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esther\Desktop\"/>
    </mc:Choice>
  </mc:AlternateContent>
  <xr:revisionPtr revIDLastSave="0" documentId="13_ncr:1_{D1FD17C8-F0A0-4F38-9A1E-48D255D75057}" xr6:coauthVersionLast="47" xr6:coauthVersionMax="47" xr10:uidLastSave="{00000000-0000-0000-0000-000000000000}"/>
  <bookViews>
    <workbookView xWindow="-93" yWindow="-93" windowWidth="21520" windowHeight="11586" activeTab="4" xr2:uid="{70A7FDBA-AA3E-42BB-8593-0EB19E41C358}"/>
  </bookViews>
  <sheets>
    <sheet name="Data Sheet Educative Courses Ex" sheetId="2" r:id="rId1"/>
    <sheet name="Top 20 subsribed" sheetId="1" r:id="rId2"/>
    <sheet name="EDA" sheetId="3" r:id="rId3"/>
    <sheet name="Finding" sheetId="4" r:id="rId4"/>
    <sheet name="Findings Graph" sheetId="8" r:id="rId5"/>
  </sheets>
  <definedNames>
    <definedName name="ExternalData_1" localSheetId="0" hidden="1">'Data Sheet Educative Courses Ex'!$A$1:$K$3677</definedName>
    <definedName name="Slicer_Free_Paid">#N/A</definedName>
    <definedName name="Slicer_level">#N/A</definedName>
    <definedName name="Slicer_subject">#N/A</definedName>
    <definedName name="Slicer_Years">#N/A</definedName>
  </definedNames>
  <calcPr calcId="191029"/>
  <pivotCaches>
    <pivotCache cacheId="6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6" i="3" l="1"/>
  <c r="A70" i="3"/>
  <c r="A67" i="3"/>
  <c r="A64" i="3"/>
  <c r="A61" i="3"/>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I21" i="1"/>
  <c r="I20" i="1"/>
  <c r="I19" i="1"/>
  <c r="I18" i="1"/>
  <c r="I17" i="1"/>
  <c r="I16" i="1"/>
  <c r="I15" i="1"/>
  <c r="I14" i="1"/>
  <c r="I13" i="1"/>
  <c r="I12" i="1"/>
  <c r="I11" i="1"/>
  <c r="I10" i="1"/>
  <c r="I9" i="1"/>
  <c r="I8" i="1"/>
  <c r="I7" i="1"/>
  <c r="I6" i="1"/>
  <c r="I5" i="1"/>
  <c r="I4" i="1"/>
  <c r="I3" i="1"/>
  <c r="I2" i="1"/>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A73"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BC8C38-7C12-494B-A209-7B6459ADC17F}" keepAlive="1" name="Query - Data Sheet Educative Courses Export" description="Connection to the 'Data Sheet Educative Courses Export' query in the workbook." type="5" refreshedVersion="7" background="1" saveData="1">
    <dbPr connection="Provider=Microsoft.Mashup.OleDb.1;Data Source=$Workbook$;Location=&quot;Data Sheet Educative Courses Export&quot;;Extended Properties=&quot;&quot;" command="SELECT * FROM [Data Sheet Educative Courses Export]"/>
  </connection>
  <connection id="2" xr16:uid="{7555AD99-7869-4736-80E7-EED2463FF8B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A885029-11A9-47B0-9D9A-5FB33240F9C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A64DA8E-F8B2-49C6-94C8-E54BD3F2D13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9E2B6CA-F5FE-413C-96F1-5E322E122BE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<sst xmlns="http://schemas.openxmlformats.org/spreadsheetml/2006/main" count="11461" uniqueCount="3759">
  <si>
    <t>course_id</t>
  </si>
  <si>
    <t>course_title</t>
  </si>
  <si>
    <t>price</t>
  </si>
  <si>
    <t>num_subscribers</t>
  </si>
  <si>
    <t>num_reviews</t>
  </si>
  <si>
    <t>num_lectures</t>
  </si>
  <si>
    <t>level</t>
  </si>
  <si>
    <t>Rating</t>
  </si>
  <si>
    <t>content_duration</t>
  </si>
  <si>
    <t>subject</t>
  </si>
  <si>
    <t>Bitcoin or How I Learned to Stop Worrying and Love Crypto</t>
  </si>
  <si>
    <t>All Levels</t>
  </si>
  <si>
    <t>Business Finance</t>
  </si>
  <si>
    <t>Accounting in 60 Minutes - A Brief Introduction</t>
  </si>
  <si>
    <t>Beginner Level</t>
  </si>
  <si>
    <t>Stock Market Investing for Beginners</t>
  </si>
  <si>
    <t>Introduction to Financial Modeling</t>
  </si>
  <si>
    <t>The Complete Financial Analyst Course 2017</t>
  </si>
  <si>
    <t>Forex Basics</t>
  </si>
  <si>
    <t>Beginner to Pro in Excel: Financial Modeling and Valuation</t>
  </si>
  <si>
    <t>Intermediate Level</t>
  </si>
  <si>
    <t>Black Algo Trading: Build Your Trading Robot</t>
  </si>
  <si>
    <t>Financial Analysis: A Recipe for Success</t>
  </si>
  <si>
    <t>Stock Market Foundations</t>
  </si>
  <si>
    <t>Financial Accounting - A Brief Introduction</t>
  </si>
  <si>
    <t>Fundamentals of Forex Trading</t>
  </si>
  <si>
    <t>Forex Trading A-Zâ„¢ - With LIVE Examples of Forex Trading</t>
  </si>
  <si>
    <t>Learn to Trade for Profit:Trading with Japanese Candlesticks</t>
  </si>
  <si>
    <t>Options Trading Introduction: Day Trade Stock Options</t>
  </si>
  <si>
    <t>Introduction to Digital Payments</t>
  </si>
  <si>
    <t>Introduction to Accounting: The Language of Business</t>
  </si>
  <si>
    <t>Corporate Finance - A Brief Introduction</t>
  </si>
  <si>
    <t>CPA 101: How To Master Affiliate Marketing In No Time</t>
  </si>
  <si>
    <t>Introduction to Finance, Accounting, Modeling and Valuation</t>
  </si>
  <si>
    <t>Bitcoin For Beginners: Your Quick Start Guide To Bitcoin</t>
  </si>
  <si>
    <t>Learn to Trade for Profit: Find and Trade Winning Stocks</t>
  </si>
  <si>
    <t>Forex Robots: Expect To Earn 175% P.A. Forex Robot Included!</t>
  </si>
  <si>
    <t>Beginners Binary Options Course</t>
  </si>
  <si>
    <t>Finance - Ratios Analysis &amp; Interpretations</t>
  </si>
  <si>
    <t>Create A Business From Home Trading Stocks Today In 2017</t>
  </si>
  <si>
    <t>Options Trading Basics (3-Course Bundle)</t>
  </si>
  <si>
    <t>Accounting &amp; Financial Statement Analysis: Complete Training</t>
  </si>
  <si>
    <t>Improve Your Financial Literacy</t>
  </si>
  <si>
    <t>Forex Trading For Beginners</t>
  </si>
  <si>
    <t>Stock Trading Ninja: Complete System For Trading Success</t>
  </si>
  <si>
    <t>Trading Penny Stocks: A Guide for All Levels In 2017</t>
  </si>
  <si>
    <t>How to Pick The Right Penny Stocks To Invest In 2017</t>
  </si>
  <si>
    <t>Hedge Fund Trading System</t>
  </si>
  <si>
    <t>Expert Level</t>
  </si>
  <si>
    <t>The Complete Bitcoin Course: Get .001 Bitcoin In Your Wallet</t>
  </si>
  <si>
    <t>The Complete Investment Banking Course 2017</t>
  </si>
  <si>
    <t>Dividend Investing: Build Your Portfolio for a Better Future</t>
  </si>
  <si>
    <t>The Advanced Forex Course for Smart Traders</t>
  </si>
  <si>
    <t>Excel Crash Course: Master Excel for Financial Analysis</t>
  </si>
  <si>
    <t>Financial Statements Made Easy</t>
  </si>
  <si>
    <t>Algorithmic Trading In Forex: Create Your First Forex Robot!</t>
  </si>
  <si>
    <t>Options Trading Stocks: Proven Toolbox For Financial Success</t>
  </si>
  <si>
    <t>How To Start Trading Penny Stocks In 10 Easy Steps 2017</t>
  </si>
  <si>
    <t>Basic Excel for Basic Bookkeeping and Accounting</t>
  </si>
  <si>
    <t>Options Trading - How to Win with Weekly Options</t>
  </si>
  <si>
    <t>Get Started With Penny Stocks -Step by Step Guide to Trading</t>
  </si>
  <si>
    <t>Learn to Trade the Stock Market without Blowing Your Profits</t>
  </si>
  <si>
    <t>Website Investing 101 - Buying &amp; Selling Online Businesses</t>
  </si>
  <si>
    <t>Use Crowdfunding Effectively With Indiegogo and Kickstarter</t>
  </si>
  <si>
    <t>Elite Trend Trader: Learn To Trade Stocks, Options &amp; Forex</t>
  </si>
  <si>
    <t>Foundation of Options Trading and Investing</t>
  </si>
  <si>
    <t>Four Fundamentals of Financial Planning</t>
  </si>
  <si>
    <t>The Beginner's Guide to the Futures and Options Trading</t>
  </si>
  <si>
    <t>Option Trading for Rookies: The Covered Call Option Strategy</t>
  </si>
  <si>
    <t>Forex Basics (Professional Course Level)</t>
  </si>
  <si>
    <t>Shark Accounting - Building a Business by the Numbers!</t>
  </si>
  <si>
    <t>Como Investir em AÃ§Ãµes para Iniciantes</t>
  </si>
  <si>
    <t>Monatlich Geld anlegen fÃ¼r spÃ¤ter!</t>
  </si>
  <si>
    <t>Introductory Forex Trading Course</t>
  </si>
  <si>
    <t>Binary Options Course - Level 2</t>
  </si>
  <si>
    <t>Basic Bookkeeping Hacks</t>
  </si>
  <si>
    <t>Beginner to Pro in PowerPoint: Complete PowerPoint Training</t>
  </si>
  <si>
    <t>How I Trade Forex Successfully</t>
  </si>
  <si>
    <t>FastTrack to Stock Trading Strategies</t>
  </si>
  <si>
    <t>Silver, Gold, and Inflation</t>
  </si>
  <si>
    <t>Learn Accounting. Understand Business.</t>
  </si>
  <si>
    <t>Day Trading Market Structure Signals</t>
  </si>
  <si>
    <t>Forex Strategies: Kelly Criterion, Larry Williams and more!</t>
  </si>
  <si>
    <t>Learn to Trade Forex Naked Price Action Big Shadow Trade</t>
  </si>
  <si>
    <t>7 Deadly Mistakes of Investing that Will Slash Your Profits!</t>
  </si>
  <si>
    <t>Investing 101: The Complete Online Investing Course</t>
  </si>
  <si>
    <t>Options Trading 3 : Advanced Stock Profit and Success Method</t>
  </si>
  <si>
    <t>Learn How to Trade Binary Options Professionally</t>
  </si>
  <si>
    <t>Statistics - Measures of Dispersion for CA / CS / CFA exams</t>
  </si>
  <si>
    <t>Small Business Owners: Drive a Productive Business and Grow</t>
  </si>
  <si>
    <t>Trading for Beginners - Entry Level</t>
  </si>
  <si>
    <t>Financial Model Basics: Build a model from start to finish</t>
  </si>
  <si>
    <t>How to Win 97% of Your Options Trades</t>
  </si>
  <si>
    <t>Crash Course on Cost of Capital and Capital Structuring</t>
  </si>
  <si>
    <t>Financial Modeling for Startups &amp; Small Businesses</t>
  </si>
  <si>
    <t>Budgeting Hacks to Build Wealth!</t>
  </si>
  <si>
    <t>Basic Technical Analysis: Learn the structure of the market</t>
  </si>
  <si>
    <t>GuÃ­a prÃ¡ctica para comprar acciones en la Bolsa de USA</t>
  </si>
  <si>
    <t>Futures/Commodity Training (Basics)</t>
  </si>
  <si>
    <t>Basics of Business Finance</t>
  </si>
  <si>
    <t>Introduction to Equity Markets</t>
  </si>
  <si>
    <t>Professional Trader's Mindset - Complete Forex Course</t>
  </si>
  <si>
    <t>Business finances</t>
  </si>
  <si>
    <t>Accounting: Get Hired Without Work Experience</t>
  </si>
  <si>
    <t>Build a DCF Model from Scratch</t>
  </si>
  <si>
    <t>Investment Crowdfunding 101 (a.k.a Equity Crowdfunding)</t>
  </si>
  <si>
    <t>Hands-on Financial Modeling (With 6 Excel Templates)</t>
  </si>
  <si>
    <t>EFT for Stock Options Trading Success &amp; Making Better Trades</t>
  </si>
  <si>
    <t>Practical Finance</t>
  </si>
  <si>
    <t>Capital Structuring Techiques for CA / CFA / CPA Exams</t>
  </si>
  <si>
    <t>Forex Trading Secrets of the Pros With Amazon's AWS</t>
  </si>
  <si>
    <t>IAS 12 - Accounting for Income Taxes (Basics)</t>
  </si>
  <si>
    <t>VPS for Forex Trading - Protect Your Forex Robots</t>
  </si>
  <si>
    <t>Introduction to the CFA Program</t>
  </si>
  <si>
    <t>Comprehensive Guide to Financial Markets, Investing &amp;Trading</t>
  </si>
  <si>
    <t>Finance for Non-Finance: Learn Quick and Easy</t>
  </si>
  <si>
    <t>Trading for everyone - The Independent Investor Course I</t>
  </si>
  <si>
    <t>TechniTrader Leading Hybrid Indicator Trading</t>
  </si>
  <si>
    <t>Mergers and Acquisitions M&amp;A Essentials You Need to Know</t>
  </si>
  <si>
    <t>Accounting Basics in 66 Minutes (absolutely for beginners)</t>
  </si>
  <si>
    <t>Trading Options For Consistent Returns: Options Basics</t>
  </si>
  <si>
    <t>Forex Trading Course: Work Smarter Not Harder Proven Results</t>
  </si>
  <si>
    <t>Accounting Made Easy 2</t>
  </si>
  <si>
    <t>Elliott Wave -Forex Trading With The Elliott Wave Theory</t>
  </si>
  <si>
    <t>Create Your Own Hedge Fund: Trade Stocks Like A Fund Manager</t>
  </si>
  <si>
    <t>Trading for Beginners - Intermediate Level</t>
  </si>
  <si>
    <t>The Holy Grail of Auto Trading Forex Futures Stocks Revealed</t>
  </si>
  <si>
    <t>Accounting Is Easy (for Beginners)</t>
  </si>
  <si>
    <t>How to Create Your Personal Budget</t>
  </si>
  <si>
    <t>Python for Finance: Investment Fundamentals &amp; Data Analytics</t>
  </si>
  <si>
    <t>Value Investing, Taught by Six Superinvestors</t>
  </si>
  <si>
    <t>Introduction to Cryptocurrencies and Blockchain</t>
  </si>
  <si>
    <t>Auditing Basics (Professional Course Level)</t>
  </si>
  <si>
    <t>Binary, Forex, Stock and Bitcoin Trading Strategy</t>
  </si>
  <si>
    <t>Cost Accounting Crash Course</t>
  </si>
  <si>
    <t>MCA Accountancy and Financial Management -Paper MCS 35 IGNOU</t>
  </si>
  <si>
    <t>Financial Management Risk and Return For Securities</t>
  </si>
  <si>
    <t>Technical Analysis tools for Stocks and Options trading</t>
  </si>
  <si>
    <t>Forex Trading MAKE YOUR FIRST TRADE TODAY!</t>
  </si>
  <si>
    <t>Bitcoin for Accountants</t>
  </si>
  <si>
    <t>Apply finance concepts for smart project management</t>
  </si>
  <si>
    <t>Demystifying Your Personal Tax Return</t>
  </si>
  <si>
    <t>Business Economics - Basics (College Level)</t>
  </si>
  <si>
    <t>Learn to Raise the Funds You Need via Crowdfunding</t>
  </si>
  <si>
    <t>The Art Of Financial Valuation With Certificate</t>
  </si>
  <si>
    <t>Startup Business: How To Raise Seed Capital</t>
  </si>
  <si>
    <t>Master 'Technical Analysis and Chart reading skills Bundle"</t>
  </si>
  <si>
    <t>Trade Recap I - A Real Look at Futures Options Markets</t>
  </si>
  <si>
    <t>Beginners Guide to Stock Market Investing</t>
  </si>
  <si>
    <t>Hedge and Mutual Fund Careers: The Complete Guide</t>
  </si>
  <si>
    <t>Introduction to Bookkeeping (Accounting)</t>
  </si>
  <si>
    <t>Forex Trading - Learn to Trade Forex Like the Banks</t>
  </si>
  <si>
    <t>Start Trading Stocks Using Technical Analysis!</t>
  </si>
  <si>
    <t>Crash Course on Working Capital Management</t>
  </si>
  <si>
    <t>Stock market Investing Encyclopedia: How to invest in stocks</t>
  </si>
  <si>
    <t>Forex &amp; Financial Market Trading Tutorial- Online Strategies</t>
  </si>
  <si>
    <t>Fundamentals of Investing!</t>
  </si>
  <si>
    <t>Leasing - A Comprehensive Study (Professional Course Level)</t>
  </si>
  <si>
    <t>Accounting and Finance for Bankers - A Comprehensive Study</t>
  </si>
  <si>
    <t>Accounting 101: How to read an Accounting Balance Sheet</t>
  </si>
  <si>
    <t>Succeed in Futures Even if You Don't Know Where to Start</t>
  </si>
  <si>
    <t>Trading Inside Bars - Master 1 Easy Pattern To Be Successful</t>
  </si>
  <si>
    <t>Stock Options Day Trading Mindset for Success</t>
  </si>
  <si>
    <t>Cash Flow Valuation: Develop Your Financial Literacy</t>
  </si>
  <si>
    <t>Work From Home Online (Part/Full) : Trade Forex 4 Beginners</t>
  </si>
  <si>
    <t>Forex: What's a Trend and When it is Strong and Reliable</t>
  </si>
  <si>
    <t>CAIIB Advanced Bank Management (Part I)</t>
  </si>
  <si>
    <t>What Finance Job is for You? Explanation of 14 Finance Roles</t>
  </si>
  <si>
    <t>B Com Accountancy I (Paper ECO 02 IGNOU)</t>
  </si>
  <si>
    <t>Accounting for Deferred Taxes (Professional Course Level)</t>
  </si>
  <si>
    <t>Trading Stock Chart Patterns For Immediate, Explosive Gains</t>
  </si>
  <si>
    <t>Cashflow Management for Small Businesses: A How To Guide</t>
  </si>
  <si>
    <t>Learn how to double your Forex Trading Account in one trade</t>
  </si>
  <si>
    <t>Adventure Capital: How to pay off debt</t>
  </si>
  <si>
    <t>Option Trading for Rookies: Understand Options Completely</t>
  </si>
  <si>
    <t>Learn MQL5: Build an 8-Currency Hedging Robot (MetaTrader 5)</t>
  </si>
  <si>
    <t>Learn Basic Concepts of Economics Step by Step - Complete</t>
  </si>
  <si>
    <t>Complete GST Course &amp; Certification - Grow Your CA Practice</t>
  </si>
  <si>
    <t>Forex - Elliott Wave Theory with Fibonacci.</t>
  </si>
  <si>
    <t>Introduction to Value Growth Investing</t>
  </si>
  <si>
    <t>Graphic Design</t>
  </si>
  <si>
    <t>Musical Instruments</t>
  </si>
  <si>
    <t>The Complete Web Developer Masterclass: Beginner To Advanced</t>
  </si>
  <si>
    <t>How to Make a Wordpress Website 2017</t>
  </si>
  <si>
    <t>JavaScript For Beginners : Learn JavaScript From Scratch</t>
  </si>
  <si>
    <t>Practical CSS Website Development: Crash Course</t>
  </si>
  <si>
    <t>Make a professional website - 30 Day Guarantee. Discounted!</t>
  </si>
  <si>
    <t>Improved SEO with Rich Snippets and MicroData</t>
  </si>
  <si>
    <t>Projects in CSS</t>
  </si>
  <si>
    <t>Angular JS Essentials</t>
  </si>
  <si>
    <t>How to Build Your Own Website with WordPress: A Step-by-Step Guide</t>
  </si>
  <si>
    <t>Flask Tutorial Step by Step</t>
  </si>
  <si>
    <t>Projects in MongoDB - Learn MongoDB Building Projects</t>
  </si>
  <si>
    <t>Creating FaceBook Design Using Bootstrap - Handson Project</t>
  </si>
  <si>
    <t>JavaScript for beginners with live examples</t>
  </si>
  <si>
    <t>Devtools 2017: The Basics of Chrome Developer Tools</t>
  </si>
  <si>
    <t>Hit the ground running with AngularJS with Dion Yang</t>
  </si>
  <si>
    <t>Ultimate WordPress Plugin Course</t>
  </si>
  <si>
    <t>Complete PHP Course with OOP Start to Finish!</t>
  </si>
  <si>
    <t>Learn Bootstrap3 With Multi Purposes Single Page Layout</t>
  </si>
  <si>
    <t>Laravel Blog Development Starter</t>
  </si>
  <si>
    <t>Django + AngularJS for a Powerful Web Application</t>
  </si>
  <si>
    <t>React.js Quickly: Developing Scalable Web User Interfaces</t>
  </si>
  <si>
    <t>Power up HTML5 with JavaScript</t>
  </si>
  <si>
    <t>HTML and CSS for Absolute Beginners</t>
  </si>
  <si>
    <t>JavaScript Fundamentals</t>
  </si>
  <si>
    <t>JQuery Create Overlay Popups from scratch using Jquery</t>
  </si>
  <si>
    <t>Build CRUD Application - PHP &amp; Mysql</t>
  </si>
  <si>
    <t>Angular 4: From Theory to Practice &amp; FREE E-Book</t>
  </si>
  <si>
    <t>How To Create A WordPress Website Without Paying A Developer</t>
  </si>
  <si>
    <t>How To Create a Local Wordpress Environment</t>
  </si>
  <si>
    <t>Install WordPress on Computer using XAMPP</t>
  </si>
  <si>
    <t>Effective Personal Website Building and Hosting</t>
  </si>
  <si>
    <t>Python Programming: Create an Digital Marketplace in Django</t>
  </si>
  <si>
    <t>Learn JavaScript from scratch</t>
  </si>
  <si>
    <t>A 13 Hour SQL Server 2014 /ASP.NET/CSS/C#/jQuery Course</t>
  </si>
  <si>
    <t>AJAX : Let's build a COOL project</t>
  </si>
  <si>
    <t>Angular 2 Master Class with Alejandro Rangel</t>
  </si>
  <si>
    <t>How To Create A Wordpress Website 2016 | NEW Divi Theme 3.0!</t>
  </si>
  <si>
    <t>Angular Styling &amp; Animations (for Angular 2 and Angular 4)</t>
  </si>
  <si>
    <t>AngularJS Custom Directives with Dan Wahlin</t>
  </si>
  <si>
    <t>Create and Deploy a Web App in 3 Hours</t>
  </si>
  <si>
    <t>HTML and CSS Crash Course for Beginners</t>
  </si>
  <si>
    <t>Mastering CSS 3.0 Selectors</t>
  </si>
  <si>
    <t>Introductory To HTML and CSS</t>
  </si>
  <si>
    <t>Web Development Masterclass - Complete Certificate Course</t>
  </si>
  <si>
    <t>Create a Responsive Website with Bootstrap 3</t>
  </si>
  <si>
    <t>Angular Masterclass</t>
  </si>
  <si>
    <t>Intro to PHP Web Application Development with Symfony</t>
  </si>
  <si>
    <t>Create Complete Sign up System using PHP, jQuery and Ajax</t>
  </si>
  <si>
    <t>Basic HTML CSS and Web Design</t>
  </si>
  <si>
    <t>JavaScript the Basics - JavaScript for Beginners</t>
  </si>
  <si>
    <t>Build Professional WordPress Website</t>
  </si>
  <si>
    <t>Learn HTML Fast and Easy!</t>
  </si>
  <si>
    <t>Creating Animations using HTML5 Canvas</t>
  </si>
  <si>
    <t>Become PHP Facebook Developer: Password-Less Authentication</t>
  </si>
  <si>
    <t>The Bubble Course - Create Complete Web Apps without Coding</t>
  </si>
  <si>
    <t>Mastering Basic CSS Selectors.</t>
  </si>
  <si>
    <t>Master JavaScript Programming, 3 Projects Included !!</t>
  </si>
  <si>
    <t>Laravel(5.2) PHP Framework Jump Start for beginners</t>
  </si>
  <si>
    <t>Become a HTML and CSS Developer - Build a Responsive Site</t>
  </si>
  <si>
    <t>Complete HTML5 and CSS3 Course +1 Start to Finish Project</t>
  </si>
  <si>
    <t>Laravel Homestead</t>
  </si>
  <si>
    <t>Wordpress for Beginners - Build a Live Website from Scratch</t>
  </si>
  <si>
    <t>Build Realtime Apps | React Js, Golang &amp; RethinkDB</t>
  </si>
  <si>
    <t>CSS3 for beginners</t>
  </si>
  <si>
    <t>WordPress local server setup and site migration online</t>
  </si>
  <si>
    <t>How to Start a WordPress Blog - Complete Beginners Guide!</t>
  </si>
  <si>
    <t>How To Create A Real Estate Website With Wordpress 2017</t>
  </si>
  <si>
    <t>WordPress Plugin Development for 2017 - Build 14 Plugins</t>
  </si>
  <si>
    <t>Angular Material - Quickstart</t>
  </si>
  <si>
    <t>How To Make A Business Website In 1 Day With Wix FAST &amp; EASY</t>
  </si>
  <si>
    <t>Learn CSS Transition and Animation</t>
  </si>
  <si>
    <t>Learn XML Crash Course: Discover Essential XML Fundamentals</t>
  </si>
  <si>
    <t>PHP MVC Framework CodeIgniter Tutorial for Beginners Project</t>
  </si>
  <si>
    <t>Develop Your First App in an Hour</t>
  </si>
  <si>
    <t>Javascript for Beginners</t>
  </si>
  <si>
    <t>WordPress for Beginners - Tutorial - From Novice to Know-How</t>
  </si>
  <si>
    <t>Build Your Own Calculator App with Javascript, HTML5 &amp; CSS</t>
  </si>
  <si>
    <t>Chrome Extensions : Develop 5 chrome extensions from scratch</t>
  </si>
  <si>
    <t>How to create HTML Forms</t>
  </si>
  <si>
    <t>VueJS V1 Introduction to VueJS JavaScript Framework</t>
  </si>
  <si>
    <t>Learn JSON with JavaScript Objects and APIs in 1 hour</t>
  </si>
  <si>
    <t>Web Design HTML CSS How to Create a Website from Scratch</t>
  </si>
  <si>
    <t>The Complete Guide to JavaScript Development</t>
  </si>
  <si>
    <t>Build and Deploy a LAMP server on AWS</t>
  </si>
  <si>
    <t>JQuery Basics - Learn JQuery From Scratch</t>
  </si>
  <si>
    <t>How To Make A Wordpress Website 2017 | Divi Theme Tutorial</t>
  </si>
  <si>
    <t>Email Marketing: Send Unlimited Emails via Own Mail Server</t>
  </si>
  <si>
    <t>Create an eCommerce Wordpress Website 2016 - New Divi Theme!</t>
  </si>
  <si>
    <t>How To Make an eCommerce Website With Wordpress 2017</t>
  </si>
  <si>
    <t>A Complete Laravel basics from beginner to expert</t>
  </si>
  <si>
    <t>Learn Ruby Programming The Easy Way</t>
  </si>
  <si>
    <t>The complete HTML5 course</t>
  </si>
  <si>
    <t>All in one HTML CSS and JQuery</t>
  </si>
  <si>
    <t>Professional Python Web Development Using Flask</t>
  </si>
  <si>
    <t>Complete WordPress Theme Developer Course With Bootstrap</t>
  </si>
  <si>
    <t>Create a classified website in 2 hours - guaranteed</t>
  </si>
  <si>
    <t>Ajax in JavaScript and JQuery, with PHP - Creating Chat App</t>
  </si>
  <si>
    <t>Become a Certified Web Developer - Beginner to Expert</t>
  </si>
  <si>
    <t>Building Websites Create a fully functional Web contact form</t>
  </si>
  <si>
    <t>Quick learning jQuery web development</t>
  </si>
  <si>
    <t>HTML Made Simple For Beginners: Create a One Page Website</t>
  </si>
  <si>
    <t>Complete Website &amp; CMS in PHP &amp; MySQL From Scratch!</t>
  </si>
  <si>
    <t>Angular 2 Routing: Up And Running</t>
  </si>
  <si>
    <t>Up and Running with jQuery</t>
  </si>
  <si>
    <t>JSON Crash Course for Beginners</t>
  </si>
  <si>
    <t>Build a Real Time web app in node.js , Angular.js, mongoDB</t>
  </si>
  <si>
    <t>Full-Stack Web Apps with Meteor and React</t>
  </si>
  <si>
    <t>Bootstrap 3 Beginners: Create a Professional Landing Page</t>
  </si>
  <si>
    <t>introduction to HTML Course</t>
  </si>
  <si>
    <t>Coding Made Easy: HTML &amp; CSS For Beginners</t>
  </si>
  <si>
    <t>React From The Ground Up</t>
  </si>
  <si>
    <t>In Depth Web Development Made Easy</t>
  </si>
  <si>
    <t>ES6 / EcmaScript 6 for beginners an introduction</t>
  </si>
  <si>
    <t>The Complete E-Commerce Web Developer Course 5.0</t>
  </si>
  <si>
    <t>Learn JSON for beginners with JavaScript</t>
  </si>
  <si>
    <t>Professional WordPress Theme Development For 2017</t>
  </si>
  <si>
    <t>Professional Ruby on Rails Developer with Rails 5</t>
  </si>
  <si>
    <t>Ethereum Developer: Build A Decentralised Blockchain App</t>
  </si>
  <si>
    <t>Angular 2 Demystified</t>
  </si>
  <si>
    <t>Ultimate JavaScript Strings</t>
  </si>
  <si>
    <t>Scaling Docker on AWS</t>
  </si>
  <si>
    <t>The Full Stack Web Development</t>
  </si>
  <si>
    <t>Critical Web Dev Skills &amp; Tools for the Non-Tech Hustler</t>
  </si>
  <si>
    <t>WordPress For Beginners | No Coding Required</t>
  </si>
  <si>
    <t>Bootstrap 4 Responsive Web Design and Development</t>
  </si>
  <si>
    <t>Earn Big Profits With Web Development, Simple and Easy!</t>
  </si>
  <si>
    <t>Create Website from scratch in Urdu &amp; Hindi</t>
  </si>
  <si>
    <t>Learn HTML5 At Your Own Pace. Ideal for Beginners</t>
  </si>
  <si>
    <t>Expert Guide : Mastering Functions in JavaScript !</t>
  </si>
  <si>
    <t>How to Create A Website: An HTML Tutorial and CSS Tutorial</t>
  </si>
  <si>
    <t>AngularJS For ASP.NET MVC Developers</t>
  </si>
  <si>
    <t>Learn HTML, CSS, and Ruby on Rails: Build Your First Blog</t>
  </si>
  <si>
    <t>jQuery for Beginners - Create Website Animations Easily</t>
  </si>
  <si>
    <t>Learn the basics of the Web development: Coding Tactics</t>
  </si>
  <si>
    <t>Learn Ajax and jquery with PHP</t>
  </si>
  <si>
    <t>Essential JavaScript, jQuery and AngularJS Training</t>
  </si>
  <si>
    <t>Introduction to HTML5 Canvas basics of drawing</t>
  </si>
  <si>
    <t>AngularJS Masterclass - Deep Dive &amp; Understand AngularJS</t>
  </si>
  <si>
    <t>Wordpress Security</t>
  </si>
  <si>
    <t>Learn Ruby on Rails for Absolute Beginners</t>
  </si>
  <si>
    <t>First Web Application with Spring Boot</t>
  </si>
  <si>
    <t>Build Responsive Websites in an Hour using Portalfin</t>
  </si>
  <si>
    <t>Hosting your static website on Amazon AWS S3 service</t>
  </si>
  <si>
    <t>Create, Update and Manage Your Own Website Using Drupal 7</t>
  </si>
  <si>
    <t>Create Your Own Successful Online School To Sell Courses</t>
  </si>
  <si>
    <t>How to Build Chat Bots: From Beginner to Intermediate</t>
  </si>
  <si>
    <t>Dissecting Ruby on Rails 5 - Become a Professional Developer</t>
  </si>
  <si>
    <t>Basic Concepts of Web Development, HTTP and Java Servlets</t>
  </si>
  <si>
    <t>JavaScript Design Patterns: 20 Patterns for Expert Code</t>
  </si>
  <si>
    <t>Complete Codeigniter: From Beginner to Advanced</t>
  </si>
  <si>
    <t>Learn MeteorJS By Building 10 Real World Projects</t>
  </si>
  <si>
    <t>Automate Web Development With Gulp JS</t>
  </si>
  <si>
    <t>Creating User Authentication System in CodeIgniter</t>
  </si>
  <si>
    <t>How To Make A Wordpress Website 2017 - Divi Theme Tutorial</t>
  </si>
  <si>
    <t>Web Programming Course : Asp.Net MVC</t>
  </si>
  <si>
    <t>Node.js: The Essentials + API Frameworks Express KOA Sails</t>
  </si>
  <si>
    <t>Become a Bootstrap Expert: Build 20 Layouts!</t>
  </si>
  <si>
    <t>Simple Javascript: Learn by Doing, Beginners Welcome!</t>
  </si>
  <si>
    <t>Learn PHP Programming for Absolute Beginners - Lite</t>
  </si>
  <si>
    <t>Building An E-Commerce Store Using Java Spring Framework</t>
  </si>
  <si>
    <t>Learn To Program JavaScript (in ten easy steps)</t>
  </si>
  <si>
    <t>BDD with Ruby on Rails using RSpec 3 and Capybara</t>
  </si>
  <si>
    <t>Social Network Web Development</t>
  </si>
  <si>
    <t>HTML &amp; CSS From Scratch in 30 Days</t>
  </si>
  <si>
    <t>Beginner Full Stack Web Development: HTML, CSS, React &amp; Node</t>
  </si>
  <si>
    <t>Build Your Own Backend REST API using Django REST Framework</t>
  </si>
  <si>
    <t>ASP.NET Web API 2 Hands-On</t>
  </si>
  <si>
    <t>JavaScript Complete for beginners with real world Apps</t>
  </si>
  <si>
    <t>WordPress Plugin Development -&gt; Deep dive discovery!</t>
  </si>
  <si>
    <t>The Complete Web Developer Course - Build 20 Websites</t>
  </si>
  <si>
    <t>Optimizing Wordpress for More Speed and Revenue</t>
  </si>
  <si>
    <t>Bootstrap Essential Training - Create Your Very Own Website</t>
  </si>
  <si>
    <t>Master ExpressJS to Build Web Apps with NodeJS&amp;JavaScript</t>
  </si>
  <si>
    <t>Bootstrap 4 Theme Development Masterclass</t>
  </si>
  <si>
    <t>Ultimate CSS3 Course - From Beginners To Professional</t>
  </si>
  <si>
    <t>PHP for Beginners</t>
  </si>
  <si>
    <t>PHP Login and Registration System - Email Confirm Activation</t>
  </si>
  <si>
    <t>Electron for Desktop Apps: The Complete Developer's Guide</t>
  </si>
  <si>
    <t>Web Development Tools the Pros Use: Code Productivity Hacks</t>
  </si>
  <si>
    <t>Spring Boot Tutorial For Beginners</t>
  </si>
  <si>
    <t>ChatBots: Messenger ChatBot with API.AI and Node.JS</t>
  </si>
  <si>
    <t>Hosting Django: Amazon Web Services (AWS) Fundamentals</t>
  </si>
  <si>
    <t>Learn JavaScript From Scratch:Become Top Rated Web Developer</t>
  </si>
  <si>
    <t>Advanced Node.js Development</t>
  </si>
  <si>
    <t>Learn JavaScript Dynamic Interactive Projects for Beginners</t>
  </si>
  <si>
    <t>Learn jQuery AJAX in 1 hour</t>
  </si>
  <si>
    <t>Intro to Git</t>
  </si>
  <si>
    <t>Learn to Create Advance Responsive Websites With Bootstrap</t>
  </si>
  <si>
    <t>Ruby On Rails For Web Development</t>
  </si>
  <si>
    <t>Creating a Responsive HTML Email</t>
  </si>
  <si>
    <t>PHP Tutorial: Learn PHP Basic Programming for Beginners</t>
  </si>
  <si>
    <t>Core: A Web App Reference Guide for Django, Python, and More</t>
  </si>
  <si>
    <t>AngularJS For .Net Developers From Scratch</t>
  </si>
  <si>
    <t>HTML &amp; CSS for beginners: Build 3 projects from scratch</t>
  </si>
  <si>
    <t>HTML Forms For Beginners: A Basic Introduction</t>
  </si>
  <si>
    <t>Learn Rails Programming in Less than 2 Hours</t>
  </si>
  <si>
    <t>Create a Simple Photo Gallery with Dropzonejs, Slick and PHP</t>
  </si>
  <si>
    <t>Learning CSS3 - A Comprehensive Tutorial For Web Developers</t>
  </si>
  <si>
    <t>The Complete HMTL5 Course - Go From Beginner To Advanced!</t>
  </si>
  <si>
    <t>Build your own Beautiful Blog in WordPress + SEO</t>
  </si>
  <si>
    <t>Javascript Intermediate level 2 - Mastering Functions</t>
  </si>
  <si>
    <t>The Pro Ruby on Rails Starter</t>
  </si>
  <si>
    <t>Laravel 4 try and enjoy php coding</t>
  </si>
  <si>
    <t>HTML Tutorials : HTML Code for Website Creating</t>
  </si>
  <si>
    <t>The Ultimate Beginner's Guide to Django</t>
  </si>
  <si>
    <t>Practical Web Development: Make Websites Quickly And Easily</t>
  </si>
  <si>
    <t>Twitter Bootstrap 2 for Beginners</t>
  </si>
  <si>
    <t>WordPress LMS: E-Learning Website Made Easy</t>
  </si>
  <si>
    <t>WordPress Look and Feel with Themes</t>
  </si>
  <si>
    <t>WordPress Domination #2: Leads &amp; Scarcity</t>
  </si>
  <si>
    <t>Learn HTML5 Canvas for beginners</t>
  </si>
  <si>
    <t>Kids Coding -Introduction to HTML, CSS and JavaScript</t>
  </si>
  <si>
    <t>HTML5 and CSS3 : Landing Pages for Entrepreneurs 2016</t>
  </si>
  <si>
    <t>Learn to code, Become a Web Developer and Master JavaScript!</t>
  </si>
  <si>
    <t>Bootstrap 3 Introduction : Create RESPONSIVE Websites Fast</t>
  </si>
  <si>
    <t>Wordpress for Non-Technical People</t>
  </si>
  <si>
    <t>Create eye-catching WordPress website from scratch</t>
  </si>
  <si>
    <t>Install a Wordpress Theme the Correct Way &amp; Charge Others</t>
  </si>
  <si>
    <t>A Very Complete Introduction To Laravel</t>
  </si>
  <si>
    <t>PHP MySQL: Learn PHP MySQL with Project</t>
  </si>
  <si>
    <t>Wordpress Tutorial</t>
  </si>
  <si>
    <t>Redirect Your Visitors By Country Easily -Wordpress Tutorial</t>
  </si>
  <si>
    <t>Build Websites And Apps By Outsourcing</t>
  </si>
  <si>
    <t>Bootstrap 4.0 New Features: Build Responsive Website</t>
  </si>
  <si>
    <t>Build a Photo Blog with Ruby on Rails</t>
  </si>
  <si>
    <t>React JS, Angular &amp; Vue JS - Quickstart &amp; Comparison</t>
  </si>
  <si>
    <t>Learn To Create WordPress Themes By Building 10 Projects</t>
  </si>
  <si>
    <t>WordPress Security - The Ultimate Security Guide</t>
  </si>
  <si>
    <t>The Build a SAAS App with Flask Course</t>
  </si>
  <si>
    <t>The Web Developers Guide: Learn HTML &amp; CSS Fundamentals</t>
  </si>
  <si>
    <t>Create a PHP Contact Form in Bootstrap</t>
  </si>
  <si>
    <t>Build Incredible Chatbots</t>
  </si>
  <si>
    <t>Better way towards CSS using Less and Sass</t>
  </si>
  <si>
    <t>WordPress for Beginners 2017 + Google AdSense Implementation</t>
  </si>
  <si>
    <t>JavaScript programming: JavaScript for beginners</t>
  </si>
  <si>
    <t>How To Make A Web Page With No Code</t>
  </si>
  <si>
    <t>Complete RESPONSIVE Website Design with HTML5 &amp; CSS3</t>
  </si>
  <si>
    <t>Advanced Prezi: Make Amazing Presentations</t>
  </si>
  <si>
    <t>Create a Website Similar to Facebook from Scratch!</t>
  </si>
  <si>
    <t>Canvas image Creator HTML5 JavaScript project from Scratch</t>
  </si>
  <si>
    <t>Learn OAuth 2.0 - Get started as an API Security Expert</t>
  </si>
  <si>
    <t>Step by Step Build Your Template by Bootstrap 4 from scratch</t>
  </si>
  <si>
    <t>Build Modern Websites Super Fast</t>
  </si>
  <si>
    <t>WordPress 2016 for Beginners : Build awesome websites!</t>
  </si>
  <si>
    <t>Build an Amazon clone: Nodejs + MongoDB + Stripe Payment</t>
  </si>
  <si>
    <t>Byte-Sized-Chunks: Cascading Style Sheets (CSS) with HTML</t>
  </si>
  <si>
    <t>CoffeeScript: The Good Partsâ€”Write Better javaScript</t>
  </si>
  <si>
    <t>AWS Serverless APIs &amp; Apps - A Complete Introduction</t>
  </si>
  <si>
    <t>Modern Web Development with Laravel 5.2 (PHP Framework)</t>
  </si>
  <si>
    <t>The WpFASTER WordPress Speed Optimization Master Course</t>
  </si>
  <si>
    <t>Sublime Text for Rapid Web Development</t>
  </si>
  <si>
    <t>Reactive JS:  Are you ready for the next big paradigm shift?</t>
  </si>
  <si>
    <t>Complete Web Development with HTML, CSS and Javascript</t>
  </si>
  <si>
    <t>Jekyll: make fast, secure static sites and blogs with Jekyll</t>
  </si>
  <si>
    <t>JavaScript for beginners in 1 hour</t>
  </si>
  <si>
    <t>Unit Testing AngularJS: Build Bugfree Apps That Always Work!</t>
  </si>
  <si>
    <t>Become a Rockstar Web Developer - Learn By Coding</t>
  </si>
  <si>
    <t>WordPress Blog : Create a WordPress Website for Beginners</t>
  </si>
  <si>
    <t>JavaScript Tutorial: Learn JavaScript Code for Beginners</t>
  </si>
  <si>
    <t>PSD to HTML5/CSS3 using Twitter Bootstrap 3!</t>
  </si>
  <si>
    <t>Javascript for beginners</t>
  </si>
  <si>
    <t>Develop Competitive Plugins for WordPress and WooCommerce</t>
  </si>
  <si>
    <t>JSON :basics for beginners</t>
  </si>
  <si>
    <t>The CSS and CSS3 Crash Course</t>
  </si>
  <si>
    <t>Twitter Integration customize Tweets with developer API</t>
  </si>
  <si>
    <t>Practical Guide to Web Development</t>
  </si>
  <si>
    <t>Learn Wordpress 4 from Scratch : Create Awesome Websites</t>
  </si>
  <si>
    <t>Learn Drupal 8 - With a Live Project</t>
  </si>
  <si>
    <t>HTML 5 and CSS 3 - tricks and workarounds</t>
  </si>
  <si>
    <t>Mastering the Google Chrome Developer Tools</t>
  </si>
  <si>
    <t>Build An Online Bank With Java, Angular 2, Spring and More</t>
  </si>
  <si>
    <t>React: Learn ReactJS Fundamentals for Front-End Developers</t>
  </si>
  <si>
    <t>Regular Expressions for Beginners - Universal</t>
  </si>
  <si>
    <t>Angular 2 + Rails 5 Bootcamp</t>
  </si>
  <si>
    <t>Angular and Firebase - Build a Web App with Typescript</t>
  </si>
  <si>
    <t>Coding Made Easy: A Beginners Guide To JavaScript</t>
  </si>
  <si>
    <t>Projects in ExpressJS - Learn ExpressJs building 10 projects</t>
  </si>
  <si>
    <t>Learn ReactJS: Code Like A Facebook Developer</t>
  </si>
  <si>
    <t>XML For Absolute Beginners: Learn to create your own tags</t>
  </si>
  <si>
    <t>Drupal 8 Site Building</t>
  </si>
  <si>
    <t>All You Need To Know About AngularJS - Training On AngularJS</t>
  </si>
  <si>
    <t>How to become an App Developer</t>
  </si>
  <si>
    <t>Learn to build 20 websites and build 14 iOS9 apps with swift</t>
  </si>
  <si>
    <t>Master Regular Expressions from scratch - All languages</t>
  </si>
  <si>
    <t>Learn PHP from scratch!!</t>
  </si>
  <si>
    <t>RESTful API with Laravel</t>
  </si>
  <si>
    <t>Build an HTML5 and CSS3 Website in 35 Minutes</t>
  </si>
  <si>
    <t>Master Electron: Desktop Apps using HTML, JavaScript &amp; CSS</t>
  </si>
  <si>
    <t>Build Sign Up and Login Forms With Bootstrap Modal</t>
  </si>
  <si>
    <t>Wordpress Site Migration</t>
  </si>
  <si>
    <t>PHP Security</t>
  </si>
  <si>
    <t>CSSCasts; CSS libraries Plugins Tips &amp; Tricks for Developers</t>
  </si>
  <si>
    <t>WordPress Academy: Learn WordPress step by step</t>
  </si>
  <si>
    <t>Modern JavaScript: Building Real-World, Real-Time Apps</t>
  </si>
  <si>
    <t>Ruby on Rails 5 - BDD, RSpec and Capybara</t>
  </si>
  <si>
    <t>Web Hosting Fundamentals</t>
  </si>
  <si>
    <t>Amazon Alexa Development: From Beginner to Intermediate</t>
  </si>
  <si>
    <t>How to Create a Social Network For a Niche-Related Community</t>
  </si>
  <si>
    <t>Learn Rails: Quickly Code, Style and Launch 4 Web Apps</t>
  </si>
  <si>
    <t>Learn SASS and improve your CSS</t>
  </si>
  <si>
    <t>The Complete JavaScript Bootcamp</t>
  </si>
  <si>
    <t>Javascript Intermediate level 1 - Mastering the DOM</t>
  </si>
  <si>
    <t>create a search engine for your website!</t>
  </si>
  <si>
    <t>Server API Development in Swift, Kitura, &amp; Bluemix</t>
  </si>
  <si>
    <t>PHP For Beginners : Learn PHP From Scratch!</t>
  </si>
  <si>
    <t>Learn how to use Javascript Components with PHP and Symfony</t>
  </si>
  <si>
    <t>Mastering CSS</t>
  </si>
  <si>
    <t>JQuery DOM and Ajax Concept Explained for Beginners</t>
  </si>
  <si>
    <t>Amazon s3 Mastery - THE How-To' Guides For Amazon S3</t>
  </si>
  <si>
    <t>Angular 4 Development Decoded</t>
  </si>
  <si>
    <t>How To Build A Facebook Messenger Chat Bot From Scratch</t>
  </si>
  <si>
    <t>WordPress : An Overview</t>
  </si>
  <si>
    <t>Getting Started with LESS - Beginner Crash Course</t>
  </si>
  <si>
    <t>Self Advertise Using PowerPoint Twitter and Facebook on ios</t>
  </si>
  <si>
    <t>Introduction to Node.js Development</t>
  </si>
  <si>
    <t>HTML and CSS BootCamp for Beginners</t>
  </si>
  <si>
    <t>Wordpress - Create an Outstanding Website in 2 hours</t>
  </si>
  <si>
    <t>jQuery for Absolute Beginners - Lite</t>
  </si>
  <si>
    <t>Learning 200 jQuery Functions with 800 Examples</t>
  </si>
  <si>
    <t>Introduction To Data Analytics Using Microsoft Power BI</t>
  </si>
  <si>
    <t>Projects in Django and Python</t>
  </si>
  <si>
    <t>Google Blogger : How to Create a Blog</t>
  </si>
  <si>
    <t>JavaScript with BackboneJS and Bootstrap CSS - Advanced</t>
  </si>
  <si>
    <t>Develop a Professional OnePage WordPress site With No Coding</t>
  </si>
  <si>
    <t>Build a complete Fiverr clone with Node + Algolia + Paypal</t>
  </si>
  <si>
    <t>Angular 2 From The Ground Up</t>
  </si>
  <si>
    <t>Learn Ruby on Rails By Building Projects</t>
  </si>
  <si>
    <t>Javascript Intermediate level 3 - JSON</t>
  </si>
  <si>
    <t>Learn SASS: from beginner to expert</t>
  </si>
  <si>
    <t>HTML5 and CSS for Beginner To Expert</t>
  </si>
  <si>
    <t>Angular 2 Jump Start With Typescript</t>
  </si>
  <si>
    <t>Learn By Example: The Foundations of HTML, CSS &amp; Javascript</t>
  </si>
  <si>
    <t>Learn PHP Object Oriented Features with Simple Examples</t>
  </si>
  <si>
    <t>ReactJS and Flux: Learn By Building 10 Projects</t>
  </si>
  <si>
    <t>Ultimate AngularJS: Build a Real-World App from Scratch</t>
  </si>
  <si>
    <t>Build WordPress Plugin to extend Beaver Builder</t>
  </si>
  <si>
    <t>The Ultimate Vue JS 2 Developers Course</t>
  </si>
  <si>
    <t>JSON For Beginners: A Very Basic Introduction</t>
  </si>
  <si>
    <t>Write PHP Like a Pro: Build a PHP MVC Framework From Scratch</t>
  </si>
  <si>
    <t>Learn By Example: jQuery</t>
  </si>
  <si>
    <t>WordPress for Beginners - Build Your First Website in 2017</t>
  </si>
  <si>
    <t>WordPress Development Crash Course: From Zero To Hero</t>
  </si>
  <si>
    <t>The Complete hapiJS Course - Go From Beginner To Advanced!</t>
  </si>
  <si>
    <t>Become a Full Stack Developer with Spring, AWS and Stripe</t>
  </si>
  <si>
    <t>Web Application Development - Learn by Building 3 Web Apps</t>
  </si>
  <si>
    <t>Build A Web App With Spring Framework and Angular 2</t>
  </si>
  <si>
    <t>HTML5 CSS3 JQUERY Single Page Website Project from Scratch</t>
  </si>
  <si>
    <t>How to set up a Web Server From Scratch to One Fully Managed</t>
  </si>
  <si>
    <t>Create a Responsive Business Website with WordPress</t>
  </si>
  <si>
    <t>Using Modern JavaScript Today</t>
  </si>
  <si>
    <t>Wordpress for beginners :Build Websites Fast without Coding</t>
  </si>
  <si>
    <t>Learn HTML - The programming language to build a webpage!</t>
  </si>
  <si>
    <t>WordPress Plugins Treasure Chest</t>
  </si>
  <si>
    <t>PHP Date and Time Course by Edwin Diaz</t>
  </si>
  <si>
    <t>Mastering Micro Services Using Java Spring Boot</t>
  </si>
  <si>
    <t>Getting Started with NodeJS for Beginners</t>
  </si>
  <si>
    <t>DesktopServer : Install WordPress Locally - Work Anywhere!</t>
  </si>
  <si>
    <t>Learn PHP CodeIgniter Framework with AJAX and Bootstrap</t>
  </si>
  <si>
    <t>One-stop Ruby on Rails: Build Web Applications from Scratch</t>
  </si>
  <si>
    <t>Understand PHP Arrays and HTTP Request in a Better Way</t>
  </si>
  <si>
    <t>PHP - Send and Receive Mobile Text Messages (SMS)</t>
  </si>
  <si>
    <t>Spring Core DevOps on AWS</t>
  </si>
  <si>
    <t>Create a business website with WordPress</t>
  </si>
  <si>
    <t>JavaScript manipulation of the DOM Document Object Model</t>
  </si>
  <si>
    <t>Getting Started with WordPress 2016</t>
  </si>
  <si>
    <t>The Complete WordPress Development &amp; Customization Course</t>
  </si>
  <si>
    <t>PHP Development with the Laravel Framework</t>
  </si>
  <si>
    <t>HTML and CSS for Beginning Web Developers</t>
  </si>
  <si>
    <t>Learn Bootstrap And Make Responsive Websites</t>
  </si>
  <si>
    <t>Start Web Development with GIS Map in JavaScript</t>
  </si>
  <si>
    <t>Learn React : The World's Most Lucrative JavaScript Library</t>
  </si>
  <si>
    <t>WordPress Plugin Tutorial</t>
  </si>
  <si>
    <t>Introduction to Java Programming for Online Learners</t>
  </si>
  <si>
    <t>Your Own Site in 45 Min: The Complete Wordpress Course</t>
  </si>
  <si>
    <t>PHP :basics for beginners</t>
  </si>
  <si>
    <t>Learn React JS from scratch</t>
  </si>
  <si>
    <t>HTML and CSS: A Guide to Web Design</t>
  </si>
  <si>
    <t>JavaScript, jQuery and Ajax</t>
  </si>
  <si>
    <t>Essential HTML, CSS &amp; HTML5 Training</t>
  </si>
  <si>
    <t>HTML &amp; CSS - Learn to build sleek websites</t>
  </si>
  <si>
    <t>The Complete HTML5 and CSS3 Course - with 8 Websites Design</t>
  </si>
  <si>
    <t>Create full featured Landing Page in Ruby on Rails in 3 hour</t>
  </si>
  <si>
    <t>Learn PHP from Scratch</t>
  </si>
  <si>
    <t>The Complete HTML5 and CSS3 Course</t>
  </si>
  <si>
    <t>Web Security: Common Vulnerabilities And Their Mitigation</t>
  </si>
  <si>
    <t>HTML and CSS Foundations</t>
  </si>
  <si>
    <t>How to Register a Domain, Set Up Hosting, and Edit Web Pages</t>
  </si>
  <si>
    <t>Mastering Modern Web Development Using React</t>
  </si>
  <si>
    <t>GRUNT js: Automate web development tasks and save your time</t>
  </si>
  <si>
    <t>Core Concepts in HTML 5</t>
  </si>
  <si>
    <t>HTML5 Geolocation in Depth:Build 7 HTML5 Geolocation Apps</t>
  </si>
  <si>
    <t>Ultimate JavaScript Objects</t>
  </si>
  <si>
    <t>Projects with JSON and APIs</t>
  </si>
  <si>
    <t>jQuery UI In Depth</t>
  </si>
  <si>
    <t>Introduction to Elm</t>
  </si>
  <si>
    <t>Ruby on Rails 4---A Test-Driven Approach</t>
  </si>
  <si>
    <t>Responsive Html5 Theme Development</t>
  </si>
  <si>
    <t>Learn By Example: Angular JS</t>
  </si>
  <si>
    <t>PSD to Responsive HTML5: Beginner to Advanced</t>
  </si>
  <si>
    <t>Learn by Example : ReactJS</t>
  </si>
  <si>
    <t>Bootstrap Tutorial - Essentials From Basic to Advanced</t>
  </si>
  <si>
    <t>Drupal for Beginners</t>
  </si>
  <si>
    <t>Create a social network using PHP Mysqli HTML Css and JQuery</t>
  </si>
  <si>
    <t>Learn Essential Javascript Fundamentals - Lite</t>
  </si>
  <si>
    <t>Build Modern Responsive Website With HTML5, CSS3 &amp; Bootstrap</t>
  </si>
  <si>
    <t>Professional Rails Code Along</t>
  </si>
  <si>
    <t>Learn animation using CSS3, Javascript and HTML5</t>
  </si>
  <si>
    <t>Create an Engaging Website with Twitter Bootstrap 2.x</t>
  </si>
  <si>
    <t>The Fastest Way to Create a Website Using Godaddy</t>
  </si>
  <si>
    <t>PHP: Complete Login and Registration System with PHP &amp; MYSQL</t>
  </si>
  <si>
    <t>Install Wordpress</t>
  </si>
  <si>
    <t>Easily Learn Web Development With Drop &amp; Drag: OptimizePress</t>
  </si>
  <si>
    <t>Learn By Example: PHP For Dynamic Websites</t>
  </si>
  <si>
    <t>Fix Google's New 'Not Secure' Warning with Let's Encrypt!</t>
  </si>
  <si>
    <t>Build Apps with ReactJS: The Complete Course</t>
  </si>
  <si>
    <t>Learn ASP NET MVC 5 step by step</t>
  </si>
  <si>
    <t>Learn Node.js by building educative: Stripe + MailChimp + Wistia</t>
  </si>
  <si>
    <t>jQuery for Beginners</t>
  </si>
  <si>
    <t>The Extreme Web Development Course - For Beginners</t>
  </si>
  <si>
    <t>How to Safely Copy and Move Your WordPress Website</t>
  </si>
  <si>
    <t>Getting started with JavaScript</t>
  </si>
  <si>
    <t>HTML5 and CSS3 -Start building beautiful websites</t>
  </si>
  <si>
    <t>JavaScript - Tricks and Workarounds</t>
  </si>
  <si>
    <t>AngularJS for the Real World - Learn by creating a WebApp</t>
  </si>
  <si>
    <t>Website Builder Software Previews</t>
  </si>
  <si>
    <t>Learn to Code in HTML5, CSS3, and JavaScript</t>
  </si>
  <si>
    <t>Angular NgRx Store Masterclass - Covers Angular 4</t>
  </si>
  <si>
    <t>Create an E-commerce website without any coding</t>
  </si>
  <si>
    <t>Web Development Essential Skills - Complete HTML and CSS</t>
  </si>
  <si>
    <t>Complete guide to install Wordpress, PHP on Cloud,AWS or VPS</t>
  </si>
  <si>
    <t>jQuery in Action: Build 8 jQuery Projects</t>
  </si>
  <si>
    <t>HTML5 Specialist: Comprehensive HTML5 Training</t>
  </si>
  <si>
    <t>Complete E-Commerce Course - Java,Spring,Hibernate and MySQL</t>
  </si>
  <si>
    <t>Introduction to Node.js for Beginners</t>
  </si>
  <si>
    <t>Web Development with BootStrap - 16 Instant Themes Included!</t>
  </si>
  <si>
    <t>Learn ASP.Net Web API 2 for Absolute Beginner</t>
  </si>
  <si>
    <t>Spring 4 Mastercourse: Covers Annotation &amp; XML Configuration</t>
  </si>
  <si>
    <t>JavaScript 2017: Become Top Rated Web Developer</t>
  </si>
  <si>
    <t>Google Blogger Course</t>
  </si>
  <si>
    <t>Learn Python Django - A Hands-On Course</t>
  </si>
  <si>
    <t>Boost your website speed without any coding!</t>
  </si>
  <si>
    <t>JSON in Action: Build JSON-Based Applications</t>
  </si>
  <si>
    <t>Building Responsive Websites with Bootstrap 3 Framework</t>
  </si>
  <si>
    <t>X theme for WordPress: Responsive web design without code!</t>
  </si>
  <si>
    <t>Comprehensive TypeScript</t>
  </si>
  <si>
    <t>JavaScript and jQuery Basics: Start The Journey</t>
  </si>
  <si>
    <t>Learn Plugin Development in WordPress By Building Projects</t>
  </si>
  <si>
    <t>Introduction to PHP Slim Microframework</t>
  </si>
  <si>
    <t>Learn Express</t>
  </si>
  <si>
    <t>Joomla 3 : Develop a Professional Website in 3 Simple Steps!</t>
  </si>
  <si>
    <t>Learn Gulp, The Streaming Build System</t>
  </si>
  <si>
    <t>PHP webservices</t>
  </si>
  <si>
    <t>Star Rating Project AJAX with JSON response from PHP MySQL</t>
  </si>
  <si>
    <t>RxJs &amp; Reactive Programming Angular Masterclass - Angular 4</t>
  </si>
  <si>
    <t>Advanced Scalable Python Web Development Using Flask</t>
  </si>
  <si>
    <t>Learn BuddyPress: Build A Social Network with WordPress</t>
  </si>
  <si>
    <t>JavaScript Complete Guide to learning JavaScript</t>
  </si>
  <si>
    <t>Build A Professional Wordpress Website In An Hour</t>
  </si>
  <si>
    <t>Byte-Sized-Chunks: Closures in Javascript</t>
  </si>
  <si>
    <t>AngularJS for Beginners, Single-Page Applications Made Easy</t>
  </si>
  <si>
    <t>Professional WordPress Theme Development from Scratch</t>
  </si>
  <si>
    <t>Crash Course - Learn to Create a PHP MVC Framework</t>
  </si>
  <si>
    <t>Build Advanced Responsive Websites with Foundation 6 &amp; SASS</t>
  </si>
  <si>
    <t>Learn Effective HTML in No Time!</t>
  </si>
  <si>
    <t>Jquery :basics for beginners</t>
  </si>
  <si>
    <t>JavaScript from Scratch for Very Beginners</t>
  </si>
  <si>
    <t>Code a Responsive Website Using HTML5 and CSS for Beginners</t>
  </si>
  <si>
    <t>Drupal Tutorial : Drupal 8 Beginner to Expert in 8 PROJECTS</t>
  </si>
  <si>
    <t>Learning Bootstrap 3 - Tutorial From Infinite Skills</t>
  </si>
  <si>
    <t>Ruby on Rails Tutorial: Learn 6 Ruby on Rails SEO Techniques</t>
  </si>
  <si>
    <t>Drupal Views: Introduction to Enhancing Your Drupal Website</t>
  </si>
  <si>
    <t>PHP with PDO - ULTIMATE Crash Course</t>
  </si>
  <si>
    <t>AJAX :basics for beginners</t>
  </si>
  <si>
    <t>AngularJs :basics for beginners</t>
  </si>
  <si>
    <t>Learn to make an HTML 5 website with a video background</t>
  </si>
  <si>
    <t>Learn Rails Programming in Less than 30 Minute - Lite</t>
  </si>
  <si>
    <t>Typescript Masterclass &amp; FREE E-Book</t>
  </si>
  <si>
    <t>Learn to make a colorful one page website</t>
  </si>
  <si>
    <t>PHP : Learn to upload files to Amazon S3 and use CloudFront</t>
  </si>
  <si>
    <t>The Complete Wordpress Plugin Development Course - 8 Plugins</t>
  </si>
  <si>
    <t>Pimcore Developer: Implement a Blog from a Bootstrap Theme</t>
  </si>
  <si>
    <t>How to create a video blog with WordPress</t>
  </si>
  <si>
    <t>CSS3 Gradients for Web Designers</t>
  </si>
  <si>
    <t>JavaScript for beginners - A Complete Guide</t>
  </si>
  <si>
    <t>Learn Ruby Programming The Easy Way - Lite</t>
  </si>
  <si>
    <t>Bootstrap For Beginners: A Basic Introduction</t>
  </si>
  <si>
    <t>WordPress Theme Academy with Bootstrap</t>
  </si>
  <si>
    <t>Create Fast RESTful APIs with Lumen and Homestead by Laravel</t>
  </si>
  <si>
    <t>Css For Beginners</t>
  </si>
  <si>
    <t>Web Development With HTML CSS BOOTSTRAP JQUERY for Beginners</t>
  </si>
  <si>
    <t>Learn HTML and CSS to make a Website</t>
  </si>
  <si>
    <t>Big Data and Apache Hadoop for Developers - Fundamentals</t>
  </si>
  <si>
    <t>Bootstrap :basics for beginners</t>
  </si>
  <si>
    <t>Laravel Account Activation Project</t>
  </si>
  <si>
    <t>SASS - Beginner Crash Course</t>
  </si>
  <si>
    <t>Implementing a Data Warehouse with SQL Server 2012</t>
  </si>
  <si>
    <t>Build Your Own Membership Website With Joomla</t>
  </si>
  <si>
    <t>Parse Server: From Front End to Full Stack</t>
  </si>
  <si>
    <t>React.js: Building Production Ready Apps, Start to Finish</t>
  </si>
  <si>
    <t>Login and Registration from Scratch with PHP and MySQL</t>
  </si>
  <si>
    <t>Build a Complete JQuery Plugin (Image Pop-up Dialog)</t>
  </si>
  <si>
    <t>WordPress Basics to Business: Share and Sell your Expertise</t>
  </si>
  <si>
    <t>PHP Zend Framework 1.11:Creating a CRUD Application</t>
  </si>
  <si>
    <t>Full stack Universal React with Redux, Node js and MongoDB</t>
  </si>
  <si>
    <t>Complete Guide to Front-End Web Development and Design</t>
  </si>
  <si>
    <t>WordPress Tips and Tricks</t>
  </si>
  <si>
    <t>Web Development: Make A Website That Will Sell For Thousands</t>
  </si>
  <si>
    <t>Building a eCommerce Startup in 4 Hours [Livestream]</t>
  </si>
  <si>
    <t>WordPress: Create an Amazing Website With Ease</t>
  </si>
  <si>
    <t>Mastering Web and Mobile Debugging Using Chrome Dev Tools</t>
  </si>
  <si>
    <t>The Ultimate jQuery Course</t>
  </si>
  <si>
    <t>How to Build a CMS with PHP</t>
  </si>
  <si>
    <t>Security for your WordPress site</t>
  </si>
  <si>
    <t>Learn by Doing: Vue JS 2.0 the Right Way</t>
  </si>
  <si>
    <t>Wordpress Essentials: Useful Plugins</t>
  </si>
  <si>
    <t>CSS :basics for beginners</t>
  </si>
  <si>
    <t>Supreme NodeJS Course - For Beginners</t>
  </si>
  <si>
    <t>Build a Business or Personal Website Using Wordpress</t>
  </si>
  <si>
    <t>Learn to make websites with Google's Material Design Lite</t>
  </si>
  <si>
    <t>Mastering Magento</t>
  </si>
  <si>
    <t>HTML5, CSS3 &amp; Bootstrap - How to Create a Responsive Website</t>
  </si>
  <si>
    <t>XML :basics for beginners</t>
  </si>
  <si>
    <t>Create a Client Network by Hosting WordPress Sites</t>
  </si>
  <si>
    <t>Javascript :basics for beginners</t>
  </si>
  <si>
    <t>Build A Great Wordpress Website For Your Business in 2 Hours</t>
  </si>
  <si>
    <t>Wordpress Theme Development for Beginners</t>
  </si>
  <si>
    <t>Complete Wordpress Theme Development Course</t>
  </si>
  <si>
    <t>CSS Tutorial For Beginners: Style Your Wordpress Templates</t>
  </si>
  <si>
    <t>Mastering 'Native CSS Shapes To Build Modern Web Pages"</t>
  </si>
  <si>
    <t>Learn jQuery from Scratch - Master of JavaScript library</t>
  </si>
  <si>
    <t>Bootstrap Tutorial for Beginners</t>
  </si>
  <si>
    <t>Web Building Starter Pack. Html Css and JQuery Animations</t>
  </si>
  <si>
    <t>Sell Courses On Your Own Website - No Coding Required!</t>
  </si>
  <si>
    <t>Build Powerful Websites &amp; Blogs using WordPress - No Coding</t>
  </si>
  <si>
    <t>Mastering DevOps</t>
  </si>
  <si>
    <t>Build Ajax Web Apps with Laravel 5.2, Bootstrap and jQuery</t>
  </si>
  <si>
    <t>Python Web Programming</t>
  </si>
  <si>
    <t>Introduction to Frontend Web Development For Beginners</t>
  </si>
  <si>
    <t>ReactJS Course: Learn JavaScript Library Used by Facebook&amp;IG</t>
  </si>
  <si>
    <t>The Complete Wordpress Theme Development Guide</t>
  </si>
  <si>
    <t>So you think you know JavaScript?</t>
  </si>
  <si>
    <t>Learn Top Ten PHP FrameWorks By Building Projects</t>
  </si>
  <si>
    <t>Learn Coding as RF or Telecom Engineer - Build Real Program</t>
  </si>
  <si>
    <t>jQuery Essentials: Learn the Fundamental of jQuery</t>
  </si>
  <si>
    <t>Learn W3.CSS</t>
  </si>
  <si>
    <t>Create a REAL Social Network like Facebook in PHP + MySQL</t>
  </si>
  <si>
    <t>The Ultimate WordPress Boot Camp: Build 7 Websites</t>
  </si>
  <si>
    <t>Getting Started with Craft CMS</t>
  </si>
  <si>
    <t>HTML : HTML Awesomeness</t>
  </si>
  <si>
    <t>PSD to Bootstrap 3 for Beginners using HTML &amp; CSS</t>
  </si>
  <si>
    <t>Build a file hosting/sharing site in less than 2 hours</t>
  </si>
  <si>
    <t>The Sass Course! Learn Sass for Real-World Websites</t>
  </si>
  <si>
    <t>Web Scraping with Python, Ruby &amp; import. io</t>
  </si>
  <si>
    <t>Create WordPress Plugins</t>
  </si>
  <si>
    <t>Scrape Websites using PhantomJS and CasperJS</t>
  </si>
  <si>
    <t>Java Web Services Part 2</t>
  </si>
  <si>
    <t>JavaScript Basics For Web Developers</t>
  </si>
  <si>
    <t>Introduction to Modern Programming with PHP</t>
  </si>
  <si>
    <t>Complete React JS web developer with ES6 - Build 10 projects</t>
  </si>
  <si>
    <t>Angular 2 Complete E-Commerce App Course - Java,Spring,MySQL</t>
  </si>
  <si>
    <t>Bootstrap 4 Beginners: Code a Responsive Landing Page</t>
  </si>
  <si>
    <t>Learn to Freelance with People Per hour (URDU)</t>
  </si>
  <si>
    <t>Projects In ReactJS - The Complete React Learning Course</t>
  </si>
  <si>
    <t>Learn basics of HTML in 30 Minutes</t>
  </si>
  <si>
    <t>XML DTD - Crash Course for Beginners</t>
  </si>
  <si>
    <t>Mastering Thymeleaf with Spring</t>
  </si>
  <si>
    <t>How to create awesome website and e-commerce in 1 hour</t>
  </si>
  <si>
    <t>XQUERY :basics for beginners</t>
  </si>
  <si>
    <t>Drupal 7 for Beginners</t>
  </si>
  <si>
    <t>XML DOM :basics for beginners</t>
  </si>
  <si>
    <t>Voiceover Audio Secrets - Your Way to Top Audio Quality</t>
  </si>
  <si>
    <t>Build Modern Websites Quick With HTML,CSS and Bootstrap</t>
  </si>
  <si>
    <t>Create Complete Web Applications easily with APEX 5</t>
  </si>
  <si>
    <t>Redux in Angular (2 and 4+)</t>
  </si>
  <si>
    <t>XML DTD :basics for beginners</t>
  </si>
  <si>
    <t>Using MODX CMS to Build Websites: A Beginner's Guide</t>
  </si>
  <si>
    <t>The Complete front end web developer Bootcamp - 14 projects</t>
  </si>
  <si>
    <t>A Beginner's Guide to the Meteor JavaScript Framework</t>
  </si>
  <si>
    <t>ASP NET CORE - ANGULAR 2 E-Commerce App</t>
  </si>
  <si>
    <t>SharePoint 2013 Development using C# - Part I</t>
  </si>
  <si>
    <t>Wordpress Development : Create a Custom Wordpress Website</t>
  </si>
  <si>
    <t>Byte-Sized-Chunks: Dynamic Prototypes in Javascript</t>
  </si>
  <si>
    <t>XPATH :basics for beginners</t>
  </si>
  <si>
    <t>XSLT :basics for beginners</t>
  </si>
  <si>
    <t>Building Responsive Data Visualizations with D3 JS</t>
  </si>
  <si>
    <t>Kali Linux Web App Testing</t>
  </si>
  <si>
    <t>Projects in Node.js - Learn by Example</t>
  </si>
  <si>
    <t>Building a Social Network in PHP &amp; MySQL From Scratch</t>
  </si>
  <si>
    <t>Learn Symfony 3 framework by practical examples</t>
  </si>
  <si>
    <t>SAP - Learn SAPUI5 Professional Development</t>
  </si>
  <si>
    <t>Angular 4 - Concepts, Code and Collective Wisdom</t>
  </si>
  <si>
    <t>PHP For WordPress Development</t>
  </si>
  <si>
    <t>Thoughtful Web Development Course: HTML, Vue.js, PHP, MySQL</t>
  </si>
  <si>
    <t>Learn to Build Web Apps using D3JS</t>
  </si>
  <si>
    <t>Creating Interactive HTML5 Video</t>
  </si>
  <si>
    <t>Superb jQuery Course - Become Certified jQuery Developer</t>
  </si>
  <si>
    <t>WordPress Development - Themes, Plugins &amp; Single Page Apps</t>
  </si>
  <si>
    <t>Cakephp:Creating a CRUD application</t>
  </si>
  <si>
    <t>PHP Zend Framework 2:Creating a CRUD Application</t>
  </si>
  <si>
    <t>JSON with Java APIs, jQuery and JSON REST Web Services</t>
  </si>
  <si>
    <t>Simplified Cross Browser Web Testing Using VirtualBox</t>
  </si>
  <si>
    <t>The Complete Web Development Tutorial Using React and Redux</t>
  </si>
  <si>
    <t>Learn Azure Cloud Step by Step</t>
  </si>
  <si>
    <t>HTML FOR BEGINNERS</t>
  </si>
  <si>
    <t>Writing CSS with {LESS} - Tutorial From Infinite Skills</t>
  </si>
  <si>
    <t>JavaScript : JavaScript Awesomeness</t>
  </si>
  <si>
    <t>HTML : Beginner Guide to HTML writing</t>
  </si>
  <si>
    <t>Ultimate Css &amp; JQuery Form Designing From Beginner to Expert</t>
  </si>
  <si>
    <t>Build Your Startup with No Coding (Design, Develop &amp; Ship)</t>
  </si>
  <si>
    <t>Responsive Web Design with HTML5 and CSS3 - Introduction</t>
  </si>
  <si>
    <t>AppML :basics for beginners</t>
  </si>
  <si>
    <t>Docker for Developers - Newest Version 1.12 with Swarm Mode</t>
  </si>
  <si>
    <t>ASP :basics for beginners</t>
  </si>
  <si>
    <t>Ajax for Beginners: A Very Basic Introduction</t>
  </si>
  <si>
    <t>XSD :basics for beginners</t>
  </si>
  <si>
    <t>Learn to Build Web Apps using Laravel Framework</t>
  </si>
  <si>
    <t>How to manage your own VPS and create websites</t>
  </si>
  <si>
    <t>The Complete HTML and CSS Course For Beginners</t>
  </si>
  <si>
    <t>Zend Framework 2: Learn the PHP framework ZF2 from scratch</t>
  </si>
  <si>
    <t>Single Page Application of MVC 5 Using AngularJS</t>
  </si>
  <si>
    <t>Tumult Hype Pro Basics: HTML5 Animations Made Easier</t>
  </si>
  <si>
    <t>RESTful Services with ASP.NET Web API</t>
  </si>
  <si>
    <t>Up and Running with Phalcon</t>
  </si>
  <si>
    <t>Building Web Applications with Spring MVC</t>
  </si>
  <si>
    <t>JavaScript For Absolute Beginners - Level One</t>
  </si>
  <si>
    <t>JavaScript - Become Higly Paid Front End Developer</t>
  </si>
  <si>
    <t>Master EmberJS : Learn Ember JS From Scratch</t>
  </si>
  <si>
    <t>Angular 2 - Superheroic Framework</t>
  </si>
  <si>
    <t>Mastering JavaScript</t>
  </si>
  <si>
    <t>Building a Website With Jekyll</t>
  </si>
  <si>
    <t>Professional Web Scraping with Java</t>
  </si>
  <si>
    <t>Laravel, the complete guide with real world projects</t>
  </si>
  <si>
    <t>Basic JavaScript: Build 4 Basic JavaScript Projects</t>
  </si>
  <si>
    <t>Querying Microsoft SQL Server 2012 - (Exam No. 70-461)</t>
  </si>
  <si>
    <t>React for visual learners</t>
  </si>
  <si>
    <t>RESTful API with Laravel 5.4: Definitive Guide</t>
  </si>
  <si>
    <t>Building a ASP.NET MVC 5 Membership Website</t>
  </si>
  <si>
    <t>Perfect React JS Course - Understand Relevant Details</t>
  </si>
  <si>
    <t>Angularjs-WebApi2-EFCodeFirst Web App On 3-Tier Architecture</t>
  </si>
  <si>
    <t>JavaScript Promises: Applications in ES6 and AngularJS</t>
  </si>
  <si>
    <t>Supercharging Development With Atom Text Editor</t>
  </si>
  <si>
    <t>Projects in Foundation Framework - Learn By Building 10 Apps</t>
  </si>
  <si>
    <t>Shopping Cart Website from Scratch Ecommerce</t>
  </si>
  <si>
    <t>Learn Knockout JS Framework from GroundUp</t>
  </si>
  <si>
    <t>Learning Axure RP</t>
  </si>
  <si>
    <t>HTML5, CSS3 And JavaScript Fundamentals 2016</t>
  </si>
  <si>
    <t>Build Web Apps Using EmberJS: The Complete Course</t>
  </si>
  <si>
    <t>Master ASP . NET 4 from scratch</t>
  </si>
  <si>
    <t>JavaScript Tutorial</t>
  </si>
  <si>
    <t>Getting Started with Magento</t>
  </si>
  <si>
    <t>Learn Laravel: Create Your Web App Step-By-Step</t>
  </si>
  <si>
    <t>ASP.NET C# - Enterprise Web Systems From Novice to Expert</t>
  </si>
  <si>
    <t>Vue JS 2: From Beginner to Professional</t>
  </si>
  <si>
    <t>Cross-Platform Development with ASP.NET Core 1.0 MVC</t>
  </si>
  <si>
    <t>PHP CodeIgniter:CRUD concepts in MVC</t>
  </si>
  <si>
    <t>Master Angular 4 by Example - Build 7 Awesome Apps!</t>
  </si>
  <si>
    <t>Create Newsletter Subscription Form with PHP/AJAX in 40 Min</t>
  </si>
  <si>
    <t>Administering Microsoft SQL Server 2012 Databases - 70-462</t>
  </si>
  <si>
    <t>Learning Docker and Kubernetes by Lab</t>
  </si>
  <si>
    <t>Joomla for Beginners - Learn how to build a website with CMS</t>
  </si>
  <si>
    <t>Advance Unix : File Processing: AWK | SED | GREP | CUT | VIM</t>
  </si>
  <si>
    <t>Professional RESTful API Design using Python Flask</t>
  </si>
  <si>
    <t>How to create Paypal and Credit card Payment Buttons</t>
  </si>
  <si>
    <t>Learning Drupal 8</t>
  </si>
  <si>
    <t>Lerning PHP by building website</t>
  </si>
  <si>
    <t>HTML and HTML5 For Beginners 2016</t>
  </si>
  <si>
    <t>Learn Laravel PHP Framework Building Multi User SEO Blog APP</t>
  </si>
  <si>
    <t>Create a Membership Site with Wishlist Member &amp; Wordpress</t>
  </si>
  <si>
    <t>Building Better APIs with GraphQL</t>
  </si>
  <si>
    <t>Learn Redis from Scratch</t>
  </si>
  <si>
    <t>Master the Art of Web Design with HTML &amp; CSS</t>
  </si>
  <si>
    <t>ASP.NET MVC 5 Project - CMS and Shopping Cart with Paypal</t>
  </si>
  <si>
    <t>3D Programming with WebGL and Babylon.js for Beginners</t>
  </si>
  <si>
    <t>Learn OAuth 2.0 - Theory and Hands On</t>
  </si>
  <si>
    <t>Create Ajax Chat App with PHP &amp; Mysql</t>
  </si>
  <si>
    <t>Convert HTML Websites into PHP: Learn by Doing in 40 Minutes</t>
  </si>
  <si>
    <t>The All-In-One Web Development Course</t>
  </si>
  <si>
    <t>Django For Beginners</t>
  </si>
  <si>
    <t>Learning Object-Oriented JavaScript</t>
  </si>
  <si>
    <t>Java Spring Security</t>
  </si>
  <si>
    <t>Learn Spring Framework Practically - Hands On Recipies</t>
  </si>
  <si>
    <t>Learn and Build using Polymer</t>
  </si>
  <si>
    <t>PHP Laravel 5:Creating a CRUD application</t>
  </si>
  <si>
    <t>Modern Web Development with SASS, Gulp, NPM &amp; Web Workflows</t>
  </si>
  <si>
    <t>Learn Grunt with Examples: Automate Your Front End Workflow</t>
  </si>
  <si>
    <t>Mastering Meteor: Reactive Full Stack JavaScript</t>
  </si>
  <si>
    <t>CSS Specialist: Comprehensive CSS Training</t>
  </si>
  <si>
    <t>Build a Single Page Application with jQuery &amp; AJAX</t>
  </si>
  <si>
    <t>Build an Advanced Single Page with Bootstrap &amp; WordPress</t>
  </si>
  <si>
    <t>Wordpress Backup &amp; Restore</t>
  </si>
  <si>
    <t>Become A Full Stack Web Developer in 14 Days</t>
  </si>
  <si>
    <t>Symfony 3: Build a PHP Application with Symfony</t>
  </si>
  <si>
    <t>Mastering AngularJS UI Development</t>
  </si>
  <si>
    <t>Codeless Website Development with Adobe Muse</t>
  </si>
  <si>
    <t>JavaScript High Performance</t>
  </si>
  <si>
    <t>Advance Unix : File Processing: AWK | GREP | VIM</t>
  </si>
  <si>
    <t>Angular 2 Fundamentals for Web Developers</t>
  </si>
  <si>
    <t>Learn Web Development by Creating a Social Network</t>
  </si>
  <si>
    <t>Build A Stock Downloader With Visual Studio 2015 And C#</t>
  </si>
  <si>
    <t>Learn To Build Apps Using Play Framework</t>
  </si>
  <si>
    <t>Devtools 2017: Beginner to Expert w/ Chrome Developer Tools</t>
  </si>
  <si>
    <t>XML XSLT - Crash Course for Beginners</t>
  </si>
  <si>
    <t>XML XQuery - Crash Course for Beginners</t>
  </si>
  <si>
    <t>JavaScript For Absolute Beginners - Level Two</t>
  </si>
  <si>
    <t>Master Typescript : Learn Typescript from scratch</t>
  </si>
  <si>
    <t>jQuery UI Ultimate:Design Amazing Interfaces Using jQuery UI</t>
  </si>
  <si>
    <t>Create a MEAN App by Example - Full Stack Course</t>
  </si>
  <si>
    <t>Mastering ASP.NET MVC 5 From Scratch Using C#</t>
  </si>
  <si>
    <t>Master WCF 4.0 From Scratch Using C#</t>
  </si>
  <si>
    <t>Javascript Specialist</t>
  </si>
  <si>
    <t>Sara Learns to Code. Making an App from Scratch</t>
  </si>
  <si>
    <t>Professional CSS Flexbox</t>
  </si>
  <si>
    <t>XML DOM - Crash Course for Beginners</t>
  </si>
  <si>
    <t>Learn Facebook Flux Architecture for Web Applications</t>
  </si>
  <si>
    <t>JavaScript from Beginner to Advanced</t>
  </si>
  <si>
    <t>Introducing Ionic 2</t>
  </si>
  <si>
    <t>Build Wordpress CMS Clone with Laravel 5</t>
  </si>
  <si>
    <t>ASP.NET Core MVC, Quick and Practical</t>
  </si>
  <si>
    <t>Build A YouTube Downloader With C# And GitHub</t>
  </si>
  <si>
    <t>jQuery UI in Action: Build 5 jQuery UI Projects</t>
  </si>
  <si>
    <t>Let's JavaScript! Code a calculator</t>
  </si>
  <si>
    <t>Sending email with PHP: from Basic to Advanced</t>
  </si>
  <si>
    <t>Master all PHP ideas 2017 to build any project</t>
  </si>
  <si>
    <t>Laravel : CRUD Application Using AJAX In Laravel 5.3</t>
  </si>
  <si>
    <t>Ready for Production with Spring Boot Actuator</t>
  </si>
  <si>
    <t>Ruby on Rails Foundations</t>
  </si>
  <si>
    <t>Mastering Unix : AWK Commands</t>
  </si>
  <si>
    <t>Mastering TypeScript</t>
  </si>
  <si>
    <t>HTML5 and CSS3: Learn Web Design with HTML + CSS + Bootstrap</t>
  </si>
  <si>
    <t>Build Websites from Scratch with Squarespace</t>
  </si>
  <si>
    <t>Advance JavaScript for Coders: Learn OOP in JavaScript</t>
  </si>
  <si>
    <t>The Most Comprehensive Web Development Course</t>
  </si>
  <si>
    <t>Learn HTML in 59 Minutes - Your intro to front-end dev</t>
  </si>
  <si>
    <t>17 Complete JavaScript projects explained step by step</t>
  </si>
  <si>
    <t>Learn to Build Web Apps using UnderscoreJS : Code Like a Pro</t>
  </si>
  <si>
    <t>Build a Complete Registration and Login System using PHP MVC</t>
  </si>
  <si>
    <t>Create free, fast and secure static website</t>
  </si>
  <si>
    <t>Fundamentals of Angular 2 Full Stack Design</t>
  </si>
  <si>
    <t>How To Design A WordPress Website With No Coding At All</t>
  </si>
  <si>
    <t>WordPress Theme Customization 101 (for beginners)</t>
  </si>
  <si>
    <t>Learn Authentication With ASP.NET Identity Security 2017</t>
  </si>
  <si>
    <t>Advanced WordPress Topics: Post Types Taxonomies &amp; Metaboxes</t>
  </si>
  <si>
    <t>Web Application Development using Redis, Express, and Socket</t>
  </si>
  <si>
    <t>CSS Animations: Create Amazing Effects on Your Website</t>
  </si>
  <si>
    <t>Master Riot: Learn Riot.js from Scratch</t>
  </si>
  <si>
    <t>Custom Theme Creation for WordPress using HTML5 and CSS3</t>
  </si>
  <si>
    <t>Building Data Visualizations with D3 and Angular 2</t>
  </si>
  <si>
    <t>WordPress Development With NodeJS, Gulp, Composer &amp; More</t>
  </si>
  <si>
    <t>Learn Bootstrap 4 The Most Popular HTML5 CSS3 &amp; JS Framework</t>
  </si>
  <si>
    <t>Learn Laravel with Database Migration &amp; Seeding &amp; Faker</t>
  </si>
  <si>
    <t>Popular JavaScript Framework:Learn The Language Of Angular 2</t>
  </si>
  <si>
    <t>How to Build an Autocomplete System Like Google</t>
  </si>
  <si>
    <t>Bootstrap Bootcamp - Responsive web development- 8 projects</t>
  </si>
  <si>
    <t>Webpack 1 &amp; 2 - The Complete Guide</t>
  </si>
  <si>
    <t>Build A Web App with VueJS, Spring Framework and MongoDB</t>
  </si>
  <si>
    <t>Wordpress on AWS: The Easy way to AWS for Free Fast hosting</t>
  </si>
  <si>
    <t>The Complete JavaScript, HTML and CSS Tutorial For Beginners</t>
  </si>
  <si>
    <t>Modern E-Commerce Store In php &amp; mysqli With Bootstrap</t>
  </si>
  <si>
    <t>HTTP Clients with Laravel: Use and Consume Services and APIs</t>
  </si>
  <si>
    <t>The Complete TypeScript Programming Guide for Web Developers</t>
  </si>
  <si>
    <t>Angular Advanced MasterClass &amp; FREE E-Book</t>
  </si>
  <si>
    <t>Learn Spring Security 4 Intermediate - Hands On</t>
  </si>
  <si>
    <t>Build Complex Express Sites with Redis and Socket IO</t>
  </si>
  <si>
    <t>Web Development With Google Maps</t>
  </si>
  <si>
    <t>Learn Spring Security 4 Basics - Hands On</t>
  </si>
  <si>
    <t>Rails Ecommerce App with HTML Template from Themeforest</t>
  </si>
  <si>
    <t>ASP.NET MVC 5 Project - Facebook Clone</t>
  </si>
  <si>
    <t>Creating Custom Web Maps</t>
  </si>
  <si>
    <t>Learn Reactivex From Ground Up</t>
  </si>
  <si>
    <t>Introduction to web programming for GIS applications</t>
  </si>
  <si>
    <t>Learn Web Animation the Easy Way: An Intro to SVG and GSAP</t>
  </si>
  <si>
    <t>Introduction to QGIS Python Programming</t>
  </si>
  <si>
    <t>PHP Specialist (2017 Edition)</t>
  </si>
  <si>
    <t>HTML/CSS Bootcamp</t>
  </si>
  <si>
    <t>Flexbox: The complete guide</t>
  </si>
  <si>
    <t>How to Build WordPress Themes: A Web Designer's Guide</t>
  </si>
  <si>
    <t>For Free - Deploy Quickly Spring Boot on Heroku With MySQL</t>
  </si>
  <si>
    <t>Django by Example</t>
  </si>
  <si>
    <t>Building Web Apps Using Flask and Neo4j</t>
  </si>
  <si>
    <t>Build a Chatbot integrated Website using Bootstrap 4</t>
  </si>
  <si>
    <t>Learning Path: Magento: Master and Test Magento 2 with Ease</t>
  </si>
  <si>
    <t>Object Orientation in PHP</t>
  </si>
  <si>
    <t>Whatâ€™s New in Bootstrap 4</t>
  </si>
  <si>
    <t>The Ultimate Guide to the Best WordPress Plugins Part 1</t>
  </si>
  <si>
    <t>Projects in Laravel: Learn Laravel Building 10 Projects</t>
  </si>
  <si>
    <t>Learn To Build A Google Map App Using Angular 2</t>
  </si>
  <si>
    <t>HTML5 And CSS3 - Build Modern Responsive Websites</t>
  </si>
  <si>
    <t>WordPress Development - Themes and Plugins Complete Guide</t>
  </si>
  <si>
    <t>Master Angular 2 - The No Nonsense Course</t>
  </si>
  <si>
    <t>Learning Path: React: Make Stunning React Websites</t>
  </si>
  <si>
    <t>Learning Path: Akka: Building Applications and Microservices</t>
  </si>
  <si>
    <t>Adobe Experience Manager CMS Basics</t>
  </si>
  <si>
    <t>Node:js : Building Rest Apis with Sails.js</t>
  </si>
  <si>
    <t>Set up a localhost Web Server for Faster Website Development</t>
  </si>
  <si>
    <t>Learning Path: The Road to Elasticsearch</t>
  </si>
  <si>
    <t>Angular 4 Front To Back</t>
  </si>
  <si>
    <t>Essentials of Spring 5.0 for Developers</t>
  </si>
  <si>
    <t>Display and analyze GIS data on the web with Leaflet.js</t>
  </si>
  <si>
    <t>Learning Path: Web Applications with Spring and Angular</t>
  </si>
  <si>
    <t>como-ganar-dinero-invirtiendo-en-bolsa</t>
  </si>
  <si>
    <t>gestao-financeira</t>
  </si>
  <si>
    <t>tradingview</t>
  </si>
  <si>
    <t>bitcoin-ecosystem</t>
  </si>
  <si>
    <t>apprendre-a-trader-sur-le-marche-du-forex-guide-complet</t>
  </si>
  <si>
    <t>jun-sakai-trading-course1</t>
  </si>
  <si>
    <t>jun-sakai-trading-course3</t>
  </si>
  <si>
    <t>aprenda-calculo-financeiro-de-forma-simples</t>
  </si>
  <si>
    <t>jun-sakai-trading-course4</t>
  </si>
  <si>
    <t>jun-sakai-trading-course2</t>
  </si>
  <si>
    <t>estacio-analise-de-concessao-de-credito</t>
  </si>
  <si>
    <t>binaryoptiontrainingprogram</t>
  </si>
  <si>
    <t>como-crear-politicas-contables-bajo-niif-para-pymes</t>
  </si>
  <si>
    <t>como-usar-metatrader-4-para-hacer-trading</t>
  </si>
  <si>
    <t>illustratorsupercourse</t>
  </si>
  <si>
    <t>como-disenar-logos</t>
  </si>
  <si>
    <t>como-crear-maquetas-con-adobe-xd</t>
  </si>
  <si>
    <t>layeqrqk</t>
  </si>
  <si>
    <t>1-tuqndy</t>
  </si>
  <si>
    <t>morimusictv</t>
  </si>
  <si>
    <t>aprende-los-secretos-de-la-armonica-con-harp-and-soul</t>
  </si>
  <si>
    <t>aprende-a-tocar-el-acordeon-de-botones</t>
  </si>
  <si>
    <t>aprende-a-tocar-el-acordeon-de-botones-i</t>
  </si>
  <si>
    <t>aprende-a-tocar-el-violin-desde-cero</t>
  </si>
  <si>
    <t>aprende-a-tocar-la-guitarra-acustica-como-un-profesional</t>
  </si>
  <si>
    <t>aprende-a-tocar-el-bajo-electrico</t>
  </si>
  <si>
    <t>aprende-a-tocar-el-saxofon-tips-para-saxofonistas</t>
  </si>
  <si>
    <t>aprende-a-tocar-la-guitarra-electrica</t>
  </si>
  <si>
    <t>ethereum</t>
  </si>
  <si>
    <t>usecases</t>
  </si>
  <si>
    <t>kabucom_start</t>
  </si>
  <si>
    <t>project-funding-modelling</t>
  </si>
  <si>
    <t>where-white-people-keep-their-money</t>
  </si>
  <si>
    <t>stock-market-millionaire-blueprint</t>
  </si>
  <si>
    <t>hacking-trading-through-economic-indicators</t>
  </si>
  <si>
    <t>master-the-basics-of-trading-through-support-and-resistance</t>
  </si>
  <si>
    <t>ias-1-presentation-of-financial-statements</t>
  </si>
  <si>
    <t>make-money-trading-stocks-from-home</t>
  </si>
  <si>
    <t>capital-market-instruments</t>
  </si>
  <si>
    <t>excel-4-accountants-bookkeepers-master-lookup-fuctions</t>
  </si>
  <si>
    <t>small-cap-stocks</t>
  </si>
  <si>
    <t>introduction-to-bookkeeping-and-accounting</t>
  </si>
  <si>
    <t>metatrader4</t>
  </si>
  <si>
    <t>university-level-introduction-to-financial-accounting</t>
  </si>
  <si>
    <t>ias-18-revenue</t>
  </si>
  <si>
    <t>succeed-in-stocks-even-if-you-dont-know-where-to-start</t>
  </si>
  <si>
    <t>economics-for-accounting-and-finance-professionals</t>
  </si>
  <si>
    <t>free-training-quickbooks-2015</t>
  </si>
  <si>
    <t>learn-how-to-successfully-trade-stocks-in-5-simple-steps</t>
  </si>
  <si>
    <t>accounting-1-simplified-for-you</t>
  </si>
  <si>
    <t>free-options-101-basic-of-call-and-put-options-in-1-hours</t>
  </si>
  <si>
    <t>advanced-capital-budgeting-techniques</t>
  </si>
  <si>
    <t>complete-excel-finance-course-from-beginner-to-pro</t>
  </si>
  <si>
    <t>save-on-your-taxes</t>
  </si>
  <si>
    <t>overheads-in-cost-accounting</t>
  </si>
  <si>
    <t>forex-trading-comprehensive-concise-forex-trading-course</t>
  </si>
  <si>
    <t>working-capital-management</t>
  </si>
  <si>
    <t>cracked-wall-street-hacked-the-stock-market-top-secret</t>
  </si>
  <si>
    <t>how-to-make-an-integrated-financial-model</t>
  </si>
  <si>
    <t>how-i-make-15-per-month-trading-options</t>
  </si>
  <si>
    <t>option-trading-how-to-earn</t>
  </si>
  <si>
    <t>launch-your-amazing-forex-robot-in-30-minutes-no-coding</t>
  </si>
  <si>
    <t>statistics-for-accounting-and-finance-professionals</t>
  </si>
  <si>
    <t>basic-excel-functions-to-analyze-large-data</t>
  </si>
  <si>
    <t>bitcoin-the-complete-guide</t>
  </si>
  <si>
    <t>short-selling-learn-to-sell-before-the-fall</t>
  </si>
  <si>
    <t>risk-analysis-in-capital-budgeting</t>
  </si>
  <si>
    <t>ias37-provisions-contingents-liabilities-assets</t>
  </si>
  <si>
    <t>learn-how-to-value-a-company-and-build-a-dcf-model</t>
  </si>
  <si>
    <t>forex-rate-parity-theories</t>
  </si>
  <si>
    <t>forex-risks</t>
  </si>
  <si>
    <t>kabucom_zeise</t>
  </si>
  <si>
    <t>charting-for-beginners-101</t>
  </si>
  <si>
    <t>basics-of-accounting-standards</t>
  </si>
  <si>
    <t>high-frequency-trading-1-basics-history-strategies-forex-stocks</t>
  </si>
  <si>
    <t>option-spreads-and-credit-spreads-bundle</t>
  </si>
  <si>
    <t>basics-of-commerce-a-complete-study</t>
  </si>
  <si>
    <t>bankreconciliationstatement</t>
  </si>
  <si>
    <t>learn-quickbooks-online-qbo-with-hector-garcia-and-friends</t>
  </si>
  <si>
    <t>sensitivity-and-scenario-analysis-in-capital-budgeting</t>
  </si>
  <si>
    <t>become-a-financial-analyst-from-scratch-n1</t>
  </si>
  <si>
    <t>financial-modeling-for-business-analysts-and-consultants</t>
  </si>
  <si>
    <t>ias-16-propertyplant-and-equipment</t>
  </si>
  <si>
    <t>stock-market-tips-how-to-successfully-trade-options</t>
  </si>
  <si>
    <t>ultimate-investment-banking-course</t>
  </si>
  <si>
    <t>ias-10-events-after-reporting-date</t>
  </si>
  <si>
    <t>value-investing-essential-guide-to-picking-stocks</t>
  </si>
  <si>
    <t>beginners-forex-strategy</t>
  </si>
  <si>
    <t>options-greeks</t>
  </si>
  <si>
    <t>ias-8-accounting-policies-changes-in-accounting-estimates</t>
  </si>
  <si>
    <t>financial-statements-focused-on-cash-flows</t>
  </si>
  <si>
    <t>investing-learn-how-to-build-a-dividend-portfolio-step-by-step</t>
  </si>
  <si>
    <t>high-performance-stock-trading-using-options-trading-techniques</t>
  </si>
  <si>
    <t>trade-forex-the-professional-way-by-trading-live-with-us</t>
  </si>
  <si>
    <t>forex-trading-robot-forex-trading</t>
  </si>
  <si>
    <t>build-a-career-in-forex-trading-learn-fundamental-analysis</t>
  </si>
  <si>
    <t>introduction-to-corporate-finance</t>
  </si>
  <si>
    <t>binary-options-for-thai</t>
  </si>
  <si>
    <t>how-to-set-up-a-limited-company-in-the-uk</t>
  </si>
  <si>
    <t>practical-accounts-bookkeeping-automated-overview</t>
  </si>
  <si>
    <t>ifric-13-customer-loyalty-programmes-revenue</t>
  </si>
  <si>
    <t>build-a-dcf-valuation-model</t>
  </si>
  <si>
    <t>stock-market-zero-risk-investing</t>
  </si>
  <si>
    <t>financial-ratio-analysis</t>
  </si>
  <si>
    <t>learn-cash-budgeting-techniques</t>
  </si>
  <si>
    <t>book-keeping-level-1-learn-accounting-in-6-8-hours-amazing</t>
  </si>
  <si>
    <t>advanced-options-concepts-for-options-stock-traders</t>
  </si>
  <si>
    <t>beat-the-stock-market</t>
  </si>
  <si>
    <t>intermediate-options-trading-concepts-for-stocks-and-options-traders</t>
  </si>
  <si>
    <t>financial-planning-analysis-building-a-companys-budget</t>
  </si>
  <si>
    <t>accounting-for-beginners-how-to-do-accounting-super-easily</t>
  </si>
  <si>
    <t>advanced-excel-functions-to-analyze-large-data</t>
  </si>
  <si>
    <t>basics-of-financial-accounting</t>
  </si>
  <si>
    <t>basics-of-economics-for-absolute-beginners</t>
  </si>
  <si>
    <t>financial-management-a-complete-study</t>
  </si>
  <si>
    <t>learn-to-trade-the-news</t>
  </si>
  <si>
    <t>accounting-explained-under-1-hour-by-hector-garcia-cpa</t>
  </si>
  <si>
    <t>marginal-costing-theory-and-practice</t>
  </si>
  <si>
    <t>investment-banking-mergers-ipo-financial-model-business-mba-pro-forma</t>
  </si>
  <si>
    <t>introduction-to-accounting-mastering-financial-statements</t>
  </si>
  <si>
    <t>make-a-steady-monthly-income-selling-stock-options</t>
  </si>
  <si>
    <t>learn-cash-flow-analysis</t>
  </si>
  <si>
    <t>university-of-puerto-rico-mba-student-act-20-act-22-course</t>
  </si>
  <si>
    <t>how-to-build-your-million-dollar-stock-portfolio-from-zero</t>
  </si>
  <si>
    <t>transfer-pricing-a-complete-analysis</t>
  </si>
  <si>
    <t>financial-performance-analysis</t>
  </si>
  <si>
    <t>the-forex-robot-1000-annual-profit-robot-included</t>
  </si>
  <si>
    <t>metatrader4-platform-training</t>
  </si>
  <si>
    <t>forex-trading-for-beginners-live-fx-examples</t>
  </si>
  <si>
    <t>introduccion-a-las-finanzas</t>
  </si>
  <si>
    <t>introductory-financial-accounting</t>
  </si>
  <si>
    <t>the-almost-perfect-options-trading-strategy-system-unique</t>
  </si>
  <si>
    <t>forex-for-beginners-easy-forex-trading-for-beginners</t>
  </si>
  <si>
    <t>basics-of-cost-accounting</t>
  </si>
  <si>
    <t>trading-excellence</t>
  </si>
  <si>
    <t>first-steps-to-trading-the-forexmarkets-technical-analysis</t>
  </si>
  <si>
    <t>forex-trading-advanced-fundamental-analysis</t>
  </si>
  <si>
    <t>trading-strategies-with-common-sense-technical-analysis</t>
  </si>
  <si>
    <t>algorithmic-trading-with-matlab-wfatoolbox</t>
  </si>
  <si>
    <t>trading-stocks-successfully-01-ten-primary-reversal-patterns</t>
  </si>
  <si>
    <t>portfolio-management-quantitative-techniques</t>
  </si>
  <si>
    <t>how-to-trade-stock-market-volatility</t>
  </si>
  <si>
    <t>become-a-forex-trader</t>
  </si>
  <si>
    <t>high-frequency-trading-2-market-structure-instruments</t>
  </si>
  <si>
    <t>cashflow-forecasting-made-easy-learn-it-in-40-mins</t>
  </si>
  <si>
    <t>profit-from-stock-market-crashes-the-short-selling-strategy</t>
  </si>
  <si>
    <t>currencyfair-currency-exchange</t>
  </si>
  <si>
    <t>learn-trading-binary-options-from-scratch-and-3-strategies</t>
  </si>
  <si>
    <t>taxsavingstrategy</t>
  </si>
  <si>
    <t>forex-trading-using-professional-indicators-by-top-traders</t>
  </si>
  <si>
    <t>optimizing-investment-to-maximise-your-return</t>
  </si>
  <si>
    <t>forex-trading-for-beginners-technical-trading</t>
  </si>
  <si>
    <t>trade-binary-options</t>
  </si>
  <si>
    <t>the-power-modeling-bootcamp-advanced-excel-in-10-days</t>
  </si>
  <si>
    <t>invierte-en-la-bmv</t>
  </si>
  <si>
    <t>tradeforex</t>
  </si>
  <si>
    <t>how-to-invest-in-stocks-warren-buffett</t>
  </si>
  <si>
    <t>forextrader</t>
  </si>
  <si>
    <t>how-to-invest-in-startups</t>
  </si>
  <si>
    <t>build-basic-financial-models-valuation-companies-the-easy-way</t>
  </si>
  <si>
    <t>mutualfundinvesting</t>
  </si>
  <si>
    <t>stock-options-trades-using-interactive-brokers</t>
  </si>
  <si>
    <t>best-stock-traders</t>
  </si>
  <si>
    <t>trading-binary-options-for-fun-and-profit</t>
  </si>
  <si>
    <t>curso-de-opciones-basico</t>
  </si>
  <si>
    <t>venture-capital-sector-overview-what-is-it-and-why-it-matters-to-you</t>
  </si>
  <si>
    <t>fundamentals-of-accounting</t>
  </si>
  <si>
    <t>business-investment-decisions</t>
  </si>
  <si>
    <t>the-banking-fundamentals-course</t>
  </si>
  <si>
    <t>labour-costing</t>
  </si>
  <si>
    <t>investing-and-trading-for-beginners-mastering-price-charts</t>
  </si>
  <si>
    <t>branch-accounts-a-complete-analysis</t>
  </si>
  <si>
    <t>management-accounting</t>
  </si>
  <si>
    <t>actuarial-intro-eng</t>
  </si>
  <si>
    <t>stock-investing</t>
  </si>
  <si>
    <t>options-trading-101-the-basics</t>
  </si>
  <si>
    <t>how-to-find-and-trade-profitable-fast-moving-trends</t>
  </si>
  <si>
    <t>algorithmic-futures-trading</t>
  </si>
  <si>
    <t>valuation-of-goodwill</t>
  </si>
  <si>
    <t>how-to-start-investing-made-simple-and-easy</t>
  </si>
  <si>
    <t>take-the-bulletproof-401k-super-charger-rat-race-off-ramp</t>
  </si>
  <si>
    <t>trading-market-map</t>
  </si>
  <si>
    <t>the-most-powerful-options-spread-trading-front-ratio-spread</t>
  </si>
  <si>
    <t>introduction-to-financial-statement-analysis</t>
  </si>
  <si>
    <t>learn-how-to-play-cashflow-game</t>
  </si>
  <si>
    <t>financialstatements</t>
  </si>
  <si>
    <t>accounting-2-simplified-for-you</t>
  </si>
  <si>
    <t>sap-fico-for-sap-beginners</t>
  </si>
  <si>
    <t>stock-market-crash-course</t>
  </si>
  <si>
    <t>accounting-basics-for-success-in-business-and-in-life</t>
  </si>
  <si>
    <t>winningstocktrades</t>
  </si>
  <si>
    <t>forex-trading-ultimate-course-to-get-you-started</t>
  </si>
  <si>
    <t>entrepreneurship-buy-and-sell-your-startup-or-business</t>
  </si>
  <si>
    <t>hedge-fund-startup</t>
  </si>
  <si>
    <t>trading-truths</t>
  </si>
  <si>
    <t>finance-hien-minh-luu</t>
  </si>
  <si>
    <t>option-trading-selling-strangles</t>
  </si>
  <si>
    <t>cfapreparebetter</t>
  </si>
  <si>
    <t>trading-options-using-money-flow</t>
  </si>
  <si>
    <t>financial-statements-basics</t>
  </si>
  <si>
    <t>guide-to-do-a-step-by-step-discounted-cash-flow-valuation</t>
  </si>
  <si>
    <t>algorithmic-trading-bootcamp-metatrader4</t>
  </si>
  <si>
    <t>surviving-introduction-to-finance</t>
  </si>
  <si>
    <t>practical-accounts-app-overview</t>
  </si>
  <si>
    <t>options-trading-essentials</t>
  </si>
  <si>
    <t>dividend-decision-a-comprehensive-study</t>
  </si>
  <si>
    <t>iron-condor-options-trading-strategy</t>
  </si>
  <si>
    <t>financial-modeling-in-excel-for-startups</t>
  </si>
  <si>
    <t>the-complete-guide-to-forex-trading</t>
  </si>
  <si>
    <t>the-complete-guide-how-to-get-your-dream-job-in-finance</t>
  </si>
  <si>
    <t>forex-sos-course</t>
  </si>
  <si>
    <t>position-trading-course</t>
  </si>
  <si>
    <t>cash-books-in-accountancy</t>
  </si>
  <si>
    <t>money-basics-of-trading-for-beginners</t>
  </si>
  <si>
    <t>forex-prep-academy-for-beginners</t>
  </si>
  <si>
    <t>an-entrepreneurs-guide-to-small-biz-bookkeeping</t>
  </si>
  <si>
    <t>accounting-skills-a-businessman-must-haveintermediate-level</t>
  </si>
  <si>
    <t>aprenda-a-realizar-trades-na-bolsa-dos-eua</t>
  </si>
  <si>
    <t>mql4-tutorial-bootcamp-trading-robot-coding-in-metatrader4</t>
  </si>
  <si>
    <t>how-to-maximize-your-profits-trading-options</t>
  </si>
  <si>
    <t>option-trading</t>
  </si>
  <si>
    <t>bullet-proof-options-controlled-leverage-investing-secrets</t>
  </si>
  <si>
    <t>accounting-made-easy</t>
  </si>
  <si>
    <t>advanced-accounting-for-investment-banking</t>
  </si>
  <si>
    <t>accounts-receivable-help</t>
  </si>
  <si>
    <t>media-training-for-financial-service-professionals</t>
  </si>
  <si>
    <t>advanced-option-trading-course</t>
  </si>
  <si>
    <t>trading-controlled-leverage-financial-and-commodity-futures</t>
  </si>
  <si>
    <t>howtoinvest5k</t>
  </si>
  <si>
    <t>financial-statements-and-ratios-for-beginner-investors</t>
  </si>
  <si>
    <t>introduccion-a-la-contabilidad</t>
  </si>
  <si>
    <t>cryptoarbitrager-trade-bitcoin-vs-litecoin-with-arbitrage-robot</t>
  </si>
  <si>
    <t>financialratios</t>
  </si>
  <si>
    <t>finance-and-accounting-for-beginners</t>
  </si>
  <si>
    <t>how-to-land-a-job-on-wall-street</t>
  </si>
  <si>
    <t>trading-options-for-consistent-returns-calendar-spreads</t>
  </si>
  <si>
    <t>no-bull-investing-investing-101-for-financial-freedom</t>
  </si>
  <si>
    <t>trend-following</t>
  </si>
  <si>
    <t>succeed-in-lotto-even-if-you-dont-know-where-to-start</t>
  </si>
  <si>
    <t>learn-technical-analysis-from-beginner-to-pro</t>
  </si>
  <si>
    <t>three-steps-trading-live-trading-real-account</t>
  </si>
  <si>
    <t>get-out-of-debt-the-power-of-using-compounding-interest</t>
  </si>
  <si>
    <t>the-mysterious-camarilla-equation</t>
  </si>
  <si>
    <t>apnacoursecfp</t>
  </si>
  <si>
    <t>start-investing-the-right-way</t>
  </si>
  <si>
    <t>a-laymans-guide-to-the-us-economy-demystifying-indicators</t>
  </si>
  <si>
    <t>accredited-investors</t>
  </si>
  <si>
    <t>trading-news</t>
  </si>
  <si>
    <t>mastering-futures-options-for-beginners-your-top-10-plays</t>
  </si>
  <si>
    <t>learn-fund-flow-analysis</t>
  </si>
  <si>
    <t>retirement-master-course-create-a-retirement-income-to-last</t>
  </si>
  <si>
    <t>the-securities-trade-lifecycle</t>
  </si>
  <si>
    <t>guide-to-building-financial-statements</t>
  </si>
  <si>
    <t>finance-and-accounting-for-startups</t>
  </si>
  <si>
    <t>mastering-darvas-trade-like-a-pro-on-the-stock-market</t>
  </si>
  <si>
    <t>the-educative-case-study</t>
  </si>
  <si>
    <t>accounting-level-1-course</t>
  </si>
  <si>
    <t>studying-the-cfa-mandarin</t>
  </si>
  <si>
    <t>forex-killing-divergence-how-to-trade-with-precision</t>
  </si>
  <si>
    <t>algorithmic-stock-trading-bootcamp-automate-your-trading</t>
  </si>
  <si>
    <t>double-your-forex-account-using-the-magic-ma-robot</t>
  </si>
  <si>
    <t>a-successful-day-trader</t>
  </si>
  <si>
    <t>avoid-investment-lossesforecast-the-next-recession</t>
  </si>
  <si>
    <t>enlightened-accountant-master-accounting-basics-in-no-time</t>
  </si>
  <si>
    <t>invest-in-index-funds-and-etfs-in-7-easy-steps</t>
  </si>
  <si>
    <t>fundamentals-of-accounting-a-complete-study</t>
  </si>
  <si>
    <t>trading-robot-forex-programs-in-your-sleep-in-live-examples</t>
  </si>
  <si>
    <t>ipo-fundamentals-basics-definition-tutorial</t>
  </si>
  <si>
    <t>the-binary-institute-introductory-course-in-binary-options-trading</t>
  </si>
  <si>
    <t>stock-market-investment-practical-accounting</t>
  </si>
  <si>
    <t>bulletproof-personal-finance-expert-asset-allocation</t>
  </si>
  <si>
    <t>option-basics-to-be-profitable-trader</t>
  </si>
  <si>
    <t>succeed-in-bonds-even-if-you-dont-know-where-to-start</t>
  </si>
  <si>
    <t>options-trading-calendar-spread-course-for-every-trader</t>
  </si>
  <si>
    <t>how-to-fund-your-million-dollar-idea-equity-debt-unfund</t>
  </si>
  <si>
    <t>learn-to-pick-the-right-stock-broker-account</t>
  </si>
  <si>
    <t>investing-internationally-into-real-estate-stocks-and-bonds</t>
  </si>
  <si>
    <t>the-magic-multiple-moving-average-forex-trading-system</t>
  </si>
  <si>
    <t>binaryoptions</t>
  </si>
  <si>
    <t>dont-leave-money-on-the-table-sell-covered-calls</t>
  </si>
  <si>
    <t>trading-seasonal-price-patterns-in-stocks-futures-forex</t>
  </si>
  <si>
    <t>financial-modelling-build-your-own-3-statement-projection</t>
  </si>
  <si>
    <t>stock-market-investmentnon-financial-fundamental-analysis</t>
  </si>
  <si>
    <t>learn-wave-accounting-to-maintain-books-properly</t>
  </si>
  <si>
    <t>killer-trading-plan-6-year-old-can-invest-10-hours-stocks-forex-etf</t>
  </si>
  <si>
    <t>forex-secrets</t>
  </si>
  <si>
    <t>financial-modeling-101</t>
  </si>
  <si>
    <t>charting-for-penny-stocks-technical-analysis-best-penny-stocks-buy</t>
  </si>
  <si>
    <t>bank-financial-management-a-comprehensive-study</t>
  </si>
  <si>
    <t>success-forex</t>
  </si>
  <si>
    <t>intro-to-financial-modeling</t>
  </si>
  <si>
    <t>7-steps-your-introduction-to-trading</t>
  </si>
  <si>
    <t>principles-of-simple-interest</t>
  </si>
  <si>
    <t>corp-fin-101-equity-valuation</t>
  </si>
  <si>
    <t>mental-models-for-wall-street</t>
  </si>
  <si>
    <t>grundlagen-der-finanziellen-unabhangigkeit</t>
  </si>
  <si>
    <t>emini-es-futures-advanced-non-directional-options-trading</t>
  </si>
  <si>
    <t>quantitative-aptitude-for-competitive-examinations-part-i</t>
  </si>
  <si>
    <t>how-to-read-balance-sheet</t>
  </si>
  <si>
    <t>forex-simple-things</t>
  </si>
  <si>
    <t>situationaltrading</t>
  </si>
  <si>
    <t>charting-rsi-options-stock-trading-for-beginners-newtechnical-analysis</t>
  </si>
  <si>
    <t>certificate-program-in-financial-accounting</t>
  </si>
  <si>
    <t>learn-about-trading-options-from-a-former-stockbroker</t>
  </si>
  <si>
    <t>revealed-profitable-secrets-of-successful-traders</t>
  </si>
  <si>
    <t>basics-of-mutual-funds-for-ca-cma-cs-cfa-exams</t>
  </si>
  <si>
    <t>developing-a-trading-strategy-your-guide-to-making-millions</t>
  </si>
  <si>
    <t>ethereum1</t>
  </si>
  <si>
    <t>trading-strategies-find-the-trading-strategy-that-fits-you</t>
  </si>
  <si>
    <t>taxaccounting</t>
  </si>
  <si>
    <t>basics-investing-penny-stocks-beginners-hot-best-penny-stocks-trading</t>
  </si>
  <si>
    <t>build-a-trading-comps-valuation-model</t>
  </si>
  <si>
    <t>mastering-high-probability-iron-condor-options-trading</t>
  </si>
  <si>
    <t>making-money-in-forex-market</t>
  </si>
  <si>
    <t>61-profit-in-1-month-shattering-your-trading-paradigm</t>
  </si>
  <si>
    <t>forex-trading-your-complete-guide-to-get-started-like-a-pro</t>
  </si>
  <si>
    <t>stock-chart-patterns-forecasting-explosive-gains-technical-analysis</t>
  </si>
  <si>
    <t>learn-options-trading-introduction-call-put-options</t>
  </si>
  <si>
    <t>tape-reading-101-learn-how-to-read-the-tape-for-day-trading</t>
  </si>
  <si>
    <t>micro-econ-game-theory</t>
  </si>
  <si>
    <t>an-intro-into-trading-the-financial-markets</t>
  </si>
  <si>
    <t>leaps-options-trading-system-diagonal-leaps-options-spread</t>
  </si>
  <si>
    <t>complete-forex-trading-for-beginners-in-1-course-basics</t>
  </si>
  <si>
    <t>complete-course-for-stock-trading-all-skill-levels</t>
  </si>
  <si>
    <t>mql5-tutorial-bootcamp</t>
  </si>
  <si>
    <t>trading-psychology-trading-mindset-mastery</t>
  </si>
  <si>
    <t>direction-independ-trading-elite-traders-forex-strategy</t>
  </si>
  <si>
    <t>advanced-options-analysis</t>
  </si>
  <si>
    <t>corp-fin-101-fsa-ratios</t>
  </si>
  <si>
    <t>preparation-of-consolidated-financial-statements-basic</t>
  </si>
  <si>
    <t>forex-learn-to-trade-forex-and-fx-consistently</t>
  </si>
  <si>
    <t>trading-tactics</t>
  </si>
  <si>
    <t>finance-for-non-finance-executives</t>
  </si>
  <si>
    <t>naked-put-options-trade-covered-call-poor-man-covered-call</t>
  </si>
  <si>
    <t>quantopian-futures</t>
  </si>
  <si>
    <t>binary-beginners-mastery-strategy</t>
  </si>
  <si>
    <t>how-to-give-financial-presentations</t>
  </si>
  <si>
    <t>testing-candlesticks</t>
  </si>
  <si>
    <t>the-complete-financial-statement-analysis-course</t>
  </si>
  <si>
    <t>secrets-of-stock-market-trading-revealed</t>
  </si>
  <si>
    <t>books-of-accounts</t>
  </si>
  <si>
    <t>etf-stock-options-non-directional-weekly-trading-system</t>
  </si>
  <si>
    <t>credit-analysis-process</t>
  </si>
  <si>
    <t>seeing-the-big-picture-financial-statements-made-easy</t>
  </si>
  <si>
    <t>inventory-valuation</t>
  </si>
  <si>
    <t>value-investing-rules</t>
  </si>
  <si>
    <t>use-fibonacci-on-thinkorswim-to-day-trade</t>
  </si>
  <si>
    <t>kabucom_toushin</t>
  </si>
  <si>
    <t>bookkeeping-basics</t>
  </si>
  <si>
    <t>financial-accounting-in-360-minutes</t>
  </si>
  <si>
    <t>raise-your-credit-score-to-800-or-more</t>
  </si>
  <si>
    <t>interactive-charts-in-excel</t>
  </si>
  <si>
    <t>become-a-stock-millionaire</t>
  </si>
  <si>
    <t>straddle-options-trading-profit-in-any-market-direction</t>
  </si>
  <si>
    <t>analysis-of-company-financial-statements</t>
  </si>
  <si>
    <t>cfa-level-1-2014-alternative-investments</t>
  </si>
  <si>
    <t>beginners-guide-to-technical-analysis</t>
  </si>
  <si>
    <t>easy-steps-to-investment</t>
  </si>
  <si>
    <t>the-only-investment-strategy-you-need-for-your-retirement</t>
  </si>
  <si>
    <t>protrader-advanced-technical-analysis</t>
  </si>
  <si>
    <t>get-rich-to-a-millions-using-swing-trading-strategies</t>
  </si>
  <si>
    <t>forex-espanol</t>
  </si>
  <si>
    <t>macro-economic-concepts</t>
  </si>
  <si>
    <t>basic-option-strategies-trading-vertical-options</t>
  </si>
  <si>
    <t>forexmacross</t>
  </si>
  <si>
    <t>seasonality</t>
  </si>
  <si>
    <t>value-investing-for-beginners-y</t>
  </si>
  <si>
    <t>triple-p-trading-course</t>
  </si>
  <si>
    <t>aprende-a-invertir-y-deja-que-tu-dinero-trabaje-para-ti</t>
  </si>
  <si>
    <t>analyzing-business-for-beginners</t>
  </si>
  <si>
    <t>actuarial-intro</t>
  </si>
  <si>
    <t>weekly-options</t>
  </si>
  <si>
    <t>straddles-and-strangles</t>
  </si>
  <si>
    <t>how-to-trade-pump-and-dumps</t>
  </si>
  <si>
    <t>day-trading-course</t>
  </si>
  <si>
    <t>financial-statement-fundamentals</t>
  </si>
  <si>
    <t>forex-trading-basic-to-advance-professional-level-course</t>
  </si>
  <si>
    <t>making-tax-digital</t>
  </si>
  <si>
    <t>essential-business-finance-for-coaches-and-consultants</t>
  </si>
  <si>
    <t>trading-stocks-successfully-ten-rules-of-successful-trading</t>
  </si>
  <si>
    <t>fixed-income-securities</t>
  </si>
  <si>
    <t>calendars-diagonals-butterfly-spreads</t>
  </si>
  <si>
    <t>operating-costing</t>
  </si>
  <si>
    <t>vix-index</t>
  </si>
  <si>
    <t>get-a-credit-repair-publication-on-amazon-and-live-life</t>
  </si>
  <si>
    <t>basic-finance-for-startups-smes-quick-clear-practical</t>
  </si>
  <si>
    <t>quick-method-investing</t>
  </si>
  <si>
    <t>basics-of-indian-income-tax</t>
  </si>
  <si>
    <t>learn-how-to-invest-for-huge-profits-or-make-9k-day-trading</t>
  </si>
  <si>
    <t>introduction-to-futures-options</t>
  </si>
  <si>
    <t>automate-your-personal-finances</t>
  </si>
  <si>
    <t>tudo-sobre-investimentos-em-renda-fixa</t>
  </si>
  <si>
    <t>bookkeeping-to-command-senior-bookkeeping-wages</t>
  </si>
  <si>
    <t>forex-trading-like-banks-step-by-step-with-live-examples</t>
  </si>
  <si>
    <t>best-penny-stock-options-to-buy-hot-stocks-put-call-stock-options</t>
  </si>
  <si>
    <t>hedge-fund-accounting-and-valuation</t>
  </si>
  <si>
    <t>finance-for-managers</t>
  </si>
  <si>
    <t>top-10-trading-ideas-in-the-equities-market</t>
  </si>
  <si>
    <t>options-black-scholes-model</t>
  </si>
  <si>
    <t>how-to-do-a-multiples-based-valuation-of-a-company</t>
  </si>
  <si>
    <t>navigate-the-10-k-and-other-financial-reports</t>
  </si>
  <si>
    <t>forex-mastery</t>
  </si>
  <si>
    <t>aprende-a-invertir-sin-capital</t>
  </si>
  <si>
    <t>become-wealthy-trading-in-the-stock-market</t>
  </si>
  <si>
    <t>python-for-trading-investing</t>
  </si>
  <si>
    <t>the-cost-of-capital-and-the-evaluation-of-ideas</t>
  </si>
  <si>
    <t>trading-trends-in-the-market-stocks-futures-forex</t>
  </si>
  <si>
    <t>optionstrading</t>
  </si>
  <si>
    <t>crowdfunding-to-win</t>
  </si>
  <si>
    <t>professional-trading-consistent-profits-with-low-risk</t>
  </si>
  <si>
    <t>options-spreads-explained</t>
  </si>
  <si>
    <t>elite-forex-trading-system-beginners-to-intermediate-traders</t>
  </si>
  <si>
    <t>learn-cost-of-capital-of-business</t>
  </si>
  <si>
    <t>take-your-career-to-the-next-level-with-mba-finance</t>
  </si>
  <si>
    <t>introduction-to-options-start-trading-now</t>
  </si>
  <si>
    <t>capital-market-immersion</t>
  </si>
  <si>
    <t>kostenrechnung-lernen-leicht-gemacht</t>
  </si>
  <si>
    <t>forexoptions</t>
  </si>
  <si>
    <t>volume-analysis-basis</t>
  </si>
  <si>
    <t>taxpreparation</t>
  </si>
  <si>
    <t>advanced-credit-spreads</t>
  </si>
  <si>
    <t>algotech-hedge-fund-method-for-stock-market</t>
  </si>
  <si>
    <t>indian-contract-act-1872must-know-for-finance-professionals</t>
  </si>
  <si>
    <t>samuel-co-forex-and-stock-trading</t>
  </si>
  <si>
    <t>the-financial-analyst-skills-training-fast-course-2017</t>
  </si>
  <si>
    <t>basics-of-finance-and-budgeting</t>
  </si>
  <si>
    <t>complete-stock-market-starter-toolkit-for-beginners</t>
  </si>
  <si>
    <t>depreciation-accounting</t>
  </si>
  <si>
    <t>compound-interest</t>
  </si>
  <si>
    <t>quantitative-trading-analysis-with-r</t>
  </si>
  <si>
    <t>how-to-copy-the-best-traders-on-etoro</t>
  </si>
  <si>
    <t>make-a-living-with-forex</t>
  </si>
  <si>
    <t>forex-13-patterns-trade-with-precision</t>
  </si>
  <si>
    <t>professional-bookkeeping-and-accounting-1</t>
  </si>
  <si>
    <t>how-to-confidently-join-the-bitcoin-revolution</t>
  </si>
  <si>
    <t>commercial-credit-analysis</t>
  </si>
  <si>
    <t>forex-calculate-lot-size-like-pro</t>
  </si>
  <si>
    <t>calendar-spreads</t>
  </si>
  <si>
    <t>make-consistent-profit-using-pullback-candlestick-strategy</t>
  </si>
  <si>
    <t>forex-breakout-profits-the-definitive-guide</t>
  </si>
  <si>
    <t>learn-about-bitcoin-and-bitcoin-mining</t>
  </si>
  <si>
    <t>apnacourse-cfa-1-fra</t>
  </si>
  <si>
    <t>contango-vxx-trading-idiot-proof-way-to-double-your-return</t>
  </si>
  <si>
    <t>learn-how-to-make-1000s-a-day-forex-trading-in-under-1-hour</t>
  </si>
  <si>
    <t>working-capital-management-of-tata-motors-limited</t>
  </si>
  <si>
    <t>option-trading-for-rookies-make-and-manage-profitable-option-trades</t>
  </si>
  <si>
    <t>accounting-finance-and-banking-a-comprehensive-study</t>
  </si>
  <si>
    <t>zprzqgfl</t>
  </si>
  <si>
    <t>how-to-trade-forex-like-a-hedge-fund</t>
  </si>
  <si>
    <t>cost-accounting-a-comprehensive-study</t>
  </si>
  <si>
    <t>basel_norms_simplified</t>
  </si>
  <si>
    <t>capital-market-road-map</t>
  </si>
  <si>
    <t>make-money-in-forex-using-pin-bars</t>
  </si>
  <si>
    <t>make-money-from-the-stock-market</t>
  </si>
  <si>
    <t>interest-rate-swaps</t>
  </si>
  <si>
    <t>forex-trading-system</t>
  </si>
  <si>
    <t>trading-for-a-living-full-time-trader</t>
  </si>
  <si>
    <t>asset-protection-using-offshore-companies</t>
  </si>
  <si>
    <t>bitcoin-investing</t>
  </si>
  <si>
    <t>futurestrading</t>
  </si>
  <si>
    <t>finanzielle-unabhaengigkeit-1-erste-schritte-zur-million</t>
  </si>
  <si>
    <t>mql4-tutorial-bootcamp-metatrader4-trading-robots-expert-advisors-mt4</t>
  </si>
  <si>
    <t>automated-trading-excel</t>
  </si>
  <si>
    <t>learn-options-trading</t>
  </si>
  <si>
    <t>learn-technical-analysis</t>
  </si>
  <si>
    <t>binary-options</t>
  </si>
  <si>
    <t>python-algo-trading-fx-trading-with-oanda</t>
  </si>
  <si>
    <t>cost-accounting-and-financial-management-a-complete-study</t>
  </si>
  <si>
    <t>buchfuehrung-lernen-leicht-gemacht</t>
  </si>
  <si>
    <t>double-entry-bookkeeping</t>
  </si>
  <si>
    <t>candlestick-patterns-winning-the-day-trading-game</t>
  </si>
  <si>
    <t>bitcoin-tips</t>
  </si>
  <si>
    <t>equity-products</t>
  </si>
  <si>
    <t>accounting-for-everyone</t>
  </si>
  <si>
    <t>the-smart-option-trader</t>
  </si>
  <si>
    <t>stock-technical-analysis-with-python</t>
  </si>
  <si>
    <t>how-to-grow-your-small-business-and-not-run-out-of-cash</t>
  </si>
  <si>
    <t>fundamental-financial-math</t>
  </si>
  <si>
    <t>weighted-average-cost-of-capital-wacc</t>
  </si>
  <si>
    <t>matematica-financeira2</t>
  </si>
  <si>
    <t>fibonacci-trading-strategy</t>
  </si>
  <si>
    <t>technical-analysis-made-easy</t>
  </si>
  <si>
    <t>yield-curve-dynamics</t>
  </si>
  <si>
    <t>how-to-run-a-business-business-finance-operations</t>
  </si>
  <si>
    <t>equity-swaps</t>
  </si>
  <si>
    <t>curso-bitcoin</t>
  </si>
  <si>
    <t>portfolio-management-cfa-l1</t>
  </si>
  <si>
    <t>claritas-investment-certificate</t>
  </si>
  <si>
    <t>finanzielle-unabhaengigkeit-2-millionaer-werden-mit-investment</t>
  </si>
  <si>
    <t>the-intelligent-investor</t>
  </si>
  <si>
    <t>contabilidad11</t>
  </si>
  <si>
    <t>mortgage-backed-securities</t>
  </si>
  <si>
    <t>power-of-engulfing-candlestick-patterns-in-forex-trading</t>
  </si>
  <si>
    <t>trading_course</t>
  </si>
  <si>
    <t>advanced-financial-management-a-comprehensive-study</t>
  </si>
  <si>
    <t>bitcoins-past-present-future</t>
  </si>
  <si>
    <t>arabic-forex-education-by-pforex</t>
  </si>
  <si>
    <t>cryptocurrency-trading</t>
  </si>
  <si>
    <t>winning-options-trading-system</t>
  </si>
  <si>
    <t>bitcoin-peer-investing</t>
  </si>
  <si>
    <t>seeking-alpha-how-to-write-about-stocks-online</t>
  </si>
  <si>
    <t>curso-completo-del-mercado-forex</t>
  </si>
  <si>
    <t>how-to-build-profitable-automated-trading-strategies</t>
  </si>
  <si>
    <t>forex-robot-trading</t>
  </si>
  <si>
    <t>stock-technical-analysis-with-r</t>
  </si>
  <si>
    <t>motrendtum-high-probability-trading</t>
  </si>
  <si>
    <t>beginner-trading-forex-strategy</t>
  </si>
  <si>
    <t>cfa-equity</t>
  </si>
  <si>
    <t>professional-trading-with-institutional-supply-demand</t>
  </si>
  <si>
    <t>how-to-start-passive-investing-in-1-day</t>
  </si>
  <si>
    <t>triunfar-en-la-bolsa-de-valores-no-requiere-de-experiencia</t>
  </si>
  <si>
    <t>swingtrading</t>
  </si>
  <si>
    <t>opciones-binarias-gana-dinero-trading-de-opciones-binarias</t>
  </si>
  <si>
    <t>the-123-trading-strategy-learn-to-trade-in-one-hour</t>
  </si>
  <si>
    <t>law-matters</t>
  </si>
  <si>
    <t>finanzielle-unabhaengigkeit-3-millionaer-werden-mit-immobilien</t>
  </si>
  <si>
    <t>mastering-technical-analysis</t>
  </si>
  <si>
    <t>create-mt4-forex-email-sound-and-notification-alerts</t>
  </si>
  <si>
    <t>4dailytrades</t>
  </si>
  <si>
    <t>forex-robots</t>
  </si>
  <si>
    <t>build-your-own-naked-trading-forex-robot</t>
  </si>
  <si>
    <t>investment-portfolio-analysis-with-r</t>
  </si>
  <si>
    <t>mql4-bootcamp-tutorial-trading-robot-coding-in-metatrader4</t>
  </si>
  <si>
    <t>forex-harmonic-trading-with-multiple-examples</t>
  </si>
  <si>
    <t>from-wall-street-to-your-street</t>
  </si>
  <si>
    <t>bonds-and-bond-pricing</t>
  </si>
  <si>
    <t>how-to-create-a-trading-routine</t>
  </si>
  <si>
    <t>accounting1</t>
  </si>
  <si>
    <t>bitcoin-trading</t>
  </si>
  <si>
    <t>trading-stocks-successfully-stock-trading-introduction-arabic</t>
  </si>
  <si>
    <t>learn-how-to-file-taxes-from-uber-lyft</t>
  </si>
  <si>
    <t>hedge-fund-strategy-trading-with-sentiment-analysis</t>
  </si>
  <si>
    <t>trade-for-a-living</t>
  </si>
  <si>
    <t>forex-naked-price-action-acapulco-trade</t>
  </si>
  <si>
    <t>dinero-aprende-trading-y-se-exitoso</t>
  </si>
  <si>
    <t>bitcoin-a-comprehensive-guide</t>
  </si>
  <si>
    <t>startforex</t>
  </si>
  <si>
    <t>tradethenews</t>
  </si>
  <si>
    <t>austalgroupwealth-management</t>
  </si>
  <si>
    <t>accounting-made-easy-a-quick-guide-to-financial-accounting</t>
  </si>
  <si>
    <t>concepts-of-statistics</t>
  </si>
  <si>
    <t>forex-the-only-simple-trading-your-ever-need-bank-trading</t>
  </si>
  <si>
    <t>contabilidad-gubernamental</t>
  </si>
  <si>
    <t>fundamental-analysis-of-stocks</t>
  </si>
  <si>
    <t>investment-banking-operations-securities-trade-life-cycle</t>
  </si>
  <si>
    <t>buy-call-options-buy-put-options-trading-strategies</t>
  </si>
  <si>
    <t>ichimoku</t>
  </si>
  <si>
    <t>trade-for-profit-how-to-find-and-trade-stocks-successfully-chinese</t>
  </si>
  <si>
    <t>accounting-concepts-for-technocrats</t>
  </si>
  <si>
    <t>fundamentos_de_contabilidad_foli</t>
  </si>
  <si>
    <t>quantitative-trading-analysis-with-python</t>
  </si>
  <si>
    <t>financial-analysis-from-scratch-to-professional-level</t>
  </si>
  <si>
    <t>learn-to-trade-with-fibonacci-tools</t>
  </si>
  <si>
    <t>howtoinvestingold</t>
  </si>
  <si>
    <t>financial-modeling-and-valuation-complete-beginner-to-pro</t>
  </si>
  <si>
    <t>mortgage-acceleration</t>
  </si>
  <si>
    <t>trading-mindset-steps-to-profitable-trading</t>
  </si>
  <si>
    <t>curso-de-contabilidad-online-contabilidad-financiera</t>
  </si>
  <si>
    <t>learn-quickbooks-to-maintain-books-properly</t>
  </si>
  <si>
    <t>ordinary-simple-annuities-the-basics</t>
  </si>
  <si>
    <t>financial-modelling-for-entrepreneurs</t>
  </si>
  <si>
    <t>from-0-to-1-investments-and-portfolio-theory</t>
  </si>
  <si>
    <t>zoho-books-gestion-financiere-dentreprise-pas-a-pas</t>
  </si>
  <si>
    <t>practical-trading-trade-stocks-forex-with-elliott-wave</t>
  </si>
  <si>
    <t>stock-trading-strategies-using-a-dart</t>
  </si>
  <si>
    <t>cfa-foundation-financial-reporting</t>
  </si>
  <si>
    <t>ron-delegges-crash-course-for-investors</t>
  </si>
  <si>
    <t>financial-modeling-for-professionals</t>
  </si>
  <si>
    <t>cfa-derivatives</t>
  </si>
  <si>
    <t>amortization-schedules</t>
  </si>
  <si>
    <t>optionen-kompass-ihr-navi-fur-konstanten-borsenerfolg</t>
  </si>
  <si>
    <t>the-big-volatility-short</t>
  </si>
  <si>
    <t>from-0-to-1-bond-theory-and-valuation</t>
  </si>
  <si>
    <t>forex-trading-strategy-technical-analysis</t>
  </si>
  <si>
    <t>learn-accounting-unlock-the-numbers</t>
  </si>
  <si>
    <t>easy-forex-and-futures-trading</t>
  </si>
  <si>
    <t>fundamentals-of-accounting-for-business-owners</t>
  </si>
  <si>
    <t>technical-trading-and-investing-made-easy</t>
  </si>
  <si>
    <t>day-trading-in-stocks-strategies-for-beginner-investors</t>
  </si>
  <si>
    <t>technical-analysis-using-elliott-wave-theory</t>
  </si>
  <si>
    <t>the-complete-financial-model-builder-course-build-7-models</t>
  </si>
  <si>
    <t>how-to-catch-the-big-market-moves-in-forex</t>
  </si>
  <si>
    <t>essentialoptions</t>
  </si>
  <si>
    <t>numbers-for-the-business-plan</t>
  </si>
  <si>
    <t>investment-portfolio-analysis-with-python</t>
  </si>
  <si>
    <t>intro-mql5</t>
  </si>
  <si>
    <t>everything-you-need-to-know-about-taxes</t>
  </si>
  <si>
    <t>become-a-career-day-trader</t>
  </si>
  <si>
    <t>finance-for-nonfinance</t>
  </si>
  <si>
    <t>stock-fundamental-analysis-with-excel</t>
  </si>
  <si>
    <t>aprender-programar-mql4-forex</t>
  </si>
  <si>
    <t>quantfinance101</t>
  </si>
  <si>
    <t>sinking-funds</t>
  </si>
  <si>
    <t>my-forex-strategy-that-help-me-consistently-winning</t>
  </si>
  <si>
    <t>level-1-2014-cfa-program-corporate-finance</t>
  </si>
  <si>
    <t>investimento-em-acoes-para-leigos</t>
  </si>
  <si>
    <t>credit-specific-analysis</t>
  </si>
  <si>
    <t>contabilidad-en-una-hora</t>
  </si>
  <si>
    <t>volatility-trading-analysis-with-r</t>
  </si>
  <si>
    <t>advanced-finance-and-accounting-for-startups</t>
  </si>
  <si>
    <t>learn-how-to-read-financial-statements</t>
  </si>
  <si>
    <t>wie-du-dir-auch-mit-kleinen-betragen-ein-vermogen-aufbaust</t>
  </si>
  <si>
    <t>trading-engulfing-candle-top-trend-continuation-strategy</t>
  </si>
  <si>
    <t>gms-soros</t>
  </si>
  <si>
    <t>the-everyday-investor</t>
  </si>
  <si>
    <t>learn-how-to-use-channels-to-find-amazing-forex-entries</t>
  </si>
  <si>
    <t>how-to-make-it-work-successfully-in-capital-markets</t>
  </si>
  <si>
    <t>annuities-due-and-deferred</t>
  </si>
  <si>
    <t>introduction-to-small-business-accounting-training-tutorial</t>
  </si>
  <si>
    <t>bookkeeping</t>
  </si>
  <si>
    <t>charting-for-beginners-for-dummies-newbies-technical-analysis</t>
  </si>
  <si>
    <t>financial-translation</t>
  </si>
  <si>
    <t>trading-biotech-stocks</t>
  </si>
  <si>
    <t>financial-accounting-for-beginners</t>
  </si>
  <si>
    <t>learn-to-trade-forex-naked-price-action-wammie-trade</t>
  </si>
  <si>
    <t>credit-repair-from-a-financial-institution</t>
  </si>
  <si>
    <t>stock-technical-analysis-with-excel</t>
  </si>
  <si>
    <t>cfa-foundation-quants</t>
  </si>
  <si>
    <t>learn-to-trade-candlestick-patterns</t>
  </si>
  <si>
    <t>investment-portfolio-analysis-with-excel</t>
  </si>
  <si>
    <t>global-macro-trading-take-control-of-the-worlds-markets</t>
  </si>
  <si>
    <t>cfa-calculator</t>
  </si>
  <si>
    <t>advance-technical-analysis</t>
  </si>
  <si>
    <t>cfa-level1-fra</t>
  </si>
  <si>
    <t>forex-from-zero-to-hero</t>
  </si>
  <si>
    <t>forex-market-masterclass</t>
  </si>
  <si>
    <t>aprenda-a-investir-seu-dinheiro</t>
  </si>
  <si>
    <t>visualizing-data</t>
  </si>
  <si>
    <t>cfa-level-1-fixed-income</t>
  </si>
  <si>
    <t>aprende-a-hacer-paper-trading-simulacion-con-ninja-trader</t>
  </si>
  <si>
    <t>cfa-workshop-1</t>
  </si>
  <si>
    <t>stock-market-for-dummies-learn-to-trade</t>
  </si>
  <si>
    <t>monetizing-your-website-how-to-add-cost-per-action-cpa</t>
  </si>
  <si>
    <t>cfa-workshop-4</t>
  </si>
  <si>
    <t>forex-trading-strategia-correlazione-eurgbp-gbpusd</t>
  </si>
  <si>
    <t>learn-to-invest</t>
  </si>
  <si>
    <t>how-to-trade-forex</t>
  </si>
  <si>
    <t>forex-trading-with-binary-options</t>
  </si>
  <si>
    <t>stockmarketmastery</t>
  </si>
  <si>
    <t>mql4-tutorial-golden-goose-trading-tutorial</t>
  </si>
  <si>
    <t>economics-cfa-level-1-2014</t>
  </si>
  <si>
    <t>an-integrated-approach-to-the-fundamentals-of-accounting</t>
  </si>
  <si>
    <t>management-accounting-a-complete-study</t>
  </si>
  <si>
    <t>business-banking-101</t>
  </si>
  <si>
    <t>corso-introduttivo-al-trading-profittevole</t>
  </si>
  <si>
    <t>pickwinningstocks</t>
  </si>
  <si>
    <t>international-finance-a-comprehensive-study</t>
  </si>
  <si>
    <t>super-fast-accounting</t>
  </si>
  <si>
    <t>the-high-roi-trading-video-course</t>
  </si>
  <si>
    <t>cfa-workshop-2</t>
  </si>
  <si>
    <t>surpassing-your-kickstarter-goals</t>
  </si>
  <si>
    <t>portfolio-management-cfa-level-1</t>
  </si>
  <si>
    <t>mastering-candlestick-charting</t>
  </si>
  <si>
    <t>understanding-the-stock-market-a-beginners-course</t>
  </si>
  <si>
    <t>options-basics-trading-with-small-capital</t>
  </si>
  <si>
    <t>real-estate-financial-modeling</t>
  </si>
  <si>
    <t>cfa-level-1-2014-quantitative-methods</t>
  </si>
  <si>
    <t>small-business-and-managerial-accounting-training-tutorial</t>
  </si>
  <si>
    <t>an-introduction-to-management-of-portfolios-mop</t>
  </si>
  <si>
    <t>professional-risk-manager-prm-certification-level-1</t>
  </si>
  <si>
    <t>stock-and-forex-trading-strategy-course</t>
  </si>
  <si>
    <t>bitcoin-visually-part-i</t>
  </si>
  <si>
    <t>jun-sakai-trading-course5</t>
  </si>
  <si>
    <t>case-studies-in-macro-economics</t>
  </si>
  <si>
    <t>aktiver-vermoegensaufbau</t>
  </si>
  <si>
    <t>introduction-to-financial-statements</t>
  </si>
  <si>
    <t>aprende-a-ganar-dinero-en-la-bolsa</t>
  </si>
  <si>
    <t>how-to-purchase-store-and-profit-from-ethereuem</t>
  </si>
  <si>
    <t>cfa-workshop-5</t>
  </si>
  <si>
    <t>cfa-exam</t>
  </si>
  <si>
    <t>basic-costing</t>
  </si>
  <si>
    <t>bonds-for-beginners-a-guide-to-fixed-income-investments</t>
  </si>
  <si>
    <t>learn-to-trade-forex-big-u-turn-trade</t>
  </si>
  <si>
    <t>curso-avanzado-de-trading</t>
  </si>
  <si>
    <t>essentials-of-swing-trading</t>
  </si>
  <si>
    <t>safe-and-easy-options-trading</t>
  </si>
  <si>
    <t>stock-trading-stock-market-direction</t>
  </si>
  <si>
    <t>how-to-trade-rsi-pullback-strategy-entry-to-exit</t>
  </si>
  <si>
    <t>corporate-finance-and-alternative-investment-for-cfa-l1</t>
  </si>
  <si>
    <t>the-binary-institute-binary-options-trading-course</t>
  </si>
  <si>
    <t>kabucom_keizai</t>
  </si>
  <si>
    <t>estacio-cpa-10-anbima</t>
  </si>
  <si>
    <t>innovators-and-innovation-travel-through-time</t>
  </si>
  <si>
    <t>forex-trading-learn-moving-averages-from-scratch-to-pro</t>
  </si>
  <si>
    <t>corporation-tax-returns-uk</t>
  </si>
  <si>
    <t>basicsoftrading</t>
  </si>
  <si>
    <t>trading-for-busy-people</t>
  </si>
  <si>
    <t>introduction-to-the-economics-of-public-services-regulation</t>
  </si>
  <si>
    <t>certificate-in-myob-accountright-premier-2016-valued-1250</t>
  </si>
  <si>
    <t>the-psychology-of-trading</t>
  </si>
  <si>
    <t>start-trading-stocks-using-technical-analysis-part-2</t>
  </si>
  <si>
    <t>stock-trading-essentials-for-day-traders</t>
  </si>
  <si>
    <t>learn-to-trade-stock-options-options-made-simple</t>
  </si>
  <si>
    <t>trading-intradiario-basado-en-precio-y-volumen</t>
  </si>
  <si>
    <t>professional-bookkeeping-accounting-2-petty-cash-bank</t>
  </si>
  <si>
    <t>futures-day-trade-course</t>
  </si>
  <si>
    <t>curso-basico-de-interpretacion-de-la-bolsa-mediante-graficos</t>
  </si>
  <si>
    <t>intermediateaccounting</t>
  </si>
  <si>
    <t>numeracy-skills-in-business-and-everyday-life-think-and-deal</t>
  </si>
  <si>
    <t>learn-the-forex-naked-price-action-pogo-trade</t>
  </si>
  <si>
    <t>learn-to-trade-forex-from-only-10-minutes-a-day</t>
  </si>
  <si>
    <t>getting-paid-to-search-the-web</t>
  </si>
  <si>
    <t>financial-risk-manager-frm-certification-level-i</t>
  </si>
  <si>
    <t>financialaccounting</t>
  </si>
  <si>
    <t>retirement-planning-calculator</t>
  </si>
  <si>
    <t>financial-risk-manager-frm-certification-level-ii</t>
  </si>
  <si>
    <t>learn-how-to-profit-with-market-rhythms</t>
  </si>
  <si>
    <t>beginner-financial-analysis-invest-like-warren-buffett</t>
  </si>
  <si>
    <t>fx-commodity-chart-patterns-mt4-platform</t>
  </si>
  <si>
    <t>professional-bookkeeping-accounting-4trial-balance-more</t>
  </si>
  <si>
    <t>professional-bookkeeping-and-accounting-3-double-entry</t>
  </si>
  <si>
    <t>learn-to-trade-stocks-and-futures-with-profitable-strategy</t>
  </si>
  <si>
    <t>learn-how-to-trade-stocks-and-options</t>
  </si>
  <si>
    <t>stock-trading-strategies-the-trading-plan-formula</t>
  </si>
  <si>
    <t>introduction-to-day-trading</t>
  </si>
  <si>
    <t>learn-financial-accounting-different</t>
  </si>
  <si>
    <t>basel-ii</t>
  </si>
  <si>
    <t>budgeting-for-business</t>
  </si>
  <si>
    <t>accounting-skills-for-managers</t>
  </si>
  <si>
    <t>formacao-de-precos-em-servicos</t>
  </si>
  <si>
    <t>finanzas-personales-para-vivir-libre-de-deudas</t>
  </si>
  <si>
    <t>learn-to-trade-chart-patterns</t>
  </si>
  <si>
    <t>value-investing-and-stock-market-fundamentals</t>
  </si>
  <si>
    <t>matematica-financeira-com-hp12-e-ms-excel</t>
  </si>
  <si>
    <t>got-gold-get-gold-buying-and-selling-precious-metal</t>
  </si>
  <si>
    <t>werden-sie-privater-trader-im-forex-cfd-oder-rohstoffmarkt</t>
  </si>
  <si>
    <t>ifrs-financial-reporting</t>
  </si>
  <si>
    <t>socorro-preciso-organizar-as-minhas-financas</t>
  </si>
  <si>
    <t>investments-and-financial-markets</t>
  </si>
  <si>
    <t>cfa-workshop-6</t>
  </si>
  <si>
    <t>cfa-workshop-3</t>
  </si>
  <si>
    <t>how-to-be-a-high-performance-insurance-broker-part-2</t>
  </si>
  <si>
    <t>binary-options-masterclass</t>
  </si>
  <si>
    <t>trading-how-transformative-learning-drives-expertise</t>
  </si>
  <si>
    <t>forex-for-beginners-a-guide-to-currency-trading</t>
  </si>
  <si>
    <t>trade-rsi-breakout-strategy-great-riskreward-ratio-forex</t>
  </si>
  <si>
    <t>einnahmen-aus-educative-kursen-als-dozent-korrekt-versteuern</t>
  </si>
  <si>
    <t>disminuye-deudas-en-tu-hogar</t>
  </si>
  <si>
    <t>stocks-for-beginners-a-guide-to-investing</t>
  </si>
  <si>
    <t>learn-how-to-successfully-trade-forex-in-5-simple-steps</t>
  </si>
  <si>
    <t>tesouro-direto-passo-a-passo</t>
  </si>
  <si>
    <t>internal-controls</t>
  </si>
  <si>
    <t>bitcoin-profits-for-beginners</t>
  </si>
  <si>
    <t>bookkeeping-made-simple</t>
  </si>
  <si>
    <t>what-is-bitcoin</t>
  </si>
  <si>
    <t>investiere-online-und-erhalte-zinsen-von-25-in-dollar</t>
  </si>
  <si>
    <t>short-straddles-exploit-option-volatility-crush</t>
  </si>
  <si>
    <t>investing-how-to-fix-hidden-flaws-inside-your-portfolio</t>
  </si>
  <si>
    <t>bitcoin-el-futuro-del-dinero-hoy</t>
  </si>
  <si>
    <t>trading-forex-trader-avec-les-figures-harmoniques</t>
  </si>
  <si>
    <t>forex-tradinglearn-rsi-indicator-to-trade-like-a-pro</t>
  </si>
  <si>
    <t>profit-during-crashing-markets-a-step-by-step-guide</t>
  </si>
  <si>
    <t>hedge-fund-trading-systems-two</t>
  </si>
  <si>
    <t>read-financial-statements-to-be-a-stock-investor</t>
  </si>
  <si>
    <t>professional-risk-manager-prm-certification-level-3</t>
  </si>
  <si>
    <t>forex-candlesticks-strategy</t>
  </si>
  <si>
    <t>forex-learnto-trade-the-improved-advanced-patterns</t>
  </si>
  <si>
    <t>introduction-to-futures-trading-and-live-trading-futures</t>
  </si>
  <si>
    <t>forex-robot-trading-trend-is-our-friend-algo-trend</t>
  </si>
  <si>
    <t>master-the-psychology-of-forex-binary-options-trading</t>
  </si>
  <si>
    <t>amibroker-trading-systems</t>
  </si>
  <si>
    <t>learn-etf-options-and-index-options-trading</t>
  </si>
  <si>
    <t>learn-options-on-futures-for-hedging-options-and-stocks</t>
  </si>
  <si>
    <t>1-shot-1kill</t>
  </si>
  <si>
    <t>year-end-quickbooks-procedures</t>
  </si>
  <si>
    <t>forex-trade-gartley-with-precision-complete-strategy</t>
  </si>
  <si>
    <t>fixed-income-simplified-for-cfa-l2</t>
  </si>
  <si>
    <t>finanzas-y-analisis-financiero-manejo-seguro-de-negocios</t>
  </si>
  <si>
    <t>acca-fa1-recording-financial-transactions</t>
  </si>
  <si>
    <t>master-the-stock-market-with-practice</t>
  </si>
  <si>
    <t>how-to-read-a-profit-loss-account-and-balance-sheet</t>
  </si>
  <si>
    <t>mit-finanzwissen-zu-besserem-unternehmertum</t>
  </si>
  <si>
    <t>apprendre-a-trader-le-forex-avec-ichimoku</t>
  </si>
  <si>
    <t>exam-1-review-mgr-acct</t>
  </si>
  <si>
    <t>financial-model-fundamentals-learn-the-essential-skills</t>
  </si>
  <si>
    <t>smart-trading-techniques-for-safe-consistent-weekly-result</t>
  </si>
  <si>
    <t>forex-mentor-online-school</t>
  </si>
  <si>
    <t>severson-financial-accounting-part-one</t>
  </si>
  <si>
    <t>financial-reporting-a-comprehensive-study</t>
  </si>
  <si>
    <t>intro-price-theory-klatch-tminr</t>
  </si>
  <si>
    <t>15-mandamientos-para-ganar-dinero-en-bolsa</t>
  </si>
  <si>
    <t>simulation</t>
  </si>
  <si>
    <t>diy-reduce-unpaid-federal-tax-thru-irs-offer-in-compromise</t>
  </si>
  <si>
    <t>intro-to-impact-investing</t>
  </si>
  <si>
    <t>trading-practico</t>
  </si>
  <si>
    <t>getting-started-with-option-spreads</t>
  </si>
  <si>
    <t>how-to-crowdfund</t>
  </si>
  <si>
    <t>finance-101</t>
  </si>
  <si>
    <t>toptraderacademy-complete-options-course</t>
  </si>
  <si>
    <t>doyourownaccounts</t>
  </si>
  <si>
    <t>forex-economic-news-trading</t>
  </si>
  <si>
    <t>professional-risk-manager-prm-certification-level-2</t>
  </si>
  <si>
    <t>aoirokojin</t>
  </si>
  <si>
    <t>3-documentos-clave-para-administrar-tu-empresa-con-exito</t>
  </si>
  <si>
    <t>beginners-chart-patterns-for-penny-stocks-part-2</t>
  </si>
  <si>
    <t>basic-technical-analysis</t>
  </si>
  <si>
    <t>technical-analysis-understanding-price-action</t>
  </si>
  <si>
    <t>xero-101</t>
  </si>
  <si>
    <t>forex-price-action-reversal-strategy</t>
  </si>
  <si>
    <t>fundraising-success-the-art-science-of-major-gifts</t>
  </si>
  <si>
    <t>professional-risk-manager-prm-certification-level-4</t>
  </si>
  <si>
    <t>introduction-to-accounting-analyzing-financial-statements</t>
  </si>
  <si>
    <t>master-key-financial-indicators-and-build-business-success</t>
  </si>
  <si>
    <t>bitcoinforbeginners</t>
  </si>
  <si>
    <t>finance-fundamentals-for-business-leaders</t>
  </si>
  <si>
    <t>strategy-layout-and-backtesting</t>
  </si>
  <si>
    <t>succeed-at-options-even-if-you-dont-know-where-to-start</t>
  </si>
  <si>
    <t>forex-currency-trading-for-beginners</t>
  </si>
  <si>
    <t>complete-guide-to-business-loans</t>
  </si>
  <si>
    <t>estacio-educacao-financeira</t>
  </si>
  <si>
    <t>forex-trading-correlation-strategy-eurgbp-gbpusd</t>
  </si>
  <si>
    <t>mindset-of-a-6-figure-income-earner-how-to-craft-yours</t>
  </si>
  <si>
    <t>breakout-patterns-workshop-by-pattern-trader</t>
  </si>
  <si>
    <t>trade-show-displays</t>
  </si>
  <si>
    <t>formacao-de-precos-em-projetos</t>
  </si>
  <si>
    <t>crowdfunding-for-filmmakers</t>
  </si>
  <si>
    <t>straight-from-business-school-create-financial-statements</t>
  </si>
  <si>
    <t>forex-trading-i-will-show-you-how-to-get-profit</t>
  </si>
  <si>
    <t>curso-de-iniciacion-al-trading</t>
  </si>
  <si>
    <t>filing-with-companies-house-uk</t>
  </si>
  <si>
    <t>bank-reconciliation-vat-on-excel</t>
  </si>
  <si>
    <t>stock-trading-with-this-strategy</t>
  </si>
  <si>
    <t>harnessing-the-power-of-growth-stocks</t>
  </si>
  <si>
    <t>your-business-by-the-numbers</t>
  </si>
  <si>
    <t>equity-finance-basics</t>
  </si>
  <si>
    <t>optimize</t>
  </si>
  <si>
    <t>precious-metal-equities</t>
  </si>
  <si>
    <t>learn-to-invest-in-the-stock-market</t>
  </si>
  <si>
    <t>manual-bookkeeping</t>
  </si>
  <si>
    <t>international-tax-course-intermediate-level</t>
  </si>
  <si>
    <t>the-basics-of-the-wave-principle</t>
  </si>
  <si>
    <t>finanzas-personales-logrando-la-libertad-financiera</t>
  </si>
  <si>
    <t>business-credit</t>
  </si>
  <si>
    <t>breakeven-analysis-and-pricing</t>
  </si>
  <si>
    <t>introduction-to-health-financing</t>
  </si>
  <si>
    <t>solicitors-accounts</t>
  </si>
  <si>
    <t>fundraising101</t>
  </si>
  <si>
    <t>accounting-cycle-in-60-minutes</t>
  </si>
  <si>
    <t>aprende-a-invertir-practicando</t>
  </si>
  <si>
    <t>chalk-talk-accounting</t>
  </si>
  <si>
    <t>strangles</t>
  </si>
  <si>
    <t>uk-tax-return</t>
  </si>
  <si>
    <t>bookkeeping-essentials</t>
  </si>
  <si>
    <t>stockmarketsuccesssecretsauce</t>
  </si>
  <si>
    <t>practical-financial-statement-analysis</t>
  </si>
  <si>
    <t>covered-calls-income-strategy-for-stock-traders</t>
  </si>
  <si>
    <t>excel-zw</t>
  </si>
  <si>
    <t>le-basi-del-trading</t>
  </si>
  <si>
    <t>raising-capital-for-your-business</t>
  </si>
  <si>
    <t>five-steps-to-becoming-a-winner-in-stock-investing</t>
  </si>
  <si>
    <t>introduction-to-financial-consolidation-under-ifrs</t>
  </si>
  <si>
    <t>the-forex-pivot-points-trading-strategy</t>
  </si>
  <si>
    <t>forex-trading-plan</t>
  </si>
  <si>
    <t>energiespar-formel-mehr-geld-durch-wasser-sparen-zuhause</t>
  </si>
  <si>
    <t>bookkeeping-systems</t>
  </si>
  <si>
    <t>optiontrading</t>
  </si>
  <si>
    <t>high-frequency-trading-dark-pools</t>
  </si>
  <si>
    <t>budget-preparation-for-an-eu-project-proposal</t>
  </si>
  <si>
    <t>forex-millionaire-money-management-strategy</t>
  </si>
  <si>
    <t>estruturacao-financeira</t>
  </si>
  <si>
    <t>3-little-pigs-a-multiple-timeframe-forex-trading-strategy</t>
  </si>
  <si>
    <t>8-pillars-for-accountants-introduction</t>
  </si>
  <si>
    <t>financial-accounting1</t>
  </si>
  <si>
    <t>mastering-the-market-volume-i</t>
  </si>
  <si>
    <t>investmentbanking</t>
  </si>
  <si>
    <t>day-trading-forex</t>
  </si>
  <si>
    <t>what-you-should-know-to-become-a-trader</t>
  </si>
  <si>
    <t>understanding-financial-derivatives</t>
  </si>
  <si>
    <t>advanced-butterfly-spread-option-strategies</t>
  </si>
  <si>
    <t>mql5-beginner-to-expert</t>
  </si>
  <si>
    <t>cashflow-management-and-forecasting</t>
  </si>
  <si>
    <t>investimento-em-acoes</t>
  </si>
  <si>
    <t>fx-trading-for-beginners</t>
  </si>
  <si>
    <t>aprende-desde-cero-a-operar-el-mercado-de-divisas-forex</t>
  </si>
  <si>
    <t>acca-ma1-management-information</t>
  </si>
  <si>
    <t>condor-broken-wing-butterfly-options-trading-course-system</t>
  </si>
  <si>
    <t>business-accounts-for-managers</t>
  </si>
  <si>
    <t>financial-accounting-part-2-passing-the-class</t>
  </si>
  <si>
    <t>excel-4-accounting-bookkeeping-master-date-time-text</t>
  </si>
  <si>
    <t>diferentes-opciones-de-trading-en-bolsa</t>
  </si>
  <si>
    <t>financialratio</t>
  </si>
  <si>
    <t>forexpresentation-and-analysis-fundamental-and-technical</t>
  </si>
  <si>
    <t>wie-funktionieren-bitcoin-ein-einfuhrungskurs</t>
  </si>
  <si>
    <t>trading-con-retrocesos-de-fibonacci</t>
  </si>
  <si>
    <t>mastering-countertrend-trading</t>
  </si>
  <si>
    <t>forexmoney-management-psychology</t>
  </si>
  <si>
    <t>10-numbers-every-business-owner-should-know</t>
  </si>
  <si>
    <t>the-complete-investing-guide-how-to-beat-wall-street</t>
  </si>
  <si>
    <t>gaptradingcourse</t>
  </si>
  <si>
    <t>sap-crystal-reportsmaster-detailcross-tabsub-reports</t>
  </si>
  <si>
    <t>paylesstax</t>
  </si>
  <si>
    <t>le-bitcoin-et-la-blockchain</t>
  </si>
  <si>
    <t>financial-modelling-course-using-excel</t>
  </si>
  <si>
    <t>how-to-trade-options</t>
  </si>
  <si>
    <t>wiqvfsmc</t>
  </si>
  <si>
    <t>read-financial-statements-in-5-minutes</t>
  </si>
  <si>
    <t>international-trade-and-new-geographic-economy</t>
  </si>
  <si>
    <t>agilefinancialmodeling</t>
  </si>
  <si>
    <t>sell-like-a-pro-inside-secrets-of-successful-selling-y</t>
  </si>
  <si>
    <t>forex-help-i-cant-trade</t>
  </si>
  <si>
    <t>finanzas-para-principiantes</t>
  </si>
  <si>
    <t>term-loan-appraisal-for-bankers-credit-analysts</t>
  </si>
  <si>
    <t>introduction-to-horizon-2020</t>
  </si>
  <si>
    <t>start-now-a-rescue-plan-for-retirement-late-savers</t>
  </si>
  <si>
    <t>managerial-accounting-the-ultimate-beginner-course</t>
  </si>
  <si>
    <t>forex-basics-c</t>
  </si>
  <si>
    <t>tax-made-simple-for-limited-company-owners-and-contractors</t>
  </si>
  <si>
    <t>start-up-financial-modeling-for-non-finance-professionals</t>
  </si>
  <si>
    <t>profits-turbo</t>
  </si>
  <si>
    <t>principles-of-simple-interest-advanced-problems</t>
  </si>
  <si>
    <t>la-costruzione-del-budget-di-una-proposta-comunitaria</t>
  </si>
  <si>
    <t>feasibility-study</t>
  </si>
  <si>
    <t>forex-trading-tactics-that-work</t>
  </si>
  <si>
    <t>basics-of-private-equity</t>
  </si>
  <si>
    <t>bitesize-bookkeeping-for-busy-people</t>
  </si>
  <si>
    <t>financial-accounting-the-ultimate-beginner-course</t>
  </si>
  <si>
    <t>advanced-technical-analysis-part1</t>
  </si>
  <si>
    <t>forexopciones-binarias-para-principiantes</t>
  </si>
  <si>
    <t>easy-finance-for-startups</t>
  </si>
  <si>
    <t>accounting-for-non-accountants-trendcast</t>
  </si>
  <si>
    <t>the-visual-learning-basic-accounting-course</t>
  </si>
  <si>
    <t>estrategias-de-inversion</t>
  </si>
  <si>
    <t>financial-modeling-facebook-case-study_in_excel</t>
  </si>
  <si>
    <t>complete-gst-course-for-small-and-medium-enterprises</t>
  </si>
  <si>
    <t>trading-options-basics</t>
  </si>
  <si>
    <t>the-high-roi-forex-trading-end-of-day-course</t>
  </si>
  <si>
    <t>professional_asset_management_system</t>
  </si>
  <si>
    <t>forex-truth-fundamentals-and-understanding</t>
  </si>
  <si>
    <t>quickbooks-online-inventory-management-for-non-finance</t>
  </si>
  <si>
    <t>how-to-search-the-internet-to-get-free-training-education</t>
  </si>
  <si>
    <t>dont-let-your-customers-run-your-business</t>
  </si>
  <si>
    <t>successful-cashflow-management</t>
  </si>
  <si>
    <t>depreciation-amor</t>
  </si>
  <si>
    <t>fundraise-the-simplified-way-a-crowdfunding-blueprint</t>
  </si>
  <si>
    <t>an-introduction-to-financial-markets-on-wall-street</t>
  </si>
  <si>
    <t>working-capital-formula-secrets-revealed</t>
  </si>
  <si>
    <t>online-bookkeeping-with-practice-and-job-recommendation</t>
  </si>
  <si>
    <t>the-complete-litecoin-crypto-currency-bootcamp</t>
  </si>
  <si>
    <t>learn-financial-modeling-part1</t>
  </si>
  <si>
    <t>le-basi-del-trading-online</t>
  </si>
  <si>
    <t>forex-market</t>
  </si>
  <si>
    <t>contabilidad-informatizada</t>
  </si>
  <si>
    <t>nest-egg-secrets</t>
  </si>
  <si>
    <t>trading-tips-from-hedge-fund-manager</t>
  </si>
  <si>
    <t>accounting-and-the-triple-bottom-line</t>
  </si>
  <si>
    <t>wealth-creation</t>
  </si>
  <si>
    <t>write-a-successful-business-grant-proposal</t>
  </si>
  <si>
    <t>caza-los-enormes-movimientos-del-mercado</t>
  </si>
  <si>
    <t>series-7-intermediate-options</t>
  </si>
  <si>
    <t>effective-debt-collection</t>
  </si>
  <si>
    <t>algotrading</t>
  </si>
  <si>
    <t>how-to-read-financial-statements</t>
  </si>
  <si>
    <t>achieve-financial-freedom-and-escape-debt</t>
  </si>
  <si>
    <t>financial-statement-review-101-how-to-find-errors</t>
  </si>
  <si>
    <t>tally-erp-complete-training-in-urdu</t>
  </si>
  <si>
    <t>accounting-and-business-basics</t>
  </si>
  <si>
    <t>trading-forex-lanalyse-des-volumes</t>
  </si>
  <si>
    <t>quantitative-investments</t>
  </si>
  <si>
    <t>technical-charting</t>
  </si>
  <si>
    <t>working-capital-assessment-for-bankers-credit-analysts</t>
  </si>
  <si>
    <t>how-to-get-growing-passive-income-from-the-fortune-500</t>
  </si>
  <si>
    <t>managing-budgets-in-the-public-and-non-profit-sector</t>
  </si>
  <si>
    <t>a-guide-to-trade-binary-options-like-an-expert</t>
  </si>
  <si>
    <t>introduction-to-dash-crypto-currency-technical-overview</t>
  </si>
  <si>
    <t>basics-of-fixed-income-valuation-cfa-level-i-2017-prep</t>
  </si>
  <si>
    <t>contabilita-generale</t>
  </si>
  <si>
    <t>chief-wealth-officer</t>
  </si>
  <si>
    <t>black-scholes-option-pricing-model</t>
  </si>
  <si>
    <t>how-to-invest-in-russian-equity-market</t>
  </si>
  <si>
    <t>forex-trading-for-beginners-vol-1a-forex-course-made-simple</t>
  </si>
  <si>
    <t>investing-101-guide</t>
  </si>
  <si>
    <t>credit-control</t>
  </si>
  <si>
    <t>accounting-simplified</t>
  </si>
  <si>
    <t>faster-financial-close</t>
  </si>
  <si>
    <t>economics-forms-of-market-and-perfect-competition</t>
  </si>
  <si>
    <t>making-money-from-stocks-shares</t>
  </si>
  <si>
    <t>learn-how-to-trade-gold-in-2017</t>
  </si>
  <si>
    <t>geometry-of-chance-strategy-of-defeating-the-roulette</t>
  </si>
  <si>
    <t>handle-difficult-questions-the-bank-manager-will-ask-you</t>
  </si>
  <si>
    <t>introduction-to-bitcoin-for-beginners</t>
  </si>
  <si>
    <t>reach-your-personal-financial-goals-the-easy-way-2017-uk</t>
  </si>
  <si>
    <t>learn-financial-modeling-part-2</t>
  </si>
  <si>
    <t>learn-financial-modeling-part-3</t>
  </si>
  <si>
    <t>financial-reporting-fundamentals</t>
  </si>
  <si>
    <t>corporation-tax-returns-hmrc</t>
  </si>
  <si>
    <t>mobile-practical-accounts-training-a</t>
  </si>
  <si>
    <t>coaching-courseinvestment-analysis-for-your-clientsjoanne</t>
  </si>
  <si>
    <t>trading-basics-in-30-minutes</t>
  </si>
  <si>
    <t>profit-and-loss-account-for-bankers-and-credit-analysts</t>
  </si>
  <si>
    <t>corporate-internal-controls-fraud-controls</t>
  </si>
  <si>
    <t>bitcoin-ethereum-bundle</t>
  </si>
  <si>
    <t>2016-fasb-updates</t>
  </si>
  <si>
    <t>fmtcertificate</t>
  </si>
  <si>
    <t>six-stage-negotiation-for-cash-collection</t>
  </si>
  <si>
    <t>financial-market-environment-investment-strategies</t>
  </si>
  <si>
    <t>how-to-obtain-a-business-loan</t>
  </si>
  <si>
    <t>psicologia-del-trading</t>
  </si>
  <si>
    <t>erfolgreich-als-signalgeber_in-per-social-und-copytrading</t>
  </si>
  <si>
    <t>intro-to-asset-backed-securities-cfa-level-i-2017-prep</t>
  </si>
  <si>
    <t>bookkeeping-practical-with-software</t>
  </si>
  <si>
    <t>decide-whether-to-invest-in-a-business</t>
  </si>
  <si>
    <t>ratio-analysis-for-bankers-and-credit-analysts</t>
  </si>
  <si>
    <t>intro-financial-statement-audits</t>
  </si>
  <si>
    <t>basic-bookkeeping-course</t>
  </si>
  <si>
    <t>option-trading-foundation-your-journey-to-competency</t>
  </si>
  <si>
    <t>financial-statement-concepts</t>
  </si>
  <si>
    <t>cfa-level-2-quantitative-methods</t>
  </si>
  <si>
    <t>credit-concepts-and-checklist-for-bankers-credit-analyst</t>
  </si>
  <si>
    <t>planning-executing-financial-statement-audit</t>
  </si>
  <si>
    <t>best-practices-corporate-budgeting</t>
  </si>
  <si>
    <t>ratio-analysis-financial-statements</t>
  </si>
  <si>
    <t>essentials-of-money-value</t>
  </si>
  <si>
    <t>forex-how-traders-beat-the-markest-with-little-experience</t>
  </si>
  <si>
    <t>beginning_accounting</t>
  </si>
  <si>
    <t>indiefilm-financing</t>
  </si>
  <si>
    <t>learn-to-trade-using-technical-analysis</t>
  </si>
  <si>
    <t>building-balanced-scorecard</t>
  </si>
  <si>
    <t>stop-creditor-harassment-and-avoid-bankruptcy</t>
  </si>
  <si>
    <t>kickstarter-success-in-5-easy-steps</t>
  </si>
  <si>
    <t>understanding-financial-statements</t>
  </si>
  <si>
    <t>learnhowtocreatewealth</t>
  </si>
  <si>
    <t>how-to-make-passive-income-online</t>
  </si>
  <si>
    <t>corporate-ethics</t>
  </si>
  <si>
    <t>core-finance-principles-in-60-minutes</t>
  </si>
  <si>
    <t>evolution-and-features-of-etfs</t>
  </si>
  <si>
    <t>etf-master-class</t>
  </si>
  <si>
    <t>workshop-on-banking-credit-analysis-process</t>
  </si>
  <si>
    <t>the-cuckoo-strategy-to-get-european-funding</t>
  </si>
  <si>
    <t>accounting-the-6-most-important-rules-you-must-learn</t>
  </si>
  <si>
    <t>mutual-funds-for-investors-in-retirement-accounts</t>
  </si>
  <si>
    <t>introduction-to-forex-trading-business-for-beginners</t>
  </si>
  <si>
    <t>cryptocurrency-btc-eth-investment-trading-course-2017</t>
  </si>
  <si>
    <t>introduction-to-project-management-m</t>
  </si>
  <si>
    <t>case-studies-on-credit-appraisal-for-bankers</t>
  </si>
  <si>
    <t>foundations-of-investing</t>
  </si>
  <si>
    <t>60-minute-fundamental-accounting-skills</t>
  </si>
  <si>
    <t>teeter-totter-accounting</t>
  </si>
  <si>
    <t>financial-statement-auditing-cycles</t>
  </si>
  <si>
    <t>cash-flow-statement-introduction</t>
  </si>
  <si>
    <t>photoshop-tools</t>
  </si>
  <si>
    <t>figure-drawing-from-life-using-the-reilly-technique</t>
  </si>
  <si>
    <t>professional-logo-design-crash-course</t>
  </si>
  <si>
    <t>photoshop-for-entrepreneurs</t>
  </si>
  <si>
    <t>logo-design</t>
  </si>
  <si>
    <t>the-ultimate-drawing-course-beginner-to-advanced</t>
  </si>
  <si>
    <t>logo-designing-side-business</t>
  </si>
  <si>
    <t>how-to-make-graphics-for-a-website</t>
  </si>
  <si>
    <t>learn-to-design-a-letterhead</t>
  </si>
  <si>
    <t>graphic-design-secrets</t>
  </si>
  <si>
    <t>canva-graphic-design-course</t>
  </si>
  <si>
    <t>anatomy-for-figure-drawing-and-comics</t>
  </si>
  <si>
    <t>graphic-design-for-beginners</t>
  </si>
  <si>
    <t>photoshop-knights-become-a-professional-in-no-time</t>
  </si>
  <si>
    <t>canva-graphics-design-essential-training</t>
  </si>
  <si>
    <t>viral-images-pinterest-facebook-instagram</t>
  </si>
  <si>
    <t>ebook-cover-design</t>
  </si>
  <si>
    <t>how-to-design-a-logo-a-beginners-course</t>
  </si>
  <si>
    <t>apple-watch-design</t>
  </si>
  <si>
    <t>how-to-design-ios-app-icons</t>
  </si>
  <si>
    <t>create-professional-looking-infographics</t>
  </si>
  <si>
    <t>learn-to-draw-and-paint</t>
  </si>
  <si>
    <t>learn-illustrator</t>
  </si>
  <si>
    <t>become-a-professional-logo-designer</t>
  </si>
  <si>
    <t>learnsketch3</t>
  </si>
  <si>
    <t>canva-course-graphic-design-theory-in-social-media-volume-1</t>
  </si>
  <si>
    <t>design-professional-web-banners-in-photoshop-for-beginners</t>
  </si>
  <si>
    <t>graphic-design</t>
  </si>
  <si>
    <t>draw-a-realistic-fantail-using-pencil</t>
  </si>
  <si>
    <t>create-cool-animated-gif-advertising-banners-with-photoshop</t>
  </si>
  <si>
    <t>felinu-primeros-pasos-con-photoshop</t>
  </si>
  <si>
    <t>learn-professional-book-cover-designing-photoshop</t>
  </si>
  <si>
    <t>graphic-design-mastering-logo-design</t>
  </si>
  <si>
    <t>businessgraphicdesign</t>
  </si>
  <si>
    <t>photoshop-cc-for-beginners-a-comprehensive-crash-course</t>
  </si>
  <si>
    <t>photoshop-real-world-hands-on-graphic-and-web-design</t>
  </si>
  <si>
    <t>typography-elements-course-a-beginner-guidelines-class</t>
  </si>
  <si>
    <t>book-cover-design-with-microsoft-powerpoint-2013</t>
  </si>
  <si>
    <t>advanced-photoshop-practical-projectspsd-files</t>
  </si>
  <si>
    <t>learn-photoshop-in-one-hour-no-experience-needed</t>
  </si>
  <si>
    <t>ultimate-photoshop-training-from-beginner-to-pro</t>
  </si>
  <si>
    <t>start-making-comics</t>
  </si>
  <si>
    <t>infographic</t>
  </si>
  <si>
    <t>teoria-basica-del-arte-como-pintar-ilustraciones-digitales</t>
  </si>
  <si>
    <t>businesscarddesignphotoshop</t>
  </si>
  <si>
    <t>web-elements-design-with-photoshop</t>
  </si>
  <si>
    <t>how-to-build-your-own-web-banner-design-business</t>
  </si>
  <si>
    <t>canva-course-graphic-design-theory-in-social-media-volume-2</t>
  </si>
  <si>
    <t>mastering-beauty-retouching-and-photo-restoration</t>
  </si>
  <si>
    <t>letterheaddesign</t>
  </si>
  <si>
    <t>how-to-use-adobe-photoshop-for-beginners</t>
  </si>
  <si>
    <t>1hourillustrator</t>
  </si>
  <si>
    <t>digital-portrait-painting</t>
  </si>
  <si>
    <t>logodesign</t>
  </si>
  <si>
    <t>flat-design-flat-ui-design-flat-colors-flat-design-desert-island</t>
  </si>
  <si>
    <t>typographic-logos-typography-and-lettering-for-logo-design</t>
  </si>
  <si>
    <t>text-based-logo-design-using-adobe-photoshop</t>
  </si>
  <si>
    <t>draw-cute-characters</t>
  </si>
  <si>
    <t>graphic-design-for-entrepreneurs</t>
  </si>
  <si>
    <t>draw-a-kitten</t>
  </si>
  <si>
    <t>mastering-basics-of-photoshopcc-a-complete-beginners-guide</t>
  </si>
  <si>
    <t>become-a-professional-graphic-designer-educative</t>
  </si>
  <si>
    <t>logo-logo-design-logos-logo-maker-graphic-design-logo-creator</t>
  </si>
  <si>
    <t>how-to-draw-pinups</t>
  </si>
  <si>
    <t>how-to-stylize-your-photos-in-photoshop-with-color-overlays</t>
  </si>
  <si>
    <t>design-and-animate-a-gamer-ui</t>
  </si>
  <si>
    <t>learn-to-design-a-logo-in-adobe-illustrator</t>
  </si>
  <si>
    <t>digital-art-101-from-beginner-to-pro</t>
  </si>
  <si>
    <t>canva-book-cover-design</t>
  </si>
  <si>
    <t>a-genius-guide-become-photoshop-smarty-with-smart-objects</t>
  </si>
  <si>
    <t>photoshop-illustrator-cc-essentials-arabic</t>
  </si>
  <si>
    <t>convert-image-to-vector-in-adobe-illustrator</t>
  </si>
  <si>
    <t>typography-tips</t>
  </si>
  <si>
    <t>designing-logos-learning-illustrator</t>
  </si>
  <si>
    <t>learn-photoshop-cc-essentials</t>
  </si>
  <si>
    <t>adobe-illustrator-cc-course</t>
  </si>
  <si>
    <t>canva-make-album-covers-for-free</t>
  </si>
  <si>
    <t>aprende-photoshop-en-10-dias-desde-cero-a-experto</t>
  </si>
  <si>
    <t>photoshopfantastic</t>
  </si>
  <si>
    <t>mastering-shapes-creation-in-illustrator</t>
  </si>
  <si>
    <t>how-to-draw-in-powerpoint</t>
  </si>
  <si>
    <t>adobe-illustrator-how-to-draw-squared-animals-icons</t>
  </si>
  <si>
    <t>photo-book-blurb</t>
  </si>
  <si>
    <t>be-a-successful-logo-designer</t>
  </si>
  <si>
    <t>make-your-self-a-santa-claus-merry-christmas</t>
  </si>
  <si>
    <t>how-to-draw-the-human-figure-10-hours</t>
  </si>
  <si>
    <t>mastering-logo-designing-20-projects-step-by-step</t>
  </si>
  <si>
    <t>design-like-a-pro-graphic-design-fundamentals</t>
  </si>
  <si>
    <t>foundation_skills_illustrator</t>
  </si>
  <si>
    <t>adobe-illustrator-cc-2017</t>
  </si>
  <si>
    <t>illustrator-cc-para-novatos-desde-cero-hasta-experto</t>
  </si>
  <si>
    <t>illustrator-cc-design-and-drawing-from-scratch-to-expert</t>
  </si>
  <si>
    <t>design-social-media-logo-icons-in-adobe-illustrator</t>
  </si>
  <si>
    <t>adobe-create-a-professional-logo-step-by-step-beauty</t>
  </si>
  <si>
    <t>word-swag</t>
  </si>
  <si>
    <t>the-logo-design-process-from-start-to-finish</t>
  </si>
  <si>
    <t>how-to-doodle-basics-and-lettering</t>
  </si>
  <si>
    <t>become-a-graphic-designer-and-earn-a-living-from-it</t>
  </si>
  <si>
    <t>how-to-make-awesome-icons-for-your-iphone-app-in-60-seconds</t>
  </si>
  <si>
    <t>master-manga-studio-5</t>
  </si>
  <si>
    <t>freelance-freelancer-freelancing-freelance-web-designer</t>
  </si>
  <si>
    <t>creating-icons-with-illustrator</t>
  </si>
  <si>
    <t>anatomy-and-figure-drawing-for-games-and-comics</t>
  </si>
  <si>
    <t>how-to-create-flat-design-interface-icons-in-illustrator</t>
  </si>
  <si>
    <t>logo-design-inkscape</t>
  </si>
  <si>
    <t>design-create-vector-graphics-with-inkscape</t>
  </si>
  <si>
    <t>make-flat-design-trees-in-adobe-illustrator-in-30-minutes</t>
  </si>
  <si>
    <t>flat-design-flat-ui-design-flat-colors-flat-design-illustrator</t>
  </si>
  <si>
    <t>mastering-retina-graphics</t>
  </si>
  <si>
    <t>digital-painting-for-cartoon-characters</t>
  </si>
  <si>
    <t>photoshop-how-to-create-stunning-collages-in-5-minutes</t>
  </si>
  <si>
    <t>learn-how-to-design-create-text-logos-in-adobe-photoshop-cs5</t>
  </si>
  <si>
    <t>triangulated-bird-origami-styled-bird-in-adobe-illustrator</t>
  </si>
  <si>
    <t>create-an-abstract-background</t>
  </si>
  <si>
    <t>effective-ios-android-app-icon-design</t>
  </si>
  <si>
    <t>how-to-adobe-photoshop-clipping-mask-layer-tutorial-images-photoshop</t>
  </si>
  <si>
    <t>typography-crash-course</t>
  </si>
  <si>
    <t>boost-your-sales-with-diy-design-for-non-techy-entrepreneurs</t>
  </si>
  <si>
    <t>canva-marketing</t>
  </si>
  <si>
    <t>logoaffinitydesigner</t>
  </si>
  <si>
    <t>how-to-create-amazing-cinemagraphs-with-microsoft-powerpoint</t>
  </si>
  <si>
    <t>removing-backgrounds-from-images-using-adobe-photoshop</t>
  </si>
  <si>
    <t>photoshop-tricks-tips-and-techniques</t>
  </si>
  <si>
    <t>the-most-popular-techniques-in-photoshop</t>
  </si>
  <si>
    <t>mastering-photoshop-elements-13-made-easy-training-tutorial</t>
  </si>
  <si>
    <t>typographical-logo-design</t>
  </si>
  <si>
    <t>design-flat-business-cards-in-powerpoint</t>
  </si>
  <si>
    <t>photoshop-quickstart-guide-to-digital-sketching</t>
  </si>
  <si>
    <t>design-logos-and-game-arts-inkscape</t>
  </si>
  <si>
    <t>learn-sketchbook-pro-in-a-weekend</t>
  </si>
  <si>
    <t>adobe-how-to-create-a-professional-video-title-or-web-banner</t>
  </si>
  <si>
    <t>how-to-create-awesome-cinema-graph-with-adobe-photoshop</t>
  </si>
  <si>
    <t>learn-corel-x7</t>
  </si>
  <si>
    <t>cartoonycharacters</t>
  </si>
  <si>
    <t>turn-your-photos-into-professional-and-modern-artworks</t>
  </si>
  <si>
    <t>mastering-types-in-illustrator</t>
  </si>
  <si>
    <t>adobe-illustrator-advance-vector-artwork</t>
  </si>
  <si>
    <t>flat-icon-design-powerpoint</t>
  </si>
  <si>
    <t>logo-design-with-inkscape-for-free</t>
  </si>
  <si>
    <t>blender-modelling-series-volume-two-master-object-mode</t>
  </si>
  <si>
    <t>how-to-draw-dogs</t>
  </si>
  <si>
    <t>learn-to-draw-pretty-faces-for-comic-books</t>
  </si>
  <si>
    <t>creating-an-animated-greeting-card-via-google-slides</t>
  </si>
  <si>
    <t>illustrator-free-creating-stylised-images-from-a-photo-using-trace</t>
  </si>
  <si>
    <t>freelancing-career-in-photoshop-design</t>
  </si>
  <si>
    <t>photoshop-cc-2015-top-new-features</t>
  </si>
  <si>
    <t>master-adobe-photoshop-lightroom-cc-from-beginner-to-advan</t>
  </si>
  <si>
    <t>fundamentals-of-character-design-from-concept-to-vector</t>
  </si>
  <si>
    <t>gimp-in-depth-essential-training-course</t>
  </si>
  <si>
    <t>crea-il-tuo-logo-con-adobe-illustrator</t>
  </si>
  <si>
    <t>digital-illustration</t>
  </si>
  <si>
    <t>adobe-illustrator-course-in-urdu-basics-level-training</t>
  </si>
  <si>
    <t>create-quick-easy-original-illustrations-in-illustrator</t>
  </si>
  <si>
    <t>learn-basics-of-adobe-illustrator-under-30-minutes</t>
  </si>
  <si>
    <t>adobe-photoshop-cs6-essentials-how-to-use-photoshop</t>
  </si>
  <si>
    <t>learn-uiux-and-mobile-app-design-in-photoshop-from-scratch</t>
  </si>
  <si>
    <t>drawing-and-sketching-for-beginners</t>
  </si>
  <si>
    <t>create-mobile-app-design-from-scratch-in-photoshop</t>
  </si>
  <si>
    <t>draw-majestic-cats</t>
  </si>
  <si>
    <t>graphic-design-the-quick-guide</t>
  </si>
  <si>
    <t>advanced-features-in-adobe-illustrator</t>
  </si>
  <si>
    <t>whiteboardanimation</t>
  </si>
  <si>
    <t>how-to-sell-your-art-online-on-etsy</t>
  </si>
  <si>
    <t>photoshop-painting-tutorial</t>
  </si>
  <si>
    <t>the-complete-figure-drawing-course-hd</t>
  </si>
  <si>
    <t>learn-how-to-create-animated-gif-advertising-banners-in-photoshop-cc</t>
  </si>
  <si>
    <t>mobile-app-design-in-photoshop-complete-music-app-design</t>
  </si>
  <si>
    <t>professional-kindle-ebooks-covers-canva-amazon-ibook-store-covers</t>
  </si>
  <si>
    <t>learn-adobe-photoshop-hot-skill-of-today</t>
  </si>
  <si>
    <t>photoshop-gimp-spotlight-top-image-hacks-you-need-to-know</t>
  </si>
  <si>
    <t>30minlogo</t>
  </si>
  <si>
    <t>paint-a-mixed-media-girl</t>
  </si>
  <si>
    <t>learn-adobe-photoshop-in-1-hour</t>
  </si>
  <si>
    <t>typography-fonts-business</t>
  </si>
  <si>
    <t>beginners-guide-course-to-vector-graphics-with-adobe-photoshop-course</t>
  </si>
  <si>
    <t>digital-illustration-with-illustrator-and-photoshop</t>
  </si>
  <si>
    <t>character-concept-design-from-beginner-to-pro</t>
  </si>
  <si>
    <t>photoshop-egyptian-arabic</t>
  </si>
  <si>
    <t>make-tech-circles-in-adobe-photoshop-and-illustrator</t>
  </si>
  <si>
    <t>logoinkscape</t>
  </si>
  <si>
    <t>make-flat-design-space-ships-in-30-minutes-in-illustrator</t>
  </si>
  <si>
    <t>play-doh-technique</t>
  </si>
  <si>
    <t>learn-to-code-in-python-and-learn-adobe-photoshop-today</t>
  </si>
  <si>
    <t>design-facebook-covers-in-powerpoint</t>
  </si>
  <si>
    <t>design-while-you-learn-indesign-cc</t>
  </si>
  <si>
    <t>photoshop-do-basico-ao-avancado</t>
  </si>
  <si>
    <t>stunning-images-for-social-media-with-canva</t>
  </si>
  <si>
    <t>getting-started-with-photoshop-cc2</t>
  </si>
  <si>
    <t>photoshop-superhero</t>
  </si>
  <si>
    <t>logodesignmadeeasy</t>
  </si>
  <si>
    <t>how-to-create-beautiful-web-designs</t>
  </si>
  <si>
    <t>easy-steps-to-become-a-photoshop-expert</t>
  </si>
  <si>
    <t>digital-drawing-in-photoshop</t>
  </si>
  <si>
    <t>kindle-millionare-learn-how-to-make-ebook-covers-like-a-pro</t>
  </si>
  <si>
    <t>become-an-indesign-pro-in-10-skills</t>
  </si>
  <si>
    <t>cartoon-game-logo-design-using-photoshop</t>
  </si>
  <si>
    <t>learn-adobe-illustrator-semi-automatic-mandalas-drawing</t>
  </si>
  <si>
    <t>learn-to-make-fancy-tech-circles-in-photoshop-in-30-minutes</t>
  </si>
  <si>
    <t>logo-design-in-powerpoint-create-logos</t>
  </si>
  <si>
    <t>icondesign</t>
  </si>
  <si>
    <t>voxel-3d-model-creation-course</t>
  </si>
  <si>
    <t>educative-master-inkscape-beginner-course-20162017-unofficial</t>
  </si>
  <si>
    <t>flat-design-flat-ui-design-flat-colors-flat-design-office-space</t>
  </si>
  <si>
    <t>flat-design-flat-ui-design-flat-colors-flat-design-hipster-businessman</t>
  </si>
  <si>
    <t>how-to-become-an-etsy-wholesale-seller</t>
  </si>
  <si>
    <t>getting-started-with-digital-painting-using-krita</t>
  </si>
  <si>
    <t>learn-to-animate-design-earn-up-to-100-per-hour</t>
  </si>
  <si>
    <t>gimp-for-beginners</t>
  </si>
  <si>
    <t>secrets-to-designing-in-black-and-white</t>
  </si>
  <si>
    <t>the-basics-of-after-effects</t>
  </si>
  <si>
    <t>logoworkshop</t>
  </si>
  <si>
    <t>typography-design-learn-web-typography</t>
  </si>
  <si>
    <t>flatting</t>
  </si>
  <si>
    <t>portrait-typography-in-photoshop-anyone-can-do-typography</t>
  </si>
  <si>
    <t>photoshop-illustrator-indesign-graphic-design-principles</t>
  </si>
  <si>
    <t>worldclass-graphic-design</t>
  </si>
  <si>
    <t>learn-to-create-deliverable-brand-identity-package</t>
  </si>
  <si>
    <t>mobile-app-design-from-beginner-to-intermediate</t>
  </si>
  <si>
    <t>t-shirt-design-workshop-part-2</t>
  </si>
  <si>
    <t>learn-latex</t>
  </si>
  <si>
    <t>curso-de-photoshop-gratuito</t>
  </si>
  <si>
    <t>changing-clothes-with-photoshop</t>
  </si>
  <si>
    <t>become-a-logo-designer</t>
  </si>
  <si>
    <t>course-bundle-exploring-art-silhouette-linear-line-art</t>
  </si>
  <si>
    <t>make-tech-circles-in-adobe-illustrator-in-30-minutes</t>
  </si>
  <si>
    <t>easy-flat-design</t>
  </si>
  <si>
    <t>ferramentasvisuais</t>
  </si>
  <si>
    <t>pscourse</t>
  </si>
  <si>
    <t>how-to-start-your-own-magazine</t>
  </si>
  <si>
    <t>photoshop-introducao</t>
  </si>
  <si>
    <t>t-shirt-design-from-beginner-to-expert-using-photoshop</t>
  </si>
  <si>
    <t>stationery</t>
  </si>
  <si>
    <t>advance-learning-tools-corel-draw-graphics-design</t>
  </si>
  <si>
    <t>canva-design-and-sell-your-own-professional-graphic-designs</t>
  </si>
  <si>
    <t>learn-3ds-max-tutorial-for-beginners-in-urdu-hindi</t>
  </si>
  <si>
    <t>photoshop-5-practical-techniques-to-improve-your-skills</t>
  </si>
  <si>
    <t>the-art-of-icon-design-create-custom-flat-icon-designs</t>
  </si>
  <si>
    <t>do-it-yourself-learn-photoshop-postersflyers-creation</t>
  </si>
  <si>
    <t>editorial-illustration-illuminating-the-written-word</t>
  </si>
  <si>
    <t>pic-monkey-101</t>
  </si>
  <si>
    <t>creating-an-animated-greeting-card-via-google-slides-3</t>
  </si>
  <si>
    <t>logo-design-photoshop</t>
  </si>
  <si>
    <t>learn-blender-3d-in-under-2-hours-the-intro-course</t>
  </si>
  <si>
    <t>perspective-drawing-101</t>
  </si>
  <si>
    <t>logoportfolio</t>
  </si>
  <si>
    <t>type-to-outlines-indesign</t>
  </si>
  <si>
    <t>digital-photo-manipulation-art-and-cover-design-in-photoshop</t>
  </si>
  <si>
    <t>photoshop-arabic</t>
  </si>
  <si>
    <t>kindle-ebook-cover-design</t>
  </si>
  <si>
    <t>learn-blender-3d-the-materials-and-texture-course</t>
  </si>
  <si>
    <t>mobile-app-design</t>
  </si>
  <si>
    <t>logo-design-for-everybody</t>
  </si>
  <si>
    <t>t-shirt-design-workshop-01-foundation</t>
  </si>
  <si>
    <t>creating-an-animated-greeting-card-via-google-slides-4</t>
  </si>
  <si>
    <t>aprende-a-utilizar-canva</t>
  </si>
  <si>
    <t>design-an-information-diet-plan-with-a-watercolor-flowchart</t>
  </si>
  <si>
    <t>photoshop-photo-editing</t>
  </si>
  <si>
    <t>learn-advanced-photoshop-selections</t>
  </si>
  <si>
    <t>photoshop-cc-2017-full-course</t>
  </si>
  <si>
    <t>photoshop-for-design-learn-banner-design-in-photoshop</t>
  </si>
  <si>
    <t>photoshop-masking</t>
  </si>
  <si>
    <t>adobe-indesign-cc-baslangc</t>
  </si>
  <si>
    <t>become-a-good-latex-user-to-create-professional-documents</t>
  </si>
  <si>
    <t>photoshop-for-beginners-facebook-cover</t>
  </si>
  <si>
    <t>become-a-master-of-photoshop-in-3-hours-guaranteed</t>
  </si>
  <si>
    <t>the-secrets-of-making-business-cards-like-a-pro</t>
  </si>
  <si>
    <t>creating-an-animated-greeting-card-via-google-slides-2</t>
  </si>
  <si>
    <t>flat-design-graphics-photoshop</t>
  </si>
  <si>
    <t>learn-sketch-3-graphic-design-from-scratch</t>
  </si>
  <si>
    <t>how-to-design-simple-promotional-materials-in-photoshop</t>
  </si>
  <si>
    <t>step-by-step-gif-animation-in-photoshop</t>
  </si>
  <si>
    <t>design-with-canva</t>
  </si>
  <si>
    <t>create-icons-and-shapes-from-scratch-using-pixelmator</t>
  </si>
  <si>
    <t>desktop-publishing-101-learn-editing-in-a-simplified-way</t>
  </si>
  <si>
    <t>photoshop-actions-increase-your-efficiency</t>
  </si>
  <si>
    <t>photoshop-cc-masterclass</t>
  </si>
  <si>
    <t>design-tickets-and-vouchers-in-photoshop-and-illustrator</t>
  </si>
  <si>
    <t>sketching-drawing</t>
  </si>
  <si>
    <t>wordmark</t>
  </si>
  <si>
    <t>print-production</t>
  </si>
  <si>
    <t>quickly-batch-export-package-logo-files-for-clients</t>
  </si>
  <si>
    <t>become-a-logo-designer-guide-to-complimentary-logo-software</t>
  </si>
  <si>
    <t>tutorial-design-youtube-app-ui-ux-sketch3-swift</t>
  </si>
  <si>
    <t>illustrator-cc-masterclass</t>
  </si>
  <si>
    <t>make-money-freelancing-after-this-illustrator-course</t>
  </si>
  <si>
    <t>ebook-cover-creator</t>
  </si>
  <si>
    <t>how-to-design-illustration-logos</t>
  </si>
  <si>
    <t>adobe-illustrator-master-in-3d</t>
  </si>
  <si>
    <t>learn-gimp</t>
  </si>
  <si>
    <t>smashing-photoshop</t>
  </si>
  <si>
    <t>abc-do-photoshop-cc</t>
  </si>
  <si>
    <t>drawing-in-perspective</t>
  </si>
  <si>
    <t>adobe-after-effect-morph-anything</t>
  </si>
  <si>
    <t>formacao-design-grafico-com-corel-draw-x8</t>
  </si>
  <si>
    <t>adobe-photoshop-curso-practico</t>
  </si>
  <si>
    <t>surface-pattern-design-scandinavian-art-research-to-finished-design</t>
  </si>
  <si>
    <t>merchbyamazondesign</t>
  </si>
  <si>
    <t>adobe-photoshop-cc-for-beginners</t>
  </si>
  <si>
    <t>pen-tool</t>
  </si>
  <si>
    <t>hand-lettering-para-iniciantes</t>
  </si>
  <si>
    <t>illustrator-quick-tip10kawaii</t>
  </si>
  <si>
    <t>merch-by-amazon-quick-start-t-shirt-sales-using-canva-design</t>
  </si>
  <si>
    <t>color-basics-for-print-designers</t>
  </si>
  <si>
    <t>logo-design-in-adobe-illustrator</t>
  </si>
  <si>
    <t>learn-to-draw</t>
  </si>
  <si>
    <t>enhance-your-chroma-key-with-an-animated-slides-background</t>
  </si>
  <si>
    <t>photoshop-x</t>
  </si>
  <si>
    <t>blender-3d-curso-completo</t>
  </si>
  <si>
    <t>how-to-draw-caricatures</t>
  </si>
  <si>
    <t>photoshop-a-to-z</t>
  </si>
  <si>
    <t>toon-boom-studio-tutorial</t>
  </si>
  <si>
    <t>ribbon-lettering-from-sketch-to-wordmark</t>
  </si>
  <si>
    <t>logo-design-theory-application-bootcamp</t>
  </si>
  <si>
    <t>123d-design</t>
  </si>
  <si>
    <t>intro-to-photoshop-for-merch-by-amazon</t>
  </si>
  <si>
    <t>gestalt-principles-surface-pattern-design-create-festive-pattern</t>
  </si>
  <si>
    <t>photo-manipulation-master-photo-editing</t>
  </si>
  <si>
    <t>learn-adobe-illustrator-cc-all-essentials-in-1-hour</t>
  </si>
  <si>
    <t>history-of-design-abc</t>
  </si>
  <si>
    <t>typography-from-a-to-z</t>
  </si>
  <si>
    <t>advanced-graphic-design-photoshop-cc-2014-for-photographers</t>
  </si>
  <si>
    <t>turn-your-animated-greeting-card-carousel-into-a-music-video</t>
  </si>
  <si>
    <t>learning-photoshop-cc-2015</t>
  </si>
  <si>
    <t>indesign-diseno-de-proyectos-paso-a-paso</t>
  </si>
  <si>
    <t>learn-real-design</t>
  </si>
  <si>
    <t>como-utilizar-o-corel-draw-por-completo</t>
  </si>
  <si>
    <t>how-to-create-a-low-poly-portrait-with-the-pen-tool-adobe-illustrator</t>
  </si>
  <si>
    <t>photoshop-cc-fundamentos</t>
  </si>
  <si>
    <t>how-to-design-professional-animated-powerpoint-presentation</t>
  </si>
  <si>
    <t>introduction-to-gimp-for-beginners</t>
  </si>
  <si>
    <t>realistisch-zeichnen-lernen-augen</t>
  </si>
  <si>
    <t>illustratorforbeginners</t>
  </si>
  <si>
    <t>introduction-to-logo-design</t>
  </si>
  <si>
    <t>simple-photoshop-cc-smart-objects</t>
  </si>
  <si>
    <t>photoshop-g</t>
  </si>
  <si>
    <t>illustrator-cc-real-world-projects-for-beginners</t>
  </si>
  <si>
    <t>introduction-to-photoshop-cc-tutorials-for-beginners</t>
  </si>
  <si>
    <t>create-flat-designs-with-inkscape</t>
  </si>
  <si>
    <t>adobe-photoshop-cc-the-essential-guide</t>
  </si>
  <si>
    <t>illustrative-surface-patterns-design-from-life-moments-to-products</t>
  </si>
  <si>
    <t>calligraphy-for-beginners-creating-strong-lines</t>
  </si>
  <si>
    <t>ebook-layouts</t>
  </si>
  <si>
    <t>diy-beautiful-social-graphics-that-dont-require-photoshop</t>
  </si>
  <si>
    <t>3dmotive-learn-2d-cell-shading-in-photoshop</t>
  </si>
  <si>
    <t>from-drawing-to-illustration</t>
  </si>
  <si>
    <t>practical-font-design</t>
  </si>
  <si>
    <t>halftones</t>
  </si>
  <si>
    <t>create-professional-character-designs-in-photoshop</t>
  </si>
  <si>
    <t>typography-learn-the-foundation-and-designs</t>
  </si>
  <si>
    <t>working-with-type</t>
  </si>
  <si>
    <t>adobe-create-a-professional-logo-step-by-step-farming</t>
  </si>
  <si>
    <t>typographie-schriftarten</t>
  </si>
  <si>
    <t>domina-el-diseno-grafico-para-web-con-photoshop-cc</t>
  </si>
  <si>
    <t>texturing-for-designers-bring-life-to-design-with-textures</t>
  </si>
  <si>
    <t>curso-basico-gimp</t>
  </si>
  <si>
    <t>intro-to-adobe-illustrator</t>
  </si>
  <si>
    <t>diventa-un-professionista-del-graphic-design</t>
  </si>
  <si>
    <t>curso-de-diseno-e-ilustracion-de-armas-para-videojuegos</t>
  </si>
  <si>
    <t>indesign-basics-how-to-use-indesign-like-a-pro</t>
  </si>
  <si>
    <t>los-fundamentos-de-la-tipografia</t>
  </si>
  <si>
    <t>opencv-computer-vision-application-programming</t>
  </si>
  <si>
    <t>how-to-create-your-own-steampunk-vehicle-part-1</t>
  </si>
  <si>
    <t>iphone-icon-secrets-flat-design</t>
  </si>
  <si>
    <t>coreldrawx7</t>
  </si>
  <si>
    <t>illustrator-arabic</t>
  </si>
  <si>
    <t>dibujo-digital-basico-como-ilustrar-en-photoshop</t>
  </si>
  <si>
    <t>adobe-illustrator-cc-print-design</t>
  </si>
  <si>
    <t>siemens-nx-unigraphics-ug-basic-to-advance-3d-modelling</t>
  </si>
  <si>
    <t>graphic-design-theory-blitz</t>
  </si>
  <si>
    <t>15-advance-mograph-elements-with-after-effect</t>
  </si>
  <si>
    <t>quick-and-quirky-caricatures</t>
  </si>
  <si>
    <t>saibala-lettering</t>
  </si>
  <si>
    <t>rock-solid-brands</t>
  </si>
  <si>
    <t>appicondesigner</t>
  </si>
  <si>
    <t>curso-de-chapa-metalica-solidworks-2016</t>
  </si>
  <si>
    <t>curso-online-de-adobe-illustrator-cc</t>
  </si>
  <si>
    <t>curso-de-photoshop-como-hacer-todo-para-tu-fiesta-tematica</t>
  </si>
  <si>
    <t>complete-portrait-and-figure-drawing-step-by-step</t>
  </si>
  <si>
    <t>nazoru-illust</t>
  </si>
  <si>
    <t>video-production-guide-learn-top-video-tools-to-create-awesome-videos</t>
  </si>
  <si>
    <t>design-business-card-in-photoshop-earn-money-by-doing-it</t>
  </si>
  <si>
    <t>animate_calligraphy_art</t>
  </si>
  <si>
    <t>adobe-illustrator-cc-from-scratch</t>
  </si>
  <si>
    <t>abc-do-adobe-illustrator</t>
  </si>
  <si>
    <t>adobe-indesign-cc-advanced</t>
  </si>
  <si>
    <t>photoshop-s</t>
  </si>
  <si>
    <t>professional-logo-design-vol-2</t>
  </si>
  <si>
    <t>graphic-design-studio</t>
  </si>
  <si>
    <t>7-adobe-illustrator</t>
  </si>
  <si>
    <t>become-a-professional-logo-designer-w</t>
  </si>
  <si>
    <t>learn-logo-design-tutorial-in-illustrator-beginners</t>
  </si>
  <si>
    <t>r-graph-essentials</t>
  </si>
  <si>
    <t>autocad-course-in-urdu-hindi</t>
  </si>
  <si>
    <t>drawing-with-confidence</t>
  </si>
  <si>
    <t>graphic-design-bootcamp-layout-and-workflow-basics</t>
  </si>
  <si>
    <t>learn-adobe-photoshop-complete-beginner-to-a-fricken-master</t>
  </si>
  <si>
    <t>aprende-diseno-grafico-facil-y-rapido</t>
  </si>
  <si>
    <t>illustrator-cc-2016-power-workshops-deutsch</t>
  </si>
  <si>
    <t>mind-blowing-photoshop-master-skills-season-1</t>
  </si>
  <si>
    <t>getting-started-with-illustrator-cc2</t>
  </si>
  <si>
    <t>how-to-create-vector-characters-in-illustrator-or-photoshop</t>
  </si>
  <si>
    <t>create-9-professional-logo-design-full-version-beginner</t>
  </si>
  <si>
    <t>marvelous-logo-design</t>
  </si>
  <si>
    <t>photoshop-from-scratch-to-logos-digital-drawing-projects</t>
  </si>
  <si>
    <t>basic-graphic-design-for-powerpoint</t>
  </si>
  <si>
    <t>customgraphicsforbusiness</t>
  </si>
  <si>
    <t>create-kindle-ebook-covers-with-powerpoint</t>
  </si>
  <si>
    <t>curso-photoshop-automatiza-invitaciones-bloc-de-notas-excel</t>
  </si>
  <si>
    <t>mestres-do-photoshop</t>
  </si>
  <si>
    <t>photoshop-cs-6-ile-fotograf-islemenin-temelleri</t>
  </si>
  <si>
    <t>infographic-design-how-to-create-your-own-infographic</t>
  </si>
  <si>
    <t>punix_drawface</t>
  </si>
  <si>
    <t>drawing-anime-and-manga-style</t>
  </si>
  <si>
    <t>how-to-create-amazing-youtube-custom-thumbnail-images</t>
  </si>
  <si>
    <t>drawing-and-paint-hot-girl-with-photoshop</t>
  </si>
  <si>
    <t>beginners-guide-to-creating-amazing-images-with-canva</t>
  </si>
  <si>
    <t>corel-draw-x7-mao-na-massa</t>
  </si>
  <si>
    <t>deinen-roman-setzen-mit-pageplus-in-10-einfachen-schritten</t>
  </si>
  <si>
    <t>the-complete-canva-course-for-beginners</t>
  </si>
  <si>
    <t>design-your-own-fonts</t>
  </si>
  <si>
    <t>photoshop-jumpstart</t>
  </si>
  <si>
    <t>graphicriver-autor-verkaufe-deine-designs-online</t>
  </si>
  <si>
    <t>curso-de-maya-3d</t>
  </si>
  <si>
    <t>creating-2d-game-assets</t>
  </si>
  <si>
    <t>mashup-transform-a-scanned-sketch-into-a-digital-painting</t>
  </si>
  <si>
    <t>easy-illustration-and-2d-animation</t>
  </si>
  <si>
    <t>how-to-sell-practically-anything-professional-design-mockup</t>
  </si>
  <si>
    <t>learn-drawing-and-painting-a-landscape-with-oil-colours</t>
  </si>
  <si>
    <t>complete-motion-graphic-course</t>
  </si>
  <si>
    <t>motion-graphic-with-ae</t>
  </si>
  <si>
    <t>como-fazer-retoque-de-pele-profissional-em-10-passos</t>
  </si>
  <si>
    <t>digital-asset-designer-mockups</t>
  </si>
  <si>
    <t>adobe-illustrator-cs6-kottab</t>
  </si>
  <si>
    <t>killer-photoshop-images</t>
  </si>
  <si>
    <t>canvasns</t>
  </si>
  <si>
    <t>creative-perspective</t>
  </si>
  <si>
    <t>adobe-illustrator-cc-m</t>
  </si>
  <si>
    <t>virtuel-car</t>
  </si>
  <si>
    <t>caricature</t>
  </si>
  <si>
    <t>corel-painter-2016</t>
  </si>
  <si>
    <t>3dmotive-learn-to-composite-a-2d-action-shot-in-photoshop</t>
  </si>
  <si>
    <t>decouvrez-indesign-en-1-heure</t>
  </si>
  <si>
    <t>curso-de-photoshop-composicao-bombeiros</t>
  </si>
  <si>
    <t>como-produzir-ebook-e-livros-com-adobe-indesign-cc</t>
  </si>
  <si>
    <t>doble-exposicion-con-photoshop</t>
  </si>
  <si>
    <t>typographic-poster-design-from-sketch-to-vector</t>
  </si>
  <si>
    <t>curso-de-photoshop-composicao-vintage</t>
  </si>
  <si>
    <t>affinity-designer-making-seamless-patterns</t>
  </si>
  <si>
    <t>photo-manipulation-in-gimp</t>
  </si>
  <si>
    <t>how-to-create-gif-animation-in-photoshop</t>
  </si>
  <si>
    <t>advance-design-of-logos-and-brand-identity</t>
  </si>
  <si>
    <t>diseno-impreso</t>
  </si>
  <si>
    <t>make-your-own-childrens-interactive-picture-ebook</t>
  </si>
  <si>
    <t>ilustracion-de-la-a-a-la-z</t>
  </si>
  <si>
    <t>podcast-graphic-design</t>
  </si>
  <si>
    <t>aula-de-illustrator-como-fazer-um-infografico</t>
  </si>
  <si>
    <t>mastering-realistic-real-life-drawing-with-pencil</t>
  </si>
  <si>
    <t>make-money-with-photoshop-logos-business-cards-brochures</t>
  </si>
  <si>
    <t>amazing-graphic-design-for-beginners</t>
  </si>
  <si>
    <t>ebooks-cover-design</t>
  </si>
  <si>
    <t>photoshop-the-art-of-clipart</t>
  </si>
  <si>
    <t>affinity-designer-for-beginners-dc</t>
  </si>
  <si>
    <t>coreldraw-x8-egitimi-temel</t>
  </si>
  <si>
    <t>crie-seu-cartao-de-visita-no-coreldraw-x8</t>
  </si>
  <si>
    <t>designing-an-ebook-cover</t>
  </si>
  <si>
    <t>photoshop-cc-egitim-seti-yeni</t>
  </si>
  <si>
    <t>creacion-de-iconos-con-illustrator</t>
  </si>
  <si>
    <t>indesign-como-criar-layouts-pecas-graficas</t>
  </si>
  <si>
    <t>adobe-illustrator-mobile-app-codemobiles-thai</t>
  </si>
  <si>
    <t>photoshop-cc-naked-series</t>
  </si>
  <si>
    <t>adobe-illustrator-vectors-for-hand-letterers</t>
  </si>
  <si>
    <t>car-sketching-with-markers</t>
  </si>
  <si>
    <t>learn-autodesk-inventor-2016</t>
  </si>
  <si>
    <t>photoshop-para-iniciante-o-basico</t>
  </si>
  <si>
    <t>designing-logos-with-illustrator-beginners-to-advanced</t>
  </si>
  <si>
    <t>learn-illustrator-cc-updates</t>
  </si>
  <si>
    <t>how-create-vector-art-from-drawings-by-hand</t>
  </si>
  <si>
    <t>photoshop-workflow-profissional</t>
  </si>
  <si>
    <t>illustrator-u</t>
  </si>
  <si>
    <t>design-in-powerpoint</t>
  </si>
  <si>
    <t>how-to-fix-common-branding-mistakes-for-graphic-designers</t>
  </si>
  <si>
    <t>professionelle-3d-modelle-leicht-verstandlich-erstellen</t>
  </si>
  <si>
    <t>learn-to-create-wicked-logo-designs-in-illustrator-quickly</t>
  </si>
  <si>
    <t>finalize-production-files</t>
  </si>
  <si>
    <t>how-do-i-create-a-stylized-graphics-from-images-in-photoshop</t>
  </si>
  <si>
    <t>colorize-your-pencil-drawing-in-photoshop</t>
  </si>
  <si>
    <t>photoshop-avancado-pos-producao-e-fusao-com-3d</t>
  </si>
  <si>
    <t>publicacion-rapida-y-profesional-en-mercadolibre</t>
  </si>
  <si>
    <t>aula-de-photoshop-aprenda-como-recortar-imagens</t>
  </si>
  <si>
    <t>essential-skills-for-designers-adobe-bridge</t>
  </si>
  <si>
    <t>promotional-design-master-class</t>
  </si>
  <si>
    <t>photoshopcurso1</t>
  </si>
  <si>
    <t>first-idraw</t>
  </si>
  <si>
    <t>mastering-photoshop-elements-15-made-easy-training-tutorial</t>
  </si>
  <si>
    <t>inkscape-101-for-beginners-design-vector-graphics</t>
  </si>
  <si>
    <t>arabic-photoshop-for-beginers-easy</t>
  </si>
  <si>
    <t>illustratorcc20153</t>
  </si>
  <si>
    <t>zombie-apocalypse-photoshop-actions</t>
  </si>
  <si>
    <t>stencil-graphic-design</t>
  </si>
  <si>
    <t>better-compositions</t>
  </si>
  <si>
    <t>intro-to-illustrator</t>
  </si>
  <si>
    <t>design-iosandroid-icons</t>
  </si>
  <si>
    <t>adobe-illustrator-advanced</t>
  </si>
  <si>
    <t>adobe-illustrator-cs6-j</t>
  </si>
  <si>
    <t>learn-photo-manipulation-build-3-projects</t>
  </si>
  <si>
    <t>coreldraw-para-eventos</t>
  </si>
  <si>
    <t>photoshop-practical-training</t>
  </si>
  <si>
    <t>adobe-illustrator-fast-track</t>
  </si>
  <si>
    <t>silhouettes-that-sells</t>
  </si>
  <si>
    <t>photoshop-learn-concept-art-manipulation</t>
  </si>
  <si>
    <t>15-motion-graphic-elements-in-after-effect-series-2</t>
  </si>
  <si>
    <t>blender-beginner</t>
  </si>
  <si>
    <t>learn-to-create-a-mandala-with-adobe-illustrator</t>
  </si>
  <si>
    <t>fantasy-map-design</t>
  </si>
  <si>
    <t>how-to-color-comic-books-with-a-mouse</t>
  </si>
  <si>
    <t>catch-the-sunset</t>
  </si>
  <si>
    <t>adobe-photoshop-scripting</t>
  </si>
  <si>
    <t>photoshoptools101</t>
  </si>
  <si>
    <t>learn-adobe-indesign-from-scratch</t>
  </si>
  <si>
    <t>icon-design-masterclass-learn-icon-design-principles</t>
  </si>
  <si>
    <t>fd-design-efficiency-intensive</t>
  </si>
  <si>
    <t>formation-photoshop</t>
  </si>
  <si>
    <t>getting-the-life-of-an-instructional-designer</t>
  </si>
  <si>
    <t>drawing-for-all-levels-how-to-design-cartoon-women</t>
  </si>
  <si>
    <t>circular-templates-vegas</t>
  </si>
  <si>
    <t>architectural-drawing-for-website-and-logo-designers</t>
  </si>
  <si>
    <t>create-impressive-photoshop-compositions-in-minutes</t>
  </si>
  <si>
    <t>adobe-photoshop-cs6-para-iniciantes</t>
  </si>
  <si>
    <t>ixlnjjvn</t>
  </si>
  <si>
    <t>adobe-indesign-cs62</t>
  </si>
  <si>
    <t>how-to-illustrate-in-flash</t>
  </si>
  <si>
    <t>character-design</t>
  </si>
  <si>
    <t>adobe-indesign-best-tutorials</t>
  </si>
  <si>
    <t>low-poly-portrait-illustration</t>
  </si>
  <si>
    <t>create-autumn-leaf-brushes</t>
  </si>
  <si>
    <t>making-corporate-flyers-in-photoshop</t>
  </si>
  <si>
    <t>dezepioy</t>
  </si>
  <si>
    <t>photoshop-dessiner-laffiche-du-film-rogue-one-en-style-bd</t>
  </si>
  <si>
    <t>eventspromotiondesign</t>
  </si>
  <si>
    <t>logo_para_principiantes</t>
  </si>
  <si>
    <t>bear-adobe-illustrator</t>
  </si>
  <si>
    <t>debuter-avec-krita</t>
  </si>
  <si>
    <t>aprende-photoshop-con-ejercicios-practicos</t>
  </si>
  <si>
    <t>corso-completo-di-e-on-vue-x-stream-per-tutti</t>
  </si>
  <si>
    <t>canva-course-graphics-design</t>
  </si>
  <si>
    <t>photoshop-creando-efectos-de-luz</t>
  </si>
  <si>
    <t>nuke-x-aprende-composicion-digital</t>
  </si>
  <si>
    <t>nice-ppt</t>
  </si>
  <si>
    <t>introduccion-al-retrato-realista-con-photoshop</t>
  </si>
  <si>
    <t>adobe-indesign-cc-2017-quick-start</t>
  </si>
  <si>
    <t>tecnicas-photoshop-reformar-campo-de-golf</t>
  </si>
  <si>
    <t>adobe-photoshop-the-flying-land-compositing</t>
  </si>
  <si>
    <t>beginners-guide-to-book-cover-designing</t>
  </si>
  <si>
    <t>adobe-illustrator-beginner</t>
  </si>
  <si>
    <t>master-terrazzo</t>
  </si>
  <si>
    <t>infodesign</t>
  </si>
  <si>
    <t>microstation-niveles</t>
  </si>
  <si>
    <t>create-beveled-lettering</t>
  </si>
  <si>
    <t>learn-adobe-illustrator-and-premiere-pro-in-1-hour</t>
  </si>
  <si>
    <t>photoshop-cc-training-creating-fantastic-album-cover-art</t>
  </si>
  <si>
    <t>illustratorunder10</t>
  </si>
  <si>
    <t>ecover-mastery-in-30-minutes</t>
  </si>
  <si>
    <t>illustrator-basics</t>
  </si>
  <si>
    <t>adobe-photoshop-cc-for-photographers-advanced</t>
  </si>
  <si>
    <t>wordpress-comment-utiliser-le-theme-fable</t>
  </si>
  <si>
    <t>coreldraw-x8-temel-egitimi-yeni</t>
  </si>
  <si>
    <t>crea-personajes-fantasticos-con-photoshop</t>
  </si>
  <si>
    <t>spannende-after-effects-techniken</t>
  </si>
  <si>
    <t>uso-basico-de-adobe-photoshop</t>
  </si>
  <si>
    <t>adobe-photoshop-cs5-k</t>
  </si>
  <si>
    <t>adobe-illustrator-cs5-k</t>
  </si>
  <si>
    <t>photoshop-creando-elemental-de-agua</t>
  </si>
  <si>
    <t>master-text-animation-in-ae</t>
  </si>
  <si>
    <t>2d-character-in-illustrator</t>
  </si>
  <si>
    <t>affinity-designer-tworzenie-wzorkow</t>
  </si>
  <si>
    <t>criando-poster-digital-foto-colagem</t>
  </si>
  <si>
    <t>an-easy-introduction-to-adobe-photoshop</t>
  </si>
  <si>
    <t>interiores-sostenibles-101</t>
  </si>
  <si>
    <t>adobe-photoshop-cc-introduction</t>
  </si>
  <si>
    <t>adobe-photoshop-pentru-social-media</t>
  </si>
  <si>
    <t>how-to-create-hotspot-image-maps-for-your-website-and-wordpress</t>
  </si>
  <si>
    <t>photoshop-creacion-de-efectos-2</t>
  </si>
  <si>
    <t>learn-to-create-text-fire-effect-in-adobe-photoshop</t>
  </si>
  <si>
    <t>professional-business-logo-design-using-free-online-tools</t>
  </si>
  <si>
    <t>beginners-guide-to-kindle-ebook-covers-design-with-fireworks</t>
  </si>
  <si>
    <t>the-complete-adobe-spark-course</t>
  </si>
  <si>
    <t>the-art-of-logo-design</t>
  </si>
  <si>
    <t>photoshop-creando-elemental-de-aire</t>
  </si>
  <si>
    <t>easy-coloring-book-design</t>
  </si>
  <si>
    <t>make-patterns-in-illustrator</t>
  </si>
  <si>
    <t>letras-en-adobe-illustrator</t>
  </si>
  <si>
    <t>microstation-celulas</t>
  </si>
  <si>
    <t>como-criar-logos-de-sucesso-start-designer</t>
  </si>
  <si>
    <t>photoshop-aprende-a-transformar-imagenes</t>
  </si>
  <si>
    <t>super-textos-con-photoshop</t>
  </si>
  <si>
    <t>photoshop-creacion-de-efectos</t>
  </si>
  <si>
    <t>iniciate-en-microstation</t>
  </si>
  <si>
    <t>beginner-electric-guitar-lessons</t>
  </si>
  <si>
    <t>pianoforall-incredible-new-way-to-learn-piano-keyboard</t>
  </si>
  <si>
    <t>getting-started-with-playing-guitar</t>
  </si>
  <si>
    <t>complete-guitar-system-beginner-to-advanced</t>
  </si>
  <si>
    <t>learn-guitar-in-21-days</t>
  </si>
  <si>
    <t>the-professional-guitar-masterclass</t>
  </si>
  <si>
    <t>introductiontopiano</t>
  </si>
  <si>
    <t>best-beginner-guitar-lessons-by-sam-lyons-educative</t>
  </si>
  <si>
    <t>acoustic-guitar-basics</t>
  </si>
  <si>
    <t>guitar-super-system-level-1-unlock-your-potential</t>
  </si>
  <si>
    <t>piano-lessons-music-theory-beginners-course</t>
  </si>
  <si>
    <t>jazz-guitar-tips-tricks-and-licks</t>
  </si>
  <si>
    <t>total-beginner-guitar-lessons</t>
  </si>
  <si>
    <t>benhewlettharmonicatuitionultimate-harmonica-course</t>
  </si>
  <si>
    <t>swing-acoustic-blues-guitar-lessons</t>
  </si>
  <si>
    <t>finger-picking-blues-guitar</t>
  </si>
  <si>
    <t>beginner-guitar-masterclass</t>
  </si>
  <si>
    <t>quicklessons</t>
  </si>
  <si>
    <t>contemporary-piano</t>
  </si>
  <si>
    <t>get-started-playing-blues-harmonica</t>
  </si>
  <si>
    <t>acoustic-fingerstyle-guitar</t>
  </si>
  <si>
    <t>pi-101-piano</t>
  </si>
  <si>
    <t>learnpianotoday</t>
  </si>
  <si>
    <t>virtual-piano-lessons-a-new-way-to-learn-piano</t>
  </si>
  <si>
    <t>hub-guitar-crash-course</t>
  </si>
  <si>
    <t>beginner-violin-101-care-maintenance-and-the-right-gear</t>
  </si>
  <si>
    <t>how-to-play-piano-go-from-a-beginnerintermediate-to-a-pro</t>
  </si>
  <si>
    <t>the-complete-guide-to-how-to-read-write-music</t>
  </si>
  <si>
    <t>flyingstart</t>
  </si>
  <si>
    <t>the-complete-piano-course</t>
  </si>
  <si>
    <t>piano-music-theory-back-to-basics-by-jfilt</t>
  </si>
  <si>
    <t>play-by-ear</t>
  </si>
  <si>
    <t>learn-4-chords-and-play-thousands-of-songs</t>
  </si>
  <si>
    <t>play-piano-by-ear-today-supercourse</t>
  </si>
  <si>
    <t>nationalguitaracademy</t>
  </si>
  <si>
    <t>5-lecciones-que-todo-guitarrista-debe-tomar</t>
  </si>
  <si>
    <t>guitarsupersystemlevel2</t>
  </si>
  <si>
    <t>total-fretboard-mastery</t>
  </si>
  <si>
    <t>3-step-formula-for-playing-guitar-by-ear</t>
  </si>
  <si>
    <t>guitar-domination-fingerpicking-strumming-beginners</t>
  </si>
  <si>
    <t>pianoforsingersongwriters</t>
  </si>
  <si>
    <t>guitar-lessons-string-bending-and-vibrato-essentials</t>
  </si>
  <si>
    <t>blues-guitar</t>
  </si>
  <si>
    <t>learn-to-play-piano-from-a-concert-pianist-for-beginners</t>
  </si>
  <si>
    <t>tenor-banjo-for-absolute-beginners</t>
  </si>
  <si>
    <t>guitar-kick-start</t>
  </si>
  <si>
    <t>modern-rock-guitar-techniques</t>
  </si>
  <si>
    <t>fun-ukulele-strumming-course</t>
  </si>
  <si>
    <t>magic-of-eb-key-12-piano-tips-to-play-open-10-ballad-feel</t>
  </si>
  <si>
    <t>easy-piano-today-play-festive-favorites-christmas-party-hits</t>
  </si>
  <si>
    <t>3-fingerstyle-guitar-techniques-you-need-to-know</t>
  </si>
  <si>
    <t>10-beginner-chord-progressions-</t>
  </si>
  <si>
    <t>strumming-mastery</t>
  </si>
  <si>
    <t>beginner-blues-guitar</t>
  </si>
  <si>
    <t>play-songs-on-the-piano-from-sheet-music</t>
  </si>
  <si>
    <t>allmanbrothersguitar</t>
  </si>
  <si>
    <t>absolute-beginners-30-day-guitar-challenge</t>
  </si>
  <si>
    <t>eatmystrings-guitar-insanity-workout</t>
  </si>
  <si>
    <t>blues-master-basic-techniques-piano-course</t>
  </si>
  <si>
    <t>8020guitar</t>
  </si>
  <si>
    <t>beginners-guitar-tuning-strumming-and-chords</t>
  </si>
  <si>
    <t>guitar-lessons-the-essential-beginner-intermediate-course</t>
  </si>
  <si>
    <t>blues-guitar-lessons-for-beginners-chords-rhythm-and-lead</t>
  </si>
  <si>
    <t>benhewlettharmonicatuitionb1</t>
  </si>
  <si>
    <t>coverband</t>
  </si>
  <si>
    <t>use-circle-of-5ths-to-play-a-song-in-12-keys-in-12-days</t>
  </si>
  <si>
    <t>playing-piano-major-scales-and-arpeggios-voli</t>
  </si>
  <si>
    <t>just-chords-piano</t>
  </si>
  <si>
    <t>learn-how-to-play-blues-rock-boogie-woogie-piano-today</t>
  </si>
  <si>
    <t>essential-theory-and-technique-for-guitar</t>
  </si>
  <si>
    <t>piano-runs-fills-2-play-rolling-cascading-runs-for-intro</t>
  </si>
  <si>
    <t>learn-piano-11-play-piano-techniques-master-class-1-to10</t>
  </si>
  <si>
    <t>12-must-know-strumming-patterns</t>
  </si>
  <si>
    <t>learn-guitar-the-right-way</t>
  </si>
  <si>
    <t>learn-guitar-in-30-minutes</t>
  </si>
  <si>
    <t>classic-ccr-style</t>
  </si>
  <si>
    <t>master-class-piano-techniques-tips-to-ez-coordinate-2-hands</t>
  </si>
  <si>
    <t>piano-hand-coordination-6-play-open-10th-ballad-to-94-song</t>
  </si>
  <si>
    <t>learn-piano-hand-coordination-7-piano-runs-in-3-beats-94</t>
  </si>
  <si>
    <t>introduction-to-piano-and-music</t>
  </si>
  <si>
    <t>learn-to-play-the-piano-from-scratch</t>
  </si>
  <si>
    <t>playing-piano-i-play-chords-and-popular-pieces</t>
  </si>
  <si>
    <t>gitarrenakkordespielenwiedieprofis</t>
  </si>
  <si>
    <t>the-best-beginner-guitar-course-ever</t>
  </si>
  <si>
    <t>play-ukulele</t>
  </si>
  <si>
    <t>aprendiendo-piano-ejercicios-de-calentamiento</t>
  </si>
  <si>
    <t>basic-piano-hymn-playing</t>
  </si>
  <si>
    <t>quick-and-easy-piano-chords</t>
  </si>
  <si>
    <t>drumming-for-beginners-learn-how-to-drum-course</t>
  </si>
  <si>
    <t>learn-how-to-improvise-on-guitar</t>
  </si>
  <si>
    <t>piano-playing-beggining-the-journey</t>
  </si>
  <si>
    <t>learn-piano-scales</t>
  </si>
  <si>
    <t>piano-skills-improve-your-piano-technique</t>
  </si>
  <si>
    <t>piano-playing-reading-and-playing-classical-tunes-volii</t>
  </si>
  <si>
    <t>piano-tutorial-ludovico-einaudi-una-mattina</t>
  </si>
  <si>
    <t>drums-for-beginner</t>
  </si>
  <si>
    <t>bassguitar</t>
  </si>
  <si>
    <t>drummingaccelerator</t>
  </si>
  <si>
    <t>10-hand-coordination-transfer-chord-ballad-9-he-is-lord</t>
  </si>
  <si>
    <t>learn-to-play-the-drums-without-a-drum-kit</t>
  </si>
  <si>
    <t>furelise</t>
  </si>
  <si>
    <t>beginner-electric-guitar</t>
  </si>
  <si>
    <t>play-piano-1-improvise-2-5-power-chords-on-popular-songs</t>
  </si>
  <si>
    <t>discover-classical-guitar-level-1</t>
  </si>
  <si>
    <t>learn-to-play-the-piano-using-pop-rb-and-gospel-chords</t>
  </si>
  <si>
    <t>zero-to-guitar-fingerpicking</t>
  </si>
  <si>
    <t>learn-piano-christmas-song-play-dreamy-piano-music-white-christmas</t>
  </si>
  <si>
    <t>playing-piano-popular-pieces-volii</t>
  </si>
  <si>
    <t>the-professional-bass-masterclass</t>
  </si>
  <si>
    <t>piano-hack-28-chords-in-under-an-hour</t>
  </si>
  <si>
    <t>beginner-ukulele</t>
  </si>
  <si>
    <t>play-harmonica-riffs-like-the-blues-harp-superstars-part-1</t>
  </si>
  <si>
    <t>indian-classical-tabla</t>
  </si>
  <si>
    <t>teaching-piano-a-quick-guide-for-begginers</t>
  </si>
  <si>
    <t>caged-system-guitar-level-1</t>
  </si>
  <si>
    <t>ninja-chord-changes</t>
  </si>
  <si>
    <t>5-exotic-guitar-scales-and-how-to-use-them-effectively</t>
  </si>
  <si>
    <t>learn-metal-guitar-techniques</t>
  </si>
  <si>
    <t>jim-bruce-blues-guitar-lessons-texas-carolina</t>
  </si>
  <si>
    <t>learn-piano-christmas-song-2-play-dreamy-silver-bells</t>
  </si>
  <si>
    <t>jim-bruce-blues-guitar-lessons-36-pack</t>
  </si>
  <si>
    <t>the-8020-beginner-guitar-course</t>
  </si>
  <si>
    <t>playing-piano-for-complete-beginners</t>
  </si>
  <si>
    <t>play-piano-8-play-over-the-rainbow-by-ear-free-improvise</t>
  </si>
  <si>
    <t>piano-improvisation-from-day-one</t>
  </si>
  <si>
    <t>blues-and-advanced-guitar-lessons</t>
  </si>
  <si>
    <t>howtoplaychristmassongsontheguitar</t>
  </si>
  <si>
    <t>learn-piano-10-tritone-chord-substitution-with-jazzy-sounds</t>
  </si>
  <si>
    <t>12-chords-to-jam-with</t>
  </si>
  <si>
    <t>caged-country-guitar</t>
  </si>
  <si>
    <t>caged-system-guitar-level-2</t>
  </si>
  <si>
    <t>saxophone-a-beginners-guide</t>
  </si>
  <si>
    <t>play-piano-2-improvise-play-standards-by-ear-aura-lee</t>
  </si>
  <si>
    <t>fretboard-mastery</t>
  </si>
  <si>
    <t>how-to-play-contemporary-piano</t>
  </si>
  <si>
    <t>decplay-the-fastest-way-to-learn-piano</t>
  </si>
  <si>
    <t>guitar-crash-course-for-adult-beginners-who-want-to-play-now</t>
  </si>
  <si>
    <t>country-guitar-fundamentals</t>
  </si>
  <si>
    <t>learn-jazz-piano-with-willie-today</t>
  </si>
  <si>
    <t>modern-country-guitar</t>
  </si>
  <si>
    <t>learndrums</t>
  </si>
  <si>
    <t>learn-piano-8-use-augmented-chord-sub-whole-tone-scales</t>
  </si>
  <si>
    <t>learning-the-darbuka-dounbek-drum</t>
  </si>
  <si>
    <t>play-by-ear-4-play-many-songs-by-ear-with-3-chords-sing</t>
  </si>
  <si>
    <t>christmas-piano-songs-for-the-very-beginner-vol-i</t>
  </si>
  <si>
    <t>guitar-chord-riot-learn-to-play-guitar-like-a-guitar-jedi</t>
  </si>
  <si>
    <t>modal-theory-for-guitar</t>
  </si>
  <si>
    <t>classical-guitar-essentials-the-basics-part-2</t>
  </si>
  <si>
    <t>31dayguitar</t>
  </si>
  <si>
    <t>learnguitar</t>
  </si>
  <si>
    <t>learn-to-play-piano-level-1</t>
  </si>
  <si>
    <t>play-piano-4-improvise-on-popular-song-yesterday-chords</t>
  </si>
  <si>
    <t>the-circle-of-fifths-for-guitar</t>
  </si>
  <si>
    <t>learn-monster-godj</t>
  </si>
  <si>
    <t>learn-piano-7-learn-chromatic-chords-chromatic-scale-run</t>
  </si>
  <si>
    <t>bluegrass-guitar-essentials-webisodes-1-2</t>
  </si>
  <si>
    <t>how-to-find-scales-and-major-minor-chords-on-piano</t>
  </si>
  <si>
    <t>trumpet-a-beginners-guide</t>
  </si>
  <si>
    <t>fingerpicking-learn-fingerstyle-guitar-songs</t>
  </si>
  <si>
    <t>learn-piano-technique-5-piano-runs-in-2-beats-in-eb-key</t>
  </si>
  <si>
    <t>guitar-lessons-for-complete-beginners</t>
  </si>
  <si>
    <t>discover-classical-guitar-level-2</t>
  </si>
  <si>
    <t>your-first-10-guitar-lessons-learn-how-to-play-guitar</t>
  </si>
  <si>
    <t>ultimate-blues-guitar-beginners-course</t>
  </si>
  <si>
    <t>instant-bodhran-learn-irish-drum-for-fun-and-in-sessions</t>
  </si>
  <si>
    <t>step-by-step-keharwa-theka-tabla-course-3-bonus-fillers</t>
  </si>
  <si>
    <t>pentatonic-scale-crash-course-for-bass-guitar</t>
  </si>
  <si>
    <t>ukelele-expres-gratis</t>
  </si>
  <si>
    <t>percussive-fingerstyle-course</t>
  </si>
  <si>
    <t>clarinet-a-beginners-guide</t>
  </si>
  <si>
    <t>piano-major-scales</t>
  </si>
  <si>
    <t>classical-guitar-essentials-the-basics-part1</t>
  </si>
  <si>
    <t>learn-piano-technique-4-piano-run-in-2-beats-in-c-key-song</t>
  </si>
  <si>
    <t>instant-harmonica-how-to-get-single-notes-in-5-easy-steps</t>
  </si>
  <si>
    <t>piano-runs-fills-4-c6-rolling-waves-waterfall-runs-songs-ending</t>
  </si>
  <si>
    <t>play-piano-5-improvise-on-misty-eb-key-runs-2-5-chords</t>
  </si>
  <si>
    <t>instant-harmonica-christmas-play-jingle-bells-part-1-now</t>
  </si>
  <si>
    <t>piano-from-zero-to-pro-beginner-essentials-to-play-by-ear-amosdoll</t>
  </si>
  <si>
    <t>play-piano-3-improvise-chords-to-enchanted-evening-by-ear</t>
  </si>
  <si>
    <t>beginner-piano</t>
  </si>
  <si>
    <t>learn-piano-scales-1-whole-tone-scales-whole-tone-runs</t>
  </si>
  <si>
    <t>piano-runs-fills-3-jazz-chromatic-chords-songs-ending</t>
  </si>
  <si>
    <t>learnviolin</t>
  </si>
  <si>
    <t>how-to-play-guitar-really-understand-music</t>
  </si>
  <si>
    <t>modern-piano-lessons-for-beginners</t>
  </si>
  <si>
    <t>rock-drumset-grooves-101</t>
  </si>
  <si>
    <t>beginnerflute</t>
  </si>
  <si>
    <t>play-piano-6-improvise-on-the-way-we-were-with-powe-chords</t>
  </si>
  <si>
    <t>gospel-piano-essentials</t>
  </si>
  <si>
    <t>how-to-play-piano-course</t>
  </si>
  <si>
    <t>beginner-guitar-lessons-by-paul-gronow</t>
  </si>
  <si>
    <t>introduction-to-ukulele</t>
  </si>
  <si>
    <t>instant-harmonica-play-two-star-wars-themes-in-30-minutes</t>
  </si>
  <si>
    <t>learn-the-violin-no-music-experience-necessary</t>
  </si>
  <si>
    <t>learn-popular-piano-successfully-have-fun-making-music-now</t>
  </si>
  <si>
    <t>super-beginner-guitar-start-right-start-awesome</t>
  </si>
  <si>
    <t>bossanovaguitarforbeginners</t>
  </si>
  <si>
    <t>take-your-double-bass-drum-technique-to-the-next-level</t>
  </si>
  <si>
    <t>benhewlettharmonicatuition60sonnyterryriffslevel1</t>
  </si>
  <si>
    <t>harmonicajamz</t>
  </si>
  <si>
    <t>piano-singersongwriter-rhythm</t>
  </si>
  <si>
    <t>play-violin-and-fiddle-for-beginners-its-fun-course-1</t>
  </si>
  <si>
    <t>guitar-pieces</t>
  </si>
  <si>
    <t>pianish101</t>
  </si>
  <si>
    <t>instant-harmonica-play-scarborough-fair-in-8-easy-lectures</t>
  </si>
  <si>
    <t>music-fundamentals-learn-beatmaking-with-pen-tapping</t>
  </si>
  <si>
    <t>strumming-from-scratch-rhythm-guitar-lesson-for-beginners</t>
  </si>
  <si>
    <t>drumlessons</t>
  </si>
  <si>
    <t>pianoandsynths</t>
  </si>
  <si>
    <t>etidrumminggbc</t>
  </si>
  <si>
    <t>oboe-a-beginners-guide</t>
  </si>
  <si>
    <t>instant-harmonica-play-amazing-grace-with-grace-and-ease</t>
  </si>
  <si>
    <t>pianobuildingblocks</t>
  </si>
  <si>
    <t>electric-guitar-for-beginners-rockstarter-level-1</t>
  </si>
  <si>
    <t>learning-how-to-play-guitar</t>
  </si>
  <si>
    <t>12-hand-coordination-let-your-hands-dance-with-ballad-9</t>
  </si>
  <si>
    <t>guitarra-desde-cero-parte-1-curso-de-guitarra-principiantes</t>
  </si>
  <si>
    <t>how-to-play-guitar-for-absolute-beginners</t>
  </si>
  <si>
    <t>learn-acoustic-guitar-beginners-course</t>
  </si>
  <si>
    <t>piano-for-busy-people</t>
  </si>
  <si>
    <t>rockabilly-guitar-for-beginners</t>
  </si>
  <si>
    <t>6-secrets-to-successful-solos</t>
  </si>
  <si>
    <t>beginninghorn</t>
  </si>
  <si>
    <t>instant-harmonica-play-beethovens-ode-to-joy-right-now</t>
  </si>
  <si>
    <t>make-ukulele</t>
  </si>
  <si>
    <t>gypsy-jazz-guitar-lessons</t>
  </si>
  <si>
    <t>caged-system-for-guitar</t>
  </si>
  <si>
    <t>play-piano-7-improvise-on-for-all-we-know-in-f-key-by-ear</t>
  </si>
  <si>
    <t>autumnleaves</t>
  </si>
  <si>
    <t>instant-harmonica-play-somewhere-over-the-rainbow-now</t>
  </si>
  <si>
    <t>percussion</t>
  </si>
  <si>
    <t>instant-harmonica-play-the-irish-tune-molly-molone-today</t>
  </si>
  <si>
    <t>playpianowithbeyer</t>
  </si>
  <si>
    <t>how-to-play-the-djembe-for-beginners</t>
  </si>
  <si>
    <t>learn-to-play-harp-beginners-course</t>
  </si>
  <si>
    <t>101-awesome-rockabilly-guitar-licks</t>
  </si>
  <si>
    <t>insidedrumtechnique</t>
  </si>
  <si>
    <t>intermediate-trombone</t>
  </si>
  <si>
    <t>instant-harmonica-play-the-groovy-valens-la-bamba-now</t>
  </si>
  <si>
    <t>how-to-play-djembe-drums-rhythm-level-2</t>
  </si>
  <si>
    <t>beginners-guide-to-playing-guitar</t>
  </si>
  <si>
    <t>christmas-songs</t>
  </si>
  <si>
    <t>getchugging</t>
  </si>
  <si>
    <t>carnatic-flute</t>
  </si>
  <si>
    <t>easy-piano-basics-with-willie</t>
  </si>
  <si>
    <t>saxophone-beyond-beginner-a-guide-from-musicprofessor</t>
  </si>
  <si>
    <t>pbbchordvariations</t>
  </si>
  <si>
    <t>violin-basics</t>
  </si>
  <si>
    <t>playing-piano-by-ear-master-course-learn-by-doing</t>
  </si>
  <si>
    <t>painless-piano</t>
  </si>
  <si>
    <t>learn-to-play-spoons</t>
  </si>
  <si>
    <t>how-to-improvise-in-the-key-of-g-on-any-bluegrass-instrument</t>
  </si>
  <si>
    <t>learn-piano-by-ear</t>
  </si>
  <si>
    <t>instant-harmonica-play-amazing-grace-ode-to-joy-now</t>
  </si>
  <si>
    <t>idtbateria</t>
  </si>
  <si>
    <t>piano-lessons-for-beginners-made-easy</t>
  </si>
  <si>
    <t>los-7-acordes-para-tocarlo-todo</t>
  </si>
  <si>
    <t>blues-piano-improvisation-amaze-yourself</t>
  </si>
  <si>
    <t>have-fun-with-beginner-blues-piano</t>
  </si>
  <si>
    <t>beginning-euphonium</t>
  </si>
  <si>
    <t>drumlessons2</t>
  </si>
  <si>
    <t>slide-guitar</t>
  </si>
  <si>
    <t>robert-johnson-scrapper-blackwell-guitar-lessons</t>
  </si>
  <si>
    <t>instant-harmonica-play-the-groovy-beatles-yesterday-today</t>
  </si>
  <si>
    <t>beginner-guitar-lessons-your-complete-foundation-course</t>
  </si>
  <si>
    <t>trumpet-beyond-beginner</t>
  </si>
  <si>
    <t>learn-the-violin-scales-and-fundamentals</t>
  </si>
  <si>
    <t>intermediateflute</t>
  </si>
  <si>
    <t>curso-de-violao</t>
  </si>
  <si>
    <t>instant-harmonica-play-adeles-wonderful-hello-today</t>
  </si>
  <si>
    <t>piano-lessons-for-the-hip-hop-fan</t>
  </si>
  <si>
    <t>the-ultimate-chop-building-workout-for-the-blues-guitarist</t>
  </si>
  <si>
    <t>guitarin5days</t>
  </si>
  <si>
    <t>gospel-piano-101</t>
  </si>
  <si>
    <t>guitar-essentials</t>
  </si>
  <si>
    <t>circular-breathing-for-musicians-practical-skills</t>
  </si>
  <si>
    <t>fretboard-mastery-for-the-blues-guitarist</t>
  </si>
  <si>
    <t>spielend-klavier-lernen</t>
  </si>
  <si>
    <t>150-rock-guitar-licks-you-must-know</t>
  </si>
  <si>
    <t>beginner-guitar-8-lessons-everyone-needs</t>
  </si>
  <si>
    <t>learn-flute-fast</t>
  </si>
  <si>
    <t>bones-of-the-blues</t>
  </si>
  <si>
    <t>curso-de-piano-101-tocando-partituras-y-acordes</t>
  </si>
  <si>
    <t>introduction-to-lead-guitar</t>
  </si>
  <si>
    <t>a-years-worth-of-piano-lessons-in-one-weekend</t>
  </si>
  <si>
    <t>guitar-lessons-learning-the-neck-fretboard-mastery</t>
  </si>
  <si>
    <t>electric-bass-right-from-the-start</t>
  </si>
  <si>
    <t>piano-the-hard-way</t>
  </si>
  <si>
    <t>open-g-and-d-guitar-lessons</t>
  </si>
  <si>
    <t>instant-harmonica-play-christmas-and-birthday-songs-now</t>
  </si>
  <si>
    <t>clarinet-beyond-beginner</t>
  </si>
  <si>
    <t>beginning-trombone</t>
  </si>
  <si>
    <t>super-curso-de-guitarra-practico-para-principiantes</t>
  </si>
  <si>
    <t>piano-lessons-for-the-rb-fan</t>
  </si>
  <si>
    <t>beginner-tuba</t>
  </si>
  <si>
    <t>learn-travis-picking-from-scratch</t>
  </si>
  <si>
    <t>saxophone-etude-adagio-con-espressione</t>
  </si>
  <si>
    <t>7-day-guitar-method</t>
  </si>
  <si>
    <t>aprendiendo-piano</t>
  </si>
  <si>
    <t>didgeridoo-from-beginner-to-advanced-in-easy-stages</t>
  </si>
  <si>
    <t>advanced-flute</t>
  </si>
  <si>
    <t>beginning-bassoon</t>
  </si>
  <si>
    <t>guitar-lessons</t>
  </si>
  <si>
    <t>blues-guitar-magic-volume-1</t>
  </si>
  <si>
    <t>guitar-lessons-soloing-with-arpeggios-essential-guide</t>
  </si>
  <si>
    <t>advanced-bassoon</t>
  </si>
  <si>
    <t>play-the-jews-harp</t>
  </si>
  <si>
    <t>walking-bass-quick-start-guide</t>
  </si>
  <si>
    <t>how-to-get-into-an-irish-music-session-with-confidence</t>
  </si>
  <si>
    <t>old-time-banjo-for-the-absolute-beginner</t>
  </si>
  <si>
    <t>acoustic-blues-guitar-lessons</t>
  </si>
  <si>
    <t>aprendiendo-piano-curso-de-ejercicios-tecnicos</t>
  </si>
  <si>
    <t>pianolessons</t>
  </si>
  <si>
    <t>guitar-fretboard-secrets</t>
  </si>
  <si>
    <t>play-leyenda-canarios-and-bach-on-classical-guitar</t>
  </si>
  <si>
    <t>trumpet-etudes-allegretto</t>
  </si>
  <si>
    <t>intermediate-tuba</t>
  </si>
  <si>
    <t>how-to-design-your-own-guitar</t>
  </si>
  <si>
    <t>acoustic-guitar-after-the-basics</t>
  </si>
  <si>
    <t>the-music-coach-online-bass-guitar-lesson-program</t>
  </si>
  <si>
    <t>blues-guitar-lessons-volume-2-slow-blues-essentials</t>
  </si>
  <si>
    <t>intermediate-bassoon</t>
  </si>
  <si>
    <t>advanced-tuba</t>
  </si>
  <si>
    <t>comment-jouer-du-pianoforte</t>
  </si>
  <si>
    <t>piano-with-willie-blues-n-boogie-vol-1</t>
  </si>
  <si>
    <t>compose-and-improvise-through-puccini</t>
  </si>
  <si>
    <t>intermediate-tuba-solos</t>
  </si>
  <si>
    <t>benhewlettharmonicatuitionint2</t>
  </si>
  <si>
    <t>flute-solos</t>
  </si>
  <si>
    <t>learn-oud</t>
  </si>
  <si>
    <t>learn-how-to-play-25-classic-hip-hop-songs</t>
  </si>
  <si>
    <t>carnatic-flute-basics</t>
  </si>
  <si>
    <t>girl_from_ipanema</t>
  </si>
  <si>
    <t>clarinet-etudes</t>
  </si>
  <si>
    <t>saxophone-solos</t>
  </si>
  <si>
    <t>swing-low-nashville-piano-style</t>
  </si>
  <si>
    <t>how-to-play-the-cajon-for-beginners</t>
  </si>
  <si>
    <t>easy-piano-for-kids-pinogi</t>
  </si>
  <si>
    <t>beginning-flute-lessons</t>
  </si>
  <si>
    <t>take-note-beginner-clarinet</t>
  </si>
  <si>
    <t>flamenco-guitar-a</t>
  </si>
  <si>
    <t>flute-pro-series</t>
  </si>
  <si>
    <t>pure-pentatonic-power-a-masterclass-in-rock-and-blues</t>
  </si>
  <si>
    <t>instant-harmonica-basic-12-bar-blues-course-easy-and-fun</t>
  </si>
  <si>
    <t>instant-harmonica-play-the-gorgeous-skye-boat-song-now</t>
  </si>
  <si>
    <t>aprendiendo-piano-i-tocando-piezas-populares</t>
  </si>
  <si>
    <t>build-a-djembe</t>
  </si>
  <si>
    <t>flamenco-guitar-essentials</t>
  </si>
  <si>
    <t>intermediate-euphonium</t>
  </si>
  <si>
    <t>basic-fingerstyleguitar-jacques-stotzem</t>
  </si>
  <si>
    <t>saxophone-pro-series</t>
  </si>
  <si>
    <t>solfeo-musical</t>
  </si>
  <si>
    <t>drum-set-for-beginners</t>
  </si>
  <si>
    <t>joeteachesguitar</t>
  </si>
  <si>
    <t>worship-piano-from-beginner-to-pro</t>
  </si>
  <si>
    <t>guitar-the-next-level</t>
  </si>
  <si>
    <t>guitar-lessons-the-modal-system-modes-essentials</t>
  </si>
  <si>
    <t>create-beautiful-music-on-the-piano-like-a-pro-in-minutes</t>
  </si>
  <si>
    <t>trumpet-solos</t>
  </si>
  <si>
    <t>harp-and-soul-learn-the-secrets-of-the-harmonica</t>
  </si>
  <si>
    <t>bassforbusybeginners</t>
  </si>
  <si>
    <t>aprendiendo-piano-lectura-de-piezas-clasicas-volii</t>
  </si>
  <si>
    <t>takelessons-learn-beginner-piano-keyboards</t>
  </si>
  <si>
    <t>classical-guitar-master-class-alman</t>
  </si>
  <si>
    <t>learn-to-play-irish-fiddle</t>
  </si>
  <si>
    <t>piano-with-willie-technique-builder-vol-1</t>
  </si>
  <si>
    <t>ensenandopiano</t>
  </si>
  <si>
    <t>guitar-1-beginner-basics-and-beyond</t>
  </si>
  <si>
    <t>advanced-euphonium</t>
  </si>
  <si>
    <t>guitar-lessons-50-essential-fast-legato-licks</t>
  </si>
  <si>
    <t>learn-lion-saroo-soundtrack-on-the-piano-by-ear</t>
  </si>
  <si>
    <t>learn-10-scottish-tunes-piano-easy-level</t>
  </si>
  <si>
    <t>learnandmasterguitar</t>
  </si>
  <si>
    <t>the-piano-chord-ladder-learn-to-play-thousands-of-songs</t>
  </si>
  <si>
    <t>instant-harmonica-play-leonard-cohens-hallelujah-now</t>
  </si>
  <si>
    <t>benhewlettharmonicatuitionb4</t>
  </si>
  <si>
    <t>oboe-beyond-beginner</t>
  </si>
  <si>
    <t>arrahman-hits</t>
  </si>
  <si>
    <t>blues-guitar-lessons-volume-3-minor-blues-essentials</t>
  </si>
  <si>
    <t>how-to-play-any-song-on-the-guitar-secret-chords</t>
  </si>
  <si>
    <t>clarinet-pro-series</t>
  </si>
  <si>
    <t>piano-with-willie-blues-n-boogie-vol-2</t>
  </si>
  <si>
    <t>how-to-play-piano2</t>
  </si>
  <si>
    <t>trumpet-pro-series</t>
  </si>
  <si>
    <t>passive-trumpet-lessons</t>
  </si>
  <si>
    <t>intermediate-euphonium-solos</t>
  </si>
  <si>
    <t>learn-the-violin-bowing-techniques</t>
  </si>
  <si>
    <t>digital-pianist-course-learn-piano-keyboard-fast-easy</t>
  </si>
  <si>
    <t>french-horn-solos</t>
  </si>
  <si>
    <t>didgeridoo-beginners</t>
  </si>
  <si>
    <t>learn-acoustic-guitar-for-worship</t>
  </si>
  <si>
    <t>improvise-on-the-piano-in-30-minutes</t>
  </si>
  <si>
    <t>aprenda-a-tocar-pandeiro-curso-iniciante-sambachoro</t>
  </si>
  <si>
    <t>aprendiendo-piano-escalas-y-arpegios-mayores-vol-i</t>
  </si>
  <si>
    <t>beginner-guitar</t>
  </si>
  <si>
    <t>piano-with-willie-blues-n-boogie-vol-3</t>
  </si>
  <si>
    <t>the-art-of-piano-improvisation</t>
  </si>
  <si>
    <t>funk-rhythm-guitar-techniques</t>
  </si>
  <si>
    <t>easy-guitar-songwriting</t>
  </si>
  <si>
    <t>oud-lessons</t>
  </si>
  <si>
    <t>instant-harmonica-play-dylans-blowing-in-the-wind-today</t>
  </si>
  <si>
    <t>instant-harmonica-play-summertime-in-8-fun-easy-lessons</t>
  </si>
  <si>
    <t>beginner-guitar-learn-to-play-by-ear</t>
  </si>
  <si>
    <t>pure-rock-guitar-play-like-the-gods-of-rock</t>
  </si>
  <si>
    <t>benhewlettharmonicatuitionint3</t>
  </si>
  <si>
    <t>benhewlett-phb2</t>
  </si>
  <si>
    <t>slap-bass-for-beginners</t>
  </si>
  <si>
    <t>blues-accelerator-21-days-to-blues-mastery</t>
  </si>
  <si>
    <t>how-to-sing-and-play-the-guitar-at-the-same-time</t>
  </si>
  <si>
    <t>mastering-the-art-of-guitar-chords</t>
  </si>
  <si>
    <t>fingerstyleguitar-jacques-stotzem-advanced</t>
  </si>
  <si>
    <t>piano-with-willie-basics-of-improvisation</t>
  </si>
  <si>
    <t>learn-to-play-guitar-for-free-quick-start-guitar-course</t>
  </si>
  <si>
    <t>fingerpicking-fundamentals</t>
  </si>
  <si>
    <t>add-slide-to-your-guitar-playing</t>
  </si>
  <si>
    <t>guitar-lessons-sweep-picking-arpeggio-essentials</t>
  </si>
  <si>
    <t>benhewlettharmonicatuitionint4</t>
  </si>
  <si>
    <t>cajon-step-by-step</t>
  </si>
  <si>
    <t>benhewlettharmonicatuitionb3</t>
  </si>
  <si>
    <t>aprendiendo-piano-tocando-piezas-populares-volii</t>
  </si>
  <si>
    <t>benhewlettharmonicatuitionint1</t>
  </si>
  <si>
    <t>tenor-banjo</t>
  </si>
  <si>
    <t>drum-lessons-for-beginners</t>
  </si>
  <si>
    <t>takalittle1</t>
  </si>
  <si>
    <t>intermediatehorn</t>
  </si>
  <si>
    <t>world-percussion-lessons-for-everyone</t>
  </si>
  <si>
    <t>piano-with-a-pro</t>
  </si>
  <si>
    <t>play-and-sing</t>
  </si>
  <si>
    <t>beginner-guitar-lessons-learn-to-play-guitar-today</t>
  </si>
  <si>
    <t>mundharmonika-spielen-mein-schonstes-hobby</t>
  </si>
  <si>
    <t>guitar-lessons-ragtime-blues-blind-blake</t>
  </si>
  <si>
    <t>guitar-looper-basic-training</t>
  </si>
  <si>
    <t>greek-bouzouki-lessons</t>
  </si>
  <si>
    <t>curso-de-ejercicios-tecnicos-al-piano-vol2</t>
  </si>
  <si>
    <t>instant-harmonica-play-the-lion-sleeps-tonight-today</t>
  </si>
  <si>
    <t>aprende-escalas-y-arpegios-vol2-modo-menor</t>
  </si>
  <si>
    <t>what-you-can-learn-before-piano-lessons</t>
  </si>
  <si>
    <t>your-first-10-piano-pieces</t>
  </si>
  <si>
    <t>oboe-pro-series</t>
  </si>
  <si>
    <t>piano-with-willie-technique-builder-vol-2</t>
  </si>
  <si>
    <t>awesome-lead-guitar</t>
  </si>
  <si>
    <t>piano-lesson-variety</t>
  </si>
  <si>
    <t>guitar-lessons-learn-ragtime-blues-guitar</t>
  </si>
  <si>
    <t>violin-lessons-for-beginners</t>
  </si>
  <si>
    <t>blues-bass-quick-start-guide</t>
  </si>
  <si>
    <t>instant-harmonica-christmas-play-jingle-bells-part-2-now</t>
  </si>
  <si>
    <t>guitar-greats-professional-guitar-masterclass</t>
  </si>
  <si>
    <t>instant-harmonica-play-the-kesh-part-1-easy-and-fun</t>
  </si>
  <si>
    <t>learn-guitar-the-easy-way-its-faster</t>
  </si>
  <si>
    <t>aprende-a-tocar-guitarra-rapido-y-facil-con-guitarsimple</t>
  </si>
  <si>
    <t>five-steps-to-learn-barre-chords</t>
  </si>
  <si>
    <t>ultimate-beginner-guitar-guide</t>
  </si>
  <si>
    <t>trombone-pro-series</t>
  </si>
  <si>
    <t>ukulele-lessons</t>
  </si>
  <si>
    <t>piano-with-willie-jazz-gospel-exercises</t>
  </si>
  <si>
    <t>strumming-the-guitar-5-lessons-on-strum-patterns</t>
  </si>
  <si>
    <t>didgeridoo-intermediate</t>
  </si>
  <si>
    <t>instant-harmonica-play-the-groovy-irish-washerwoman-now</t>
  </si>
  <si>
    <t>instant-harmonica-learning-the-basic-12-bar-blues-bassline</t>
  </si>
  <si>
    <t>hands-on-guitar-beyond-beginner</t>
  </si>
  <si>
    <t>classical-guitar-technique-8020</t>
  </si>
  <si>
    <t>instant-harmonica-play-the-kesh-part-2-easy-and-fun</t>
  </si>
  <si>
    <t>curso-de-guitarra-para-principiantes-p</t>
  </si>
  <si>
    <t>pure-modal-magic</t>
  </si>
  <si>
    <t>the-music-coach-online-alto-saxophone-lesson-program</t>
  </si>
  <si>
    <t>piano-with-willie-piano-chords-vol-1</t>
  </si>
  <si>
    <t>horn-pro-series</t>
  </si>
  <si>
    <t>advanced-oboe</t>
  </si>
  <si>
    <t>pop-and-jazz-keyboards-and-harmony-beginner-level</t>
  </si>
  <si>
    <t>advanced-french-horn</t>
  </si>
  <si>
    <t>guitar-for-absolute-beginners-class-1</t>
  </si>
  <si>
    <t>the-music-coach-online-tenor-saxophone-lesson-program</t>
  </si>
  <si>
    <t>guitar-lessons-economy-picking-essentials</t>
  </si>
  <si>
    <t>euphonium-pro-series</t>
  </si>
  <si>
    <t>walking-bass-fundamentals</t>
  </si>
  <si>
    <t>drum-lesson-1-quarter-notes</t>
  </si>
  <si>
    <t>piano-with-willie-technique-builder-vol-4</t>
  </si>
  <si>
    <t>instant-harmonica-play-trouble-in-mind-basic-8-bar-blues</t>
  </si>
  <si>
    <t>piano-for-kids-developing-your-childs-creative-abilities</t>
  </si>
  <si>
    <t>piano-with-willie-technique-builder-vol-3</t>
  </si>
  <si>
    <t>explosao-pentatonica</t>
  </si>
  <si>
    <t>leve-a-sua-tecnica-de-pedal-duplo-para-um-novo-patamar</t>
  </si>
  <si>
    <t>instant-harmonica-play-the-cool-celtic-tune-dirty-old-town</t>
  </si>
  <si>
    <t>instant-harmonica-play-the-irish-tune-whiskey-in-the-jar</t>
  </si>
  <si>
    <t>takaacousticguitar</t>
  </si>
  <si>
    <t>guitar-lessons-two-handed-tapping-essentials</t>
  </si>
  <si>
    <t>oboe-solos</t>
  </si>
  <si>
    <t>guitar-rock-beginner-with-marc-seal</t>
  </si>
  <si>
    <t>advanced-trombone</t>
  </si>
  <si>
    <t>aprende-el-acordeon-de-oido-y-con-tecnica-nivel-intermedio</t>
  </si>
  <si>
    <t>sintetizadores-e-sintese-subtrativa</t>
  </si>
  <si>
    <t>piano-with-willie-tritones-phat-chords</t>
  </si>
  <si>
    <t>you-can-play-jazz-saxophone</t>
  </si>
  <si>
    <t>brass-master-class-german</t>
  </si>
  <si>
    <t>bassoon-pro-series</t>
  </si>
  <si>
    <t>learn-to-play-let-it-snow-on-piano</t>
  </si>
  <si>
    <t>guitar-rock-beginner-intermediate-with-marc-seal</t>
  </si>
  <si>
    <t>fingerpicking-for-guitar</t>
  </si>
  <si>
    <t>instant-harmonica-play-star-wars-and-the-lion-sleeps-now</t>
  </si>
  <si>
    <t>instant-harmonica-play-yesterday-scarborough-fair-today</t>
  </si>
  <si>
    <t>piano-unbound</t>
  </si>
  <si>
    <t>guitar-for-music-educators</t>
  </si>
  <si>
    <t>instant-harmonica-play-cant-help-falling-in-love-now</t>
  </si>
  <si>
    <t>piano-with-willie-piano-chords-vol-2</t>
  </si>
  <si>
    <t>play-guitar-with-rhythm-5-easy-lessons</t>
  </si>
  <si>
    <t>instant-harmonica-play-12-bar-blues-big-walter-style-now</t>
  </si>
  <si>
    <t>bagpipe-instruction-for-beginners</t>
  </si>
  <si>
    <t>instant-harmonica-play-when-the-saints-on-harmonica-now</t>
  </si>
  <si>
    <t>30-day-guitar-jump-start-for-success</t>
  </si>
  <si>
    <t>holistic-guitar-ear-essentials</t>
  </si>
  <si>
    <t>jazz-guitar-reharmonization-for-autumn-leaves</t>
  </si>
  <si>
    <t>secrets-of-analog-synths</t>
  </si>
  <si>
    <t>benhewlettharmonicatuitionfunkynursery</t>
  </si>
  <si>
    <t>instant-harmonica-play-over-the-rainbow-skye-boat-now</t>
  </si>
  <si>
    <t>instant-harmonica-play-auld-lang-syne-the-neet-tonight</t>
  </si>
  <si>
    <t>hands-on-guitar-the-beginners-guide</t>
  </si>
  <si>
    <t>instant-bodhran-part-two-learning-further-drumming-skills</t>
  </si>
  <si>
    <t>instant-harmonica-play-dylans-like-a-rolling-stone-now</t>
  </si>
  <si>
    <t>piano-with-willie-jazz-kids-vol-1</t>
  </si>
  <si>
    <t>instant-harmonica-play-the-drunken-sailor-sea-shanty-now</t>
  </si>
  <si>
    <t>jews-harp-advanced-course</t>
  </si>
  <si>
    <t>ukulele-2-level-1-key-of-c-and-strums</t>
  </si>
  <si>
    <t>practice-guitar-with-no-previous-experience-and-become-a-pro</t>
  </si>
  <si>
    <t>arpeggios-for-guitar-made-easy</t>
  </si>
  <si>
    <t>instant-harmonica-play-summertime-and-drunken-sailor-now</t>
  </si>
  <si>
    <t>coach-guitar-apprendre-la-guitare-facile-avec-des-couleurs</t>
  </si>
  <si>
    <t>instant-harmonica-play-jazzy-autumn-leaves-now-part-one</t>
  </si>
  <si>
    <t>abc-do-violao-e-guitarra</t>
  </si>
  <si>
    <t>the-serious-piano-course</t>
  </si>
  <si>
    <t>how-to-play-dan-fogelberg-songs-on-guitar</t>
  </si>
  <si>
    <t>castanuelas-por-sevillanas</t>
  </si>
  <si>
    <t>instant-harmonica-play-the-old-popeye-spinach-song-now</t>
  </si>
  <si>
    <t>instant-harmonica-play-this-classic-game-of-thrones-theme</t>
  </si>
  <si>
    <t>sistema-completo-de-guitarra-ritmica-para-principiantes</t>
  </si>
  <si>
    <t>instant-harmonica-play-whiskey-in-the-jar-molly-malone</t>
  </si>
  <si>
    <t>learn-the-viola-scales-and-fundamentals</t>
  </si>
  <si>
    <t>the-easy-beginner-drum-course</t>
  </si>
  <si>
    <t>rhythm-to-rock-drum-lessons-2</t>
  </si>
  <si>
    <t>sevillanas-con-castanuelas</t>
  </si>
  <si>
    <t>building-up-to-barre-chords</t>
  </si>
  <si>
    <t>electricguitarforabsolutebeginners</t>
  </si>
  <si>
    <t>instant-harmonica-play-jazzy-autumn-leaves-now-part-two</t>
  </si>
  <si>
    <t>piano-with-willie-jazz-kids-vol-4</t>
  </si>
  <si>
    <t>quick-piano-lessons-tutorials-for-drakes-greatest-hits</t>
  </si>
  <si>
    <t>alternate-picking-speed-accuracy</t>
  </si>
  <si>
    <t>learn-piano-online-keys-to-the-keyboard</t>
  </si>
  <si>
    <t>presentation-du-banjo-tenor</t>
  </si>
  <si>
    <t>the-music-coach-online-trumpet-lesson-program</t>
  </si>
  <si>
    <t>keyboard-basics</t>
  </si>
  <si>
    <t>piano-with-willie-jazz-kids-vol-2</t>
  </si>
  <si>
    <t>thefretbuzzmodes</t>
  </si>
  <si>
    <t>rock-guitar</t>
  </si>
  <si>
    <t>aprende-a-tocar-musica-cristiana-en-el-piano-y-teclado</t>
  </si>
  <si>
    <t>instant-harmonica-enjoy-playing-silent-night-tonight</t>
  </si>
  <si>
    <t>piano-with-willie-jazz-kids-vol-3</t>
  </si>
  <si>
    <t>instant-harmonica-play-i-just-called-to-say-i-love-you</t>
  </si>
  <si>
    <t>bluegrass-guitar-essentials-webisodes-13-14-15</t>
  </si>
  <si>
    <t>the-music-coach-online-drum-lesson-program</t>
  </si>
  <si>
    <t>guitar-201-breakthroughs</t>
  </si>
  <si>
    <t>aprende-a-tocar-percusiones-congas-bongos-maracas-y-mas</t>
  </si>
  <si>
    <t>practical-guitar-theory-level-1</t>
  </si>
  <si>
    <t>aprender-a-tocar-la-guitarra-flamenca</t>
  </si>
  <si>
    <t>back-in-black-the-acdc-classic-rock-track</t>
  </si>
  <si>
    <t>playspacemusic</t>
  </si>
  <si>
    <t>rhythm-to-rock-drum-lesson-5</t>
  </si>
  <si>
    <t>instant-harmonica-play-blowing-in-the-wind-popeye-theme</t>
  </si>
  <si>
    <t>rhythm-to-rock-drum-lesson-4</t>
  </si>
  <si>
    <t>holistic-guitar-solo-essentials</t>
  </si>
  <si>
    <t>rhythm-to-rock-drum-lesson-6</t>
  </si>
  <si>
    <t>bluegrass-guitar-essentials-webisodes-3-4</t>
  </si>
  <si>
    <t>mantenimiento-y-octavacion-para-guitarras-electricas</t>
  </si>
  <si>
    <t>ukulele-lernen-fuer-papas</t>
  </si>
  <si>
    <t>coach-guitar-amazing-new-way-to-learn-guitar-with-colors</t>
  </si>
  <si>
    <t>rhythm-to-rock-drum-lessons-3</t>
  </si>
  <si>
    <t>bluegrass-guitar-essentials-webisodes-5-6</t>
  </si>
  <si>
    <t>the-music-coach-online-trombone-lesson-program</t>
  </si>
  <si>
    <t>the-music-coach-online-clarinet-lesson-program</t>
  </si>
  <si>
    <t>gitarre-spielen-mein-schonstes-hobby</t>
  </si>
  <si>
    <t>tin-whistle-basico</t>
  </si>
  <si>
    <t>easy-piano-learn-and-play-along</t>
  </si>
  <si>
    <t>escalas-pentatonicas-para-guitarristas</t>
  </si>
  <si>
    <t>aprende-a-tocar-el-teclado-desde-cero</t>
  </si>
  <si>
    <t>pedais-de-efeito-para-contrabaixo</t>
  </si>
  <si>
    <t>complete-beginners-introduction-to-guitar</t>
  </si>
  <si>
    <t>bluegrass-guitar-essentials-webisodes-9-10</t>
  </si>
  <si>
    <t>aprender-a-tocar-la-bateria-curso-online</t>
  </si>
  <si>
    <t>aprende-a-tocar-ritmo-pop-en-el-piano-y-teclado</t>
  </si>
  <si>
    <t>greensleeves-creative-piano-lessons-course</t>
  </si>
  <si>
    <t>the-music-coach-online-guitar-lesson-program</t>
  </si>
  <si>
    <t>aprende-como-tocar-el-bajo-sexto-curso-en-video</t>
  </si>
  <si>
    <t>aprende-a-tocar-blues-en-el-piano-y-teclado</t>
  </si>
  <si>
    <t>curso-de-guitarra-electrica-guitarra-ritmica</t>
  </si>
  <si>
    <t>bluegrass-guitar-essentials-webisodes-11-12</t>
  </si>
  <si>
    <t>bluegrass-guitar-essentials-webisodes-7-8</t>
  </si>
  <si>
    <t>step-by-step-classical-guitar-course</t>
  </si>
  <si>
    <t>traditional-style-electric-blues-guitar-for-beginners</t>
  </si>
  <si>
    <t>guitar-strumming-101-have-more-fun-playing-songs-you-love</t>
  </si>
  <si>
    <t>instant-harmonica-play-the-irish-anthem-danny-boy-today</t>
  </si>
  <si>
    <t>the-music-coach-online-piano-lesson-program</t>
  </si>
  <si>
    <t>beginner-guitar-lessons</t>
  </si>
  <si>
    <t>learn-piano-online-ambiance-piano-solo</t>
  </si>
  <si>
    <t>poldark-tv-series-soundtracks-for-piano-quicklessons</t>
  </si>
  <si>
    <t>the-art-of-the-blues-shuffle-a-guitarists-guide</t>
  </si>
  <si>
    <t>beginner-level-popular-piano-program-month-1</t>
  </si>
  <si>
    <t>guitarra-para-principiantes</t>
  </si>
  <si>
    <t>aprende-a-tocar-ritmos-latinos-en-el-teclado</t>
  </si>
  <si>
    <t>aprende-a-tocar-salsa-en-el-piano</t>
  </si>
  <si>
    <t>blues-master-advanced-techniques-piano-course</t>
  </si>
  <si>
    <t>aprende-a-tocar-la-guitarra</t>
  </si>
  <si>
    <t>learn-how-to-play-25-hip-hop-classic-songs-ch2</t>
  </si>
  <si>
    <t>learn-piano-online-a-quiet-solace-piano-solo</t>
  </si>
  <si>
    <t>guitar-for-christmas</t>
  </si>
  <si>
    <t>aprende-a-tocar-flauta-transversal-curso-en-video</t>
  </si>
  <si>
    <t>aprende-a-tocar-la-trompeta-desde-cero</t>
  </si>
  <si>
    <t>aprende-a-tocar-jazz-y-ritmos-latinos-en-la-guitarra</t>
  </si>
  <si>
    <t>getting-started-with-power-chords</t>
  </si>
  <si>
    <t>the-major-scales-for-chromatic-harmonica</t>
  </si>
  <si>
    <t>beginner-guitar-essentials</t>
  </si>
  <si>
    <t>diegogil-edd</t>
  </si>
  <si>
    <t>aprende-a-tocar-los-mejores-solos-en-la-guitarra-electrica</t>
  </si>
  <si>
    <t>guitar101</t>
  </si>
  <si>
    <t>harmonia-tonal</t>
  </si>
  <si>
    <t>aprende-a-tocar-la-flauta-dulce-curso-en-video</t>
  </si>
  <si>
    <t>haqzhind</t>
  </si>
  <si>
    <t>guitar-fundamentals-for-beginners</t>
  </si>
  <si>
    <t>cursodebateriaonlinedepatricioiglesias</t>
  </si>
  <si>
    <t>aprende-a-tocar-jazz-salsa-y-blues-en-el-piano</t>
  </si>
  <si>
    <t>aprende-a-tocar-el-piano-desde-cero</t>
  </si>
  <si>
    <t>violin-for-beginners</t>
  </si>
  <si>
    <t>learn-to-play-and-improve-12-bar-blues-harmonica-solos</t>
  </si>
  <si>
    <t>blues-master-professional-techniques-piano-course</t>
  </si>
  <si>
    <t>drums-101</t>
  </si>
  <si>
    <t>ahora-aprende-a-tocar-jazz-en-el-piano</t>
  </si>
  <si>
    <t>curso-de-guitarra-para-principiantes2</t>
  </si>
  <si>
    <t>aprende-a-tocar-el-clarinete-curso-en-video</t>
  </si>
  <si>
    <t>aprende-a-tocar-el-contrabajo-sin-complicaciones</t>
  </si>
  <si>
    <t>saxophone-essentials-beginners-course</t>
  </si>
  <si>
    <t>88-logic-the-ultimate-course-for-learning-piano</t>
  </si>
  <si>
    <t>learn-to-play-the-guitar-in-a-day</t>
  </si>
  <si>
    <t>guitar-chords-and-basic-strumming</t>
  </si>
  <si>
    <t>takalittle3</t>
  </si>
  <si>
    <t>the-music-coach-online-flute-lesson-program</t>
  </si>
  <si>
    <t>aprende-a-improvisar-en-la-guitarra-electrica</t>
  </si>
  <si>
    <t>getting-started-on-the-acoustic-guitar</t>
  </si>
  <si>
    <t>learn-piano-online-nocturnal-piano-solo</t>
  </si>
  <si>
    <t>learn-how-to-play-the-trumpet</t>
  </si>
  <si>
    <t>takalittle2</t>
  </si>
  <si>
    <t>las-escalas-en-el-acordeon-de-botones</t>
  </si>
  <si>
    <t>the-music-coach-online-spirit-drum-course-i</t>
  </si>
  <si>
    <t>curso-de-teclado-gospel-modulo-1</t>
  </si>
  <si>
    <t>improvisacion-de-guitarra</t>
  </si>
  <si>
    <t>learn-to-play-tabla</t>
  </si>
  <si>
    <t>ukulele-3-songs-to-learn-in-7-days</t>
  </si>
  <si>
    <t>guitarra-acustica-en-siete-dias</t>
  </si>
  <si>
    <t>coaching-bundle-guitar-for-music-educators-part-2</t>
  </si>
  <si>
    <t>learn-piano-online-in-the-garden-piano-solo</t>
  </si>
  <si>
    <t>coaching-bundle-guitar-for-music-educators-part-1</t>
  </si>
  <si>
    <t>ukulele-lernen-fur-papas-mit-aram-sam-sam</t>
  </si>
  <si>
    <t>suonare-la-chitarra</t>
  </si>
  <si>
    <t>learn-loreena-mckennitt-songs-quicklessons-piano-course</t>
  </si>
  <si>
    <t>abrsm-grade-iii-piano-class-handel-sonatina-in-g-2017-2018</t>
  </si>
  <si>
    <t>learn-vikings-soundtracks-on-the-piano-by-ear</t>
  </si>
  <si>
    <t>curso-de-didgeridoo-nivel-principiante</t>
  </si>
  <si>
    <t>coaching-bundle-rhythm-instruction-for-music-educators-p1</t>
  </si>
  <si>
    <t>how-to-tune-your-own-piano</t>
  </si>
  <si>
    <t>beginners-guitar-course-try-it-and-love-it-method</t>
  </si>
  <si>
    <t>learn-to-play-sweet-child-of-mine</t>
  </si>
  <si>
    <t>coaching-bundle-rhythm-instruction-for-music-educators-p2</t>
  </si>
  <si>
    <t>learn-pirates-of-the-caribbean-by-ear-on-the-piano</t>
  </si>
  <si>
    <t>learn-to-play-piano-like-a-pro</t>
  </si>
  <si>
    <t>4-week-rhythm-mastery</t>
  </si>
  <si>
    <t>learn-html5-programming-from-scratch</t>
  </si>
  <si>
    <t>coding-for-entrepreneurs-basic</t>
  </si>
  <si>
    <t>the-web-developer-bootcamp</t>
  </si>
  <si>
    <t>build-your-first-website-in-1-week</t>
  </si>
  <si>
    <t>the-complete-web-developer-course-2</t>
  </si>
  <si>
    <t>web-design-secrets</t>
  </si>
  <si>
    <t>learn-javascript-jquery-from-scratch</t>
  </si>
  <si>
    <t>code-dynamic-websites</t>
  </si>
  <si>
    <t>understand-javascript</t>
  </si>
  <si>
    <t>the-complete-guide-to-angular-2</t>
  </si>
  <si>
    <t>psd-html5-css3</t>
  </si>
  <si>
    <t>web-development-learn-by-doing-html5-css3-from-scratch-introductory</t>
  </si>
  <si>
    <t>html-and-css-for-beginners-crash-course-learn-fast-easy</t>
  </si>
  <si>
    <t>how-to-become-a-web-developer-from-scratch</t>
  </si>
  <si>
    <t>quickstart-angularjs</t>
  </si>
  <si>
    <t>learn-responsive-web-development-from-scratch</t>
  </si>
  <si>
    <t>learn-angularjs</t>
  </si>
  <si>
    <t>understand-nodejs</t>
  </si>
  <si>
    <t>htmlwebsite</t>
  </si>
  <si>
    <t>complete-php-course</t>
  </si>
  <si>
    <t>build-website-scratch</t>
  </si>
  <si>
    <t>react-redux</t>
  </si>
  <si>
    <t>learn-php-fundamentals-from-scratch</t>
  </si>
  <si>
    <t>learning-dynamic-website-design</t>
  </si>
  <si>
    <t>javascript-essentials</t>
  </si>
  <si>
    <t>design-and-develop-a-killer-website-with-html5-and-css3</t>
  </si>
  <si>
    <t>build-beautiful-html5-website</t>
  </si>
  <si>
    <t>bootstrap-4</t>
  </si>
  <si>
    <t>angular-2-tutorial-for-beginners</t>
  </si>
  <si>
    <t>webdevelopercourse</t>
  </si>
  <si>
    <t>learn-object-oriented-php-by-building-a-complete-website</t>
  </si>
  <si>
    <t>web-programming-with-python</t>
  </si>
  <si>
    <t>web-developer-course</t>
  </si>
  <si>
    <t>the-complete-ruby-on-rails-developer-course</t>
  </si>
  <si>
    <t>learn-angular-2-from-beginner-to-advanced</t>
  </si>
  <si>
    <t>html5-video-player</t>
  </si>
  <si>
    <t>javascriptcourse</t>
  </si>
  <si>
    <t>thecompletewebdeveloper</t>
  </si>
  <si>
    <t>angularjs-for-beginners-educative</t>
  </si>
  <si>
    <t>ecommerce-website-in-php-mysqli</t>
  </si>
  <si>
    <t>angular-2-training</t>
  </si>
  <si>
    <t>php-for-complete-beginners-includes-msql-object-oriented</t>
  </si>
  <si>
    <t>javascript-from-beginner-to-pro-best-course</t>
  </si>
  <si>
    <t>essentials-of-javascript-practice-coding-exercises-tips</t>
  </si>
  <si>
    <t>the-complete-javascript-course</t>
  </si>
  <si>
    <t>webdevelopment101_html</t>
  </si>
  <si>
    <t>emmet-start-coding-html-and-css-fast-and-easy</t>
  </si>
  <si>
    <t>become-a-certified-web-developer</t>
  </si>
  <si>
    <t>master-the-basics-of-html5-css3-beginner-web-development</t>
  </si>
  <si>
    <t>css-development-with-css3</t>
  </si>
  <si>
    <t>html-workshop</t>
  </si>
  <si>
    <t>master-the-mean-stack</t>
  </si>
  <si>
    <t>bootstrapcourse</t>
  </si>
  <si>
    <t>learn-web-development-complete-step-by-step-guide-to-success</t>
  </si>
  <si>
    <t>the-complete-guide-to-running-a-web-development-business</t>
  </si>
  <si>
    <t>html-css-more</t>
  </si>
  <si>
    <t>learn-to-use-jquery-ui-widgets</t>
  </si>
  <si>
    <t>wordpress-basic</t>
  </si>
  <si>
    <t>coding-for-entrepreneurs</t>
  </si>
  <si>
    <t>1-hour-javascript</t>
  </si>
  <si>
    <t>build-responsive-website-using-html5-css3-js-and-bootstrap</t>
  </si>
  <si>
    <t>web-development-foundations-base-for-your-coding-environment</t>
  </si>
  <si>
    <t>learn-object-oriented-programming-php-fundamentals-bootcamp</t>
  </si>
  <si>
    <t>react-redux-tutorial</t>
  </si>
  <si>
    <t>the-ultimate-building-and-selling-websites-course</t>
  </si>
  <si>
    <t>angularjs-authentication-with-auth0</t>
  </si>
  <si>
    <t>mongoosejs-essentials</t>
  </si>
  <si>
    <t>html5-programming-tutorials</t>
  </si>
  <si>
    <t>expressjs-fundamentals</t>
  </si>
  <si>
    <t>spring-framework-video-tutorial</t>
  </si>
  <si>
    <t>learn-to-setup-websites-from-scratch</t>
  </si>
  <si>
    <t>sass-workflow</t>
  </si>
  <si>
    <t>the-complete-aspnet-mvc-5-course</t>
  </si>
  <si>
    <t>the-complete-html-developer-course</t>
  </si>
  <si>
    <t>joomla-3-the-basics</t>
  </si>
  <si>
    <t>docker-tutorial-for-devops-run-docker-containers</t>
  </si>
  <si>
    <t>learn-to-build-beautiful-html5-and-css3-websites-in-1-month</t>
  </si>
  <si>
    <t>maruti-angularjs</t>
  </si>
  <si>
    <t>joomla-create-a-joomla-website-this-weekend-with-no-coding</t>
  </si>
  <si>
    <t>1-hour-css</t>
  </si>
  <si>
    <t>back-to-school-web-development-and-programming-bundle</t>
  </si>
  <si>
    <t>introduction-to-web-development</t>
  </si>
  <si>
    <t>bootstrap-3-responsive-design-tutorial-fundamentals</t>
  </si>
  <si>
    <t>codeignitercourse</t>
  </si>
  <si>
    <t>angularjs-jumpstart</t>
  </si>
  <si>
    <t>learn-nodejs-by-building-an-employee-to-business-rating-app</t>
  </si>
  <si>
    <t>building-websites-learn-javascript-and-the-dom</t>
  </si>
  <si>
    <t>learn-django-code-accept-payments-with-stripe</t>
  </si>
  <si>
    <t>vuejs-2-the-complete-guide</t>
  </si>
  <si>
    <t>javascript-intro-to-learning-javascript</t>
  </si>
  <si>
    <t>how-to-make-a-portfolio-website-for-freelancers-agencies</t>
  </si>
  <si>
    <t>pro-rubyonrails</t>
  </si>
  <si>
    <t>angular-2-and-nodejs-the-practical-guide</t>
  </si>
  <si>
    <t>programming-javascript</t>
  </si>
  <si>
    <t>adobe-flash-for-beginners-build-flash-website-from-scratch</t>
  </si>
  <si>
    <t>try-angularjs</t>
  </si>
  <si>
    <t>react-js-and-redux-mastering-web-apps</t>
  </si>
  <si>
    <t>web-scraping-nodejs</t>
  </si>
  <si>
    <t>javascript-projects-from-scratch-step-by-step-guide-to-learn</t>
  </si>
  <si>
    <t>build-responsive-website-designs-with-html5-and-css</t>
  </si>
  <si>
    <t>become-exceptional-in-html-html5</t>
  </si>
  <si>
    <t>angular-2-crash-course</t>
  </si>
  <si>
    <t>django-core</t>
  </si>
  <si>
    <t>1-hour-html</t>
  </si>
  <si>
    <t>the-complete-php-mysql-professional-course</t>
  </si>
  <si>
    <t>learn-ruby-on-rails-stripe-payment-processing</t>
  </si>
  <si>
    <t>learn-how-to-quickly-build-websites-using-wordpress</t>
  </si>
  <si>
    <t>refactoru-intro-to-css</t>
  </si>
  <si>
    <t>how-i-landed-a-web-development-job-earned-5k-freelancing</t>
  </si>
  <si>
    <t>learn-javascript-course</t>
  </si>
  <si>
    <t>javawebtut</t>
  </si>
  <si>
    <t>learn-to-build-websites-using-twitter-bootstrap</t>
  </si>
  <si>
    <t>learn-javascript-code-create-projects-from-scratch</t>
  </si>
  <si>
    <t>aspnet-mvc-quick-start</t>
  </si>
  <si>
    <t>html5-certification</t>
  </si>
  <si>
    <t>responsive-website-design</t>
  </si>
  <si>
    <t>learn-bootstrap-development-by-building-10-projects</t>
  </si>
  <si>
    <t>codeigniter</t>
  </si>
  <si>
    <t>creating-an-mp3-player-with-html5</t>
  </si>
  <si>
    <t>get-started-creating-websites-everything-you-need-provided</t>
  </si>
  <si>
    <t>thinking-mobile-websites-smart-design-tutorial</t>
  </si>
  <si>
    <t>html5-canvas-course-for-beginners</t>
  </si>
  <si>
    <t>job-ready-web-developer</t>
  </si>
  <si>
    <t>learn-complete-web-development-from-scratch</t>
  </si>
  <si>
    <t>how-to-make-a-portfolio-website-photographers-designers</t>
  </si>
  <si>
    <t>learn-html5-css3-from-scratch</t>
  </si>
  <si>
    <t>web-design-creating-websites-from-scratch</t>
  </si>
  <si>
    <t>jquery-fundamentals-bootcamp-learn-how-to-use-jquery</t>
  </si>
  <si>
    <t>learn-complete-wordpress-for-building-a-professional-sites</t>
  </si>
  <si>
    <t>code-a-coming-soon-landing-page-in-bootstrap-4</t>
  </si>
  <si>
    <t>vue-web-apps</t>
  </si>
  <si>
    <t>the-complete-wordpress-website-business-course</t>
  </si>
  <si>
    <t>javascript-fundamentals-bootcamp-learn-how-to-use-javascript</t>
  </si>
  <si>
    <t>wordpress-backup-and-restore-fundamentals</t>
  </si>
  <si>
    <t>serverless-architecture-on-aws</t>
  </si>
  <si>
    <t>ruby-on-rails-a-beginners-guide-free</t>
  </si>
  <si>
    <t>write-quicker-html5-and-css-3-productivity-hacks-with-emmet</t>
  </si>
  <si>
    <t>javascript-es6-tutorial</t>
  </si>
  <si>
    <t>create-startup-landing-page-with-viral-marketing-strategies</t>
  </si>
  <si>
    <t>learn-svg-animation</t>
  </si>
  <si>
    <t>how-to-make-a-video-blog-website</t>
  </si>
  <si>
    <t>javascript-learn-javascript-essentials-and-build-project</t>
  </si>
  <si>
    <t>create-a-website-from-scratch-using-html-css-in-1-hour</t>
  </si>
  <si>
    <t>javascript-tutorial</t>
  </si>
  <si>
    <t>learn-to-use-json</t>
  </si>
  <si>
    <t>reactjs-for-beginners-build-real-world-react-apps-deploy-on-cloud</t>
  </si>
  <si>
    <t>php-complete-registration-and-login-with-email-verification</t>
  </si>
  <si>
    <t>responsive-design-with-new-google-materialize</t>
  </si>
  <si>
    <t>web-hosting-wordpress-installation-for-beginners</t>
  </si>
  <si>
    <t>learn-html5</t>
  </si>
  <si>
    <t>ajaxcourse</t>
  </si>
  <si>
    <t>angular-crash-course-for-beginners</t>
  </si>
  <si>
    <t>php7-new-features</t>
  </si>
  <si>
    <t>how-to-get-an-excellent-website-at-a-lower-cost</t>
  </si>
  <si>
    <t>wordpress-4-for-beginners</t>
  </si>
  <si>
    <t>practical-understanding-of-php-and-myqsl-demo</t>
  </si>
  <si>
    <t>build-flat-responsive-website-from-scratch-complete-course</t>
  </si>
  <si>
    <t>php-fundamentals</t>
  </si>
  <si>
    <t>sasscourse</t>
  </si>
  <si>
    <t>learn-to-create-html-css-web-templates-create-web-pages</t>
  </si>
  <si>
    <t>advanced-html5-for-web-developers</t>
  </si>
  <si>
    <t>python-and-django-full-stack-web-developer-bootcamp</t>
  </si>
  <si>
    <t>learn-how-to-create-a-wordpress-theme-using-pinegrow</t>
  </si>
  <si>
    <t>how-to-setup-web-hosting</t>
  </si>
  <si>
    <t>psd-to-responsive-html5-css3-with-bootstrap-3</t>
  </si>
  <si>
    <t>learn-html-5-in-1-hour</t>
  </si>
  <si>
    <t>html-css-easy-steps-to-create-a-web-template-from-scratch</t>
  </si>
  <si>
    <t>react-redux-react-router</t>
  </si>
  <si>
    <t>html-and-css-from-scratch</t>
  </si>
  <si>
    <t>creating-5-web-development-projects-in-html5-and-css3</t>
  </si>
  <si>
    <t>ultimate-angular-2</t>
  </si>
  <si>
    <t>basic-programming-for-marketers</t>
  </si>
  <si>
    <t>javascript-course-for-beginners</t>
  </si>
  <si>
    <t>learn-jquery-crash-course</t>
  </si>
  <si>
    <t>css-website-development-crash-course</t>
  </si>
  <si>
    <t>make-your-own-business-website-beginner-and-intermediate</t>
  </si>
  <si>
    <t>learn-to-make-an-animated-image-gallery-using-html5</t>
  </si>
  <si>
    <t>improved-seo-with-rich-snippets-and-microdata</t>
  </si>
  <si>
    <t>ultimate-guide-to-social-media-web-development-integration</t>
  </si>
  <si>
    <t>the-complete-developers-guide-to-mongodb</t>
  </si>
  <si>
    <t>web-engineering-with-python-and-web2py</t>
  </si>
  <si>
    <t>css-and-css3-for-absolute-beginners</t>
  </si>
  <si>
    <t>web-development-html5-css3</t>
  </si>
  <si>
    <t>javascript-for-beginners-course</t>
  </si>
  <si>
    <t>master-popular-wordpress-plugin-shortcodes-ultimate</t>
  </si>
  <si>
    <t>javascript-for-absolute-beginners</t>
  </si>
  <si>
    <t>html-online-course</t>
  </si>
  <si>
    <t>intro-to-html-and-css</t>
  </si>
  <si>
    <t>the-complete-web-development-course-learn-by-building-apps</t>
  </si>
  <si>
    <t>html-and-css-basics</t>
  </si>
  <si>
    <t>html5css3</t>
  </si>
  <si>
    <t>web-development-introduction-html-html5-course</t>
  </si>
  <si>
    <t>html5-essentials-for-beginners</t>
  </si>
  <si>
    <t>javascript-game-development-create-your-own-breakout-game</t>
  </si>
  <si>
    <t>javascript-basics-web-development-building-blocks</t>
  </si>
  <si>
    <t>learn-nodejs-by-building-10-projects</t>
  </si>
  <si>
    <t>creating-a-search-engine-in-php</t>
  </si>
  <si>
    <t>basic-php</t>
  </si>
  <si>
    <t>css-course</t>
  </si>
  <si>
    <t>html5-and-css3-for-beginners-create-a-website-from-scratch</t>
  </si>
  <si>
    <t>build-an-instant-update-database-interface-with-jquery-ajax</t>
  </si>
  <si>
    <t>refactoru-getting-started-as-a-web-developer</t>
  </si>
  <si>
    <t>learn-the-basics-of-html-in-less-than-a-week</t>
  </si>
  <si>
    <t>php-bootcamp</t>
  </si>
  <si>
    <t>learn-oracle-weblogic-12c-essentials</t>
  </si>
  <si>
    <t>ajax-course</t>
  </si>
  <si>
    <t>build-a-complete-crud-application-with-php-mysql-jquery</t>
  </si>
  <si>
    <t>html-complete-html-course-for-beginners</t>
  </si>
  <si>
    <t>jquery-essentials-core-training-for-dynamic-interactive-web</t>
  </si>
  <si>
    <t>try-django-1-10</t>
  </si>
  <si>
    <t>code-your-first-website-using-html-css-project-learning</t>
  </si>
  <si>
    <t>web-design-for-grandmothers-with-html</t>
  </si>
  <si>
    <t>wordpresscourse</t>
  </si>
  <si>
    <t>total-guide-to-creating-websites-and-an-online-web-business</t>
  </si>
  <si>
    <t>introductory-javascript-made-easy-training-tutorial</t>
  </si>
  <si>
    <t>the-startups-guide-to-web-development-with-ruby-on-rails</t>
  </si>
  <si>
    <t>learn-how-to-build-a-web-application-without-coding</t>
  </si>
  <si>
    <t>ultimate-web-developer-course-build-10-websites-from-scratch</t>
  </si>
  <si>
    <t>the-essential-web-developer-course</t>
  </si>
  <si>
    <t>learn-and-earn-with-html-css</t>
  </si>
  <si>
    <t>html-css-javascript</t>
  </si>
  <si>
    <t>understanding-typescript</t>
  </si>
  <si>
    <t>introduction-to-laravel-4</t>
  </si>
  <si>
    <t>projects-in-javascript-jquery</t>
  </si>
  <si>
    <t>web-design-for-beginners-real-world-coding-in-html-css</t>
  </si>
  <si>
    <t>start-writing-javascript-today</t>
  </si>
  <si>
    <t>how-to-create-a-website-wordpress-2016</t>
  </si>
  <si>
    <t>how-to-launch-your-own-website-builder-service</t>
  </si>
  <si>
    <t>building-html5-canvas-projects-from-scratch</t>
  </si>
  <si>
    <t>webpack-2-the-complete-developers-guide</t>
  </si>
  <si>
    <t>projects-in-html5</t>
  </si>
  <si>
    <t>how-to-set-up-a-wordpress-website-custom-domain-in-30-mins</t>
  </si>
  <si>
    <t>aws-step-functions</t>
  </si>
  <si>
    <t>all-about-nodejs</t>
  </si>
  <si>
    <t>intro-to-html-beginners-guide-to-html-how-to-create-webpages</t>
  </si>
  <si>
    <t>wordpress-plugins-and-widgets</t>
  </si>
  <si>
    <t>learn-angular-from-scratch</t>
  </si>
  <si>
    <t>react-flux</t>
  </si>
  <si>
    <t>complete-jquery-course</t>
  </si>
  <si>
    <t>interaction-design-specialist-for-web-developers</t>
  </si>
  <si>
    <t>hmtl5-training</t>
  </si>
  <si>
    <t>introduction-to-json-javascript-object-notation-tutorial</t>
  </si>
  <si>
    <t>php-with-laravel-for-beginners-become-a-master-in-laravel</t>
  </si>
  <si>
    <t>manage-wordpress-website</t>
  </si>
  <si>
    <t>install-wordpress</t>
  </si>
  <si>
    <t>refactoru-intro-html</t>
  </si>
  <si>
    <t>foundations-of-front-end-development</t>
  </si>
  <si>
    <t>php-graphic-techniques-captcha-watermark-crop-thumbnail</t>
  </si>
  <si>
    <t>the-docker-for-devops-course-from-development-to-production</t>
  </si>
  <si>
    <t>php-essential-how-to-create-build-amazing-websites-with-php</t>
  </si>
  <si>
    <t>sass-from-beginner-to-advanced</t>
  </si>
  <si>
    <t>complete-woocommerce-plugin-tutorial-for-wordpress-2017</t>
  </si>
  <si>
    <t>rest-wcf-service-in-aspnet</t>
  </si>
  <si>
    <t>how-to-build-a-website-html5-css3-beginner-course</t>
  </si>
  <si>
    <t>ajax-development</t>
  </si>
  <si>
    <t>bootstrap-4-tutorials</t>
  </si>
  <si>
    <t>how-to-make-your-wordpress-site-blazing-fast</t>
  </si>
  <si>
    <t>penetration-testing-ethical-hacking-course-python-kali-linux</t>
  </si>
  <si>
    <t>javascript-introduction-to-object-oriented-javascript</t>
  </si>
  <si>
    <t>learn-javascript-programming</t>
  </si>
  <si>
    <t>drupal-course</t>
  </si>
  <si>
    <t>javascript-in-action-learn-javascript-projects</t>
  </si>
  <si>
    <t>html5-apis-for-javascript-a-course-for-web-developers</t>
  </si>
  <si>
    <t>learn-building-your-own-website-without-coding</t>
  </si>
  <si>
    <t>create-custom-responsive-wordpress-website-client</t>
  </si>
  <si>
    <t>complete-web-development-course</t>
  </si>
  <si>
    <t>the-complete-python-web-course-learn-by-building-8-apps</t>
  </si>
  <si>
    <t>sap-crystalreports-for-beginners</t>
  </si>
  <si>
    <t>create-single-page-website-using-twitter-bootstrap</t>
  </si>
  <si>
    <t>javascript-for-dummies-and-newbies</t>
  </si>
  <si>
    <t>ecmascript2015</t>
  </si>
  <si>
    <t>html-learning-the-basics-intro-to-html-website-coding</t>
  </si>
  <si>
    <t>try-django</t>
  </si>
  <si>
    <t>javascript-dom-dynamic-web-interactive-content-boot-camp</t>
  </si>
  <si>
    <t>html-basics-course</t>
  </si>
  <si>
    <t>beginner-crash-course-fundamentals-of-html-css-in-60-mins</t>
  </si>
  <si>
    <t>explore-web-development</t>
  </si>
  <si>
    <t>a-how-to-guide-in-html</t>
  </si>
  <si>
    <t>html-introduction-course-learn-html-in-2-hours</t>
  </si>
  <si>
    <t>create-a-dynamic-user-registration-form-from-scratch</t>
  </si>
  <si>
    <t>code-grow-rich-earn-more-as-an-entrepreneur-or-developer</t>
  </si>
  <si>
    <t>node-package-manager-course-build-and-publish-npm-modules</t>
  </si>
  <si>
    <t>learn-how-to-build-a-professional-web-site-by-using-joomla</t>
  </si>
  <si>
    <t>complete-jquery-and-jquery-ui-course-for-beginner</t>
  </si>
  <si>
    <t>learn-angularjs-development</t>
  </si>
  <si>
    <t>e107-tutorial-for-beginner-build-bootstrap-website</t>
  </si>
  <si>
    <t>kids-coding-beginners-css</t>
  </si>
  <si>
    <t>javascript-html-css-project-make-a-quiz-tutorial</t>
  </si>
  <si>
    <t>become-a-heroku-rails-ninja</t>
  </si>
  <si>
    <t>learn-how-to-become-a-front-end-web-developer-from-scratch</t>
  </si>
  <si>
    <t>react-js-mastering-redux</t>
  </si>
  <si>
    <t>api-development</t>
  </si>
  <si>
    <t>how-to-build-and-make-a-wordpress-website-from-scratch-2017</t>
  </si>
  <si>
    <t>how-to-create-a-wordpress-website-from-scratch-no-coding</t>
  </si>
  <si>
    <t>how-to-build-a-website-from-scratch-blogging-blueprint</t>
  </si>
  <si>
    <t>jquery</t>
  </si>
  <si>
    <t>react-vs-angular-vs-vuejs-by-example</t>
  </si>
  <si>
    <t>setup-your-own-micro-blog-in-3-easy-steps</t>
  </si>
  <si>
    <t>getting-started-with-angular-2</t>
  </si>
  <si>
    <t>the-advanced-web-developer-course</t>
  </si>
  <si>
    <t>how-to-make-a-modern-wordpress-blog-2017-create-your-blog</t>
  </si>
  <si>
    <t>web-development-tutorials</t>
  </si>
  <si>
    <t>comprehensive-javascript-programming</t>
  </si>
  <si>
    <t>become-a-web-developer</t>
  </si>
  <si>
    <t>amazonalexa</t>
  </si>
  <si>
    <t>a-frame-webvr</t>
  </si>
  <si>
    <t>jquery-tutorial</t>
  </si>
  <si>
    <t>kids-coding-beginner-html</t>
  </si>
  <si>
    <t>top-javascript-interview-questions-and-answers</t>
  </si>
  <si>
    <t>object-oriented-programming-in-php</t>
  </si>
  <si>
    <t>build-a-weather-app-with-ajax-using-open-weather-map-api</t>
  </si>
  <si>
    <t>meteor-react-tutorial</t>
  </si>
  <si>
    <t>websitelayouts</t>
  </si>
  <si>
    <t>complete-php-mysql-course-for-beginners-start-to-finish</t>
  </si>
  <si>
    <t>oop-php-object-oriented-programing-with-project-1-course</t>
  </si>
  <si>
    <t>learn-wordpress-in-57-minutes</t>
  </si>
  <si>
    <t>dive-into-docker-the-complete-docker-course-for-developers</t>
  </si>
  <si>
    <t>complete-jquery-developer-course-beginner-to-pro</t>
  </si>
  <si>
    <t>make-a-website-without-code-wordpress-course</t>
  </si>
  <si>
    <t>graphql-with-react-course</t>
  </si>
  <si>
    <t>wordpress-beginner-tutorial-build-your-first-website</t>
  </si>
  <si>
    <t>super-awesome-images-with-css-image-filters</t>
  </si>
  <si>
    <t>jquery-for-beginners-a-basic-introduction</t>
  </si>
  <si>
    <t>step-by-step-html-and-css-for-absolute-beginners</t>
  </si>
  <si>
    <t>python-course</t>
  </si>
  <si>
    <t>fullstack-javascript</t>
  </si>
  <si>
    <t>javascript-from-beginner-to-advanced-level</t>
  </si>
  <si>
    <t>installing-wordpress-domain-registrars-and-web-hosting</t>
  </si>
  <si>
    <t>angular2-advanced</t>
  </si>
  <si>
    <t>better-web-development-pro-techniques-for-success</t>
  </si>
  <si>
    <t>intro-to-html-and-css-basics</t>
  </si>
  <si>
    <t>javascript-project-learn-to-create-a-memory-game-and-more</t>
  </si>
  <si>
    <t>8-beautiful-ruby-on-rails-apps-in-30-days</t>
  </si>
  <si>
    <t>introduction-to-web-development2</t>
  </si>
  <si>
    <t>es6-bootcamp-next-generation-javascript</t>
  </si>
  <si>
    <t>git-a-web-developer-job-mastering-the-modern-workflow</t>
  </si>
  <si>
    <t>be-a-bootstrap-developer-from-scratch</t>
  </si>
  <si>
    <t>introduction-to-bootstrap-3</t>
  </si>
  <si>
    <t>javascript-beginners-course</t>
  </si>
  <si>
    <t>responsive-php-registration-form</t>
  </si>
  <si>
    <t>learn-html-a-practical-guide-from-scratch-to-html-5</t>
  </si>
  <si>
    <t>php-user-login-registration-system</t>
  </si>
  <si>
    <t>javascript-dom</t>
  </si>
  <si>
    <t>learning-php-and-mysql-development-the-easy-way</t>
  </si>
  <si>
    <t>bootstrap-wordpress</t>
  </si>
  <si>
    <t>learn-bootstrap-4-by-example</t>
  </si>
  <si>
    <t>web-hosting-introduction</t>
  </si>
  <si>
    <t>learn-javascript-for-beginners-introduction-to-coding-course</t>
  </si>
  <si>
    <t>javascript-from-beginner-to-expert-bring-life-to-your-site</t>
  </si>
  <si>
    <t>1-hour-jquery</t>
  </si>
  <si>
    <t>wp-plugin-development-build-your-own-plugin</t>
  </si>
  <si>
    <t>create-professional-websites</t>
  </si>
  <si>
    <t>learn-wcf-and-web-apis-from-scratch</t>
  </si>
  <si>
    <t>angular-tutorial-for-beginners</t>
  </si>
  <si>
    <t>forum-web-development</t>
  </si>
  <si>
    <t>learn-php-programming-for-absolute-beginners</t>
  </si>
  <si>
    <t>learn-html5-in-2-hours</t>
  </si>
  <si>
    <t>the-complete-devops-engineer-course-20-java-kubernetes</t>
  </si>
  <si>
    <t>aspnet-core-angular</t>
  </si>
  <si>
    <t>inspirational-web-development-level-0</t>
  </si>
  <si>
    <t>learn-how-to-convert-psd-to-html-and-css-responsive</t>
  </si>
  <si>
    <t>jquery_complete</t>
  </si>
  <si>
    <t>learn-to-create-responsive-layouts-in-30-minutes</t>
  </si>
  <si>
    <t>the-complete-elixir-and-phoenix-bootcamp-and-tutorial</t>
  </si>
  <si>
    <t>build-a-portfolio-website-in-90-minutes-html-css-js</t>
  </si>
  <si>
    <t>how-to-create-a-website-html-css-bootstrap</t>
  </si>
  <si>
    <t>create-your-first-django-website-fast-free</t>
  </si>
  <si>
    <t>angular2</t>
  </si>
  <si>
    <t>wordpress-website-mastery-2017</t>
  </si>
  <si>
    <t>java-spring-mvc-framework-with-angularjs-by-google-and-html5</t>
  </si>
  <si>
    <t>rest-api-flask-and-python</t>
  </si>
  <si>
    <t>learn-angular-2-development-by-building-10-apps</t>
  </si>
  <si>
    <t>learn-how-to-create-a-website-with-wordpress</t>
  </si>
  <si>
    <t>build-a-responsive-website-with-html5-css3-and-bootstrap-4</t>
  </si>
  <si>
    <t>php-for-beginners-how-to-build-an-ecommerce-store</t>
  </si>
  <si>
    <t>how-to-create-a-website-with-html-and-css</t>
  </si>
  <si>
    <t>javascript-for-beginners-introduction-learn-fast-easy</t>
  </si>
  <si>
    <t>responsive-web-design-made-easy</t>
  </si>
  <si>
    <t>newbie-to-ruby</t>
  </si>
  <si>
    <t>30-minute-website</t>
  </si>
  <si>
    <t>create-free-jekyll-blog-on-github-pages-like-a-ninja</t>
  </si>
  <si>
    <t>rock-solid-wordpress-security-secure-wordpress-easily</t>
  </si>
  <si>
    <t>react-vr</t>
  </si>
  <si>
    <t>bootstrap-40exploring-new-features</t>
  </si>
  <si>
    <t>simple-and-easy-wordpress-101</t>
  </si>
  <si>
    <t>learn-html-from-scratch</t>
  </si>
  <si>
    <t>backbonejs-tutorial</t>
  </si>
  <si>
    <t>laravel-deployment</t>
  </si>
  <si>
    <t>html-css-learn-to-create-a-website-from-scratch</t>
  </si>
  <si>
    <t>go-programming-language</t>
  </si>
  <si>
    <t>how-to-install-wordpress-</t>
  </si>
  <si>
    <t>html-tutorials</t>
  </si>
  <si>
    <t>learn-and-understand-react-and-redux-i</t>
  </si>
  <si>
    <t>ruby-on-rails-tutorial-for-complete-beginners</t>
  </si>
  <si>
    <t>building-a-ruby-on-rails-application-with-neo4j</t>
  </si>
  <si>
    <t>the-complete-javascript-developer-mean-stack-zero-to-hero</t>
  </si>
  <si>
    <t>learn-how-css-positioning-works-a</t>
  </si>
  <si>
    <t>javascript-es6-a-complete-reference-guide-to-javascript-es6</t>
  </si>
  <si>
    <t>code-responsive-website-twitter-bootstrap</t>
  </si>
  <si>
    <t>wpcustomizrcourse</t>
  </si>
  <si>
    <t>create-your-own-social-network</t>
  </si>
  <si>
    <t>javascript-bootcamp-2016</t>
  </si>
  <si>
    <t>login-and-registration-system-in-php-and-mysql-step-by-step</t>
  </si>
  <si>
    <t>complete-ajax-using-bootstrap-php-from-basic-to-advanced</t>
  </si>
  <si>
    <t>Multiply your returns using 'Value Investing"</t>
  </si>
  <si>
    <t>Free_Paid</t>
  </si>
  <si>
    <t>published_date</t>
  </si>
  <si>
    <t>Row Labels</t>
  </si>
  <si>
    <t>Grand Total</t>
  </si>
  <si>
    <t>2011</t>
  </si>
  <si>
    <t>2012</t>
  </si>
  <si>
    <t>2013</t>
  </si>
  <si>
    <t>2014</t>
  </si>
  <si>
    <t>2015</t>
  </si>
  <si>
    <t>2016</t>
  </si>
  <si>
    <t>2017</t>
  </si>
  <si>
    <t>Column Labels</t>
  </si>
  <si>
    <t>Count of course_title</t>
  </si>
  <si>
    <t>Sum of num_subscribers</t>
  </si>
  <si>
    <t>Count of Course published every year</t>
  </si>
  <si>
    <t>Average of num_subscribers</t>
  </si>
  <si>
    <t>Revenue by year</t>
  </si>
  <si>
    <t>Revenue</t>
  </si>
  <si>
    <t>Sum of Revenue</t>
  </si>
  <si>
    <t>Free and paid courses</t>
  </si>
  <si>
    <t>Free</t>
  </si>
  <si>
    <t>Paid</t>
  </si>
  <si>
    <t>Count of subject</t>
  </si>
  <si>
    <t>Number of courses at each level</t>
  </si>
  <si>
    <t>Average of price</t>
  </si>
  <si>
    <t>Average of content_duration</t>
  </si>
  <si>
    <t>Average duration(hrs)</t>
  </si>
  <si>
    <t>Correlation between subscription and duration</t>
  </si>
  <si>
    <t>Correlation between subscription and price</t>
  </si>
  <si>
    <t>Average of Rating</t>
  </si>
  <si>
    <t>Min of Rating</t>
  </si>
  <si>
    <t>Max of Rating</t>
  </si>
  <si>
    <t>Correlation between subscription and rating</t>
  </si>
  <si>
    <t>Correlation between subscription and review</t>
  </si>
  <si>
    <t>Correlation between review and revenue</t>
  </si>
  <si>
    <t>Correlation between price and num_of _lectures</t>
  </si>
  <si>
    <t>Jan</t>
  </si>
  <si>
    <t>Feb</t>
  </si>
  <si>
    <t>Mar</t>
  </si>
  <si>
    <t>Apr</t>
  </si>
  <si>
    <t>May</t>
  </si>
  <si>
    <t>Jun</t>
  </si>
  <si>
    <t>Jul</t>
  </si>
  <si>
    <t>Aug</t>
  </si>
  <si>
    <t>Sep</t>
  </si>
  <si>
    <t>Oct</t>
  </si>
  <si>
    <t>Nov</t>
  </si>
  <si>
    <t>Dec</t>
  </si>
  <si>
    <t>Sum of num_reviews</t>
  </si>
  <si>
    <t>Sum of ratio</t>
  </si>
  <si>
    <t>Web Development</t>
  </si>
  <si>
    <t>Count of course_id</t>
  </si>
  <si>
    <t>Avg courses</t>
  </si>
  <si>
    <t>(All)</t>
  </si>
  <si>
    <t>Average Subscription by subject</t>
  </si>
  <si>
    <t>Average numer of course produce every year</t>
  </si>
  <si>
    <t>Revenue generated by subject from 2011-2017</t>
  </si>
  <si>
    <t>Number cf courses published</t>
  </si>
  <si>
    <t>Which month do we generate most revenue?</t>
  </si>
  <si>
    <t>How much review is to subscribers?</t>
  </si>
  <si>
    <t>Top ten courses in all subject by subscribers</t>
  </si>
  <si>
    <t>Top ten courses in all subject by Revenue</t>
  </si>
  <si>
    <t>Are our subscribers growing/ are we reaching more people?</t>
  </si>
  <si>
    <t>Which of the levels generate more revenue</t>
  </si>
  <si>
    <t>What's the average price over the years?</t>
  </si>
  <si>
    <t>Reviews vs Subscribers for only paid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</si>
</sst>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theme="1"/>
      <name val="Calibri"/>
      <family val="2"/>
      <scheme val="minor"/>
    </font>
    <font>
      <b/>
      <sz val="11"/>
      <color theme="1"/>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0" fontId="1" fillId="0" borderId="0" xfId="0" applyFont="1"/>
    <xf numFmtId="0" fontId="2" fillId="0" borderId="0" xfId="0" applyFont="1"/>
  </cellXfs>
  <cellStyles count="1">
    <cellStyle name="Normal" xfId="0" builtinId="0"/>
  </cellStyles>
  <dxfs count="12">
    <dxf>
      <numFmt numFmtId="0" formatCode="General"/>
    </dxf>
    <dxf>
      <numFmt numFmtId="164" formatCode="dd/mm/yyyy;@"/>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[DataSheet_Educative_Courses_Esther.xlsx]Finding!PivotTable1</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Number of Courses published every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4759405074364"/>
          <c:y val="0.21194225721784776"/>
          <c:w val="0.5662377515310586"/>
          <c:h val="0.65853091280256637"/>
        </c:manualLayout>
      </c:layout>
      <c:lineChart>
        <c:grouping val="stacked"/>
        <c:varyColors val="0"/>
        <c:ser>
          <c:idx val="0"/>
          <c:order val="0"/>
          <c:tx>
            <c:strRef>
              <c:f>Finding!$B$5:$B$6</c:f>
              <c:strCache>
                <c:ptCount val="1"/>
                <c:pt idx="0">
                  <c:v>Business Finance</c:v>
                </c:pt>
              </c:strCache>
            </c:strRef>
          </c:tx>
          <c:spPr>
            <a:ln w="28575" cap="rnd">
              <a:solidFill>
                <a:schemeClr val="accent1"/>
              </a:solidFill>
              <a:round/>
            </a:ln>
            <a:effectLst/>
          </c:spPr>
          <c:marker>
            <c:symbol val="none"/>
          </c:marker>
          <c:cat>
            <c:strRef>
              <c:f>Finding!$A$7:$A$13</c:f>
              <c:strCache>
                <c:ptCount val="7"/>
                <c:pt idx="0">
                  <c:v>2011</c:v>
                </c:pt>
                <c:pt idx="1">
                  <c:v>2012</c:v>
                </c:pt>
                <c:pt idx="2">
                  <c:v>2013</c:v>
                </c:pt>
                <c:pt idx="3">
                  <c:v>2014</c:v>
                </c:pt>
                <c:pt idx="4">
                  <c:v>2015</c:v>
                </c:pt>
                <c:pt idx="5">
                  <c:v>2016</c:v>
                </c:pt>
                <c:pt idx="6">
                  <c:v>2017</c:v>
                </c:pt>
              </c:strCache>
            </c:strRef>
          </c:cat>
          <c:val>
            <c:numRef>
              <c:f>Finding!$B$7:$B$13</c:f>
              <c:numCache>
                <c:formatCode>General</c:formatCode>
                <c:ptCount val="7"/>
                <c:pt idx="1">
                  <c:v>6</c:v>
                </c:pt>
                <c:pt idx="2">
                  <c:v>84</c:v>
                </c:pt>
                <c:pt idx="3">
                  <c:v>192</c:v>
                </c:pt>
                <c:pt idx="4">
                  <c:v>339</c:v>
                </c:pt>
                <c:pt idx="5">
                  <c:v>347</c:v>
                </c:pt>
                <c:pt idx="6">
                  <c:v>223</c:v>
                </c:pt>
              </c:numCache>
            </c:numRef>
          </c:val>
          <c:smooth val="0"/>
          <c:extLst>
            <c:ext xmlns:c16="http://schemas.microsoft.com/office/drawing/2014/chart" uri="{C3380CC4-5D6E-409C-BE32-E72D297353CC}">
              <c16:uniqueId val="{00000000-E26A-4BD3-9284-982A59DE0DF8}"/>
            </c:ext>
          </c:extLst>
        </c:ser>
        <c:ser>
          <c:idx val="1"/>
          <c:order val="1"/>
          <c:tx>
            <c:strRef>
              <c:f>Finding!$C$5:$C$6</c:f>
              <c:strCache>
                <c:ptCount val="1"/>
                <c:pt idx="0">
                  <c:v>Graphic Design</c:v>
                </c:pt>
              </c:strCache>
            </c:strRef>
          </c:tx>
          <c:spPr>
            <a:ln w="28575" cap="rnd">
              <a:solidFill>
                <a:schemeClr val="accent2"/>
              </a:solidFill>
              <a:round/>
            </a:ln>
            <a:effectLst/>
          </c:spPr>
          <c:marker>
            <c:symbol val="none"/>
          </c:marker>
          <c:cat>
            <c:strRef>
              <c:f>Finding!$A$7:$A$13</c:f>
              <c:strCache>
                <c:ptCount val="7"/>
                <c:pt idx="0">
                  <c:v>2011</c:v>
                </c:pt>
                <c:pt idx="1">
                  <c:v>2012</c:v>
                </c:pt>
                <c:pt idx="2">
                  <c:v>2013</c:v>
                </c:pt>
                <c:pt idx="3">
                  <c:v>2014</c:v>
                </c:pt>
                <c:pt idx="4">
                  <c:v>2015</c:v>
                </c:pt>
                <c:pt idx="5">
                  <c:v>2016</c:v>
                </c:pt>
                <c:pt idx="6">
                  <c:v>2017</c:v>
                </c:pt>
              </c:strCache>
            </c:strRef>
          </c:cat>
          <c:val>
            <c:numRef>
              <c:f>Finding!$C$7:$C$13</c:f>
              <c:numCache>
                <c:formatCode>General</c:formatCode>
                <c:ptCount val="7"/>
                <c:pt idx="1">
                  <c:v>10</c:v>
                </c:pt>
                <c:pt idx="2">
                  <c:v>23</c:v>
                </c:pt>
                <c:pt idx="3">
                  <c:v>65</c:v>
                </c:pt>
                <c:pt idx="4">
                  <c:v>168</c:v>
                </c:pt>
                <c:pt idx="5">
                  <c:v>181</c:v>
                </c:pt>
                <c:pt idx="6">
                  <c:v>155</c:v>
                </c:pt>
              </c:numCache>
            </c:numRef>
          </c:val>
          <c:smooth val="0"/>
          <c:extLst>
            <c:ext xmlns:c16="http://schemas.microsoft.com/office/drawing/2014/chart" uri="{C3380CC4-5D6E-409C-BE32-E72D297353CC}">
              <c16:uniqueId val="{00000001-E26A-4BD3-9284-982A59DE0DF8}"/>
            </c:ext>
          </c:extLst>
        </c:ser>
        <c:ser>
          <c:idx val="2"/>
          <c:order val="2"/>
          <c:tx>
            <c:strRef>
              <c:f>Finding!$D$5:$D$6</c:f>
              <c:strCache>
                <c:ptCount val="1"/>
                <c:pt idx="0">
                  <c:v>Musical Instruments</c:v>
                </c:pt>
              </c:strCache>
            </c:strRef>
          </c:tx>
          <c:spPr>
            <a:ln w="28575" cap="rnd">
              <a:solidFill>
                <a:schemeClr val="accent3"/>
              </a:solidFill>
              <a:round/>
            </a:ln>
            <a:effectLst/>
          </c:spPr>
          <c:marker>
            <c:symbol val="none"/>
          </c:marker>
          <c:cat>
            <c:strRef>
              <c:f>Finding!$A$7:$A$13</c:f>
              <c:strCache>
                <c:ptCount val="7"/>
                <c:pt idx="0">
                  <c:v>2011</c:v>
                </c:pt>
                <c:pt idx="1">
                  <c:v>2012</c:v>
                </c:pt>
                <c:pt idx="2">
                  <c:v>2013</c:v>
                </c:pt>
                <c:pt idx="3">
                  <c:v>2014</c:v>
                </c:pt>
                <c:pt idx="4">
                  <c:v>2015</c:v>
                </c:pt>
                <c:pt idx="5">
                  <c:v>2016</c:v>
                </c:pt>
                <c:pt idx="6">
                  <c:v>2017</c:v>
                </c:pt>
              </c:strCache>
            </c:strRef>
          </c:cat>
          <c:val>
            <c:numRef>
              <c:f>Finding!$D$7:$D$13</c:f>
              <c:numCache>
                <c:formatCode>General</c:formatCode>
                <c:ptCount val="7"/>
                <c:pt idx="1">
                  <c:v>10</c:v>
                </c:pt>
                <c:pt idx="2">
                  <c:v>39</c:v>
                </c:pt>
                <c:pt idx="3">
                  <c:v>120</c:v>
                </c:pt>
                <c:pt idx="4">
                  <c:v>171</c:v>
                </c:pt>
                <c:pt idx="5">
                  <c:v>228</c:v>
                </c:pt>
                <c:pt idx="6">
                  <c:v>112</c:v>
                </c:pt>
              </c:numCache>
            </c:numRef>
          </c:val>
          <c:smooth val="0"/>
          <c:extLst>
            <c:ext xmlns:c16="http://schemas.microsoft.com/office/drawing/2014/chart" uri="{C3380CC4-5D6E-409C-BE32-E72D297353CC}">
              <c16:uniqueId val="{00000002-E26A-4BD3-9284-982A59DE0DF8}"/>
            </c:ext>
          </c:extLst>
        </c:ser>
        <c:ser>
          <c:idx val="3"/>
          <c:order val="3"/>
          <c:tx>
            <c:strRef>
              <c:f>Finding!$E$5:$E$6</c:f>
              <c:strCache>
                <c:ptCount val="1"/>
                <c:pt idx="0">
                  <c:v>Web Development</c:v>
                </c:pt>
              </c:strCache>
            </c:strRef>
          </c:tx>
          <c:spPr>
            <a:ln w="28575" cap="rnd">
              <a:solidFill>
                <a:schemeClr val="accent4"/>
              </a:solidFill>
              <a:round/>
            </a:ln>
            <a:effectLst/>
          </c:spPr>
          <c:marker>
            <c:symbol val="none"/>
          </c:marker>
          <c:cat>
            <c:strRef>
              <c:f>Finding!$A$7:$A$13</c:f>
              <c:strCache>
                <c:ptCount val="7"/>
                <c:pt idx="0">
                  <c:v>2011</c:v>
                </c:pt>
                <c:pt idx="1">
                  <c:v>2012</c:v>
                </c:pt>
                <c:pt idx="2">
                  <c:v>2013</c:v>
                </c:pt>
                <c:pt idx="3">
                  <c:v>2014</c:v>
                </c:pt>
                <c:pt idx="4">
                  <c:v>2015</c:v>
                </c:pt>
                <c:pt idx="5">
                  <c:v>2016</c:v>
                </c:pt>
                <c:pt idx="6">
                  <c:v>2017</c:v>
                </c:pt>
              </c:strCache>
            </c:strRef>
          </c:cat>
          <c:val>
            <c:numRef>
              <c:f>Finding!$E$7:$E$13</c:f>
              <c:numCache>
                <c:formatCode>General</c:formatCode>
                <c:ptCount val="7"/>
                <c:pt idx="0">
                  <c:v>5</c:v>
                </c:pt>
                <c:pt idx="1">
                  <c:v>19</c:v>
                </c:pt>
                <c:pt idx="2">
                  <c:v>55</c:v>
                </c:pt>
                <c:pt idx="3">
                  <c:v>115</c:v>
                </c:pt>
                <c:pt idx="4">
                  <c:v>336</c:v>
                </c:pt>
                <c:pt idx="5">
                  <c:v>449</c:v>
                </c:pt>
                <c:pt idx="6">
                  <c:v>224</c:v>
                </c:pt>
              </c:numCache>
            </c:numRef>
          </c:val>
          <c:smooth val="0"/>
          <c:extLst>
            <c:ext xmlns:c16="http://schemas.microsoft.com/office/drawing/2014/chart" uri="{C3380CC4-5D6E-409C-BE32-E72D297353CC}">
              <c16:uniqueId val="{00000003-E26A-4BD3-9284-982A59DE0DF8}"/>
            </c:ext>
          </c:extLst>
        </c:ser>
        <c:dLbls>
          <c:showLegendKey val="0"/>
          <c:showVal val="0"/>
          <c:showCatName val="0"/>
          <c:showSerName val="0"/>
          <c:showPercent val="0"/>
          <c:showBubbleSize val="0"/>
        </c:dLbls>
        <c:smooth val="0"/>
        <c:axId val="1605163279"/>
        <c:axId val="1605176591"/>
      </c:lineChart>
      <c:catAx>
        <c:axId val="16051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05176591"/>
        <c:crosses val="autoZero"/>
        <c:auto val="1"/>
        <c:lblAlgn val="ctr"/>
        <c:lblOffset val="100"/>
        <c:noMultiLvlLbl val="0"/>
      </c:catAx>
      <c:valAx>
        <c:axId val="16051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0516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[DataSheet_Educative_Courses_Esther.xlsx]Finding!PivotTable10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Finding!$B$17</c:f>
              <c:strCache>
                <c:ptCount val="1"/>
                <c:pt idx="0">
                  <c:v>Total</c:v>
                </c:pt>
              </c:strCache>
            </c:strRef>
          </c:tx>
          <c:spPr>
            <a:solidFill>
              <a:schemeClr val="accent1"/>
            </a:solidFill>
            <a:ln>
              <a:noFill/>
            </a:ln>
            <a:effectLst/>
          </c:spPr>
          <c:invertIfNegative val="0"/>
          <c:cat>
            <c:multiLvlStrRef>
              <c:f>Finding!$A$18:$A$38</c:f>
              <c:multiLvlStrCache>
                <c:ptCount val="16"/>
                <c:lvl>
                  <c:pt idx="0">
                    <c:v>All Levels</c:v>
                  </c:pt>
                  <c:pt idx="1">
                    <c:v>Beginner Level</c:v>
                  </c:pt>
                  <c:pt idx="2">
                    <c:v>Expert Level</c:v>
                  </c:pt>
                  <c:pt idx="3">
                    <c:v>Intermediate Level</c:v>
                  </c:pt>
                  <c:pt idx="4">
                    <c:v>All Levels</c:v>
                  </c:pt>
                  <c:pt idx="5">
                    <c:v>Beginner Level</c:v>
                  </c:pt>
                  <c:pt idx="6">
                    <c:v>Expert Level</c:v>
                  </c:pt>
                  <c:pt idx="7">
                    <c:v>Intermediate Level</c:v>
                  </c:pt>
                  <c:pt idx="8">
                    <c:v>All Levels</c:v>
                  </c:pt>
                  <c:pt idx="9">
                    <c:v>Beginner Level</c:v>
                  </c:pt>
                  <c:pt idx="10">
                    <c:v>Expert Level</c:v>
                  </c:pt>
                  <c:pt idx="11">
                    <c:v>Intermediate Level</c:v>
                  </c:pt>
                  <c:pt idx="12">
                    <c:v>All Levels</c:v>
                  </c:pt>
                  <c:pt idx="13">
                    <c:v>Beginner Level</c:v>
                  </c:pt>
                  <c:pt idx="14">
                    <c:v>Expert Level</c:v>
                  </c:pt>
                  <c:pt idx="15">
                    <c:v>Intermediate Level</c:v>
                  </c:pt>
                </c:lvl>
                <c:lvl>
                  <c:pt idx="0">
                    <c:v>Business Finance</c:v>
                  </c:pt>
                  <c:pt idx="4">
                    <c:v>Graphic Design</c:v>
                  </c:pt>
                  <c:pt idx="8">
                    <c:v>Musical Instruments</c:v>
                  </c:pt>
                  <c:pt idx="12">
                    <c:v>Web Development</c:v>
                  </c:pt>
                </c:lvl>
              </c:multiLvlStrCache>
            </c:multiLvlStrRef>
          </c:cat>
          <c:val>
            <c:numRef>
              <c:f>Finding!$B$18:$B$38</c:f>
              <c:numCache>
                <c:formatCode>General</c:formatCode>
                <c:ptCount val="16"/>
                <c:pt idx="0">
                  <c:v>69837715</c:v>
                </c:pt>
                <c:pt idx="1">
                  <c:v>35578315</c:v>
                </c:pt>
                <c:pt idx="2">
                  <c:v>2709565</c:v>
                </c:pt>
                <c:pt idx="3">
                  <c:v>15609720</c:v>
                </c:pt>
                <c:pt idx="4">
                  <c:v>52388850</c:v>
                </c:pt>
                <c:pt idx="5">
                  <c:v>18592325</c:v>
                </c:pt>
                <c:pt idx="6">
                  <c:v>164210</c:v>
                </c:pt>
                <c:pt idx="7">
                  <c:v>5837785</c:v>
                </c:pt>
                <c:pt idx="8">
                  <c:v>23031730</c:v>
                </c:pt>
                <c:pt idx="9">
                  <c:v>25429895</c:v>
                </c:pt>
                <c:pt idx="10">
                  <c:v>793505</c:v>
                </c:pt>
                <c:pt idx="11">
                  <c:v>4103925</c:v>
                </c:pt>
                <c:pt idx="12">
                  <c:v>294407915</c:v>
                </c:pt>
                <c:pt idx="13">
                  <c:v>262545635</c:v>
                </c:pt>
                <c:pt idx="14">
                  <c:v>4943475</c:v>
                </c:pt>
                <c:pt idx="15">
                  <c:v>69185440</c:v>
                </c:pt>
              </c:numCache>
            </c:numRef>
          </c:val>
          <c:extLst>
            <c:ext xmlns:c16="http://schemas.microsoft.com/office/drawing/2014/chart" uri="{C3380CC4-5D6E-409C-BE32-E72D297353CC}">
              <c16:uniqueId val="{00000000-ADE9-4972-A6B4-FB71BC332E82}"/>
            </c:ext>
          </c:extLst>
        </c:ser>
        <c:dLbls>
          <c:showLegendKey val="0"/>
          <c:showVal val="0"/>
          <c:showCatName val="0"/>
          <c:showSerName val="0"/>
          <c:showPercent val="0"/>
          <c:showBubbleSize val="0"/>
        </c:dLbls>
        <c:gapWidth val="219"/>
        <c:overlap val="-27"/>
        <c:axId val="1597151103"/>
        <c:axId val="1597144031"/>
      </c:barChart>
      <c:catAx>
        <c:axId val="159715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144031"/>
        <c:crosses val="autoZero"/>
        <c:auto val="1"/>
        <c:lblAlgn val="ctr"/>
        <c:lblOffset val="100"/>
        <c:noMultiLvlLbl val="0"/>
      </c:catAx>
      <c:valAx>
        <c:axId val="159714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15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[DataSheet_Educative_Courses_Esther.xlsx]Finding!PivotTable5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Subscription</a:t>
            </a:r>
            <a:r>
              <a:rPr lang="en-US" baseline="0"/>
              <a:t> yearly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Finding!$B$179</c:f>
              <c:strCache>
                <c:ptCount val="1"/>
                <c:pt idx="0">
                  <c:v>Total</c:v>
                </c:pt>
              </c:strCache>
            </c:strRef>
          </c:tx>
          <c:spPr>
            <a:solidFill>
              <a:schemeClr val="accent1"/>
            </a:solidFill>
            <a:ln>
              <a:noFill/>
            </a:ln>
            <a:effectLst/>
          </c:spPr>
          <c:invertIfNegative val="0"/>
          <c:cat>
            <c:strRef>
              <c:f>Finding!$A$180:$A$187</c:f>
              <c:strCache>
                <c:ptCount val="7"/>
                <c:pt idx="0">
                  <c:v>2011</c:v>
                </c:pt>
                <c:pt idx="1">
                  <c:v>2012</c:v>
                </c:pt>
                <c:pt idx="2">
                  <c:v>2013</c:v>
                </c:pt>
                <c:pt idx="3">
                  <c:v>2014</c:v>
                </c:pt>
                <c:pt idx="4">
                  <c:v>2015</c:v>
                </c:pt>
                <c:pt idx="5">
                  <c:v>2016</c:v>
                </c:pt>
                <c:pt idx="6">
                  <c:v>2017</c:v>
                </c:pt>
              </c:strCache>
            </c:strRef>
          </c:cat>
          <c:val>
            <c:numRef>
              <c:f>Finding!$B$180:$B$187</c:f>
              <c:numCache>
                <c:formatCode>General</c:formatCode>
                <c:ptCount val="7"/>
                <c:pt idx="0">
                  <c:v>119028</c:v>
                </c:pt>
                <c:pt idx="1">
                  <c:v>555339</c:v>
                </c:pt>
                <c:pt idx="2">
                  <c:v>1680153</c:v>
                </c:pt>
                <c:pt idx="3">
                  <c:v>1952599</c:v>
                </c:pt>
                <c:pt idx="4">
                  <c:v>3475324</c:v>
                </c:pt>
                <c:pt idx="5">
                  <c:v>2977814</c:v>
                </c:pt>
                <c:pt idx="6">
                  <c:v>1000226</c:v>
                </c:pt>
              </c:numCache>
            </c:numRef>
          </c:val>
          <c:extLst>
            <c:ext xmlns:c16="http://schemas.microsoft.com/office/drawing/2014/chart" uri="{C3380CC4-5D6E-409C-BE32-E72D297353CC}">
              <c16:uniqueId val="{00000000-7C34-4B38-88C0-A8E48A01D966}"/>
            </c:ext>
          </c:extLst>
        </c:ser>
        <c:dLbls>
          <c:showLegendKey val="0"/>
          <c:showVal val="0"/>
          <c:showCatName val="0"/>
          <c:showSerName val="0"/>
          <c:showPercent val="0"/>
          <c:showBubbleSize val="0"/>
        </c:dLbls>
        <c:gapWidth val="219"/>
        <c:overlap val="-27"/>
        <c:axId val="60326543"/>
        <c:axId val="60326959"/>
      </c:barChart>
      <c:catAx>
        <c:axId val="603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6959"/>
        <c:crosses val="autoZero"/>
        <c:auto val="1"/>
        <c:lblAlgn val="ctr"/>
        <c:lblOffset val="100"/>
        <c:noMultiLvlLbl val="0"/>
      </c:catAx>
      <c:valAx>
        <c:axId val="6032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[DataSheet_Educative_Courses_Esther.xlsx]Finding!PivotTable6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subject and levels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7557555037349"/>
          <c:y val="7.629256937509811E-2"/>
          <c:w val="0.74152045392091692"/>
          <c:h val="0.59166150395928163"/>
        </c:manualLayout>
      </c:layout>
      <c:barChart>
        <c:barDir val="col"/>
        <c:grouping val="stacked"/>
        <c:varyColors val="0"/>
        <c:ser>
          <c:idx val="0"/>
          <c:order val="0"/>
          <c:tx>
            <c:strRef>
              <c:f>Finding!$B$194:$B$195</c:f>
              <c:strCache>
                <c:ptCount val="1"/>
                <c:pt idx="0">
                  <c:v>All Levels</c:v>
                </c:pt>
              </c:strCache>
            </c:strRef>
          </c:tx>
          <c:spPr>
            <a:solidFill>
              <a:schemeClr val="accent1"/>
            </a:solidFill>
            <a:ln>
              <a:noFill/>
            </a:ln>
            <a:effectLst/>
          </c:spPr>
          <c:invertIfNegative val="0"/>
          <c:cat>
            <c:multiLvlStrRef>
              <c:f>Finding!$A$196:$A$228</c:f>
              <c:multiLvlStrCache>
                <c:ptCount val="25"/>
                <c:lvl>
                  <c:pt idx="0">
                    <c:v>Web Development</c:v>
                  </c:pt>
                  <c:pt idx="1">
                    <c:v>Business Finance</c:v>
                  </c:pt>
                  <c:pt idx="2">
                    <c:v>Graphic Design</c:v>
                  </c:pt>
                  <c:pt idx="3">
                    <c:v>Musical Instruments</c:v>
                  </c:pt>
                  <c:pt idx="4">
                    <c:v>Web Development</c:v>
                  </c:pt>
                  <c:pt idx="5">
                    <c:v>Business Finance</c:v>
                  </c:pt>
                  <c:pt idx="6">
                    <c:v>Graphic Design</c:v>
                  </c:pt>
                  <c:pt idx="7">
                    <c:v>Musical Instruments</c:v>
                  </c:pt>
                  <c:pt idx="8">
                    <c:v>Web Development</c:v>
                  </c:pt>
                  <c:pt idx="9">
                    <c:v>Business Finance</c:v>
                  </c:pt>
                  <c:pt idx="10">
                    <c:v>Graphic Design</c:v>
                  </c:pt>
                  <c:pt idx="11">
                    <c:v>Musical Instruments</c:v>
                  </c:pt>
                  <c:pt idx="12">
                    <c:v>Web Development</c:v>
                  </c:pt>
                  <c:pt idx="13">
                    <c:v>Business Finance</c:v>
                  </c:pt>
                  <c:pt idx="14">
                    <c:v>Graphic Design</c:v>
                  </c:pt>
                  <c:pt idx="15">
                    <c:v>Musical Instruments</c:v>
                  </c:pt>
                  <c:pt idx="16">
                    <c:v>Web Development</c:v>
                  </c:pt>
                  <c:pt idx="17">
                    <c:v>Business Finance</c:v>
                  </c:pt>
                  <c:pt idx="18">
                    <c:v>Graphic Design</c:v>
                  </c:pt>
                  <c:pt idx="19">
                    <c:v>Musical Instruments</c:v>
                  </c:pt>
                  <c:pt idx="20">
                    <c:v>Web Development</c:v>
                  </c:pt>
                  <c:pt idx="21">
                    <c:v>Business Finance</c:v>
                  </c:pt>
                  <c:pt idx="22">
                    <c:v>Graphic Design</c:v>
                  </c:pt>
                  <c:pt idx="23">
                    <c:v>Musical Instruments</c:v>
                  </c:pt>
                  <c:pt idx="24">
                    <c:v>Web Development</c:v>
                  </c:pt>
                </c:lvl>
                <c:lvl>
                  <c:pt idx="0">
                    <c:v>2011</c:v>
                  </c:pt>
                  <c:pt idx="1">
                    <c:v>2012</c:v>
                  </c:pt>
                  <c:pt idx="5">
                    <c:v>2013</c:v>
                  </c:pt>
                  <c:pt idx="9">
                    <c:v>2014</c:v>
                  </c:pt>
                  <c:pt idx="13">
                    <c:v>2015</c:v>
                  </c:pt>
                  <c:pt idx="17">
                    <c:v>2016</c:v>
                  </c:pt>
                  <c:pt idx="21">
                    <c:v>2017</c:v>
                  </c:pt>
                </c:lvl>
              </c:multiLvlStrCache>
            </c:multiLvlStrRef>
          </c:cat>
          <c:val>
            <c:numRef>
              <c:f>Finding!$B$196:$B$228</c:f>
              <c:numCache>
                <c:formatCode>General</c:formatCode>
                <c:ptCount val="25"/>
                <c:pt idx="0">
                  <c:v>11394260</c:v>
                </c:pt>
                <c:pt idx="1">
                  <c:v>146180</c:v>
                </c:pt>
                <c:pt idx="2">
                  <c:v>326250</c:v>
                </c:pt>
                <c:pt idx="3">
                  <c:v>566005</c:v>
                </c:pt>
                <c:pt idx="4">
                  <c:v>5992965</c:v>
                </c:pt>
                <c:pt idx="5">
                  <c:v>6126495</c:v>
                </c:pt>
                <c:pt idx="6">
                  <c:v>914505</c:v>
                </c:pt>
                <c:pt idx="7">
                  <c:v>6409350</c:v>
                </c:pt>
                <c:pt idx="8">
                  <c:v>36973580</c:v>
                </c:pt>
                <c:pt idx="9">
                  <c:v>17963290</c:v>
                </c:pt>
                <c:pt idx="10">
                  <c:v>6358455</c:v>
                </c:pt>
                <c:pt idx="11">
                  <c:v>1433865</c:v>
                </c:pt>
                <c:pt idx="12">
                  <c:v>13727510</c:v>
                </c:pt>
                <c:pt idx="13">
                  <c:v>21034770</c:v>
                </c:pt>
                <c:pt idx="14">
                  <c:v>15435250</c:v>
                </c:pt>
                <c:pt idx="15">
                  <c:v>8605980</c:v>
                </c:pt>
                <c:pt idx="16">
                  <c:v>116129135</c:v>
                </c:pt>
                <c:pt idx="17">
                  <c:v>18019990</c:v>
                </c:pt>
                <c:pt idx="18">
                  <c:v>20537185</c:v>
                </c:pt>
                <c:pt idx="19">
                  <c:v>3786070</c:v>
                </c:pt>
                <c:pt idx="20">
                  <c:v>83099045</c:v>
                </c:pt>
                <c:pt idx="21">
                  <c:v>6546990</c:v>
                </c:pt>
                <c:pt idx="22">
                  <c:v>8817205</c:v>
                </c:pt>
                <c:pt idx="23">
                  <c:v>2230460</c:v>
                </c:pt>
                <c:pt idx="24">
                  <c:v>27091420</c:v>
                </c:pt>
              </c:numCache>
            </c:numRef>
          </c:val>
          <c:extLst>
            <c:ext xmlns:c16="http://schemas.microsoft.com/office/drawing/2014/chart" uri="{C3380CC4-5D6E-409C-BE32-E72D297353CC}">
              <c16:uniqueId val="{00000000-62ED-46DF-AAC7-C22A6F14BD01}"/>
            </c:ext>
          </c:extLst>
        </c:ser>
        <c:ser>
          <c:idx val="1"/>
          <c:order val="1"/>
          <c:tx>
            <c:strRef>
              <c:f>Finding!$C$194:$C$195</c:f>
              <c:strCache>
                <c:ptCount val="1"/>
                <c:pt idx="0">
                  <c:v>Beginner Level</c:v>
                </c:pt>
              </c:strCache>
            </c:strRef>
          </c:tx>
          <c:spPr>
            <a:solidFill>
              <a:schemeClr val="accent2"/>
            </a:solidFill>
            <a:ln>
              <a:noFill/>
            </a:ln>
            <a:effectLst/>
          </c:spPr>
          <c:invertIfNegative val="0"/>
          <c:cat>
            <c:multiLvlStrRef>
              <c:f>Finding!$A$196:$A$228</c:f>
              <c:multiLvlStrCache>
                <c:ptCount val="25"/>
                <c:lvl>
                  <c:pt idx="0">
                    <c:v>Web Development</c:v>
                  </c:pt>
                  <c:pt idx="1">
                    <c:v>Business Finance</c:v>
                  </c:pt>
                  <c:pt idx="2">
                    <c:v>Graphic Design</c:v>
                  </c:pt>
                  <c:pt idx="3">
                    <c:v>Musical Instruments</c:v>
                  </c:pt>
                  <c:pt idx="4">
                    <c:v>Web Development</c:v>
                  </c:pt>
                  <c:pt idx="5">
                    <c:v>Business Finance</c:v>
                  </c:pt>
                  <c:pt idx="6">
                    <c:v>Graphic Design</c:v>
                  </c:pt>
                  <c:pt idx="7">
                    <c:v>Musical Instruments</c:v>
                  </c:pt>
                  <c:pt idx="8">
                    <c:v>Web Development</c:v>
                  </c:pt>
                  <c:pt idx="9">
                    <c:v>Business Finance</c:v>
                  </c:pt>
                  <c:pt idx="10">
                    <c:v>Graphic Design</c:v>
                  </c:pt>
                  <c:pt idx="11">
                    <c:v>Musical Instruments</c:v>
                  </c:pt>
                  <c:pt idx="12">
                    <c:v>Web Development</c:v>
                  </c:pt>
                  <c:pt idx="13">
                    <c:v>Business Finance</c:v>
                  </c:pt>
                  <c:pt idx="14">
                    <c:v>Graphic Design</c:v>
                  </c:pt>
                  <c:pt idx="15">
                    <c:v>Musical Instruments</c:v>
                  </c:pt>
                  <c:pt idx="16">
                    <c:v>Web Development</c:v>
                  </c:pt>
                  <c:pt idx="17">
                    <c:v>Business Finance</c:v>
                  </c:pt>
                  <c:pt idx="18">
                    <c:v>Graphic Design</c:v>
                  </c:pt>
                  <c:pt idx="19">
                    <c:v>Musical Instruments</c:v>
                  </c:pt>
                  <c:pt idx="20">
                    <c:v>Web Development</c:v>
                  </c:pt>
                  <c:pt idx="21">
                    <c:v>Business Finance</c:v>
                  </c:pt>
                  <c:pt idx="22">
                    <c:v>Graphic Design</c:v>
                  </c:pt>
                  <c:pt idx="23">
                    <c:v>Musical Instruments</c:v>
                  </c:pt>
                  <c:pt idx="24">
                    <c:v>Web Development</c:v>
                  </c:pt>
                </c:lvl>
                <c:lvl>
                  <c:pt idx="0">
                    <c:v>2011</c:v>
                  </c:pt>
                  <c:pt idx="1">
                    <c:v>2012</c:v>
                  </c:pt>
                  <c:pt idx="5">
                    <c:v>2013</c:v>
                  </c:pt>
                  <c:pt idx="9">
                    <c:v>2014</c:v>
                  </c:pt>
                  <c:pt idx="13">
                    <c:v>2015</c:v>
                  </c:pt>
                  <c:pt idx="17">
                    <c:v>2016</c:v>
                  </c:pt>
                  <c:pt idx="21">
                    <c:v>2017</c:v>
                  </c:pt>
                </c:lvl>
              </c:multiLvlStrCache>
            </c:multiLvlStrRef>
          </c:cat>
          <c:val>
            <c:numRef>
              <c:f>Finding!$C$196:$C$228</c:f>
              <c:numCache>
                <c:formatCode>General</c:formatCode>
                <c:ptCount val="25"/>
                <c:pt idx="0">
                  <c:v>249160</c:v>
                </c:pt>
                <c:pt idx="1">
                  <c:v>2150</c:v>
                </c:pt>
                <c:pt idx="2">
                  <c:v>733470</c:v>
                </c:pt>
                <c:pt idx="3">
                  <c:v>135170</c:v>
                </c:pt>
                <c:pt idx="4">
                  <c:v>3449560</c:v>
                </c:pt>
                <c:pt idx="5">
                  <c:v>902485</c:v>
                </c:pt>
                <c:pt idx="6">
                  <c:v>1789945</c:v>
                </c:pt>
                <c:pt idx="7">
                  <c:v>946325</c:v>
                </c:pt>
                <c:pt idx="8">
                  <c:v>11970240</c:v>
                </c:pt>
                <c:pt idx="9">
                  <c:v>11032225</c:v>
                </c:pt>
                <c:pt idx="10">
                  <c:v>1370095</c:v>
                </c:pt>
                <c:pt idx="11">
                  <c:v>17890695</c:v>
                </c:pt>
                <c:pt idx="12">
                  <c:v>18398120</c:v>
                </c:pt>
                <c:pt idx="13">
                  <c:v>12894080</c:v>
                </c:pt>
                <c:pt idx="14">
                  <c:v>4560560</c:v>
                </c:pt>
                <c:pt idx="15">
                  <c:v>1858875</c:v>
                </c:pt>
                <c:pt idx="16">
                  <c:v>100290140</c:v>
                </c:pt>
                <c:pt idx="17">
                  <c:v>8477255</c:v>
                </c:pt>
                <c:pt idx="18">
                  <c:v>2138290</c:v>
                </c:pt>
                <c:pt idx="19">
                  <c:v>2762090</c:v>
                </c:pt>
                <c:pt idx="20">
                  <c:v>107218105</c:v>
                </c:pt>
                <c:pt idx="21">
                  <c:v>2270120</c:v>
                </c:pt>
                <c:pt idx="22">
                  <c:v>7999965</c:v>
                </c:pt>
                <c:pt idx="23">
                  <c:v>1836740</c:v>
                </c:pt>
                <c:pt idx="24">
                  <c:v>20970310</c:v>
                </c:pt>
              </c:numCache>
            </c:numRef>
          </c:val>
          <c:extLst>
            <c:ext xmlns:c16="http://schemas.microsoft.com/office/drawing/2014/chart" uri="{C3380CC4-5D6E-409C-BE32-E72D297353CC}">
              <c16:uniqueId val="{00000005-62ED-46DF-AAC7-C22A6F14BD01}"/>
            </c:ext>
          </c:extLst>
        </c:ser>
        <c:ser>
          <c:idx val="2"/>
          <c:order val="2"/>
          <c:tx>
            <c:strRef>
              <c:f>Finding!$D$194:$D$195</c:f>
              <c:strCache>
                <c:ptCount val="1"/>
                <c:pt idx="0">
                  <c:v>Expert Level</c:v>
                </c:pt>
              </c:strCache>
            </c:strRef>
          </c:tx>
          <c:spPr>
            <a:solidFill>
              <a:schemeClr val="accent3"/>
            </a:solidFill>
            <a:ln>
              <a:noFill/>
            </a:ln>
            <a:effectLst/>
          </c:spPr>
          <c:invertIfNegative val="0"/>
          <c:cat>
            <c:multiLvlStrRef>
              <c:f>Finding!$A$196:$A$228</c:f>
              <c:multiLvlStrCache>
                <c:ptCount val="25"/>
                <c:lvl>
                  <c:pt idx="0">
                    <c:v>Web Development</c:v>
                  </c:pt>
                  <c:pt idx="1">
                    <c:v>Business Finance</c:v>
                  </c:pt>
                  <c:pt idx="2">
                    <c:v>Graphic Design</c:v>
                  </c:pt>
                  <c:pt idx="3">
                    <c:v>Musical Instruments</c:v>
                  </c:pt>
                  <c:pt idx="4">
                    <c:v>Web Development</c:v>
                  </c:pt>
                  <c:pt idx="5">
                    <c:v>Business Finance</c:v>
                  </c:pt>
                  <c:pt idx="6">
                    <c:v>Graphic Design</c:v>
                  </c:pt>
                  <c:pt idx="7">
                    <c:v>Musical Instruments</c:v>
                  </c:pt>
                  <c:pt idx="8">
                    <c:v>Web Development</c:v>
                  </c:pt>
                  <c:pt idx="9">
                    <c:v>Business Finance</c:v>
                  </c:pt>
                  <c:pt idx="10">
                    <c:v>Graphic Design</c:v>
                  </c:pt>
                  <c:pt idx="11">
                    <c:v>Musical Instruments</c:v>
                  </c:pt>
                  <c:pt idx="12">
                    <c:v>Web Development</c:v>
                  </c:pt>
                  <c:pt idx="13">
                    <c:v>Business Finance</c:v>
                  </c:pt>
                  <c:pt idx="14">
                    <c:v>Graphic Design</c:v>
                  </c:pt>
                  <c:pt idx="15">
                    <c:v>Musical Instruments</c:v>
                  </c:pt>
                  <c:pt idx="16">
                    <c:v>Web Development</c:v>
                  </c:pt>
                  <c:pt idx="17">
                    <c:v>Business Finance</c:v>
                  </c:pt>
                  <c:pt idx="18">
                    <c:v>Graphic Design</c:v>
                  </c:pt>
                  <c:pt idx="19">
                    <c:v>Musical Instruments</c:v>
                  </c:pt>
                  <c:pt idx="20">
                    <c:v>Web Development</c:v>
                  </c:pt>
                  <c:pt idx="21">
                    <c:v>Business Finance</c:v>
                  </c:pt>
                  <c:pt idx="22">
                    <c:v>Graphic Design</c:v>
                  </c:pt>
                  <c:pt idx="23">
                    <c:v>Musical Instruments</c:v>
                  </c:pt>
                  <c:pt idx="24">
                    <c:v>Web Development</c:v>
                  </c:pt>
                </c:lvl>
                <c:lvl>
                  <c:pt idx="0">
                    <c:v>2011</c:v>
                  </c:pt>
                  <c:pt idx="1">
                    <c:v>2012</c:v>
                  </c:pt>
                  <c:pt idx="5">
                    <c:v>2013</c:v>
                  </c:pt>
                  <c:pt idx="9">
                    <c:v>2014</c:v>
                  </c:pt>
                  <c:pt idx="13">
                    <c:v>2015</c:v>
                  </c:pt>
                  <c:pt idx="17">
                    <c:v>2016</c:v>
                  </c:pt>
                  <c:pt idx="21">
                    <c:v>2017</c:v>
                  </c:pt>
                </c:lvl>
              </c:multiLvlStrCache>
            </c:multiLvlStrRef>
          </c:cat>
          <c:val>
            <c:numRef>
              <c:f>Finding!$D$196:$D$228</c:f>
              <c:numCache>
                <c:formatCode>General</c:formatCode>
                <c:ptCount val="25"/>
                <c:pt idx="3">
                  <c:v>58530</c:v>
                </c:pt>
                <c:pt idx="6">
                  <c:v>79800</c:v>
                </c:pt>
                <c:pt idx="8">
                  <c:v>739440</c:v>
                </c:pt>
                <c:pt idx="9">
                  <c:v>1498365</c:v>
                </c:pt>
                <c:pt idx="10">
                  <c:v>6620</c:v>
                </c:pt>
                <c:pt idx="11">
                  <c:v>10370</c:v>
                </c:pt>
                <c:pt idx="12">
                  <c:v>148980</c:v>
                </c:pt>
                <c:pt idx="13">
                  <c:v>691255</c:v>
                </c:pt>
                <c:pt idx="14">
                  <c:v>77230</c:v>
                </c:pt>
                <c:pt idx="15">
                  <c:v>139400</c:v>
                </c:pt>
                <c:pt idx="16">
                  <c:v>1034920</c:v>
                </c:pt>
                <c:pt idx="17">
                  <c:v>66970</c:v>
                </c:pt>
                <c:pt idx="19">
                  <c:v>539340</c:v>
                </c:pt>
                <c:pt idx="20">
                  <c:v>3000280</c:v>
                </c:pt>
                <c:pt idx="21">
                  <c:v>452975</c:v>
                </c:pt>
                <c:pt idx="22">
                  <c:v>560</c:v>
                </c:pt>
                <c:pt idx="23">
                  <c:v>45865</c:v>
                </c:pt>
                <c:pt idx="24">
                  <c:v>19855</c:v>
                </c:pt>
              </c:numCache>
            </c:numRef>
          </c:val>
          <c:extLst>
            <c:ext xmlns:c16="http://schemas.microsoft.com/office/drawing/2014/chart" uri="{C3380CC4-5D6E-409C-BE32-E72D297353CC}">
              <c16:uniqueId val="{00000006-62ED-46DF-AAC7-C22A6F14BD01}"/>
            </c:ext>
          </c:extLst>
        </c:ser>
        <c:ser>
          <c:idx val="3"/>
          <c:order val="3"/>
          <c:tx>
            <c:strRef>
              <c:f>Finding!$E$194:$E$195</c:f>
              <c:strCache>
                <c:ptCount val="1"/>
                <c:pt idx="0">
                  <c:v>Intermediate Level</c:v>
                </c:pt>
              </c:strCache>
            </c:strRef>
          </c:tx>
          <c:spPr>
            <a:solidFill>
              <a:schemeClr val="accent4"/>
            </a:solidFill>
            <a:ln>
              <a:noFill/>
            </a:ln>
            <a:effectLst/>
          </c:spPr>
          <c:invertIfNegative val="0"/>
          <c:cat>
            <c:multiLvlStrRef>
              <c:f>Finding!$A$196:$A$228</c:f>
              <c:multiLvlStrCache>
                <c:ptCount val="25"/>
                <c:lvl>
                  <c:pt idx="0">
                    <c:v>Web Development</c:v>
                  </c:pt>
                  <c:pt idx="1">
                    <c:v>Business Finance</c:v>
                  </c:pt>
                  <c:pt idx="2">
                    <c:v>Graphic Design</c:v>
                  </c:pt>
                  <c:pt idx="3">
                    <c:v>Musical Instruments</c:v>
                  </c:pt>
                  <c:pt idx="4">
                    <c:v>Web Development</c:v>
                  </c:pt>
                  <c:pt idx="5">
                    <c:v>Business Finance</c:v>
                  </c:pt>
                  <c:pt idx="6">
                    <c:v>Graphic Design</c:v>
                  </c:pt>
                  <c:pt idx="7">
                    <c:v>Musical Instruments</c:v>
                  </c:pt>
                  <c:pt idx="8">
                    <c:v>Web Development</c:v>
                  </c:pt>
                  <c:pt idx="9">
                    <c:v>Business Finance</c:v>
                  </c:pt>
                  <c:pt idx="10">
                    <c:v>Graphic Design</c:v>
                  </c:pt>
                  <c:pt idx="11">
                    <c:v>Musical Instruments</c:v>
                  </c:pt>
                  <c:pt idx="12">
                    <c:v>Web Development</c:v>
                  </c:pt>
                  <c:pt idx="13">
                    <c:v>Business Finance</c:v>
                  </c:pt>
                  <c:pt idx="14">
                    <c:v>Graphic Design</c:v>
                  </c:pt>
                  <c:pt idx="15">
                    <c:v>Musical Instruments</c:v>
                  </c:pt>
                  <c:pt idx="16">
                    <c:v>Web Development</c:v>
                  </c:pt>
                  <c:pt idx="17">
                    <c:v>Business Finance</c:v>
                  </c:pt>
                  <c:pt idx="18">
                    <c:v>Graphic Design</c:v>
                  </c:pt>
                  <c:pt idx="19">
                    <c:v>Musical Instruments</c:v>
                  </c:pt>
                  <c:pt idx="20">
                    <c:v>Web Development</c:v>
                  </c:pt>
                  <c:pt idx="21">
                    <c:v>Business Finance</c:v>
                  </c:pt>
                  <c:pt idx="22">
                    <c:v>Graphic Design</c:v>
                  </c:pt>
                  <c:pt idx="23">
                    <c:v>Musical Instruments</c:v>
                  </c:pt>
                  <c:pt idx="24">
                    <c:v>Web Development</c:v>
                  </c:pt>
                </c:lvl>
                <c:lvl>
                  <c:pt idx="0">
                    <c:v>2011</c:v>
                  </c:pt>
                  <c:pt idx="1">
                    <c:v>2012</c:v>
                  </c:pt>
                  <c:pt idx="5">
                    <c:v>2013</c:v>
                  </c:pt>
                  <c:pt idx="9">
                    <c:v>2014</c:v>
                  </c:pt>
                  <c:pt idx="13">
                    <c:v>2015</c:v>
                  </c:pt>
                  <c:pt idx="17">
                    <c:v>2016</c:v>
                  </c:pt>
                  <c:pt idx="21">
                    <c:v>2017</c:v>
                  </c:pt>
                </c:lvl>
              </c:multiLvlStrCache>
            </c:multiLvlStrRef>
          </c:cat>
          <c:val>
            <c:numRef>
              <c:f>Finding!$E$196:$E$228</c:f>
              <c:numCache>
                <c:formatCode>General</c:formatCode>
                <c:ptCount val="25"/>
                <c:pt idx="1">
                  <c:v>42410</c:v>
                </c:pt>
                <c:pt idx="2">
                  <c:v>270130</c:v>
                </c:pt>
                <c:pt idx="3">
                  <c:v>6700</c:v>
                </c:pt>
                <c:pt idx="4">
                  <c:v>43950</c:v>
                </c:pt>
                <c:pt idx="5">
                  <c:v>269970</c:v>
                </c:pt>
                <c:pt idx="6">
                  <c:v>301050</c:v>
                </c:pt>
                <c:pt idx="7">
                  <c:v>124255</c:v>
                </c:pt>
                <c:pt idx="8">
                  <c:v>1858380</c:v>
                </c:pt>
                <c:pt idx="9">
                  <c:v>5376940</c:v>
                </c:pt>
                <c:pt idx="10">
                  <c:v>629320</c:v>
                </c:pt>
                <c:pt idx="11">
                  <c:v>1564980</c:v>
                </c:pt>
                <c:pt idx="12">
                  <c:v>9752555</c:v>
                </c:pt>
                <c:pt idx="13">
                  <c:v>4081910</c:v>
                </c:pt>
                <c:pt idx="14">
                  <c:v>3200755</c:v>
                </c:pt>
                <c:pt idx="15">
                  <c:v>1758980</c:v>
                </c:pt>
                <c:pt idx="16">
                  <c:v>22717155</c:v>
                </c:pt>
                <c:pt idx="17">
                  <c:v>4163535</c:v>
                </c:pt>
                <c:pt idx="18">
                  <c:v>862735</c:v>
                </c:pt>
                <c:pt idx="19">
                  <c:v>371115</c:v>
                </c:pt>
                <c:pt idx="20">
                  <c:v>22652335</c:v>
                </c:pt>
                <c:pt idx="21">
                  <c:v>1674955</c:v>
                </c:pt>
                <c:pt idx="22">
                  <c:v>573795</c:v>
                </c:pt>
                <c:pt idx="23">
                  <c:v>277895</c:v>
                </c:pt>
                <c:pt idx="24">
                  <c:v>12161065</c:v>
                </c:pt>
              </c:numCache>
            </c:numRef>
          </c:val>
          <c:extLst>
            <c:ext xmlns:c16="http://schemas.microsoft.com/office/drawing/2014/chart" uri="{C3380CC4-5D6E-409C-BE32-E72D297353CC}">
              <c16:uniqueId val="{00000007-62ED-46DF-AAC7-C22A6F14BD01}"/>
            </c:ext>
          </c:extLst>
        </c:ser>
        <c:dLbls>
          <c:showLegendKey val="0"/>
          <c:showVal val="0"/>
          <c:showCatName val="0"/>
          <c:showSerName val="0"/>
          <c:showPercent val="0"/>
          <c:showBubbleSize val="0"/>
        </c:dLbls>
        <c:gapWidth val="150"/>
        <c:overlap val="100"/>
        <c:axId val="60192927"/>
        <c:axId val="60195423"/>
      </c:barChart>
      <c:catAx>
        <c:axId val="6019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5423"/>
        <c:crosses val="autoZero"/>
        <c:auto val="1"/>
        <c:lblAlgn val="ctr"/>
        <c:lblOffset val="100"/>
        <c:noMultiLvlLbl val="0"/>
      </c:catAx>
      <c:valAx>
        <c:axId val="6019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[DataSheet_Educative_Courses_Esther.xlsx]Finding!PivotTable7</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Average price agaist number of courses per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Finding!$B$236</c:f>
              <c:strCache>
                <c:ptCount val="1"/>
                <c:pt idx="0">
                  <c:v>Average of price</c:v>
                </c:pt>
              </c:strCache>
            </c:strRef>
          </c:tx>
          <c:spPr>
            <a:solidFill>
              <a:schemeClr val="accent1"/>
            </a:solidFill>
            <a:ln>
              <a:noFill/>
            </a:ln>
            <a:effectLst/>
          </c:spPr>
          <c:invertIfNegative val="0"/>
          <c:cat>
            <c:strRef>
              <c:f>Finding!$A$237:$A$244</c:f>
              <c:strCache>
                <c:ptCount val="7"/>
                <c:pt idx="0">
                  <c:v>2011</c:v>
                </c:pt>
                <c:pt idx="1">
                  <c:v>2012</c:v>
                </c:pt>
                <c:pt idx="2">
                  <c:v>2013</c:v>
                </c:pt>
                <c:pt idx="3">
                  <c:v>2014</c:v>
                </c:pt>
                <c:pt idx="4">
                  <c:v>2015</c:v>
                </c:pt>
                <c:pt idx="5">
                  <c:v>2016</c:v>
                </c:pt>
                <c:pt idx="6">
                  <c:v>2017</c:v>
                </c:pt>
              </c:strCache>
            </c:strRef>
          </c:cat>
          <c:val>
            <c:numRef>
              <c:f>Finding!$B$237:$B$244</c:f>
              <c:numCache>
                <c:formatCode>General</c:formatCode>
                <c:ptCount val="7"/>
                <c:pt idx="0">
                  <c:v>62</c:v>
                </c:pt>
                <c:pt idx="1">
                  <c:v>40.777777777777779</c:v>
                </c:pt>
                <c:pt idx="2">
                  <c:v>53.656716417910445</c:v>
                </c:pt>
                <c:pt idx="3">
                  <c:v>48.373983739837399</c:v>
                </c:pt>
                <c:pt idx="4">
                  <c:v>66.89349112426035</c:v>
                </c:pt>
                <c:pt idx="5">
                  <c:v>69.925311203319495</c:v>
                </c:pt>
                <c:pt idx="6">
                  <c:v>75.938375350140049</c:v>
                </c:pt>
              </c:numCache>
            </c:numRef>
          </c:val>
          <c:extLst>
            <c:ext xmlns:c16="http://schemas.microsoft.com/office/drawing/2014/chart" uri="{C3380CC4-5D6E-409C-BE32-E72D297353CC}">
              <c16:uniqueId val="{00000000-8E29-48E1-8526-29A5010E8C3E}"/>
            </c:ext>
          </c:extLst>
        </c:ser>
        <c:dLbls>
          <c:showLegendKey val="0"/>
          <c:showVal val="0"/>
          <c:showCatName val="0"/>
          <c:showSerName val="0"/>
          <c:showPercent val="0"/>
          <c:showBubbleSize val="0"/>
        </c:dLbls>
        <c:gapWidth val="219"/>
        <c:overlap val="-27"/>
        <c:axId val="60347343"/>
        <c:axId val="60346511"/>
      </c:barChart>
      <c:lineChart>
        <c:grouping val="standard"/>
        <c:varyColors val="0"/>
        <c:ser>
          <c:idx val="1"/>
          <c:order val="1"/>
          <c:tx>
            <c:strRef>
              <c:f>Finding!$C$236</c:f>
              <c:strCache>
                <c:ptCount val="1"/>
                <c:pt idx="0">
                  <c:v>Count of course_id</c:v>
                </c:pt>
              </c:strCache>
            </c:strRef>
          </c:tx>
          <c:spPr>
            <a:ln w="28575" cap="rnd">
              <a:solidFill>
                <a:schemeClr val="accent2"/>
              </a:solidFill>
              <a:round/>
            </a:ln>
            <a:effectLst/>
          </c:spPr>
          <c:marker>
            <c:symbol val="none"/>
          </c:marker>
          <c:cat>
            <c:strRef>
              <c:f>Finding!$A$237:$A$244</c:f>
              <c:strCache>
                <c:ptCount val="7"/>
                <c:pt idx="0">
                  <c:v>2011</c:v>
                </c:pt>
                <c:pt idx="1">
                  <c:v>2012</c:v>
                </c:pt>
                <c:pt idx="2">
                  <c:v>2013</c:v>
                </c:pt>
                <c:pt idx="3">
                  <c:v>2014</c:v>
                </c:pt>
                <c:pt idx="4">
                  <c:v>2015</c:v>
                </c:pt>
                <c:pt idx="5">
                  <c:v>2016</c:v>
                </c:pt>
                <c:pt idx="6">
                  <c:v>2017</c:v>
                </c:pt>
              </c:strCache>
            </c:strRef>
          </c:cat>
          <c:val>
            <c:numRef>
              <c:f>Finding!$C$237:$C$244</c:f>
              <c:numCache>
                <c:formatCode>General</c:formatCode>
                <c:ptCount val="7"/>
                <c:pt idx="0">
                  <c:v>5</c:v>
                </c:pt>
                <c:pt idx="1">
                  <c:v>45</c:v>
                </c:pt>
                <c:pt idx="2">
                  <c:v>201</c:v>
                </c:pt>
                <c:pt idx="3">
                  <c:v>492</c:v>
                </c:pt>
                <c:pt idx="4">
                  <c:v>1014</c:v>
                </c:pt>
                <c:pt idx="5">
                  <c:v>1205</c:v>
                </c:pt>
                <c:pt idx="6">
                  <c:v>714</c:v>
                </c:pt>
              </c:numCache>
            </c:numRef>
          </c:val>
          <c:smooth val="0"/>
          <c:extLst>
            <c:ext xmlns:c16="http://schemas.microsoft.com/office/drawing/2014/chart" uri="{C3380CC4-5D6E-409C-BE32-E72D297353CC}">
              <c16:uniqueId val="{00000001-8E29-48E1-8526-29A5010E8C3E}"/>
            </c:ext>
          </c:extLst>
        </c:ser>
        <c:dLbls>
          <c:showLegendKey val="0"/>
          <c:showVal val="0"/>
          <c:showCatName val="0"/>
          <c:showSerName val="0"/>
          <c:showPercent val="0"/>
          <c:showBubbleSize val="0"/>
        </c:dLbls>
        <c:marker val="1"/>
        <c:smooth val="0"/>
        <c:axId val="60344015"/>
        <c:axId val="60345263"/>
      </c:lineChart>
      <c:catAx>
        <c:axId val="6034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346511"/>
        <c:crosses val="autoZero"/>
        <c:auto val="1"/>
        <c:lblAlgn val="ctr"/>
        <c:lblOffset val="100"/>
        <c:noMultiLvlLbl val="0"/>
      </c:catAx>
      <c:valAx>
        <c:axId val="6034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347343"/>
        <c:crosses val="autoZero"/>
        <c:crossBetween val="between"/>
      </c:valAx>
      <c:valAx>
        <c:axId val="60345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344015"/>
        <c:crosses val="max"/>
        <c:crossBetween val="between"/>
      </c:valAx>
      <c:catAx>
        <c:axId val="60344015"/>
        <c:scaling>
          <c:orientation val="minMax"/>
        </c:scaling>
        <c:delete val="1"/>
        <c:axPos val="b"/>
        <c:numFmt formatCode="General" sourceLinked="1"/>
        <c:majorTickMark val="out"/>
        <c:minorTickMark val="none"/>
        <c:tickLblPos val="nextTo"/>
        <c:crossAx val="60345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[DataSheet_Educative_Courses_Esther.xlsx]Finding!PivotTable8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Reviews vs subscriber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Finding!$B$250</c:f>
              <c:strCache>
                <c:ptCount val="1"/>
                <c:pt idx="0">
                  <c:v>Sum of num_reviews</c:v>
                </c:pt>
              </c:strCache>
            </c:strRef>
          </c:tx>
          <c:spPr>
            <a:solidFill>
              <a:schemeClr val="accent1"/>
            </a:solidFill>
            <a:ln>
              <a:noFill/>
            </a:ln>
            <a:effectLst/>
          </c:spPr>
          <c:invertIfNegative val="0"/>
          <c:cat>
            <c:strRef>
              <c:f>Finding!$A$251:$A$258</c:f>
              <c:strCache>
                <c:ptCount val="7"/>
                <c:pt idx="0">
                  <c:v>2011</c:v>
                </c:pt>
                <c:pt idx="1">
                  <c:v>2012</c:v>
                </c:pt>
                <c:pt idx="2">
                  <c:v>2013</c:v>
                </c:pt>
                <c:pt idx="3">
                  <c:v>2014</c:v>
                </c:pt>
                <c:pt idx="4">
                  <c:v>2015</c:v>
                </c:pt>
                <c:pt idx="5">
                  <c:v>2016</c:v>
                </c:pt>
                <c:pt idx="6">
                  <c:v>2017</c:v>
                </c:pt>
              </c:strCache>
            </c:strRef>
          </c:cat>
          <c:val>
            <c:numRef>
              <c:f>Finding!$B$251:$B$258</c:f>
              <c:numCache>
                <c:formatCode>General</c:formatCode>
                <c:ptCount val="7"/>
                <c:pt idx="0">
                  <c:v>4041</c:v>
                </c:pt>
                <c:pt idx="1">
                  <c:v>10272</c:v>
                </c:pt>
                <c:pt idx="2">
                  <c:v>48060</c:v>
                </c:pt>
                <c:pt idx="3">
                  <c:v>86929</c:v>
                </c:pt>
                <c:pt idx="4">
                  <c:v>196810</c:v>
                </c:pt>
                <c:pt idx="5">
                  <c:v>195464</c:v>
                </c:pt>
                <c:pt idx="6">
                  <c:v>33019</c:v>
                </c:pt>
              </c:numCache>
            </c:numRef>
          </c:val>
          <c:extLst>
            <c:ext xmlns:c16="http://schemas.microsoft.com/office/drawing/2014/chart" uri="{C3380CC4-5D6E-409C-BE32-E72D297353CC}">
              <c16:uniqueId val="{00000000-3A22-4ECD-8A63-42A0DDCD503A}"/>
            </c:ext>
          </c:extLst>
        </c:ser>
        <c:dLbls>
          <c:showLegendKey val="0"/>
          <c:showVal val="0"/>
          <c:showCatName val="0"/>
          <c:showSerName val="0"/>
          <c:showPercent val="0"/>
          <c:showBubbleSize val="0"/>
        </c:dLbls>
        <c:gapWidth val="219"/>
        <c:overlap val="-27"/>
        <c:axId val="992365087"/>
        <c:axId val="992365503"/>
      </c:barChart>
      <c:lineChart>
        <c:grouping val="standard"/>
        <c:varyColors val="0"/>
        <c:ser>
          <c:idx val="1"/>
          <c:order val="1"/>
          <c:tx>
            <c:strRef>
              <c:f>Finding!$C$250</c:f>
              <c:strCache>
                <c:ptCount val="1"/>
                <c:pt idx="0">
                  <c:v>Sum of num_subscribers</c:v>
                </c:pt>
              </c:strCache>
            </c:strRef>
          </c:tx>
          <c:spPr>
            <a:ln w="28575" cap="rnd">
              <a:solidFill>
                <a:schemeClr val="accent2"/>
              </a:solidFill>
              <a:round/>
            </a:ln>
            <a:effectLst/>
          </c:spPr>
          <c:marker>
            <c:symbol val="none"/>
          </c:marker>
          <c:cat>
            <c:strRef>
              <c:f>Finding!$A$251:$A$258</c:f>
              <c:strCache>
                <c:ptCount val="7"/>
                <c:pt idx="0">
                  <c:v>2011</c:v>
                </c:pt>
                <c:pt idx="1">
                  <c:v>2012</c:v>
                </c:pt>
                <c:pt idx="2">
                  <c:v>2013</c:v>
                </c:pt>
                <c:pt idx="3">
                  <c:v>2014</c:v>
                </c:pt>
                <c:pt idx="4">
                  <c:v>2015</c:v>
                </c:pt>
                <c:pt idx="5">
                  <c:v>2016</c:v>
                </c:pt>
                <c:pt idx="6">
                  <c:v>2017</c:v>
                </c:pt>
              </c:strCache>
            </c:strRef>
          </c:cat>
          <c:val>
            <c:numRef>
              <c:f>Finding!$C$251:$C$258</c:f>
              <c:numCache>
                <c:formatCode>General</c:formatCode>
                <c:ptCount val="7"/>
                <c:pt idx="0">
                  <c:v>119028</c:v>
                </c:pt>
                <c:pt idx="1">
                  <c:v>555339</c:v>
                </c:pt>
                <c:pt idx="2">
                  <c:v>1680153</c:v>
                </c:pt>
                <c:pt idx="3">
                  <c:v>1952599</c:v>
                </c:pt>
                <c:pt idx="4">
                  <c:v>3475324</c:v>
                </c:pt>
                <c:pt idx="5">
                  <c:v>2977814</c:v>
                </c:pt>
                <c:pt idx="6">
                  <c:v>1000226</c:v>
                </c:pt>
              </c:numCache>
            </c:numRef>
          </c:val>
          <c:smooth val="0"/>
          <c:extLst>
            <c:ext xmlns:c16="http://schemas.microsoft.com/office/drawing/2014/chart" uri="{C3380CC4-5D6E-409C-BE32-E72D297353CC}">
              <c16:uniqueId val="{00000001-3A22-4ECD-8A63-42A0DDCD503A}"/>
            </c:ext>
          </c:extLst>
        </c:ser>
        <c:dLbls>
          <c:showLegendKey val="0"/>
          <c:showVal val="0"/>
          <c:showCatName val="0"/>
          <c:showSerName val="0"/>
          <c:showPercent val="0"/>
          <c:showBubbleSize val="0"/>
        </c:dLbls>
        <c:marker val="1"/>
        <c:smooth val="0"/>
        <c:axId val="1172594815"/>
        <c:axId val="1146023279"/>
      </c:lineChart>
      <c:catAx>
        <c:axId val="99236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65503"/>
        <c:crosses val="autoZero"/>
        <c:auto val="1"/>
        <c:lblAlgn val="ctr"/>
        <c:lblOffset val="100"/>
        <c:noMultiLvlLbl val="0"/>
      </c:catAx>
      <c:valAx>
        <c:axId val="99236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65087"/>
        <c:crosses val="autoZero"/>
        <c:crossBetween val="between"/>
      </c:valAx>
      <c:valAx>
        <c:axId val="1146023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94815"/>
        <c:crosses val="max"/>
        <c:crossBetween val="between"/>
      </c:valAx>
      <c:catAx>
        <c:axId val="1172594815"/>
        <c:scaling>
          <c:orientation val="minMax"/>
        </c:scaling>
        <c:delete val="1"/>
        <c:axPos val="b"/>
        <c:numFmt formatCode="General" sourceLinked="1"/>
        <c:majorTickMark val="out"/>
        <c:minorTickMark val="none"/>
        <c:tickLblPos val="nextTo"/>
        <c:crossAx val="1146023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261697</xdr:colOff>
      <xdr:row>65</xdr:row>
      <xdr:rowOff>84666</xdr:rowOff>
    </xdr:from>
    <xdr:to>
      <xdr:col>6</xdr:col>
      <xdr:colOff>92362</xdr:colOff>
      <xdr:row>69</xdr:row>
      <xdr:rowOff>130848</xdr:rowOff>
    </xdr:to>
    <xdr:sp macro="" textlink="">
      <xdr:nvSpPr>
        <xdr:cNvPr id="11" name="TextBox 10">
          <a:extLst>
            <a:ext uri="{FF2B5EF4-FFF2-40B4-BE49-F238E27FC236}">
              <a16:creationId xmlns:a16="http://schemas.microsoft.com/office/drawing/2014/main" id="{FABF03ED-267F-41C3-A682-726A89F41E0F}"/>
            </a:ext>
          </a:extLst>
        </xdr:cNvPr>
        <xdr:cNvSpPr txBox="1"/>
      </xdr:nvSpPr>
      <xdr:spPr>
        <a:xfrm>
          <a:off x="4818302" y="12091939"/>
          <a:ext cx="1231515"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eg. In 25 subscribers, we generate 1 review.</a:t>
          </a:r>
        </a:p>
      </xdr:txBody>
    </xdr:sp>
    <xdr:clientData/>
  </xdr:twoCellAnchor>
  <xdr:twoCellAnchor>
    <xdr:from>
      <xdr:col>4</xdr:col>
      <xdr:colOff>583430</xdr:colOff>
      <xdr:row>76</xdr:row>
      <xdr:rowOff>60036</xdr:rowOff>
    </xdr:from>
    <xdr:to>
      <xdr:col>6</xdr:col>
      <xdr:colOff>554181</xdr:colOff>
      <xdr:row>82</xdr:row>
      <xdr:rowOff>69273</xdr:rowOff>
    </xdr:to>
    <xdr:sp macro="" textlink="">
      <xdr:nvSpPr>
        <xdr:cNvPr id="12" name="TextBox 11">
          <a:extLst>
            <a:ext uri="{FF2B5EF4-FFF2-40B4-BE49-F238E27FC236}">
              <a16:creationId xmlns:a16="http://schemas.microsoft.com/office/drawing/2014/main" id="{7B6BEA74-868D-4A64-88FC-CE7B00574046}"/>
            </a:ext>
          </a:extLst>
        </xdr:cNvPr>
        <xdr:cNvSpPr txBox="1"/>
      </xdr:nvSpPr>
      <xdr:spPr>
        <a:xfrm>
          <a:off x="5140035" y="14099309"/>
          <a:ext cx="1371601" cy="111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titles may influence next courses </a:t>
          </a:r>
          <a:r>
            <a:rPr lang="en-US" sz="1100" baseline="0"/>
            <a:t> and topics</a:t>
          </a:r>
          <a:r>
            <a:rPr lang="en-US" sz="1100"/>
            <a:t> we should publish</a:t>
          </a:r>
        </a:p>
      </xdr:txBody>
    </xdr:sp>
    <xdr:clientData/>
  </xdr:twoCellAnchor>
  <xdr:twoCellAnchor>
    <xdr:from>
      <xdr:col>5</xdr:col>
      <xdr:colOff>569574</xdr:colOff>
      <xdr:row>131</xdr:row>
      <xdr:rowOff>46182</xdr:rowOff>
    </xdr:from>
    <xdr:to>
      <xdr:col>7</xdr:col>
      <xdr:colOff>540328</xdr:colOff>
      <xdr:row>137</xdr:row>
      <xdr:rowOff>55419</xdr:rowOff>
    </xdr:to>
    <xdr:sp macro="" textlink="">
      <xdr:nvSpPr>
        <xdr:cNvPr id="13" name="TextBox 12">
          <a:extLst>
            <a:ext uri="{FF2B5EF4-FFF2-40B4-BE49-F238E27FC236}">
              <a16:creationId xmlns:a16="http://schemas.microsoft.com/office/drawing/2014/main" id="{4D31092E-BDFC-4B8F-8CAA-DA8F91A98D4E}"/>
            </a:ext>
          </a:extLst>
        </xdr:cNvPr>
        <xdr:cNvSpPr txBox="1"/>
      </xdr:nvSpPr>
      <xdr:spPr>
        <a:xfrm>
          <a:off x="5826605" y="24245455"/>
          <a:ext cx="1371601" cy="111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titles may influence next courses </a:t>
          </a:r>
          <a:r>
            <a:rPr lang="en-US" sz="1100" baseline="0"/>
            <a:t> and topics</a:t>
          </a:r>
          <a:r>
            <a:rPr lang="en-US" sz="1100"/>
            <a:t> we should publish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201082</xdr:colOff>
      <xdr:row>61</xdr:row>
      <xdr:rowOff>126999</xdr:rowOff>
    </xdr:to>
    <xdr:sp macro="" textlink="">
      <xdr:nvSpPr>
        <xdr:cNvPr id="11" name="Rectangle 10">
          <a:extLst>
            <a:ext uri="{FF2B5EF4-FFF2-40B4-BE49-F238E27FC236}">
              <a16:creationId xmlns:a16="http://schemas.microsoft.com/office/drawing/2014/main" id="{38E0ED5E-0F45-4489-9F24-DAD39996ED5E}"/>
            </a:ext>
          </a:extLst>
        </xdr:cNvPr>
        <xdr:cNvSpPr/>
      </xdr:nvSpPr>
      <xdr:spPr>
        <a:xfrm>
          <a:off x="0" y="0"/>
          <a:ext cx="15049500" cy="11101917"/>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524934</xdr:colOff>
      <xdr:row>10</xdr:row>
      <xdr:rowOff>-1</xdr:rowOff>
    </xdr:from>
    <xdr:to>
      <xdr:col>10</xdr:col>
      <xdr:colOff>0</xdr:colOff>
      <xdr:row>23</xdr:row>
      <xdr:rowOff>101602</xdr:rowOff>
    </xdr:to>
    <xdr:graphicFrame macro="">
      <xdr:nvGraphicFramePr>
        <xdr:cNvPr id="2" name="Chart 1">
          <a:extLst>
            <a:ext uri="{FF2B5EF4-FFF2-40B4-BE49-F238E27FC236}">
              <a16:creationId xmlns:a16="http://schemas.microsoft.com/office/drawing/2014/main" id="{8B2D19EC-8D0E-44F5-8B47-F499C9833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147398</xdr:colOff>
      <xdr:row>9</xdr:row>
      <xdr:rowOff>169332</xdr:rowOff>
    </xdr:from>
    <xdr:to>
      <xdr:col>17</xdr:col>
      <xdr:colOff>423332</xdr:colOff>
      <xdr:row>33</xdr:row>
      <xdr:rowOff>76970</xdr:rowOff>
    </xdr:to>
    <xdr:graphicFrame macro="">
      <xdr:nvGraphicFramePr>
        <xdr:cNvPr id="3" name="Chart 2">
          <a:extLst>
            <a:ext uri="{FF2B5EF4-FFF2-40B4-BE49-F238E27FC236}">
              <a16:creationId xmlns:a16="http://schemas.microsoft.com/office/drawing/2014/main" id="{AAF1A538-24B5-4BE4-9898-06E02760A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528416</xdr:colOff>
      <xdr:row>10</xdr:row>
      <xdr:rowOff>-1</xdr:rowOff>
    </xdr:from>
    <xdr:to>
      <xdr:col>22</xdr:col>
      <xdr:colOff>571500</xdr:colOff>
      <xdr:row>33</xdr:row>
      <xdr:rowOff>69273</xdr:rowOff>
    </xdr:to>
    <xdr:graphicFrame macro="">
      <xdr:nvGraphicFramePr>
        <xdr:cNvPr id="4" name="Chart 3">
          <a:extLst>
            <a:ext uri="{FF2B5EF4-FFF2-40B4-BE49-F238E27FC236}">
              <a16:creationId xmlns:a16="http://schemas.microsoft.com/office/drawing/2014/main" id="{0203C30A-44B4-4395-9971-20A57EFDC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167309</xdr:colOff>
      <xdr:row>34</xdr:row>
      <xdr:rowOff>22531</xdr:rowOff>
    </xdr:from>
    <xdr:to>
      <xdr:col>22</xdr:col>
      <xdr:colOff>529166</xdr:colOff>
      <xdr:row>59</xdr:row>
      <xdr:rowOff>150285</xdr:rowOff>
    </xdr:to>
    <xdr:graphicFrame macro="">
      <xdr:nvGraphicFramePr>
        <xdr:cNvPr id="5" name="Chart 4">
          <a:extLst>
            <a:ext uri="{FF2B5EF4-FFF2-40B4-BE49-F238E27FC236}">
              <a16:creationId xmlns:a16="http://schemas.microsoft.com/office/drawing/2014/main" id="{9274CF60-D525-43DD-B1CF-CB1FC4972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496509</xdr:colOff>
      <xdr:row>24</xdr:row>
      <xdr:rowOff>152400</xdr:rowOff>
    </xdr:from>
    <xdr:to>
      <xdr:col>10</xdr:col>
      <xdr:colOff>21167</xdr:colOff>
      <xdr:row>43</xdr:row>
      <xdr:rowOff>103999</xdr:rowOff>
    </xdr:to>
    <xdr:graphicFrame macro="">
      <xdr:nvGraphicFramePr>
        <xdr:cNvPr id="6" name="Chart 5">
          <a:extLst>
            <a:ext uri="{FF2B5EF4-FFF2-40B4-BE49-F238E27FC236}">
              <a16:creationId xmlns:a16="http://schemas.microsoft.com/office/drawing/2014/main" id="{ABEBA553-D540-48D5-A374-5A7B631B7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518281</xdr:colOff>
      <xdr:row>44</xdr:row>
      <xdr:rowOff>118535</xdr:rowOff>
    </xdr:from>
    <xdr:to>
      <xdr:col>10</xdr:col>
      <xdr:colOff>42334</xdr:colOff>
      <xdr:row>59</xdr:row>
      <xdr:rowOff>146939</xdr:rowOff>
    </xdr:to>
    <xdr:graphicFrame macro="">
      <xdr:nvGraphicFramePr>
        <xdr:cNvPr id="7" name="Chart 6">
          <a:extLst>
            <a:ext uri="{FF2B5EF4-FFF2-40B4-BE49-F238E27FC236}">
              <a16:creationId xmlns:a16="http://schemas.microsoft.com/office/drawing/2014/main" id="{E18FCCA9-C252-4CF0-9BD1-E5A38419A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550334</xdr:colOff>
      <xdr:row>0</xdr:row>
      <xdr:rowOff>156632</xdr:rowOff>
    </xdr:from>
    <xdr:to>
      <xdr:col>22</xdr:col>
      <xdr:colOff>550333</xdr:colOff>
      <xdr:row>9</xdr:row>
      <xdr:rowOff>31750</xdr:rowOff>
    </xdr:to>
    <mc:AlternateContent xmlns:mc="http://schemas.openxmlformats.org/markup-compatibility/2006" xmlns:a14="http://schemas.microsoft.com/office/drawing/2010/main">
      <mc:Choice Requires="a14">
        <xdr:graphicFrame macro="">
          <xdr:nvGraphicFramePr>
            <xdr:cNvPr id="8" name="level">
              <a:extLst>
                <a:ext uri="{FF2B5EF4-FFF2-40B4-BE49-F238E27FC236}">
                  <a16:creationId xmlns:a16="http://schemas.microsoft.com/office/drawing/2014/main" id="{624DB273-7410-45E8-86D9-C2E2F57C4352}"/>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2834698" y="156632"/>
              <a:ext cx="1939635" cy="1537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97365</xdr:colOff>
      <xdr:row>0</xdr:row>
      <xdr:rowOff>148168</xdr:rowOff>
    </xdr:from>
    <xdr:to>
      <xdr:col>19</xdr:col>
      <xdr:colOff>446619</xdr:colOff>
      <xdr:row>9</xdr:row>
      <xdr:rowOff>23091</xdr:rowOff>
    </xdr:to>
    <mc:AlternateContent xmlns:mc="http://schemas.openxmlformats.org/markup-compatibility/2006" xmlns:a14="http://schemas.microsoft.com/office/drawing/2010/main">
      <mc:Choice Requires="a14">
        <xdr:graphicFrame macro="">
          <xdr:nvGraphicFramePr>
            <xdr:cNvPr id="9" name="Free_Paid">
              <a:extLst>
                <a:ext uri="{FF2B5EF4-FFF2-40B4-BE49-F238E27FC236}">
                  <a16:creationId xmlns:a16="http://schemas.microsoft.com/office/drawing/2014/main" id="{47527A70-B941-46DF-9DDE-C584C35E9BBA}"/>
                </a:ext>
              </a:extLst>
            </xdr:cNvPr>
            <xdr:cNvGraphicFramePr/>
          </xdr:nvGraphicFramePr>
          <xdr:xfrm>
            <a:off x="0" y="0"/>
            <a:ext cx="0" cy="0"/>
          </xdr:xfrm>
          <a:graphic>
            <a:graphicData uri="http://schemas.microsoft.com/office/drawing/2010/slicer">
              <sle:slicer xmlns:sle="http://schemas.microsoft.com/office/drawing/2010/slicer" name="Free_Paid"/>
            </a:graphicData>
          </a:graphic>
        </xdr:graphicFrame>
      </mc:Choice>
      <mc:Fallback xmlns="">
        <xdr:sp macro="" textlink="">
          <xdr:nvSpPr>
            <xdr:cNvPr id="0" name=""/>
            <xdr:cNvSpPr>
              <a:spLocks noTextEdit="1"/>
            </xdr:cNvSpPr>
          </xdr:nvSpPr>
          <xdr:spPr>
            <a:xfrm>
              <a:off x="11735183" y="148168"/>
              <a:ext cx="995800" cy="1537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306916</xdr:colOff>
      <xdr:row>0</xdr:row>
      <xdr:rowOff>165101</xdr:rowOff>
    </xdr:from>
    <xdr:to>
      <xdr:col>17</xdr:col>
      <xdr:colOff>615951</xdr:colOff>
      <xdr:row>9</xdr:row>
      <xdr:rowOff>0</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09AD0763-BD88-4FEE-BEDA-ED4D5A92E98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005098" y="165101"/>
              <a:ext cx="1602126" cy="1497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125845</xdr:colOff>
      <xdr:row>0</xdr:row>
      <xdr:rowOff>168563</xdr:rowOff>
    </xdr:from>
    <xdr:to>
      <xdr:col>15</xdr:col>
      <xdr:colOff>15008</xdr:colOff>
      <xdr:row>8</xdr:row>
      <xdr:rowOff>177030</xdr:rowOff>
    </xdr:to>
    <mc:AlternateContent xmlns:mc="http://schemas.openxmlformats.org/markup-compatibility/2006" xmlns:a14="http://schemas.microsoft.com/office/drawing/2010/main">
      <mc:Choice Requires="a14">
        <xdr:graphicFrame macro="">
          <xdr:nvGraphicFramePr>
            <xdr:cNvPr id="12" name="subject">
              <a:extLst>
                <a:ext uri="{FF2B5EF4-FFF2-40B4-BE49-F238E27FC236}">
                  <a16:creationId xmlns:a16="http://schemas.microsoft.com/office/drawing/2014/main" id="{28467663-B91C-43FB-BB36-A8166B93F34A}"/>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7884390" y="168563"/>
              <a:ext cx="1828800" cy="1486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92364</xdr:colOff>
      <xdr:row>0</xdr:row>
      <xdr:rowOff>169333</xdr:rowOff>
    </xdr:from>
    <xdr:to>
      <xdr:col>10</xdr:col>
      <xdr:colOff>177030</xdr:colOff>
      <xdr:row>6</xdr:row>
      <xdr:rowOff>161636</xdr:rowOff>
    </xdr:to>
    <xdr:sp macro="" textlink="">
      <xdr:nvSpPr>
        <xdr:cNvPr id="13" name="TextBox 12">
          <a:extLst>
            <a:ext uri="{FF2B5EF4-FFF2-40B4-BE49-F238E27FC236}">
              <a16:creationId xmlns:a16="http://schemas.microsoft.com/office/drawing/2014/main" id="{A2A1D4B1-F24E-403F-AE1D-DFF2837A792D}"/>
            </a:ext>
          </a:extLst>
        </xdr:cNvPr>
        <xdr:cNvSpPr txBox="1"/>
      </xdr:nvSpPr>
      <xdr:spPr>
        <a:xfrm>
          <a:off x="738909" y="169333"/>
          <a:ext cx="5903576" cy="1100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a:t>FINDINGS</a:t>
          </a:r>
          <a:r>
            <a:rPr lang="en-US" sz="5400" b="1" baseline="0"/>
            <a:t> </a:t>
          </a:r>
          <a:endParaRPr lang="en-US" sz="5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Reginald Yeboah" refreshedDate="44769.584844560188" createdVersion="7" refreshedVersion="7" minRefreshableVersion="3" recordCount="3676" xr:uid="{963DEBA2-72F5-4BE4-BDDA-667A7116D2A2}">
  <cacheSource type="worksheet">
    <worksheetSource name="Table1"/>
  </cacheSource>
  <cacheFields count="16">
    <cacheField name="course_id" numFmtId="0">
      <sharedItems containsSemiMixedTypes="0" containsString="0" containsNumber="1" containsInteger="1" minValue="8324" maxValue="1282064"/>
    </cacheField>
    <cacheField name="course_title" numFmtId="0">
      <sharedItems count="3675">
        <s v="Bitcoin or How I Learned to Stop Worrying and Love Crypto"/>
        <s v="Accounting in 60 Minutes - A Brief Introduction"/>
        <s v="Stock Market Investing for Beginners"/>
        <s v="Introduction to Financial Modeling"/>
        <s v="The Complete Financial Analyst Course 2017"/>
        <s v="Forex Basics"/>
        <s v="Beginner to Pro in Excel: Financial Modeling and Valuation"/>
        <s v="Black Algo Trading: Build Your Trading Robot"/>
        <s v="Financial Analysis: A Recipe for Success"/>
        <s v="Stock Market Foundations"/>
        <s v="Financial Accounting - A Brief Introduction"/>
        <s v="Fundamentals of Forex Trading"/>
        <s v="Forex Trading A-Zâ„¢ - With LIVE Examples of Forex Trading"/>
        <s v="Learn to Trade for Profit:Trading with Japanese Candlesticks"/>
        <s v="Options Trading Introduction: Day Trade Stock Options"/>
        <s v="Introduction to Digital Payments"/>
        <s v="Introduction to Accounting: The Language of Business"/>
        <s v="Corporate Finance - A Brief Introduction"/>
        <s v="CPA 101: How To Master Affiliate Marketing In No Time"/>
        <s v="Introduction to Finance, Accounting, Modeling and Valuation"/>
        <s v="Bitcoin For Beginners: Your Quick Start Guide To Bitcoin"/>
        <s v="Learn to Trade for Profit: Find and Trade Winning Stocks"/>
        <s v="Forex Robots: Expect To Earn 175% P.A. Forex Robot Included!"/>
        <s v="Beginners Binary Options Course"/>
        <s v="Finance - Ratios Analysis &amp; Interpretations"/>
        <s v="Create A Business From Home Trading Stocks Today In 2017"/>
        <s v="Options Trading Basics (3-Course Bundle)"/>
        <s v="Accounting &amp; Financial Statement Analysis: Complete Training"/>
        <s v="Improve Your Financial Literacy"/>
        <s v="Forex Trading For Beginners"/>
        <s v="Stock Trading Ninja: Complete System For Trading Success"/>
        <s v="Trading Penny Stocks: A Guide for All Levels In 2017"/>
        <s v="How to Pick The Right Penny Stocks To Invest In 2017"/>
        <s v="Hedge Fund Trading System"/>
        <s v="The Complete Bitcoin Course: Get .001 Bitcoin In Your Wallet"/>
        <s v="The Complete Investment Banking Course 2017"/>
        <s v="Dividend Investing: Build Your Portfolio for a Better Future"/>
        <s v="The Advanced Forex Course for Smart Traders"/>
        <s v="Excel Crash Course: Master Excel for Financial Analysis"/>
        <s v="Financial Statements Made Easy"/>
        <s v="Algorithmic Trading In Forex: Create Your First Forex Robot!"/>
        <s v="Options Trading Stocks: Proven Toolbox For Financial Success"/>
        <s v="How To Start Trading Penny Stocks In 10 Easy Steps 2017"/>
        <s v="Basic Excel for Basic Bookkeeping and Accounting"/>
        <s v="Options Trading - How to Win with Weekly Options"/>
        <s v="kabucom_start"/>
        <s v="Get Started With Penny Stocks -Step by Step Guide to Trading"/>
        <s v="Learn to Trade the Stock Market without Blowing Your Profits"/>
        <s v="Website Investing 101 - Buying &amp; Selling Online Businesses"/>
        <s v="Use Crowdfunding Effectively With Indiegogo and Kickstarter"/>
        <s v="Elite Trend Trader: Learn To Trade Stocks, Options &amp; Forex"/>
        <s v="Foundation of Options Trading and Investing"/>
        <s v="Four Fundamentals of Financial Planning"/>
        <s v="The Beginner's Guide to the Futures and Options Trading"/>
        <s v="Option Trading for Rookies: The Covered Call Option Strategy"/>
        <s v="Forex Basics (Professional Course Level)"/>
        <s v="Shark Accounting - Building a Business by the Numbers!"/>
        <s v="Como Investir em AÃ§Ãµes para Iniciantes"/>
        <s v="Monatlich Geld anlegen fÃ¼r spÃ¤ter!"/>
        <s v="Introductory Forex Trading Course"/>
        <s v="Binary Options Course - Level 2"/>
        <s v="Basic Bookkeeping Hacks"/>
        <s v="Beginner to Pro in PowerPoint: Complete PowerPoint Training"/>
        <s v="How I Trade Forex Successfully"/>
        <s v="FastTrack to Stock Trading Strategies"/>
        <s v="Silver, Gold, and Inflation"/>
        <s v="Learn Accounting. Understand Business."/>
        <s v="Day Trading Market Structure Signals"/>
        <s v="Forex Strategies: Kelly Criterion, Larry Williams and more!"/>
        <s v="Learn to Trade Forex Naked Price Action Big Shadow Trade"/>
        <s v="7 Deadly Mistakes of Investing that Will Slash Your Profits!"/>
        <s v="Investing 101: The Complete Online Investing Course"/>
        <s v="Options Trading 3 : Advanced Stock Profit and Success Method"/>
        <s v="Learn How to Trade Binary Options Professionally"/>
        <s v="Statistics - Measures of Dispersion for CA / CS / CFA exams"/>
        <s v="Small Business Owners: Drive a Productive Business and Grow"/>
        <s v="Trading for Beginners - Entry Level"/>
        <s v="Financial Model Basics: Build a model from start to finish"/>
        <s v="How to Win 97% of Your Options Trades"/>
        <s v="Crash Course on Cost of Capital and Capital Structuring"/>
        <s v="Financial Modeling for Startups &amp; Small Businesses"/>
        <s v="Budgeting Hacks to Build Wealth!"/>
        <s v="Basic Technical Analysis: Learn the structure of the market"/>
        <s v="GuÃ­a prÃ¡ctica para comprar acciones en la Bolsa de USA"/>
        <s v="Futures/Commodity Training (Basics)"/>
        <s v="Basics of Business Finance"/>
        <s v="Introduction to Equity Markets"/>
        <s v="Professional Trader's Mindset - Complete Forex Course"/>
        <s v="Business finances"/>
        <s v="Accounting: Get Hired Without Work Experience"/>
        <s v="Build a DCF Model from Scratch"/>
        <s v="Investment Crowdfunding 101 (a.k.a Equity Crowdfunding)"/>
        <s v="Hands-on Financial Modeling (With 6 Excel Templates)"/>
        <s v="EFT for Stock Options Trading Success &amp; Making Better Trades"/>
        <s v="Practical Finance"/>
        <s v="Capital Structuring Techiques for CA / CFA / CPA Exams"/>
        <s v="Forex Trading Secrets of the Pros With Amazon's AWS"/>
        <s v="IAS 12 - Accounting for Income Taxes (Basics)"/>
        <s v="VPS for Forex Trading - Protect Your Forex Robots"/>
        <s v="Introduction to the CFA Program"/>
        <s v="Comprehensive Guide to Financial Markets, Investing &amp;Trading"/>
        <s v="Finance for Non-Finance: Learn Quick and Easy"/>
        <s v="Trading for everyone - The Independent Investor Course I"/>
        <s v="TechniTrader Leading Hybrid Indicator Trading"/>
        <s v="Mergers and Acquisitions M&amp;A Essentials You Need to Know"/>
        <s v="Accounting Basics in 66 Minutes (absolutely for beginners)"/>
        <s v="Trading Options For Consistent Returns: Options Basics"/>
        <s v="Forex Trading Course: Work Smarter Not Harder Proven Results"/>
        <s v="Accounting Made Easy 2"/>
        <s v="Elliott Wave -Forex Trading With The Elliott Wave Theory"/>
        <s v="Create Your Own Hedge Fund: Trade Stocks Like A Fund Manager"/>
        <s v="Trading for Beginners - Intermediate Level"/>
        <s v="The Holy Grail of Auto Trading Forex Futures Stocks Revealed"/>
        <s v="Accounting Is Easy (for Beginners)"/>
        <s v="How to Create Your Personal Budget"/>
        <s v="kabucom_zeise"/>
        <s v="Python for Finance: Investment Fundamentals &amp; Data Analytics"/>
        <s v="Value Investing, Taught by Six Superinvestors"/>
        <s v="Introduction to Cryptocurrencies and Blockchain"/>
        <s v="Auditing Basics (Professional Course Level)"/>
        <s v="Binary, Forex, Stock and Bitcoin Trading Strategy"/>
        <s v="Cost Accounting Crash Course"/>
        <s v="MCA Accountancy and Financial Management -Paper MCS 35 IGNOU"/>
        <s v="Financial Management Risk and Return For Securities"/>
        <s v="Technical Analysis tools for Stocks and Options trading"/>
        <s v="Forex Trading MAKE YOUR FIRST TRADE TODAY!"/>
        <s v="Bitcoin for Accountants"/>
        <s v="Apply finance concepts for smart project management"/>
        <s v="Demystifying Your Personal Tax Return"/>
        <s v="Business Economics - Basics (College Level)"/>
        <s v="Learn to Raise the Funds You Need via Crowdfunding"/>
        <s v="The Art Of Financial Valuation With Certificate"/>
        <s v="Startup Business: How To Raise Seed Capital"/>
        <s v="Master 'Technical Analysis and Chart reading skills Bundle&quot;"/>
        <s v="Trade Recap I - A Real Look at Futures Options Markets"/>
        <s v="Beginners Guide to Stock Market Investing"/>
        <s v="Hedge and Mutual Fund Careers: The Complete Guide"/>
        <s v="Introduction to Bookkeeping (Accounting)"/>
        <s v="Forex Trading - Learn to Trade Forex Like the Banks"/>
        <s v="Start Trading Stocks Using Technical Analysis!"/>
        <s v="Crash Course on Working Capital Management"/>
        <s v="Stock market Investing Encyclopedia: How to invest in stocks"/>
        <s v="Forex &amp; Financial Market Trading Tutorial- Online Strategies"/>
        <s v="Fundamentals of Investing!"/>
        <s v="Leasing - A Comprehensive Study (Professional Course Level)"/>
        <s v="Accounting and Finance for Bankers - A Comprehensive Study"/>
        <s v="Accounting 101: How to read an Accounting Balance Sheet"/>
        <s v="Multiply your returns using 'Value Investing&quot;"/>
        <s v="Succeed in Futures Even if You Don't Know Where to Start"/>
        <s v="Trading Inside Bars - Master 1 Easy Pattern To Be Successful"/>
        <s v="Stock Options Day Trading Mindset for Success"/>
        <s v="Cash Flow Valuation: Develop Your Financial Literacy"/>
        <s v="Work From Home Online (Part/Full) : Trade Forex 4 Beginners"/>
        <s v="Forex: What's a Trend and When it is Strong and Reliable"/>
        <s v="CAIIB Advanced Bank Management (Part I)"/>
        <s v="What Finance Job is for You? Explanation of 14 Finance Roles"/>
        <s v="B Com Accountancy I (Paper ECO 02 IGNOU)"/>
        <s v="Accounting for Deferred Taxes (Professional Course Level)"/>
        <s v="Trading Stock Chart Patterns For Immediate, Explosive Gains"/>
        <s v="Cashflow Management for Small Businesses: A How To Guide"/>
        <s v="Learn how to double your Forex Trading Account in one trade"/>
        <s v="Adventure Capital: How to pay off debt"/>
        <s v="Option Trading for Rookies: Understand Options Completely"/>
        <s v="Learn MQL5: Build an 8-Currency Hedging Robot (MetaTrader 5)"/>
        <s v="Learn Basic Concepts of Economics Step by Step - Complete"/>
        <s v="Complete GST Course &amp; Certification - Grow Your CA Practice"/>
        <s v="Forex - Elliott Wave Theory with Fibonacci."/>
        <s v="Introduction to Value Growth Investing"/>
        <s v="como-ganar-dinero-invirtiendo-en-bolsa"/>
        <s v="project-funding-modelling"/>
        <s v="where-white-people-keep-their-money"/>
        <s v="stock-market-millionaire-blueprint"/>
        <s v="hacking-trading-through-economic-indicators"/>
        <s v="master-the-basics-of-trading-through-support-and-resistance"/>
        <s v="ias-1-presentation-of-financial-statements"/>
        <s v="make-money-trading-stocks-from-home"/>
        <s v="capital-market-instruments"/>
        <s v="excel-4-accountants-bookkeepers-master-lookup-fuctions"/>
        <s v="small-cap-stocks"/>
        <s v="introduction-to-bookkeeping-and-accounting"/>
        <s v="metatrader4"/>
        <s v="university-level-introduction-to-financial-accounting"/>
        <s v="ias-18-revenue"/>
        <s v="succeed-in-stocks-even-if-you-dont-know-where-to-start"/>
        <s v="economics-for-accounting-and-finance-professionals"/>
        <s v="ethereum"/>
        <s v="free-training-quickbooks-2015"/>
        <s v="learn-how-to-successfully-trade-stocks-in-5-simple-steps"/>
        <s v="accounting-1-simplified-for-you"/>
        <s v="free-options-101-basic-of-call-and-put-options-in-1-hours"/>
        <s v="advanced-capital-budgeting-techniques"/>
        <s v="complete-excel-finance-course-from-beginner-to-pro"/>
        <s v="save-on-your-taxes"/>
        <s v="overheads-in-cost-accounting"/>
        <s v="forex-trading-comprehensive-concise-forex-trading-course"/>
        <s v="working-capital-management"/>
        <s v="usecases"/>
        <s v="cracked-wall-street-hacked-the-stock-market-top-secret"/>
        <s v="how-to-make-an-integrated-financial-model"/>
        <s v="how-i-make-15-per-month-trading-options"/>
        <s v="option-trading-how-to-earn"/>
        <s v="launch-your-amazing-forex-robot-in-30-minutes-no-coding"/>
        <s v="statistics-for-accounting-and-finance-professionals"/>
        <s v="basic-excel-functions-to-analyze-large-data"/>
        <s v="bitcoin-the-complete-guide"/>
        <s v="short-selling-learn-to-sell-before-the-fall"/>
        <s v="risk-analysis-in-capital-budgeting"/>
        <s v="ias37-provisions-contingents-liabilities-assets"/>
        <s v="learn-how-to-value-a-company-and-build-a-dcf-model"/>
        <s v="forex-rate-parity-theories"/>
        <s v="forex-risks"/>
        <s v="charting-for-beginners-101"/>
        <s v="basics-of-accounting-standards"/>
        <s v="high-frequency-trading-1-basics-history-strategies-forex-stocks"/>
        <s v="option-spreads-and-credit-spreads-bundle"/>
        <s v="basics-of-commerce-a-complete-study"/>
        <s v="bankreconciliationstatement"/>
        <s v="learn-quickbooks-online-qbo-with-hector-garcia-and-friends"/>
        <s v="sensitivity-and-scenario-analysis-in-capital-budgeting"/>
        <s v="become-a-financial-analyst-from-scratch-n1"/>
        <s v="financial-modeling-for-business-analysts-and-consultants"/>
        <s v="ias-16-propertyplant-and-equipment"/>
        <s v="stock-market-tips-how-to-successfully-trade-options"/>
        <s v="ultimate-investment-banking-course"/>
        <s v="ias-10-events-after-reporting-date"/>
        <s v="value-investing-essential-guide-to-picking-stocks"/>
        <s v="beginners-forex-strategy"/>
        <s v="options-greeks"/>
        <s v="ias-8-accounting-policies-changes-in-accounting-estimates"/>
        <s v="financial-statements-focused-on-cash-flows"/>
        <s v="investing-learn-how-to-build-a-dividend-portfolio-step-by-step"/>
        <s v="high-performance-stock-trading-using-options-trading-techniques"/>
        <s v="trade-forex-the-professional-way-by-trading-live-with-us"/>
        <s v="forex-trading-robot-forex-trading"/>
        <s v="build-a-career-in-forex-trading-learn-fundamental-analysis"/>
        <s v="introduction-to-corporate-finance"/>
        <s v="binary-options-for-thai"/>
        <s v="how-to-set-up-a-limited-company-in-the-uk"/>
        <s v="practical-accounts-bookkeeping-automated-overview"/>
        <s v="ifric-13-customer-loyalty-programmes-revenue"/>
        <s v="build-a-dcf-valuation-model"/>
        <s v="stock-market-zero-risk-investing"/>
        <s v="financial-ratio-analysis"/>
        <s v="learn-cash-budgeting-techniques"/>
        <s v="book-keeping-level-1-learn-accounting-in-6-8-hours-amazing"/>
        <s v="advanced-options-concepts-for-options-stock-traders"/>
        <s v="beat-the-stock-market"/>
        <s v="intermediate-options-trading-concepts-for-stocks-and-options-traders"/>
        <s v="financial-planning-analysis-building-a-companys-budget"/>
        <s v="accounting-for-beginners-how-to-do-accounting-super-easily"/>
        <s v="advanced-excel-functions-to-analyze-large-data"/>
        <s v="basics-of-financial-accounting"/>
        <s v="basics-of-economics-for-absolute-beginners"/>
        <s v="financial-management-a-complete-study"/>
        <s v="learn-to-trade-the-news"/>
        <s v="accounting-explained-under-1-hour-by-hector-garcia-cpa"/>
        <s v="marginal-costing-theory-and-practice"/>
        <s v="investment-banking-mergers-ipo-financial-model-business-mba-pro-forma"/>
        <s v="introduction-to-accounting-mastering-financial-statements"/>
        <s v="make-a-steady-monthly-income-selling-stock-options"/>
        <s v="learn-cash-flow-analysis"/>
        <s v="university-of-puerto-rico-mba-student-act-20-act-22-course"/>
        <s v="how-to-build-your-million-dollar-stock-portfolio-from-zero"/>
        <s v="transfer-pricing-a-complete-analysis"/>
        <s v="financial-performance-analysis"/>
        <s v="the-forex-robot-1000-annual-profit-robot-included"/>
        <s v="metatrader4-platform-training"/>
        <s v="forex-trading-for-beginners-live-fx-examples"/>
        <s v="introduccion-a-las-finanzas"/>
        <s v="introductory-financial-accounting"/>
        <s v="the-almost-perfect-options-trading-strategy-system-unique"/>
        <s v="forex-for-beginners-easy-forex-trading-for-beginners"/>
        <s v="basics-of-cost-accounting"/>
        <s v="trading-excellence"/>
        <s v="first-steps-to-trading-the-forexmarkets-technical-analysis"/>
        <s v="forex-trading-advanced-fundamental-analysis"/>
        <s v="trading-strategies-with-common-sense-technical-analysis"/>
        <s v="algorithmic-trading-with-matlab-wfatoolbox"/>
        <s v="trading-stocks-successfully-01-ten-primary-reversal-patterns"/>
        <s v="portfolio-management-quantitative-techniques"/>
        <s v="how-to-trade-stock-market-volatility"/>
        <s v="become-a-forex-trader"/>
        <s v="high-frequency-trading-2-market-structure-instruments"/>
        <s v="cashflow-forecasting-made-easy-learn-it-in-40-mins"/>
        <s v="profit-from-stock-market-crashes-the-short-selling-strategy"/>
        <s v="currencyfair-currency-exchange"/>
        <s v="learn-trading-binary-options-from-scratch-and-3-strategies"/>
        <s v="taxsavingstrategy"/>
        <s v="forex-trading-using-professional-indicators-by-top-traders"/>
        <s v="optimizing-investment-to-maximise-your-return"/>
        <s v="forex-trading-for-beginners-technical-trading"/>
        <s v="trade-binary-options"/>
        <s v="the-power-modeling-bootcamp-advanced-excel-in-10-days"/>
        <s v="invierte-en-la-bmv"/>
        <s v="tradeforex"/>
        <s v="how-to-invest-in-stocks-warren-buffett"/>
        <s v="forextrader"/>
        <s v="how-to-invest-in-startups"/>
        <s v="build-basic-financial-models-valuation-companies-the-easy-way"/>
        <s v="mutualfundinvesting"/>
        <s v="stock-options-trades-using-interactive-brokers"/>
        <s v="best-stock-traders"/>
        <s v="trading-binary-options-for-fun-and-profit"/>
        <s v="curso-de-opciones-basico"/>
        <s v="venture-capital-sector-overview-what-is-it-and-why-it-matters-to-you"/>
        <s v="fundamentals-of-accounting"/>
        <s v="business-investment-decisions"/>
        <s v="the-banking-fundamentals-course"/>
        <s v="labour-costing"/>
        <s v="investing-and-trading-for-beginners-mastering-price-charts"/>
        <s v="branch-accounts-a-complete-analysis"/>
        <s v="management-accounting"/>
        <s v="actuarial-intro-eng"/>
        <s v="stock-investing"/>
        <s v="options-trading-101-the-basics"/>
        <s v="how-to-find-and-trade-profitable-fast-moving-trends"/>
        <s v="algorithmic-futures-trading"/>
        <s v="valuation-of-goodwill"/>
        <s v="how-to-start-investing-made-simple-and-easy"/>
        <s v="take-the-bulletproof-401k-super-charger-rat-race-off-ramp"/>
        <s v="trading-market-map"/>
        <s v="the-most-powerful-options-spread-trading-front-ratio-spread"/>
        <s v="introduction-to-financial-statement-analysis"/>
        <s v="learn-how-to-play-cashflow-game"/>
        <s v="financialstatements"/>
        <s v="accounting-2-simplified-for-you"/>
        <s v="sap-fico-for-sap-beginners"/>
        <s v="stock-market-crash-course"/>
        <s v="accounting-basics-for-success-in-business-and-in-life"/>
        <s v="winningstocktrades"/>
        <s v="forex-trading-ultimate-course-to-get-you-started"/>
        <s v="entrepreneurship-buy-and-sell-your-startup-or-business"/>
        <s v="hedge-fund-startup"/>
        <s v="trading-truths"/>
        <s v="finance-hien-minh-luu"/>
        <s v="option-trading-selling-strangles"/>
        <s v="cfapreparebetter"/>
        <s v="trading-options-using-money-flow"/>
        <s v="financial-statements-basics"/>
        <s v="guide-to-do-a-step-by-step-discounted-cash-flow-valuation"/>
        <s v="algorithmic-trading-bootcamp-metatrader4"/>
        <s v="surviving-introduction-to-finance"/>
        <s v="practical-accounts-app-overview"/>
        <s v="options-trading-essentials"/>
        <s v="dividend-decision-a-comprehensive-study"/>
        <s v="iron-condor-options-trading-strategy"/>
        <s v="financial-modeling-in-excel-for-startups"/>
        <s v="the-complete-guide-to-forex-trading"/>
        <s v="the-complete-guide-how-to-get-your-dream-job-in-finance"/>
        <s v="forex-sos-course"/>
        <s v="position-trading-course"/>
        <s v="cash-books-in-accountancy"/>
        <s v="money-basics-of-trading-for-beginners"/>
        <s v="forex-prep-academy-for-beginners"/>
        <s v="an-entrepreneurs-guide-to-small-biz-bookkeeping"/>
        <s v="gestao-financeira"/>
        <s v="accounting-skills-a-businessman-must-haveintermediate-level"/>
        <s v="aprenda-a-realizar-trades-na-bolsa-dos-eua"/>
        <s v="mql4-tutorial-bootcamp-trading-robot-coding-in-metatrader4"/>
        <s v="how-to-maximize-your-profits-trading-options"/>
        <s v="option-trading"/>
        <s v="bullet-proof-options-controlled-leverage-investing-secrets"/>
        <s v="accounting-made-easy"/>
        <s v="advanced-accounting-for-investment-banking"/>
        <s v="accounts-receivable-help"/>
        <s v="media-training-for-financial-service-professionals"/>
        <s v="advanced-option-trading-course"/>
        <s v="trading-controlled-leverage-financial-and-commodity-futures"/>
        <s v="howtoinvest5k"/>
        <s v="financial-statements-and-ratios-for-beginner-investors"/>
        <s v="introduccion-a-la-contabilidad"/>
        <s v="cryptoarbitrager-trade-bitcoin-vs-litecoin-with-arbitrage-robot"/>
        <s v="financialratios"/>
        <s v="finance-and-accounting-for-beginners"/>
        <s v="how-to-land-a-job-on-wall-street"/>
        <s v="trading-options-for-consistent-returns-calendar-spreads"/>
        <s v="no-bull-investing-investing-101-for-financial-freedom"/>
        <s v="trend-following"/>
        <s v="succeed-in-lotto-even-if-you-dont-know-where-to-start"/>
        <s v="learn-technical-analysis-from-beginner-to-pro"/>
        <s v="three-steps-trading-live-trading-real-account"/>
        <s v="get-out-of-debt-the-power-of-using-compounding-interest"/>
        <s v="the-mysterious-camarilla-equation"/>
        <s v="apnacoursecfp"/>
        <s v="start-investing-the-right-way"/>
        <s v="a-laymans-guide-to-the-us-economy-demystifying-indicators"/>
        <s v="accredited-investors"/>
        <s v="trading-news"/>
        <s v="mastering-futures-options-for-beginners-your-top-10-plays"/>
        <s v="learn-fund-flow-analysis"/>
        <s v="retirement-master-course-create-a-retirement-income-to-last"/>
        <s v="the-securities-trade-lifecycle"/>
        <s v="guide-to-building-financial-statements"/>
        <s v="finance-and-accounting-for-startups"/>
        <s v="mastering-darvas-trade-like-a-pro-on-the-stock-market"/>
        <s v="the-educative-case-study"/>
        <s v="accounting-level-1-course"/>
        <s v="studying-the-cfa-mandarin"/>
        <s v="forex-killing-divergence-how-to-trade-with-precision"/>
        <s v="algorithmic-stock-trading-bootcamp-automate-your-trading"/>
        <s v="double-your-forex-account-using-the-magic-ma-robot"/>
        <s v="a-successful-day-trader"/>
        <s v="avoid-investment-lossesforecast-the-next-recession"/>
        <s v="enlightened-accountant-master-accounting-basics-in-no-time"/>
        <s v="invest-in-index-funds-and-etfs-in-7-easy-steps"/>
        <s v="fundamentals-of-accounting-a-complete-study"/>
        <s v="trading-robot-forex-programs-in-your-sleep-in-live-examples"/>
        <s v="ipo-fundamentals-basics-definition-tutorial"/>
        <s v="the-binary-institute-introductory-course-in-binary-options-trading"/>
        <s v="stock-market-investment-practical-accounting"/>
        <s v="bulletproof-personal-finance-expert-asset-allocation"/>
        <s v="option-basics-to-be-profitable-trader"/>
        <s v="succeed-in-bonds-even-if-you-dont-know-where-to-start"/>
        <s v="options-trading-calendar-spread-course-for-every-trader"/>
        <s v="how-to-fund-your-million-dollar-idea-equity-debt-unfund"/>
        <s v="learn-to-pick-the-right-stock-broker-account"/>
        <s v="investing-internationally-into-real-estate-stocks-and-bonds"/>
        <s v="the-magic-multiple-moving-average-forex-trading-system"/>
        <s v="binaryoptions"/>
        <s v="dont-leave-money-on-the-table-sell-covered-calls"/>
        <s v="trading-seasonal-price-patterns-in-stocks-futures-forex"/>
        <s v="financial-modelling-build-your-own-3-statement-projection"/>
        <s v="stock-market-investmentnon-financial-fundamental-analysis"/>
        <s v="learn-wave-accounting-to-maintain-books-properly"/>
        <s v="killer-trading-plan-6-year-old-can-invest-10-hours-stocks-forex-etf"/>
        <s v="forex-secrets"/>
        <s v="financial-modeling-101"/>
        <s v="charting-for-penny-stocks-technical-analysis-best-penny-stocks-buy"/>
        <s v="bank-financial-management-a-comprehensive-study"/>
        <s v="success-forex"/>
        <s v="intro-to-financial-modeling"/>
        <s v="7-steps-your-introduction-to-trading"/>
        <s v="principles-of-simple-interest"/>
        <s v="corp-fin-101-equity-valuation"/>
        <s v="mental-models-for-wall-street"/>
        <s v="grundlagen-der-finanziellen-unabhangigkeit"/>
        <s v="emini-es-futures-advanced-non-directional-options-trading"/>
        <s v="quantitative-aptitude-for-competitive-examinations-part-i"/>
        <s v="how-to-read-balance-sheet"/>
        <s v="forex-simple-things"/>
        <s v="situationaltrading"/>
        <s v="charting-rsi-options-stock-trading-for-beginners-newtechnical-analysis"/>
        <s v="certificate-program-in-financial-accounting"/>
        <s v="learn-about-trading-options-from-a-former-stockbroker"/>
        <s v="revealed-profitable-secrets-of-successful-traders"/>
        <s v="basics-of-mutual-funds-for-ca-cma-cs-cfa-exams"/>
        <s v="developing-a-trading-strategy-your-guide-to-making-millions"/>
        <s v="ethereum1"/>
        <s v="trading-strategies-find-the-trading-strategy-that-fits-you"/>
        <s v="taxaccounting"/>
        <s v="basics-investing-penny-stocks-beginners-hot-best-penny-stocks-trading"/>
        <s v="build-a-trading-comps-valuation-model"/>
        <s v="mastering-high-probability-iron-condor-options-trading"/>
        <s v="making-money-in-forex-market"/>
        <s v="61-profit-in-1-month-shattering-your-trading-paradigm"/>
        <s v="forex-trading-your-complete-guide-to-get-started-like-a-pro"/>
        <s v="stock-chart-patterns-forecasting-explosive-gains-technical-analysis"/>
        <s v="learn-options-trading-introduction-call-put-options"/>
        <s v="tape-reading-101-learn-how-to-read-the-tape-for-day-trading"/>
        <s v="micro-econ-game-theory"/>
        <s v="an-intro-into-trading-the-financial-markets"/>
        <s v="leaps-options-trading-system-diagonal-leaps-options-spread"/>
        <s v="complete-forex-trading-for-beginners-in-1-course-basics"/>
        <s v="complete-course-for-stock-trading-all-skill-levels"/>
        <s v="mql5-tutorial-bootcamp"/>
        <s v="trading-psychology-trading-mindset-mastery"/>
        <s v="direction-independ-trading-elite-traders-forex-strategy"/>
        <s v="advanced-options-analysis"/>
        <s v="corp-fin-101-fsa-ratios"/>
        <s v="preparation-of-consolidated-financial-statements-basic"/>
        <s v="forex-learn-to-trade-forex-and-fx-consistently"/>
        <s v="tradingview"/>
        <s v="trading-tactics"/>
        <s v="finance-for-non-finance-executives"/>
        <s v="naked-put-options-trade-covered-call-poor-man-covered-call"/>
        <s v="quantopian-futures"/>
        <s v="binary-beginners-mastery-strategy"/>
        <s v="how-to-give-financial-presentations"/>
        <s v="testing-candlesticks"/>
        <s v="the-complete-financial-statement-analysis-course"/>
        <s v="secrets-of-stock-market-trading-revealed"/>
        <s v="books-of-accounts"/>
        <s v="etf-stock-options-non-directional-weekly-trading-system"/>
        <s v="credit-analysis-process"/>
        <s v="seeing-the-big-picture-financial-statements-made-easy"/>
        <s v="inventory-valuation"/>
        <s v="value-investing-rules"/>
        <s v="use-fibonacci-on-thinkorswim-to-day-trade"/>
        <s v="kabucom_toushin"/>
        <s v="bookkeeping-basics"/>
        <s v="financial-accounting-in-360-minutes"/>
        <s v="raise-your-credit-score-to-800-or-more"/>
        <s v="interactive-charts-in-excel"/>
        <s v="become-a-stock-millionaire"/>
        <s v="straddle-options-trading-profit-in-any-market-direction"/>
        <s v="analysis-of-company-financial-statements"/>
        <s v="cfa-level-1-2014-alternative-investments"/>
        <s v="beginners-guide-to-technical-analysis"/>
        <s v="easy-steps-to-investment"/>
        <s v="the-only-investment-strategy-you-need-for-your-retirement"/>
        <s v="protrader-advanced-technical-analysis"/>
        <s v="get-rich-to-a-millions-using-swing-trading-strategies"/>
        <s v="forex-espanol"/>
        <s v="macro-economic-concepts"/>
        <s v="basic-option-strategies-trading-vertical-options"/>
        <s v="forexmacross"/>
        <s v="seasonality"/>
        <s v="value-investing-for-beginners-y"/>
        <s v="triple-p-trading-course"/>
        <s v="aprende-a-invertir-y-deja-que-tu-dinero-trabaje-para-ti"/>
        <s v="analyzing-business-for-beginners"/>
        <s v="actuarial-intro"/>
        <s v="weekly-options"/>
        <s v="straddles-and-strangles"/>
        <s v="how-to-trade-pump-and-dumps"/>
        <s v="day-trading-course"/>
        <s v="financial-statement-fundamentals"/>
        <s v="forex-trading-basic-to-advance-professional-level-course"/>
        <s v="making-tax-digital"/>
        <s v="essential-business-finance-for-coaches-and-consultants"/>
        <s v="trading-stocks-successfully-ten-rules-of-successful-trading"/>
        <s v="fixed-income-securities"/>
        <s v="calendars-diagonals-butterfly-spreads"/>
        <s v="operating-costing"/>
        <s v="vix-index"/>
        <s v="get-a-credit-repair-publication-on-amazon-and-live-life"/>
        <s v="basic-finance-for-startups-smes-quick-clear-practical"/>
        <s v="quick-method-investing"/>
        <s v="basics-of-indian-income-tax"/>
        <s v="learn-how-to-invest-for-huge-profits-or-make-9k-day-trading"/>
        <s v="bitcoin-ecosystem"/>
        <s v="introduction-to-futures-options"/>
        <s v="automate-your-personal-finances"/>
        <s v="tudo-sobre-investimentos-em-renda-fixa"/>
        <s v="bookkeeping-to-command-senior-bookkeeping-wages"/>
        <s v="forex-trading-like-banks-step-by-step-with-live-examples"/>
        <s v="best-penny-stock-options-to-buy-hot-stocks-put-call-stock-options"/>
        <s v="hedge-fund-accounting-and-valuation"/>
        <s v="finance-for-managers"/>
        <s v="top-10-trading-ideas-in-the-equities-market"/>
        <s v="options-black-scholes-model"/>
        <s v="how-to-do-a-multiples-based-valuation-of-a-company"/>
        <s v="navigate-the-10-k-and-other-financial-reports"/>
        <s v="forex-mastery"/>
        <s v="aprende-a-invertir-sin-capital"/>
        <s v="become-wealthy-trading-in-the-stock-market"/>
        <s v="python-for-trading-investing"/>
        <s v="the-cost-of-capital-and-the-evaluation-of-ideas"/>
        <s v="trading-trends-in-the-market-stocks-futures-forex"/>
        <s v="optionstrading"/>
        <s v="crowdfunding-to-win"/>
        <s v="professional-trading-consistent-profits-with-low-risk"/>
        <s v="options-spreads-explained"/>
        <s v="elite-forex-trading-system-beginners-to-intermediate-traders"/>
        <s v="learn-cost-of-capital-of-business"/>
        <s v="take-your-career-to-the-next-level-with-mba-finance"/>
        <s v="introduction-to-options-start-trading-now"/>
        <s v="capital-market-immersion"/>
        <s v="kostenrechnung-lernen-leicht-gemacht"/>
        <s v="forexoptions"/>
        <s v="volume-analysis-basis"/>
        <s v="taxpreparation"/>
        <s v="advanced-credit-spreads"/>
        <s v="algotech-hedge-fund-method-for-stock-market"/>
        <s v="indian-contract-act-1872must-know-for-finance-professionals"/>
        <s v="samuel-co-forex-and-stock-trading"/>
        <s v="the-financial-analyst-skills-training-fast-course-2017"/>
        <s v="basics-of-finance-and-budgeting"/>
        <s v="complete-stock-market-starter-toolkit-for-beginners"/>
        <s v="depreciation-accounting"/>
        <s v="compound-interest"/>
        <s v="quantitative-trading-analysis-with-r"/>
        <s v="how-to-copy-the-best-traders-on-etoro"/>
        <s v="make-a-living-with-forex"/>
        <s v="forex-13-patterns-trade-with-precision"/>
        <s v="professional-bookkeeping-and-accounting-1"/>
        <s v="how-to-confidently-join-the-bitcoin-revolution"/>
        <s v="commercial-credit-analysis"/>
        <s v="forex-calculate-lot-size-like-pro"/>
        <s v="calendar-spreads"/>
        <s v="make-consistent-profit-using-pullback-candlestick-strategy"/>
        <s v="forex-breakout-profits-the-definitive-guide"/>
        <s v="learn-about-bitcoin-and-bitcoin-mining"/>
        <s v="apnacourse-cfa-1-fra"/>
        <s v="contango-vxx-trading-idiot-proof-way-to-double-your-return"/>
        <s v="learn-how-to-make-1000s-a-day-forex-trading-in-under-1-hour"/>
        <s v="working-capital-management-of-tata-motors-limited"/>
        <s v="option-trading-for-rookies-make-and-manage-profitable-option-trades"/>
        <s v="accounting-finance-and-banking-a-comprehensive-study"/>
        <s v="zprzqgfl"/>
        <s v="how-to-trade-forex-like-a-hedge-fund"/>
        <s v="cost-accounting-a-comprehensive-study"/>
        <s v="basel_norms_simplified"/>
        <s v="capital-market-road-map"/>
        <s v="make-money-in-forex-using-pin-bars"/>
        <s v="make-money-from-the-stock-market"/>
        <s v="interest-rate-swaps"/>
        <s v="forex-trading-system"/>
        <s v="trading-for-a-living-full-time-trader"/>
        <s v="asset-protection-using-offshore-companies"/>
        <s v="bitcoin-investing"/>
        <s v="futurestrading"/>
        <s v="finanzielle-unabhaengigkeit-1-erste-schritte-zur-million"/>
        <s v="mql4-tutorial-bootcamp-metatrader4-trading-robots-expert-advisors-mt4"/>
        <s v="automated-trading-excel"/>
        <s v="learn-options-trading"/>
        <s v="learn-technical-analysis"/>
        <s v="binary-options"/>
        <s v="python-algo-trading-fx-trading-with-oanda"/>
        <s v="cost-accounting-and-financial-management-a-complete-study"/>
        <s v="buchfuehrung-lernen-leicht-gemacht"/>
        <s v="double-entry-bookkeeping"/>
        <s v="candlestick-patterns-winning-the-day-trading-game"/>
        <s v="bitcoin-tips"/>
        <s v="equity-products"/>
        <s v="accounting-for-everyone"/>
        <s v="the-smart-option-trader"/>
        <s v="stock-technical-analysis-with-python"/>
        <s v="how-to-grow-your-small-business-and-not-run-out-of-cash"/>
        <s v="fundamental-financial-math"/>
        <s v="weighted-average-cost-of-capital-wacc"/>
        <s v="matematica-financeira2"/>
        <s v="fibonacci-trading-strategy"/>
        <s v="technical-analysis-made-easy"/>
        <s v="yield-curve-dynamics"/>
        <s v="how-to-run-a-business-business-finance-operations"/>
        <s v="equity-swaps"/>
        <s v="curso-bitcoin"/>
        <s v="portfolio-management-cfa-l1"/>
        <s v="claritas-investment-certificate"/>
        <s v="finanzielle-unabhaengigkeit-2-millionaer-werden-mit-investment"/>
        <s v="the-intelligent-investor"/>
        <s v="contabilidad11"/>
        <s v="mortgage-backed-securities"/>
        <s v="power-of-engulfing-candlestick-patterns-in-forex-trading"/>
        <s v="trading_course"/>
        <s v="advanced-financial-management-a-comprehensive-study"/>
        <s v="bitcoins-past-present-future"/>
        <s v="arabic-forex-education-by-pforex"/>
        <s v="cryptocurrency-trading"/>
        <s v="winning-options-trading-system"/>
        <s v="bitcoin-peer-investing"/>
        <s v="seeking-alpha-how-to-write-about-stocks-online"/>
        <s v="curso-completo-del-mercado-forex"/>
        <s v="how-to-build-profitable-automated-trading-strategies"/>
        <s v="forex-robot-trading"/>
        <s v="stock-technical-analysis-with-r"/>
        <s v="motrendtum-high-probability-trading"/>
        <s v="beginner-trading-forex-strategy"/>
        <s v="cfa-equity"/>
        <s v="professional-trading-with-institutional-supply-demand"/>
        <s v="how-to-start-passive-investing-in-1-day"/>
        <s v="triunfar-en-la-bolsa-de-valores-no-requiere-de-experiencia"/>
        <s v="swingtrading"/>
        <s v="opciones-binarias-gana-dinero-trading-de-opciones-binarias"/>
        <s v="the-123-trading-strategy-learn-to-trade-in-one-hour"/>
        <s v="law-matters"/>
        <s v="finanzielle-unabhaengigkeit-3-millionaer-werden-mit-immobilien"/>
        <s v="mastering-technical-analysis"/>
        <s v="create-mt4-forex-email-sound-and-notification-alerts"/>
        <s v="4dailytrades"/>
        <s v="forex-robots"/>
        <s v="build-your-own-naked-trading-forex-robot"/>
        <s v="investment-portfolio-analysis-with-r"/>
        <s v="mql4-bootcamp-tutorial-trading-robot-coding-in-metatrader4"/>
        <s v="forex-harmonic-trading-with-multiple-examples"/>
        <s v="from-wall-street-to-your-street"/>
        <s v="bonds-and-bond-pricing"/>
        <s v="how-to-create-a-trading-routine"/>
        <s v="accounting1"/>
        <s v="bitcoin-trading"/>
        <s v="trading-stocks-successfully-stock-trading-introduction-arabic"/>
        <s v="learn-how-to-file-taxes-from-uber-lyft"/>
        <s v="hedge-fund-strategy-trading-with-sentiment-analysis"/>
        <s v="trade-for-a-living"/>
        <s v="forex-naked-price-action-acapulco-trade"/>
        <s v="dinero-aprende-trading-y-se-exitoso"/>
        <s v="bitcoin-a-comprehensive-guide"/>
        <s v="startforex"/>
        <s v="tradethenews"/>
        <s v="austalgroupwealth-management"/>
        <s v="accounting-made-easy-a-quick-guide-to-financial-accounting"/>
        <s v="concepts-of-statistics"/>
        <s v="forex-the-only-simple-trading-your-ever-need-bank-trading"/>
        <s v="contabilidad-gubernamental"/>
        <s v="fundamental-analysis-of-stocks"/>
        <s v="investment-banking-operations-securities-trade-life-cycle"/>
        <s v="buy-call-options-buy-put-options-trading-strategies"/>
        <s v="ichimoku"/>
        <s v="trade-for-profit-how-to-find-and-trade-stocks-successfully-chinese"/>
        <s v="accounting-concepts-for-technocrats"/>
        <s v="fundamentos_de_contabilidad_foli"/>
        <s v="quantitative-trading-analysis-with-python"/>
        <s v="financial-analysis-from-scratch-to-professional-level"/>
        <s v="learn-to-trade-with-fibonacci-tools"/>
        <s v="howtoinvestingold"/>
        <s v="financial-modeling-and-valuation-complete-beginner-to-pro"/>
        <s v="mortgage-acceleration"/>
        <s v="trading-mindset-steps-to-profitable-trading"/>
        <s v="curso-de-contabilidad-online-contabilidad-financiera"/>
        <s v="learn-quickbooks-to-maintain-books-properly"/>
        <s v="ordinary-simple-annuities-the-basics"/>
        <s v="financial-modelling-for-entrepreneurs"/>
        <s v="from-0-to-1-investments-and-portfolio-theory"/>
        <s v="zoho-books-gestion-financiere-dentreprise-pas-a-pas"/>
        <s v="practical-trading-trade-stocks-forex-with-elliott-wave"/>
        <s v="stock-trading-strategies-using-a-dart"/>
        <s v="cfa-foundation-financial-reporting"/>
        <s v="ron-delegges-crash-course-for-investors"/>
        <s v="financial-modeling-for-professionals"/>
        <s v="cfa-derivatives"/>
        <s v="amortization-schedules"/>
        <s v="optionen-kompass-ihr-navi-fur-konstanten-borsenerfolg"/>
        <s v="the-big-volatility-short"/>
        <s v="from-0-to-1-bond-theory-and-valuation"/>
        <s v="forex-trading-strategy-technical-analysis"/>
        <s v="learn-accounting-unlock-the-numbers"/>
        <s v="easy-forex-and-futures-trading"/>
        <s v="fundamentals-of-accounting-for-business-owners"/>
        <s v="technical-trading-and-investing-made-easy"/>
        <s v="day-trading-in-stocks-strategies-for-beginner-investors"/>
        <s v="technical-analysis-using-elliott-wave-theory"/>
        <s v="the-complete-financial-model-builder-course-build-7-models"/>
        <s v="how-to-catch-the-big-market-moves-in-forex"/>
        <s v="essentialoptions"/>
        <s v="numbers-for-the-business-plan"/>
        <s v="investment-portfolio-analysis-with-python"/>
        <s v="intro-mql5"/>
        <s v="everything-you-need-to-know-about-taxes"/>
        <s v="become-a-career-day-trader"/>
        <s v="finance-for-nonfinance"/>
        <s v="stock-fundamental-analysis-with-excel"/>
        <s v="aprender-programar-mql4-forex"/>
        <s v="quantfinance101"/>
        <s v="sinking-funds"/>
        <s v="my-forex-strategy-that-help-me-consistently-winning"/>
        <s v="level-1-2014-cfa-program-corporate-finance"/>
        <s v="investimento-em-acoes-para-leigos"/>
        <s v="credit-specific-analysis"/>
        <s v="contabilidad-en-una-hora"/>
        <s v="volatility-trading-analysis-with-r"/>
        <s v="advanced-finance-and-accounting-for-startups"/>
        <s v="learn-how-to-read-financial-statements"/>
        <s v="apprendre-a-trader-sur-le-marche-du-forex-guide-complet"/>
        <s v="wie-du-dir-auch-mit-kleinen-betragen-ein-vermogen-aufbaust"/>
        <s v="trading-engulfing-candle-top-trend-continuation-strategy"/>
        <s v="gms-soros"/>
        <s v="the-everyday-investor"/>
        <s v="learn-how-to-use-channels-to-find-amazing-forex-entries"/>
        <s v="how-to-make-it-work-successfully-in-capital-markets"/>
        <s v="annuities-due-and-deferred"/>
        <s v="introduction-to-small-business-accounting-training-tutorial"/>
        <s v="bookkeeping"/>
        <s v="charting-for-beginners-for-dummies-newbies-technical-analysis"/>
        <s v="financial-translation"/>
        <s v="trading-biotech-stocks"/>
        <s v="financial-accounting-for-beginners"/>
        <s v="learn-to-trade-forex-naked-price-action-wammie-trade"/>
        <s v="credit-repair-from-a-financial-institution"/>
        <s v="stock-technical-analysis-with-excel"/>
        <s v="cfa-foundation-quants"/>
        <s v="learn-to-trade-candlestick-patterns"/>
        <s v="investment-portfolio-analysis-with-excel"/>
        <s v="global-macro-trading-take-control-of-the-worlds-markets"/>
        <s v="cfa-calculator"/>
        <s v="advance-technical-analysis"/>
        <s v="cfa-level1-fra"/>
        <s v="forex-from-zero-to-hero"/>
        <s v="forex-market-masterclass"/>
        <s v="aprenda-a-investir-seu-dinheiro"/>
        <s v="visualizing-data"/>
        <s v="cfa-level-1-fixed-income"/>
        <s v="aprende-a-hacer-paper-trading-simulacion-con-ninja-trader"/>
        <s v="cfa-workshop-1"/>
        <s v="stock-market-for-dummies-learn-to-trade"/>
        <s v="monetizing-your-website-how-to-add-cost-per-action-cpa"/>
        <s v="cfa-workshop-4"/>
        <s v="jun-sakai-trading-course1"/>
        <s v="forex-trading-strategia-correlazione-eurgbp-gbpusd"/>
        <s v="learn-to-invest"/>
        <s v="how-to-trade-forex"/>
        <s v="forex-trading-with-binary-options"/>
        <s v="stockmarketmastery"/>
        <s v="mql4-tutorial-golden-goose-trading-tutorial"/>
        <s v="economics-cfa-level-1-2014"/>
        <s v="an-integrated-approach-to-the-fundamentals-of-accounting"/>
        <s v="management-accounting-a-complete-study"/>
        <s v="business-banking-101"/>
        <s v="corso-introduttivo-al-trading-profittevole"/>
        <s v="pickwinningstocks"/>
        <s v="international-finance-a-comprehensive-study"/>
        <s v="super-fast-accounting"/>
        <s v="the-high-roi-trading-video-course"/>
        <s v="cfa-workshop-2"/>
        <s v="surpassing-your-kickstarter-goals"/>
        <s v="portfolio-management-cfa-level-1"/>
        <s v="mastering-candlestick-charting"/>
        <s v="understanding-the-stock-market-a-beginners-course"/>
        <s v="options-basics-trading-with-small-capital"/>
        <s v="real-estate-financial-modeling"/>
        <s v="cfa-level-1-2014-quantitative-methods"/>
        <s v="small-business-and-managerial-accounting-training-tutorial"/>
        <s v="an-introduction-to-management-of-portfolios-mop"/>
        <s v="professional-risk-manager-prm-certification-level-1"/>
        <s v="stock-and-forex-trading-strategy-course"/>
        <s v="bitcoin-visually-part-i"/>
        <s v="jun-sakai-trading-course5"/>
        <s v="case-studies-in-macro-economics"/>
        <s v="aktiver-vermoegensaufbau"/>
        <s v="introduction-to-financial-statements"/>
        <s v="aprende-a-ganar-dinero-en-la-bolsa"/>
        <s v="how-to-purchase-store-and-profit-from-ethereuem"/>
        <s v="cfa-workshop-5"/>
        <s v="cfa-exam"/>
        <s v="basic-costing"/>
        <s v="bonds-for-beginners-a-guide-to-fixed-income-investments"/>
        <s v="learn-to-trade-forex-big-u-turn-trade"/>
        <s v="curso-avanzado-de-trading"/>
        <s v="essentials-of-swing-trading"/>
        <s v="safe-and-easy-options-trading"/>
        <s v="stock-trading-stock-market-direction"/>
        <s v="how-to-trade-rsi-pullback-strategy-entry-to-exit"/>
        <s v="corporate-finance-and-alternative-investment-for-cfa-l1"/>
        <s v="the-binary-institute-binary-options-trading-course"/>
        <s v="kabucom_keizai"/>
        <s v="estacio-cpa-10-anbima"/>
        <s v="innovators-and-innovation-travel-through-time"/>
        <s v="forex-trading-learn-moving-averages-from-scratch-to-pro"/>
        <s v="corporation-tax-returns-uk"/>
        <s v="basicsoftrading"/>
        <s v="trading-for-busy-people"/>
        <s v="introduction-to-the-economics-of-public-services-regulation"/>
        <s v="certificate-in-myob-accountright-premier-2016-valued-1250"/>
        <s v="the-psychology-of-trading"/>
        <s v="start-trading-stocks-using-technical-analysis-part-2"/>
        <s v="stock-trading-essentials-for-day-traders"/>
        <s v="learn-to-trade-stock-options-options-made-simple"/>
        <s v="trading-intradiario-basado-en-precio-y-volumen"/>
        <s v="professional-bookkeeping-accounting-2-petty-cash-bank"/>
        <s v="futures-day-trade-course"/>
        <s v="curso-basico-de-interpretacion-de-la-bolsa-mediante-graficos"/>
        <s v="jun-sakai-trading-course3"/>
        <s v="intermediateaccounting"/>
        <s v="numeracy-skills-in-business-and-everyday-life-think-and-deal"/>
        <s v="learn-the-forex-naked-price-action-pogo-trade"/>
        <s v="learn-to-trade-forex-from-only-10-minutes-a-day"/>
        <s v="getting-paid-to-search-the-web"/>
        <s v="financial-risk-manager-frm-certification-level-i"/>
        <s v="financialaccounting"/>
        <s v="retirement-planning-calculator"/>
        <s v="financial-risk-manager-frm-certification-level-ii"/>
        <s v="learn-how-to-profit-with-market-rhythms"/>
        <s v="beginner-financial-analysis-invest-like-warren-buffett"/>
        <s v="fx-commodity-chart-patterns-mt4-platform"/>
        <s v="professional-bookkeeping-accounting-4trial-balance-more"/>
        <s v="professional-bookkeeping-and-accounting-3-double-entry"/>
        <s v="learn-to-trade-stocks-and-futures-with-profitable-strategy"/>
        <s v="learn-how-to-trade-stocks-and-options"/>
        <s v="stock-trading-strategies-the-trading-plan-formula"/>
        <s v="introduction-to-day-trading"/>
        <s v="learn-financial-accounting-different"/>
        <s v="basel-ii"/>
        <s v="budgeting-for-business"/>
        <s v="accounting-skills-for-managers"/>
        <s v="formacao-de-precos-em-servicos"/>
        <s v="aprenda-calculo-financeiro-de-forma-simples"/>
        <s v="finanzas-personales-para-vivir-libre-de-deudas"/>
        <s v="learn-to-trade-chart-patterns"/>
        <s v="value-investing-and-stock-market-fundamentals"/>
        <s v="matematica-financeira-com-hp12-e-ms-excel"/>
        <s v="got-gold-get-gold-buying-and-selling-precious-metal"/>
        <s v="werden-sie-privater-trader-im-forex-cfd-oder-rohstoffmarkt"/>
        <s v="ifrs-financial-reporting"/>
        <s v="socorro-preciso-organizar-as-minhas-financas"/>
        <s v="investments-and-financial-markets"/>
        <s v="cfa-workshop-6"/>
        <s v="cfa-workshop-3"/>
        <s v="how-to-be-a-high-performance-insurance-broker-part-2"/>
        <s v="binary-options-masterclass"/>
        <s v="trading-how-transformative-learning-drives-expertise"/>
        <s v="jun-sakai-trading-course4"/>
        <s v="forex-for-beginners-a-guide-to-currency-trading"/>
        <s v="trade-rsi-breakout-strategy-great-riskreward-ratio-forex"/>
        <s v="einnahmen-aus-educative-kursen-als-dozent-korrekt-versteuern"/>
        <s v="disminuye-deudas-en-tu-hogar"/>
        <s v="stocks-for-beginners-a-guide-to-investing"/>
        <s v="learn-how-to-successfully-trade-forex-in-5-simple-steps"/>
        <s v="tesouro-direto-passo-a-passo"/>
        <s v="internal-controls"/>
        <s v="bitcoin-profits-for-beginners"/>
        <s v="bookkeeping-made-simple"/>
        <s v="what-is-bitcoin"/>
        <s v="investiere-online-und-erhalte-zinsen-von-25-in-dollar"/>
        <s v="short-straddles-exploit-option-volatility-crush"/>
        <s v="investing-how-to-fix-hidden-flaws-inside-your-portfolio"/>
        <s v="jun-sakai-trading-course2"/>
        <s v="bitcoin-el-futuro-del-dinero-hoy"/>
        <s v="trading-forex-trader-avec-les-figures-harmoniques"/>
        <s v="forex-tradinglearn-rsi-indicator-to-trade-like-a-pro"/>
        <s v="profit-during-crashing-markets-a-step-by-step-guide"/>
        <s v="hedge-fund-trading-systems-two"/>
        <s v="read-financial-statements-to-be-a-stock-investor"/>
        <s v="professional-risk-manager-prm-certification-level-3"/>
        <s v="forex-candlesticks-strategy"/>
        <s v="forex-learnto-trade-the-improved-advanced-patterns"/>
        <s v="introduction-to-futures-trading-and-live-trading-futures"/>
        <s v="forex-robot-trading-trend-is-our-friend-algo-trend"/>
        <s v="master-the-psychology-of-forex-binary-options-trading"/>
        <s v="amibroker-trading-systems"/>
        <s v="learn-etf-options-and-index-options-trading"/>
        <s v="learn-options-on-futures-for-hedging-options-and-stocks"/>
        <s v="1-shot-1kill"/>
        <s v="year-end-quickbooks-procedures"/>
        <s v="forex-trade-gartley-with-precision-complete-strategy"/>
        <s v="fixed-income-simplified-for-cfa-l2"/>
        <s v="finanzas-y-analisis-financiero-manejo-seguro-de-negocios"/>
        <s v="acca-fa1-recording-financial-transactions"/>
        <s v="master-the-stock-market-with-practice"/>
        <s v="how-to-read-a-profit-loss-account-and-balance-sheet"/>
        <s v="mit-finanzwissen-zu-besserem-unternehmertum"/>
        <s v="apprendre-a-trader-le-forex-avec-ichimoku"/>
        <s v="exam-1-review-mgr-acct"/>
        <s v="financial-model-fundamentals-learn-the-essential-skills"/>
        <s v="smart-trading-techniques-for-safe-consistent-weekly-result"/>
        <s v="forex-mentor-online-school"/>
        <s v="severson-financial-accounting-part-one"/>
        <s v="financial-reporting-a-comprehensive-study"/>
        <s v="intro-price-theory-klatch-tminr"/>
        <s v="15-mandamientos-para-ganar-dinero-en-bolsa"/>
        <s v="simulation"/>
        <s v="diy-reduce-unpaid-federal-tax-thru-irs-offer-in-compromise"/>
        <s v="intro-to-impact-investing"/>
        <s v="trading-practico"/>
        <s v="getting-started-with-option-spreads"/>
        <s v="how-to-crowdfund"/>
        <s v="finance-101"/>
        <s v="toptraderacademy-complete-options-course"/>
        <s v="doyourownaccounts"/>
        <s v="forex-economic-news-trading"/>
        <s v="professional-risk-manager-prm-certification-level-2"/>
        <s v="aoirokojin"/>
        <s v="3-documentos-clave-para-administrar-tu-empresa-con-exito"/>
        <s v="beginners-chart-patterns-for-penny-stocks-part-2"/>
        <s v="basic-technical-analysis"/>
        <s v="technical-analysis-understanding-price-action"/>
        <s v="xero-101"/>
        <s v="forex-price-action-reversal-strategy"/>
        <s v="fundraising-success-the-art-science-of-major-gifts"/>
        <s v="professional-risk-manager-prm-certification-level-4"/>
        <s v="introduction-to-accounting-analyzing-financial-statements"/>
        <s v="master-key-financial-indicators-and-build-business-success"/>
        <s v="bitcoinforbeginners"/>
        <s v="finance-fundamentals-for-business-leaders"/>
        <s v="strategy-layout-and-backtesting"/>
        <s v="succeed-at-options-even-if-you-dont-know-where-to-start"/>
        <s v="forex-currency-trading-for-beginners"/>
        <s v="complete-guide-to-business-loans"/>
        <s v="estacio-educacao-financeira"/>
        <s v="forex-trading-correlation-strategy-eurgbp-gbpusd"/>
        <s v="mindset-of-a-6-figure-income-earner-how-to-craft-yours"/>
        <s v="breakout-patterns-workshop-by-pattern-trader"/>
        <s v="trade-show-displays"/>
        <s v="formacao-de-precos-em-projetos"/>
        <s v="crowdfunding-for-filmmakers"/>
        <s v="straight-from-business-school-create-financial-statements"/>
        <s v="forex-trading-i-will-show-you-how-to-get-profit"/>
        <s v="curso-de-iniciacion-al-trading"/>
        <s v="estacio-analise-de-concessao-de-credito"/>
        <s v="filing-with-companies-house-uk"/>
        <s v="bank-reconciliation-vat-on-excel"/>
        <s v="stock-trading-with-this-strategy"/>
        <s v="harnessing-the-power-of-growth-stocks"/>
        <s v="your-business-by-the-numbers"/>
        <s v="equity-finance-basics"/>
        <s v="binaryoptiontrainingprogram"/>
        <s v="optimize"/>
        <s v="precious-metal-equities"/>
        <s v="learn-to-invest-in-the-stock-market"/>
        <s v="manual-bookkeeping"/>
        <s v="international-tax-course-intermediate-level"/>
        <s v="the-basics-of-the-wave-principle"/>
        <s v="finanzas-personales-logrando-la-libertad-financiera"/>
        <s v="como-crear-politicas-contables-bajo-niif-para-pymes"/>
        <s v="business-credit"/>
        <s v="breakeven-analysis-and-pricing"/>
        <s v="introduction-to-health-financing"/>
        <s v="solicitors-accounts"/>
        <s v="fundraising101"/>
        <s v="accounting-cycle-in-60-minutes"/>
        <s v="aprende-a-invertir-practicando"/>
        <s v="chalk-talk-accounting"/>
        <s v="como-usar-metatrader-4-para-hacer-trading"/>
        <s v="strangles"/>
        <s v="uk-tax-return"/>
        <s v="bookkeeping-essentials"/>
        <s v="stockmarketsuccesssecretsauce"/>
        <s v="practical-financial-statement-analysis"/>
        <s v="covered-calls-income-strategy-for-stock-traders"/>
        <s v="excel-zw"/>
        <s v="le-basi-del-trading"/>
        <s v="raising-capital-for-your-business"/>
        <s v="five-steps-to-becoming-a-winner-in-stock-investing"/>
        <s v="introduction-to-financial-consolidation-under-ifrs"/>
        <s v="the-forex-pivot-points-trading-strategy"/>
        <s v="forex-trading-plan"/>
        <s v="energiespar-formel-mehr-geld-durch-wasser-sparen-zuhause"/>
        <s v="bookkeeping-systems"/>
        <s v="optiontrading"/>
        <s v="high-frequency-trading-dark-pools"/>
        <s v="budget-preparation-for-an-eu-project-proposal"/>
        <s v="forex-millionaire-money-management-strategy"/>
        <s v="estruturacao-financeira"/>
        <s v="3-little-pigs-a-multiple-timeframe-forex-trading-strategy"/>
        <s v="8-pillars-for-accountants-introduction"/>
        <s v="financial-accounting1"/>
        <s v="mastering-the-market-volume-i"/>
        <s v="investmentbanking"/>
        <s v="day-trading-forex"/>
        <s v="what-you-should-know-to-become-a-trader"/>
        <s v="understanding-financial-derivatives"/>
        <s v="advanced-butterfly-spread-option-strategies"/>
        <s v="mql5-beginner-to-expert"/>
        <s v="cashflow-management-and-forecasting"/>
        <s v="investimento-em-acoes"/>
        <s v="fx-trading-for-beginners"/>
        <s v="aprende-desde-cero-a-operar-el-mercado-de-divisas-forex"/>
        <s v="acca-ma1-management-information"/>
        <s v="condor-broken-wing-butterfly-options-trading-course-system"/>
        <s v="business-accounts-for-managers"/>
        <s v="financial-accounting-part-2-passing-the-class"/>
        <s v="excel-4-accounting-bookkeeping-master-date-time-text"/>
        <s v="diferentes-opciones-de-trading-en-bolsa"/>
        <s v="financialratio"/>
        <s v="forexpresentation-and-analysis-fundamental-and-technical"/>
        <s v="wie-funktionieren-bitcoin-ein-einfuhrungskurs"/>
        <s v="trading-con-retrocesos-de-fibonacci"/>
        <s v="mastering-countertrend-trading"/>
        <s v="forexmoney-management-psychology"/>
        <s v="10-numbers-every-business-owner-should-know"/>
        <s v="the-complete-investing-guide-how-to-beat-wall-street"/>
        <s v="gaptradingcourse"/>
        <s v="sap-crystal-reportsmaster-detailcross-tabsub-reports"/>
        <s v="paylesstax"/>
        <s v="le-bitcoin-et-la-blockchain"/>
        <s v="financial-modelling-course-using-excel"/>
        <s v="how-to-trade-options"/>
        <s v="wiqvfsmc"/>
        <s v="read-financial-statements-in-5-minutes"/>
        <s v="international-trade-and-new-geographic-economy"/>
        <s v="agilefinancialmodeling"/>
        <s v="sell-like-a-pro-inside-secrets-of-successful-selling-y"/>
        <s v="forex-help-i-cant-trade"/>
        <s v="finanzas-para-principiantes"/>
        <s v="term-loan-appraisal-for-bankers-credit-analysts"/>
        <s v="introduction-to-horizon-2020"/>
        <s v="start-now-a-rescue-plan-for-retirement-late-savers"/>
        <s v="managerial-accounting-the-ultimate-beginner-course"/>
        <s v="forex-basics-c"/>
        <s v="tax-made-simple-for-limited-company-owners-and-contractors"/>
        <s v="start-up-financial-modeling-for-non-finance-professionals"/>
        <s v="profits-turbo"/>
        <s v="principles-of-simple-interest-advanced-problems"/>
        <s v="la-costruzione-del-budget-di-una-proposta-comunitaria"/>
        <s v="feasibility-study"/>
        <s v="forex-trading-tactics-that-work"/>
        <s v="basics-of-private-equity"/>
        <s v="bitesize-bookkeeping-for-busy-people"/>
        <s v="financial-accounting-the-ultimate-beginner-course"/>
        <s v="advanced-technical-analysis-part1"/>
        <s v="forexopciones-binarias-para-principiantes"/>
        <s v="easy-finance-for-startups"/>
        <s v="accounting-for-non-accountants-trendcast"/>
        <s v="the-visual-learning-basic-accounting-course"/>
        <s v="estrategias-de-inversion"/>
        <s v="financial-modeling-facebook-case-study_in_excel"/>
        <s v="complete-gst-course-for-small-and-medium-enterprises"/>
        <s v="trading-options-basics"/>
        <s v="the-high-roi-forex-trading-end-of-day-course"/>
        <s v="professional_asset_management_system"/>
        <s v="forex-truth-fundamentals-and-understanding"/>
        <s v="quickbooks-online-inventory-management-for-non-finance"/>
        <s v="how-to-search-the-internet-to-get-free-training-education"/>
        <s v="dont-let-your-customers-run-your-business"/>
        <s v="successful-cashflow-management"/>
        <s v="depreciation-amor"/>
        <s v="fundraise-the-simplified-way-a-crowdfunding-blueprint"/>
        <s v="an-introduction-to-financial-markets-on-wall-street"/>
        <s v="working-capital-formula-secrets-revealed"/>
        <s v="online-bookkeeping-with-practice-and-job-recommendation"/>
        <s v="the-complete-litecoin-crypto-currency-bootcamp"/>
        <s v="learn-financial-modeling-part1"/>
        <s v="le-basi-del-trading-online"/>
        <s v="forex-market"/>
        <s v="contabilidad-informatizada"/>
        <s v="nest-egg-secrets"/>
        <s v="trading-tips-from-hedge-fund-manager"/>
        <s v="accounting-and-the-triple-bottom-line"/>
        <s v="wealth-creation"/>
        <s v="write-a-successful-business-grant-proposal"/>
        <s v="caza-los-enormes-movimientos-del-mercado"/>
        <s v="series-7-intermediate-options"/>
        <s v="effective-debt-collection"/>
        <s v="algotrading"/>
        <s v="how-to-read-financial-statements"/>
        <s v="achieve-financial-freedom-and-escape-debt"/>
        <s v="financial-statement-review-101-how-to-find-errors"/>
        <s v="tally-erp-complete-training-in-urdu"/>
        <s v="accounting-and-business-basics"/>
        <s v="trading-forex-lanalyse-des-volumes"/>
        <s v="quantitative-investments"/>
        <s v="technical-charting"/>
        <s v="working-capital-assessment-for-bankers-credit-analysts"/>
        <s v="how-to-get-growing-passive-income-from-the-fortune-500"/>
        <s v="managing-budgets-in-the-public-and-non-profit-sector"/>
        <s v="a-guide-to-trade-binary-options-like-an-expert"/>
        <s v="introduction-to-dash-crypto-currency-technical-overview"/>
        <s v="basics-of-fixed-income-valuation-cfa-level-i-2017-prep"/>
        <s v="contabilita-generale"/>
        <s v="chief-wealth-officer"/>
        <s v="black-scholes-option-pricing-model"/>
        <s v="how-to-invest-in-russian-equity-market"/>
        <s v="forex-trading-for-beginners-vol-1a-forex-course-made-simple"/>
        <s v="investing-101-guide"/>
        <s v="credit-control"/>
        <s v="accounting-simplified"/>
        <s v="faster-financial-close"/>
        <s v="economics-forms-of-market-and-perfect-competition"/>
        <s v="making-money-from-stocks-shares"/>
        <s v="learn-how-to-trade-gold-in-2017"/>
        <s v="geometry-of-chance-strategy-of-defeating-the-roulette"/>
        <s v="handle-difficult-questions-the-bank-manager-will-ask-you"/>
        <s v="introduction-to-bitcoin-for-beginners"/>
        <s v="reach-your-personal-financial-goals-the-easy-way-2017-uk"/>
        <s v="learn-financial-modeling-part-2"/>
        <s v="learn-financial-modeling-part-3"/>
        <s v="financial-reporting-fundamentals"/>
        <s v="corporation-tax-returns-hmrc"/>
        <s v="mobile-practical-accounts-training-a"/>
        <s v="coaching-courseinvestment-analysis-for-your-clientsjoanne"/>
        <s v="trading-basics-in-30-minutes"/>
        <s v="profit-and-loss-account-for-bankers-and-credit-analysts"/>
        <s v="corporate-internal-controls-fraud-controls"/>
        <s v="bitcoin-ethereum-bundle"/>
        <s v="2016-fasb-updates"/>
        <s v="fmtcertificate"/>
        <s v="six-stage-negotiation-for-cash-collection"/>
        <s v="financial-market-environment-investment-strategies"/>
        <s v="how-to-obtain-a-business-loan"/>
        <s v="psicologia-del-trading"/>
        <s v="erfolgreich-als-signalgeber_in-per-social-und-copytrading"/>
        <s v="intro-to-asset-backed-securities-cfa-level-i-2017-prep"/>
        <s v="bookkeeping-practical-with-software"/>
        <s v="decide-whether-to-invest-in-a-business"/>
        <s v="ratio-analysis-for-bankers-and-credit-analysts"/>
        <s v="intro-financial-statement-audits"/>
        <s v="basic-bookkeeping-course"/>
        <s v="option-trading-foundation-your-journey-to-competency"/>
        <s v="financial-statement-concepts"/>
        <s v="cfa-level-2-quantitative-methods"/>
        <s v="credit-concepts-and-checklist-for-bankers-credit-analyst"/>
        <s v="planning-executing-financial-statement-audit"/>
        <s v="best-practices-corporate-budgeting"/>
        <s v="ratio-analysis-financial-statements"/>
        <s v="essentials-of-money-value"/>
        <s v="forex-how-traders-beat-the-markest-with-little-experience"/>
        <s v="beginning_accounting"/>
        <s v="indiefilm-financing"/>
        <s v="learn-to-trade-using-technical-analysis"/>
        <s v="building-balanced-scorecard"/>
        <s v="stop-creditor-harassment-and-avoid-bankruptcy"/>
        <s v="kickstarter-success-in-5-easy-steps"/>
        <s v="understanding-financial-statements"/>
        <s v="learnhowtocreatewealth"/>
        <s v="how-to-make-passive-income-online"/>
        <s v="corporate-ethics"/>
        <s v="core-finance-principles-in-60-minutes"/>
        <s v="evolution-and-features-of-etfs"/>
        <s v="etf-master-class"/>
        <s v="workshop-on-banking-credit-analysis-process"/>
        <s v="the-cuckoo-strategy-to-get-european-funding"/>
        <s v="accounting-the-6-most-important-rules-you-must-learn"/>
        <s v="mutual-funds-for-investors-in-retirement-accounts"/>
        <s v="introduction-to-forex-trading-business-for-beginners"/>
        <s v="cryptocurrency-btc-eth-investment-trading-course-2017"/>
        <s v="introduction-to-project-management-m"/>
        <s v="case-studies-on-credit-appraisal-for-bankers"/>
        <s v="foundations-of-investing"/>
        <s v="60-minute-fundamental-accounting-skills"/>
        <s v="teeter-totter-accounting"/>
        <s v="financial-statement-auditing-cycles"/>
        <s v="cash-flow-statement-introduction"/>
        <s v="photoshop-tools"/>
        <s v="figure-drawing-from-life-using-the-reilly-technique"/>
        <s v="professional-logo-design-crash-course"/>
        <s v="photoshop-for-entrepreneurs"/>
        <s v="logo-design"/>
        <s v="the-ultimate-drawing-course-beginner-to-advanced"/>
        <s v="logo-designing-side-business"/>
        <s v="how-to-make-graphics-for-a-website"/>
        <s v="learn-to-design-a-letterhead"/>
        <s v="graphic-design-secrets"/>
        <s v="canva-graphic-design-course"/>
        <s v="anatomy-for-figure-drawing-and-comics"/>
        <s v="graphic-design-for-beginners"/>
        <s v="photoshop-knights-become-a-professional-in-no-time"/>
        <s v="canva-graphics-design-essential-training"/>
        <s v="viral-images-pinterest-facebook-instagram"/>
        <s v="ebook-cover-design"/>
        <s v="how-to-design-a-logo-a-beginners-course"/>
        <s v="apple-watch-design"/>
        <s v="how-to-design-ios-app-icons"/>
        <s v="create-professional-looking-infographics"/>
        <s v="learn-to-draw-and-paint"/>
        <s v="learn-illustrator"/>
        <s v="become-a-professional-logo-designer"/>
        <s v="learnsketch3"/>
        <s v="canva-course-graphic-design-theory-in-social-media-volume-1"/>
        <s v="design-professional-web-banners-in-photoshop-for-beginners"/>
        <s v="graphic-design"/>
        <s v="draw-a-realistic-fantail-using-pencil"/>
        <s v="create-cool-animated-gif-advertising-banners-with-photoshop"/>
        <s v="felinu-primeros-pasos-con-photoshop"/>
        <s v="learn-professional-book-cover-designing-photoshop"/>
        <s v="graphic-design-mastering-logo-design"/>
        <s v="businessgraphicdesign"/>
        <s v="photoshop-cc-for-beginners-a-comprehensive-crash-course"/>
        <s v="photoshop-real-world-hands-on-graphic-and-web-design"/>
        <s v="typography-elements-course-a-beginner-guidelines-class"/>
        <s v="book-cover-design-with-microsoft-powerpoint-2013"/>
        <s v="advanced-photoshop-practical-projectspsd-files"/>
        <s v="learn-photoshop-in-one-hour-no-experience-needed"/>
        <s v="ultimate-photoshop-training-from-beginner-to-pro"/>
        <s v="start-making-comics"/>
        <s v="infographic"/>
        <s v="teoria-basica-del-arte-como-pintar-ilustraciones-digitales"/>
        <s v="businesscarddesignphotoshop"/>
        <s v="web-elements-design-with-photoshop"/>
        <s v="how-to-build-your-own-web-banner-design-business"/>
        <s v="canva-course-graphic-design-theory-in-social-media-volume-2"/>
        <s v="mastering-beauty-retouching-and-photo-restoration"/>
        <s v="letterheaddesign"/>
        <s v="how-to-use-adobe-photoshop-for-beginners"/>
        <s v="1hourillustrator"/>
        <s v="digital-portrait-painting"/>
        <s v="logodesign"/>
        <s v="flat-design-flat-ui-design-flat-colors-flat-design-desert-island"/>
        <s v="typographic-logos-typography-and-lettering-for-logo-design"/>
        <s v="text-based-logo-design-using-adobe-photoshop"/>
        <s v="draw-cute-characters"/>
        <s v="graphic-design-for-entrepreneurs"/>
        <s v="draw-a-kitten"/>
        <s v="mastering-basics-of-photoshopcc-a-complete-beginners-guide"/>
        <s v="become-a-professional-graphic-designer-educative"/>
        <s v="logo-logo-design-logos-logo-maker-graphic-design-logo-creator"/>
        <s v="how-to-draw-pinups"/>
        <s v="how-to-stylize-your-photos-in-photoshop-with-color-overlays"/>
        <s v="design-and-animate-a-gamer-ui"/>
        <s v="learn-to-design-a-logo-in-adobe-illustrator"/>
        <s v="digital-art-101-from-beginner-to-pro"/>
        <s v="canva-book-cover-design"/>
        <s v="a-genius-guide-become-photoshop-smarty-with-smart-objects"/>
        <s v="photoshop-illustrator-cc-essentials-arabic"/>
        <s v="convert-image-to-vector-in-adobe-illustrator"/>
        <s v="typography-tips"/>
        <s v="designing-logos-learning-illustrator"/>
        <s v="learn-photoshop-cc-essentials"/>
        <s v="adobe-illustrator-cc-course"/>
        <s v="canva-make-album-covers-for-free"/>
        <s v="aprende-photoshop-en-10-dias-desde-cero-a-experto"/>
        <s v="photoshopfantastic"/>
        <s v="mastering-shapes-creation-in-illustrator"/>
        <s v="how-to-draw-in-powerpoint"/>
        <s v="adobe-illustrator-how-to-draw-squared-animals-icons"/>
        <s v="photo-book-blurb"/>
        <s v="be-a-successful-logo-designer"/>
        <s v="make-your-self-a-santa-claus-merry-christmas"/>
        <s v="how-to-draw-the-human-figure-10-hours"/>
        <s v="mastering-logo-designing-20-projects-step-by-step"/>
        <s v="design-like-a-pro-graphic-design-fundamentals"/>
        <s v="foundation_skills_illustrator"/>
        <s v="adobe-illustrator-cc-2017"/>
        <s v="illustrator-cc-para-novatos-desde-cero-hasta-experto"/>
        <s v="illustrator-cc-design-and-drawing-from-scratch-to-expert"/>
        <s v="design-social-media-logo-icons-in-adobe-illustrator"/>
        <s v="adobe-create-a-professional-logo-step-by-step-beauty"/>
        <s v="word-swag"/>
        <s v="the-logo-design-process-from-start-to-finish"/>
        <s v="how-to-doodle-basics-and-lettering"/>
        <s v="become-a-graphic-designer-and-earn-a-living-from-it"/>
        <s v="how-to-make-awesome-icons-for-your-iphone-app-in-60-seconds"/>
        <s v="master-manga-studio-5"/>
        <s v="freelance-freelancer-freelancing-freelance-web-designer"/>
        <s v="creating-icons-with-illustrator"/>
        <s v="anatomy-and-figure-drawing-for-games-and-comics"/>
        <s v="how-to-create-flat-design-interface-icons-in-illustrator"/>
        <s v="logo-design-inkscape"/>
        <s v="design-create-vector-graphics-with-inkscape"/>
        <s v="make-flat-design-trees-in-adobe-illustrator-in-30-minutes"/>
        <s v="flat-design-flat-ui-design-flat-colors-flat-design-illustrator"/>
        <s v="mastering-retina-graphics"/>
        <s v="digital-painting-for-cartoon-characters"/>
        <s v="photoshop-how-to-create-stunning-collages-in-5-minutes"/>
        <s v="learn-how-to-design-create-text-logos-in-adobe-photoshop-cs5"/>
        <s v="triangulated-bird-origami-styled-bird-in-adobe-illustrator"/>
        <s v="create-an-abstract-background"/>
        <s v="effective-ios-android-app-icon-design"/>
        <s v="how-to-adobe-photoshop-clipping-mask-layer-tutorial-images-photoshop"/>
        <s v="typography-crash-course"/>
        <s v="boost-your-sales-with-diy-design-for-non-techy-entrepreneurs"/>
        <s v="canva-marketing"/>
        <s v="logoaffinitydesigner"/>
        <s v="how-to-create-amazing-cinemagraphs-with-microsoft-powerpoint"/>
        <s v="removing-backgrounds-from-images-using-adobe-photoshop"/>
        <s v="photoshop-tricks-tips-and-techniques"/>
        <s v="the-most-popular-techniques-in-photoshop"/>
        <s v="mastering-photoshop-elements-13-made-easy-training-tutorial"/>
        <s v="typographical-logo-design"/>
        <s v="design-flat-business-cards-in-powerpoint"/>
        <s v="photoshop-quickstart-guide-to-digital-sketching"/>
        <s v="design-logos-and-game-arts-inkscape"/>
        <s v="learn-sketchbook-pro-in-a-weekend"/>
        <s v="adobe-how-to-create-a-professional-video-title-or-web-banner"/>
        <s v="how-to-create-awesome-cinema-graph-with-adobe-photoshop"/>
        <s v="learn-corel-x7"/>
        <s v="cartoonycharacters"/>
        <s v="turn-your-photos-into-professional-and-modern-artworks"/>
        <s v="mastering-types-in-illustrator"/>
        <s v="adobe-illustrator-advance-vector-artwork"/>
        <s v="flat-icon-design-powerpoint"/>
        <s v="logo-design-with-inkscape-for-free"/>
        <s v="blender-modelling-series-volume-two-master-object-mode"/>
        <s v="how-to-draw-dogs"/>
        <s v="learn-to-draw-pretty-faces-for-comic-books"/>
        <s v="creating-an-animated-greeting-card-via-google-slides"/>
        <s v="illustrator-free-creating-stylised-images-from-a-photo-using-trace"/>
        <s v="freelancing-career-in-photoshop-design"/>
        <s v="photoshop-cc-2015-top-new-features"/>
        <s v="master-adobe-photoshop-lightroom-cc-from-beginner-to-advan"/>
        <s v="illustratorsupercourse"/>
        <s v="fundamentals-of-character-design-from-concept-to-vector"/>
        <s v="gimp-in-depth-essential-training-course"/>
        <s v="crea-il-tuo-logo-con-adobe-illustrator"/>
        <s v="digital-illustration"/>
        <s v="adobe-illustrator-course-in-urdu-basics-level-training"/>
        <s v="create-quick-easy-original-illustrations-in-illustrator"/>
        <s v="learn-basics-of-adobe-illustrator-under-30-minutes"/>
        <s v="adobe-photoshop-cs6-essentials-how-to-use-photoshop"/>
        <s v="learn-uiux-and-mobile-app-design-in-photoshop-from-scratch"/>
        <s v="drawing-and-sketching-for-beginners"/>
        <s v="create-mobile-app-design-from-scratch-in-photoshop"/>
        <s v="draw-majestic-cats"/>
        <s v="graphic-design-the-quick-guide"/>
        <s v="advanced-features-in-adobe-illustrator"/>
        <s v="whiteboardanimation"/>
        <s v="how-to-sell-your-art-online-on-etsy"/>
        <s v="photoshop-painting-tutorial"/>
        <s v="the-complete-figure-drawing-course-hd"/>
        <s v="learn-how-to-create-animated-gif-advertising-banners-in-photoshop-cc"/>
        <s v="mobile-app-design-in-photoshop-complete-music-app-design"/>
        <s v="professional-kindle-ebooks-covers-canva-amazon-ibook-store-covers"/>
        <s v="learn-adobe-photoshop-hot-skill-of-today"/>
        <s v="photoshop-gimp-spotlight-top-image-hacks-you-need-to-know"/>
        <s v="30minlogo"/>
        <s v="paint-a-mixed-media-girl"/>
        <s v="learn-adobe-photoshop-in-1-hour"/>
        <s v="typography-fonts-business"/>
        <s v="beginners-guide-course-to-vector-graphics-with-adobe-photoshop-course"/>
        <s v="digital-illustration-with-illustrator-and-photoshop"/>
        <s v="character-concept-design-from-beginner-to-pro"/>
        <s v="photoshop-egyptian-arabic"/>
        <s v="make-tech-circles-in-adobe-photoshop-and-illustrator"/>
        <s v="logoinkscape"/>
        <s v="make-flat-design-space-ships-in-30-minutes-in-illustrator"/>
        <s v="play-doh-technique"/>
        <s v="learn-to-code-in-python-and-learn-adobe-photoshop-today"/>
        <s v="design-facebook-covers-in-powerpoint"/>
        <s v="design-while-you-learn-indesign-cc"/>
        <s v="photoshop-do-basico-ao-avancado"/>
        <s v="stunning-images-for-social-media-with-canva"/>
        <s v="getting-started-with-photoshop-cc2"/>
        <s v="photoshop-superhero"/>
        <s v="logodesignmadeeasy"/>
        <s v="how-to-create-beautiful-web-designs"/>
        <s v="easy-steps-to-become-a-photoshop-expert"/>
        <s v="digital-drawing-in-photoshop"/>
        <s v="kindle-millionare-learn-how-to-make-ebook-covers-like-a-pro"/>
        <s v="become-an-indesign-pro-in-10-skills"/>
        <s v="cartoon-game-logo-design-using-photoshop"/>
        <s v="learn-adobe-illustrator-semi-automatic-mandalas-drawing"/>
        <s v="learn-to-make-fancy-tech-circles-in-photoshop-in-30-minutes"/>
        <s v="logo-design-in-powerpoint-create-logos"/>
        <s v="icondesign"/>
        <s v="voxel-3d-model-creation-course"/>
        <s v="educative-master-inkscape-beginner-course-20162017-unofficial"/>
        <s v="flat-design-flat-ui-design-flat-colors-flat-design-office-space"/>
        <s v="flat-design-flat-ui-design-flat-colors-flat-design-hipster-businessman"/>
        <s v="how-to-become-an-etsy-wholesale-seller"/>
        <s v="getting-started-with-digital-painting-using-krita"/>
        <s v="learn-to-animate-design-earn-up-to-100-per-hour"/>
        <s v="gimp-for-beginners"/>
        <s v="secrets-to-designing-in-black-and-white"/>
        <s v="the-basics-of-after-effects"/>
        <s v="logoworkshop"/>
        <s v="typography-design-learn-web-typography"/>
        <s v="flatting"/>
        <s v="portrait-typography-in-photoshop-anyone-can-do-typography"/>
        <s v="photoshop-illustrator-indesign-graphic-design-principles"/>
        <s v="worldclass-graphic-design"/>
        <s v="learn-to-create-deliverable-brand-identity-package"/>
        <s v="mobile-app-design-from-beginner-to-intermediate"/>
        <s v="t-shirt-design-workshop-part-2"/>
        <s v="learn-latex"/>
        <s v="curso-de-photoshop-gratuito"/>
        <s v="changing-clothes-with-photoshop"/>
        <s v="become-a-logo-designer"/>
        <s v="course-bundle-exploring-art-silhouette-linear-line-art"/>
        <s v="make-tech-circles-in-adobe-illustrator-in-30-minutes"/>
        <s v="easy-flat-design"/>
        <s v="ferramentasvisuais"/>
        <s v="pscourse"/>
        <s v="how-to-start-your-own-magazine"/>
        <s v="photoshop-introducao"/>
        <s v="t-shirt-design-from-beginner-to-expert-using-photoshop"/>
        <s v="stationery"/>
        <s v="advance-learning-tools-corel-draw-graphics-design"/>
        <s v="canva-design-and-sell-your-own-professional-graphic-designs"/>
        <s v="learn-3ds-max-tutorial-for-beginners-in-urdu-hindi"/>
        <s v="photoshop-5-practical-techniques-to-improve-your-skills"/>
        <s v="the-art-of-icon-design-create-custom-flat-icon-designs"/>
        <s v="do-it-yourself-learn-photoshop-postersflyers-creation"/>
        <s v="editorial-illustration-illuminating-the-written-word"/>
        <s v="pic-monkey-101"/>
        <s v="creating-an-animated-greeting-card-via-google-slides-3"/>
        <s v="logo-design-photoshop"/>
        <s v="learn-blender-3d-in-under-2-hours-the-intro-course"/>
        <s v="perspective-drawing-101"/>
        <s v="logoportfolio"/>
        <s v="type-to-outlines-indesign"/>
        <s v="digital-photo-manipulation-art-and-cover-design-in-photoshop"/>
        <s v="photoshop-arabic"/>
        <s v="kindle-ebook-cover-design"/>
        <s v="learn-blender-3d-the-materials-and-texture-course"/>
        <s v="mobile-app-design"/>
        <s v="logo-design-for-everybody"/>
        <s v="t-shirt-design-workshop-01-foundation"/>
        <s v="creating-an-animated-greeting-card-via-google-slides-4"/>
        <s v="aprende-a-utilizar-canva"/>
        <s v="design-an-information-diet-plan-with-a-watercolor-flowchart"/>
        <s v="photoshop-photo-editing"/>
        <s v="learn-advanced-photoshop-selections"/>
        <s v="photoshop-cc-2017-full-course"/>
        <s v="photoshop-for-design-learn-banner-design-in-photoshop"/>
        <s v="photoshop-masking"/>
        <s v="adobe-indesign-cc-baslangc"/>
        <s v="become-a-good-latex-user-to-create-professional-documents"/>
        <s v="photoshop-for-beginners-facebook-cover"/>
        <s v="become-a-master-of-photoshop-in-3-hours-guaranteed"/>
        <s v="the-secrets-of-making-business-cards-like-a-pro"/>
        <s v="creating-an-animated-greeting-card-via-google-slides-2"/>
        <s v="flat-design-graphics-photoshop"/>
        <s v="learn-sketch-3-graphic-design-from-scratch"/>
        <s v="how-to-design-simple-promotional-materials-in-photoshop"/>
        <s v="step-by-step-gif-animation-in-photoshop"/>
        <s v="design-with-canva"/>
        <s v="create-icons-and-shapes-from-scratch-using-pixelmator"/>
        <s v="desktop-publishing-101-learn-editing-in-a-simplified-way"/>
        <s v="photoshop-actions-increase-your-efficiency"/>
        <s v="photoshop-cc-masterclass"/>
        <s v="design-tickets-and-vouchers-in-photoshop-and-illustrator"/>
        <s v="sketching-drawing"/>
        <s v="wordmark"/>
        <s v="print-production"/>
        <s v="quickly-batch-export-package-logo-files-for-clients"/>
        <s v="become-a-logo-designer-guide-to-complimentary-logo-software"/>
        <s v="tutorial-design-youtube-app-ui-ux-sketch3-swift"/>
        <s v="illustrator-cc-masterclass"/>
        <s v="make-money-freelancing-after-this-illustrator-course"/>
        <s v="ebook-cover-creator"/>
        <s v="how-to-design-illustration-logos"/>
        <s v="adobe-illustrator-master-in-3d"/>
        <s v="learn-gimp"/>
        <s v="smashing-photoshop"/>
        <s v="abc-do-photoshop-cc"/>
        <s v="drawing-in-perspective"/>
        <s v="como-disenar-logos"/>
        <s v="adobe-after-effect-morph-anything"/>
        <s v="formacao-design-grafico-com-corel-draw-x8"/>
        <s v="adobe-photoshop-curso-practico"/>
        <s v="surface-pattern-design-scandinavian-art-research-to-finished-design"/>
        <s v="merchbyamazondesign"/>
        <s v="adobe-photoshop-cc-for-beginners"/>
        <s v="pen-tool"/>
        <s v="hand-lettering-para-iniciantes"/>
        <s v="illustrator-quick-tip10kawaii"/>
        <s v="merch-by-amazon-quick-start-t-shirt-sales-using-canva-design"/>
        <s v="color-basics-for-print-designers"/>
        <s v="logo-design-in-adobe-illustrator"/>
        <s v="learn-to-draw"/>
        <s v="enhance-your-chroma-key-with-an-animated-slides-background"/>
        <s v="photoshop-x"/>
        <s v="blender-3d-curso-completo"/>
        <s v="how-to-draw-caricatures"/>
        <s v="photoshop-a-to-z"/>
        <s v="toon-boom-studio-tutorial"/>
        <s v="ribbon-lettering-from-sketch-to-wordmark"/>
        <s v="logo-design-theory-application-bootcamp"/>
        <s v="123d-design"/>
        <s v="intro-to-photoshop-for-merch-by-amazon"/>
        <s v="gestalt-principles-surface-pattern-design-create-festive-pattern"/>
        <s v="photo-manipulation-master-photo-editing"/>
        <s v="learn-adobe-illustrator-cc-all-essentials-in-1-hour"/>
        <s v="history-of-design-abc"/>
        <s v="typography-from-a-to-z"/>
        <s v="advanced-graphic-design-photoshop-cc-2014-for-photographers"/>
        <s v="turn-your-animated-greeting-card-carousel-into-a-music-video"/>
        <s v="learning-photoshop-cc-2015"/>
        <s v="indesign-diseno-de-proyectos-paso-a-paso"/>
        <s v="learn-real-design"/>
        <s v="como-utilizar-o-corel-draw-por-completo"/>
        <s v="how-to-create-a-low-poly-portrait-with-the-pen-tool-adobe-illustrator"/>
        <s v="photoshop-cc-fundamentos"/>
        <s v="how-to-design-professional-animated-powerpoint-presentation"/>
        <s v="introduction-to-gimp-for-beginners"/>
        <s v="realistisch-zeichnen-lernen-augen"/>
        <s v="illustratorforbeginners"/>
        <s v="introduction-to-logo-design"/>
        <s v="simple-photoshop-cc-smart-objects"/>
        <s v="photoshop-g"/>
        <s v="illustrator-cc-real-world-projects-for-beginners"/>
        <s v="introduction-to-photoshop-cc-tutorials-for-beginners"/>
        <s v="create-flat-designs-with-inkscape"/>
        <s v="adobe-photoshop-cc-the-essential-guide"/>
        <s v="illustrative-surface-patterns-design-from-life-moments-to-products"/>
        <s v="calligraphy-for-beginners-creating-strong-lines"/>
        <s v="ebook-layouts"/>
        <s v="diy-beautiful-social-graphics-that-dont-require-photoshop"/>
        <s v="3dmotive-learn-2d-cell-shading-in-photoshop"/>
        <s v="from-drawing-to-illustration"/>
        <s v="practical-font-design"/>
        <s v="halftones"/>
        <s v="create-professional-character-designs-in-photoshop"/>
        <s v="typography-learn-the-foundation-and-designs"/>
        <s v="working-with-type"/>
        <s v="como-crear-maquetas-con-adobe-xd"/>
        <s v="adobe-create-a-professional-logo-step-by-step-farming"/>
        <s v="typographie-schriftarten"/>
        <s v="domina-el-diseno-grafico-para-web-con-photoshop-cc"/>
        <s v="texturing-for-designers-bring-life-to-design-with-textures"/>
        <s v="curso-basico-gimp"/>
        <s v="intro-to-adobe-illustrator"/>
        <s v="diventa-un-professionista-del-graphic-design"/>
        <s v="curso-de-diseno-e-ilustracion-de-armas-para-videojuegos"/>
        <s v="indesign-basics-how-to-use-indesign-like-a-pro"/>
        <s v="los-fundamentos-de-la-tipografia"/>
        <s v="opencv-computer-vision-application-programming"/>
        <s v="how-to-create-your-own-steampunk-vehicle-part-1"/>
        <s v="iphone-icon-secrets-flat-design"/>
        <s v="coreldrawx7"/>
        <s v="illustrator-arabic"/>
        <s v="dibujo-digital-basico-como-ilustrar-en-photoshop"/>
        <s v="adobe-illustrator-cc-print-design"/>
        <s v="siemens-nx-unigraphics-ug-basic-to-advance-3d-modelling"/>
        <s v="graphic-design-theory-blitz"/>
        <s v="15-advance-mograph-elements-with-after-effect"/>
        <s v="quick-and-quirky-caricatures"/>
        <s v="saibala-lettering"/>
        <s v="rock-solid-brands"/>
        <s v="appicondesigner"/>
        <s v="curso-de-chapa-metalica-solidworks-2016"/>
        <s v="curso-online-de-adobe-illustrator-cc"/>
        <s v="curso-de-photoshop-como-hacer-todo-para-tu-fiesta-tematica"/>
        <s v="complete-portrait-and-figure-drawing-step-by-step"/>
        <s v="nazoru-illust"/>
        <s v="video-production-guide-learn-top-video-tools-to-create-awesome-videos"/>
        <s v="design-business-card-in-photoshop-earn-money-by-doing-it"/>
        <s v="animate_calligraphy_art"/>
        <s v="adobe-illustrator-cc-from-scratch"/>
        <s v="abc-do-adobe-illustrator"/>
        <s v="adobe-indesign-cc-advanced"/>
        <s v="photoshop-s"/>
        <s v="professional-logo-design-vol-2"/>
        <s v="graphic-design-studio"/>
        <s v="7-adobe-illustrator"/>
        <s v="become-a-professional-logo-designer-w"/>
        <s v="learn-logo-design-tutorial-in-illustrator-beginners"/>
        <s v="r-graph-essentials"/>
        <s v="autocad-course-in-urdu-hindi"/>
        <s v="drawing-with-confidence"/>
        <s v="graphic-design-bootcamp-layout-and-workflow-basics"/>
        <s v="learn-adobe-photoshop-complete-beginner-to-a-fricken-master"/>
        <s v="aprende-diseno-grafico-facil-y-rapido"/>
        <s v="illustrator-cc-2016-power-workshops-deutsch"/>
        <s v="mind-blowing-photoshop-master-skills-season-1"/>
        <s v="getting-started-with-illustrator-cc2"/>
        <s v="how-to-create-vector-characters-in-illustrator-or-photoshop"/>
        <s v="create-9-professional-logo-design-full-version-beginner"/>
        <s v="marvelous-logo-design"/>
        <s v="photoshop-from-scratch-to-logos-digital-drawing-projects"/>
        <s v="basic-graphic-design-for-powerpoint"/>
        <s v="customgraphicsforbusiness"/>
        <s v="create-kindle-ebook-covers-with-powerpoint"/>
        <s v="curso-photoshop-automatiza-invitaciones-bloc-de-notas-excel"/>
        <s v="mestres-do-photoshop"/>
        <s v="photoshop-cs-6-ile-fotograf-islemenin-temelleri"/>
        <s v="infographic-design-how-to-create-your-own-infographic"/>
        <s v="punix_drawface"/>
        <s v="drawing-anime-and-manga-style"/>
        <s v="how-to-create-amazing-youtube-custom-thumbnail-images"/>
        <s v="drawing-and-paint-hot-girl-with-photoshop"/>
        <s v="beginners-guide-to-creating-amazing-images-with-canva"/>
        <s v="corel-draw-x7-mao-na-massa"/>
        <s v="deinen-roman-setzen-mit-pageplus-in-10-einfachen-schritten"/>
        <s v="the-complete-canva-course-for-beginners"/>
        <s v="design-your-own-fonts"/>
        <s v="photoshop-jumpstart"/>
        <s v="graphicriver-autor-verkaufe-deine-designs-online"/>
        <s v="curso-de-maya-3d"/>
        <s v="creating-2d-game-assets"/>
        <s v="mashup-transform-a-scanned-sketch-into-a-digital-painting"/>
        <s v="easy-illustration-and-2d-animation"/>
        <s v="how-to-sell-practically-anything-professional-design-mockup"/>
        <s v="learn-drawing-and-painting-a-landscape-with-oil-colours"/>
        <s v="complete-motion-graphic-course"/>
        <s v="motion-graphic-with-ae"/>
        <s v="como-fazer-retoque-de-pele-profissional-em-10-passos"/>
        <s v="digital-asset-designer-mockups"/>
        <s v="adobe-illustrator-cs6-kottab"/>
        <s v="killer-photoshop-images"/>
        <s v="canvasns"/>
        <s v="creative-perspective"/>
        <s v="adobe-illustrator-cc-m"/>
        <s v="virtuel-car"/>
        <s v="caricature"/>
        <s v="corel-painter-2016"/>
        <s v="3dmotive-learn-to-composite-a-2d-action-shot-in-photoshop"/>
        <s v="decouvrez-indesign-en-1-heure"/>
        <s v="curso-de-photoshop-composicao-bombeiros"/>
        <s v="como-produzir-ebook-e-livros-com-adobe-indesign-cc"/>
        <s v="layeqrqk"/>
        <s v="doble-exposicion-con-photoshop"/>
        <s v="typographic-poster-design-from-sketch-to-vector"/>
        <s v="curso-de-photoshop-composicao-vintage"/>
        <s v="affinity-designer-making-seamless-patterns"/>
        <s v="photo-manipulation-in-gimp"/>
        <s v="how-to-create-gif-animation-in-photoshop"/>
        <s v="advance-design-of-logos-and-brand-identity"/>
        <s v="diseno-impreso"/>
        <s v="make-your-own-childrens-interactive-picture-ebook"/>
        <s v="ilustracion-de-la-a-a-la-z"/>
        <s v="podcast-graphic-design"/>
        <s v="aula-de-illustrator-como-fazer-um-infografico"/>
        <s v="mastering-realistic-real-life-drawing-with-pencil"/>
        <s v="make-money-with-photoshop-logos-business-cards-brochures"/>
        <s v="amazing-graphic-design-for-beginners"/>
        <s v="ebooks-cover-design"/>
        <s v="photoshop-the-art-of-clipart"/>
        <s v="affinity-designer-for-beginners-dc"/>
        <s v="coreldraw-x8-egitimi-temel"/>
        <s v="crie-seu-cartao-de-visita-no-coreldraw-x8"/>
        <s v="designing-an-ebook-cover"/>
        <s v="photoshop-cc-egitim-seti-yeni"/>
        <s v="creacion-de-iconos-con-illustrator"/>
        <s v="indesign-como-criar-layouts-pecas-graficas"/>
        <s v="adobe-illustrator-mobile-app-codemobiles-thai"/>
        <s v="photoshop-cc-naked-series"/>
        <s v="adobe-illustrator-vectors-for-hand-letterers"/>
        <s v="car-sketching-with-markers"/>
        <s v="learn-autodesk-inventor-2016"/>
        <s v="photoshop-para-iniciante-o-basico"/>
        <s v="designing-logos-with-illustrator-beginners-to-advanced"/>
        <s v="learn-illustrator-cc-updates"/>
        <s v="how-create-vector-art-from-drawings-by-hand"/>
        <s v="1-tuqndy"/>
        <s v="photoshop-workflow-profissional"/>
        <s v="illustrator-u"/>
        <s v="design-in-powerpoint"/>
        <s v="how-to-fix-common-branding-mistakes-for-graphic-designers"/>
        <s v="professionelle-3d-modelle-leicht-verstandlich-erstellen"/>
        <s v="learn-to-create-wicked-logo-designs-in-illustrator-quickly"/>
        <s v="finalize-production-files"/>
        <s v="how-do-i-create-a-stylized-graphics-from-images-in-photoshop"/>
        <s v="colorize-your-pencil-drawing-in-photoshop"/>
        <s v="photoshop-avancado-pos-producao-e-fusao-com-3d"/>
        <s v="publicacion-rapida-y-profesional-en-mercadolibre"/>
        <s v="aula-de-photoshop-aprenda-como-recortar-imagens"/>
        <s v="essential-skills-for-designers-adobe-bridge"/>
        <s v="promotional-design-master-class"/>
        <s v="photoshopcurso1"/>
        <s v="first-idraw"/>
        <s v="mastering-photoshop-elements-15-made-easy-training-tutorial"/>
        <s v="inkscape-101-for-beginners-design-vector-graphics"/>
        <s v="arabic-photoshop-for-beginers-easy"/>
        <s v="illustratorcc20153"/>
        <s v="zombie-apocalypse-photoshop-actions"/>
        <s v="stencil-graphic-design"/>
        <s v="better-compositions"/>
        <s v="intro-to-illustrator"/>
        <s v="design-iosandroid-icons"/>
        <s v="adobe-illustrator-advanced"/>
        <s v="adobe-illustrator-cs6-j"/>
        <s v="learn-photo-manipulation-build-3-projects"/>
        <s v="coreldraw-para-eventos"/>
        <s v="photoshop-practical-training"/>
        <s v="adobe-illustrator-fast-track"/>
        <s v="silhouettes-that-sells"/>
        <s v="photoshop-learn-concept-art-manipulation"/>
        <s v="15-motion-graphic-elements-in-after-effect-series-2"/>
        <s v="blender-beginner"/>
        <s v="learn-to-create-a-mandala-with-adobe-illustrator"/>
        <s v="fantasy-map-design"/>
        <s v="how-to-color-comic-books-with-a-mouse"/>
        <s v="catch-the-sunset"/>
        <s v="adobe-photoshop-scripting"/>
        <s v="photoshoptools101"/>
        <s v="learn-adobe-indesign-from-scratch"/>
        <s v="icon-design-masterclass-learn-icon-design-principles"/>
        <s v="fd-design-efficiency-intensive"/>
        <s v="formation-photoshop"/>
        <s v="getting-the-life-of-an-instructional-designer"/>
        <s v="drawing-for-all-levels-how-to-design-cartoon-women"/>
        <s v="circular-templates-vegas"/>
        <s v="architectural-drawing-for-website-and-logo-designers"/>
        <s v="create-impressive-photoshop-compositions-in-minutes"/>
        <s v="adobe-photoshop-cs6-para-iniciantes"/>
        <s v="ixlnjjvn"/>
        <s v="adobe-indesign-cs62"/>
        <s v="how-to-illustrate-in-flash"/>
        <s v="character-design"/>
        <s v="adobe-indesign-best-tutorials"/>
        <s v="low-poly-portrait-illustration"/>
        <s v="create-autumn-leaf-brushes"/>
        <s v="making-corporate-flyers-in-photoshop"/>
        <s v="dezepioy"/>
        <s v="photoshop-dessiner-laffiche-du-film-rogue-one-en-style-bd"/>
        <s v="eventspromotiondesign"/>
        <s v="logo_para_principiantes"/>
        <s v="bear-adobe-illustrator"/>
        <s v="debuter-avec-krita"/>
        <s v="aprende-photoshop-con-ejercicios-practicos"/>
        <s v="corso-completo-di-e-on-vue-x-stream-per-tutti"/>
        <s v="canva-course-graphics-design"/>
        <s v="photoshop-creando-efectos-de-luz"/>
        <s v="nuke-x-aprende-composicion-digital"/>
        <s v="nice-ppt"/>
        <s v="introduccion-al-retrato-realista-con-photoshop"/>
        <s v="adobe-indesign-cc-2017-quick-start"/>
        <s v="tecnicas-photoshop-reformar-campo-de-golf"/>
        <s v="adobe-photoshop-the-flying-land-compositing"/>
        <s v="beginners-guide-to-book-cover-designing"/>
        <s v="adobe-illustrator-beginner"/>
        <s v="master-terrazzo"/>
        <s v="infodesign"/>
        <s v="microstation-niveles"/>
        <s v="create-beveled-lettering"/>
        <s v="learn-adobe-illustrator-and-premiere-pro-in-1-hour"/>
        <s v="photoshop-cc-training-creating-fantastic-album-cover-art"/>
        <s v="illustratorunder10"/>
        <s v="ecover-mastery-in-30-minutes"/>
        <s v="illustrator-basics"/>
        <s v="adobe-photoshop-cc-for-photographers-advanced"/>
        <s v="wordpress-comment-utiliser-le-theme-fable"/>
        <s v="coreldraw-x8-temel-egitimi-yeni"/>
        <s v="crea-personajes-fantasticos-con-photoshop"/>
        <s v="spannende-after-effects-techniken"/>
        <s v="uso-basico-de-adobe-photoshop"/>
        <s v="adobe-photoshop-cs5-k"/>
        <s v="adobe-illustrator-cs5-k"/>
        <s v="photoshop-creando-elemental-de-agua"/>
        <s v="master-text-animation-in-ae"/>
        <s v="2d-character-in-illustrator"/>
        <s v="affinity-designer-tworzenie-wzorkow"/>
        <s v="criando-poster-digital-foto-colagem"/>
        <s v="an-easy-introduction-to-adobe-photoshop"/>
        <s v="interiores-sostenibles-101"/>
        <s v="adobe-photoshop-cc-introduction"/>
        <s v="adobe-photoshop-pentru-social-media"/>
        <s v="how-to-create-hotspot-image-maps-for-your-website-and-wordpress"/>
        <s v="photoshop-creacion-de-efectos-2"/>
        <s v="learn-to-create-text-fire-effect-in-adobe-photoshop"/>
        <s v="professional-business-logo-design-using-free-online-tools"/>
        <s v="beginners-guide-to-kindle-ebook-covers-design-with-fireworks"/>
        <s v="the-complete-adobe-spark-course"/>
        <s v="the-art-of-logo-design"/>
        <s v="photoshop-creando-elemental-de-aire"/>
        <s v="easy-coloring-book-design"/>
        <s v="make-patterns-in-illustrator"/>
        <s v="letras-en-adobe-illustrator"/>
        <s v="microstation-celulas"/>
        <s v="como-criar-logos-de-sucesso-start-designer"/>
        <s v="photoshop-aprende-a-transformar-imagenes"/>
        <s v="super-textos-con-photoshop"/>
        <s v="photoshop-creacion-de-efectos"/>
        <s v="iniciate-en-microstation"/>
        <s v="beginner-electric-guitar-lessons"/>
        <s v="pianoforall-incredible-new-way-to-learn-piano-keyboard"/>
        <s v="getting-started-with-playing-guitar"/>
        <s v="complete-guitar-system-beginner-to-advanced"/>
        <s v="learn-guitar-in-21-days"/>
        <s v="the-professional-guitar-masterclass"/>
        <s v="introductiontopiano"/>
        <s v="best-beginner-guitar-lessons-by-sam-lyons-educative"/>
        <s v="acoustic-guitar-basics"/>
        <s v="guitar-super-system-level-1-unlock-your-potential"/>
        <s v="piano-lessons-music-theory-beginners-course"/>
        <s v="jazz-guitar-tips-tricks-and-licks"/>
        <s v="total-beginner-guitar-lessons"/>
        <s v="benhewlettharmonicatuitionultimate-harmonica-course"/>
        <s v="swing-acoustic-blues-guitar-lessons"/>
        <s v="finger-picking-blues-guitar"/>
        <s v="beginner-guitar-masterclass"/>
        <s v="quicklessons"/>
        <s v="contemporary-piano"/>
        <s v="get-started-playing-blues-harmonica"/>
        <s v="acoustic-fingerstyle-guitar"/>
        <s v="pi-101-piano"/>
        <s v="learnpianotoday"/>
        <s v="virtual-piano-lessons-a-new-way-to-learn-piano"/>
        <s v="hub-guitar-crash-course"/>
        <s v="beginner-violin-101-care-maintenance-and-the-right-gear"/>
        <s v="how-to-play-piano-go-from-a-beginnerintermediate-to-a-pro"/>
        <s v="the-complete-guide-to-how-to-read-write-music"/>
        <s v="flyingstart"/>
        <s v="the-complete-piano-course"/>
        <s v="piano-music-theory-back-to-basics-by-jfilt"/>
        <s v="play-by-ear"/>
        <s v="learn-4-chords-and-play-thousands-of-songs"/>
        <s v="play-piano-by-ear-today-supercourse"/>
        <s v="nationalguitaracademy"/>
        <s v="5-lecciones-que-todo-guitarrista-debe-tomar"/>
        <s v="guitarsupersystemlevel2"/>
        <s v="total-fretboard-mastery"/>
        <s v="3-step-formula-for-playing-guitar-by-ear"/>
        <s v="guitar-domination-fingerpicking-strumming-beginners"/>
        <s v="pianoforsingersongwriters"/>
        <s v="guitar-lessons-string-bending-and-vibrato-essentials"/>
        <s v="blues-guitar"/>
        <s v="learn-to-play-piano-from-a-concert-pianist-for-beginners"/>
        <s v="tenor-banjo-for-absolute-beginners"/>
        <s v="guitar-kick-start"/>
        <s v="modern-rock-guitar-techniques"/>
        <s v="fun-ukulele-strumming-course"/>
        <s v="magic-of-eb-key-12-piano-tips-to-play-open-10-ballad-feel"/>
        <s v="easy-piano-today-play-festive-favorites-christmas-party-hits"/>
        <s v="3-fingerstyle-guitar-techniques-you-need-to-know"/>
        <s v="10-beginner-chord-progressions-"/>
        <s v="strumming-mastery"/>
        <s v="beginner-blues-guitar"/>
        <s v="play-songs-on-the-piano-from-sheet-music"/>
        <s v="allmanbrothersguitar"/>
        <s v="absolute-beginners-30-day-guitar-challenge"/>
        <s v="eatmystrings-guitar-insanity-workout"/>
        <s v="blues-master-basic-techniques-piano-course"/>
        <s v="8020guitar"/>
        <s v="beginners-guitar-tuning-strumming-and-chords"/>
        <s v="guitar-lessons-the-essential-beginner-intermediate-course"/>
        <s v="blues-guitar-lessons-for-beginners-chords-rhythm-and-lead"/>
        <s v="benhewlettharmonicatuitionb1"/>
        <s v="coverband"/>
        <s v="use-circle-of-5ths-to-play-a-song-in-12-keys-in-12-days"/>
        <s v="playing-piano-major-scales-and-arpeggios-voli"/>
        <s v="just-chords-piano"/>
        <s v="learn-how-to-play-blues-rock-boogie-woogie-piano-today"/>
        <s v="essential-theory-and-technique-for-guitar"/>
        <s v="piano-runs-fills-2-play-rolling-cascading-runs-for-intro"/>
        <s v="learn-piano-11-play-piano-techniques-master-class-1-to10"/>
        <s v="12-must-know-strumming-patterns"/>
        <s v="learn-guitar-the-right-way"/>
        <s v="learn-guitar-in-30-minutes"/>
        <s v="classic-ccr-style"/>
        <s v="master-class-piano-techniques-tips-to-ez-coordinate-2-hands"/>
        <s v="piano-hand-coordination-6-play-open-10th-ballad-to-94-song"/>
        <s v="learn-piano-hand-coordination-7-piano-runs-in-3-beats-94"/>
        <s v="introduction-to-piano-and-music"/>
        <s v="learn-to-play-the-piano-from-scratch"/>
        <s v="playing-piano-i-play-chords-and-popular-pieces"/>
        <s v="gitarrenakkordespielenwiedieprofis"/>
        <s v="the-best-beginner-guitar-course-ever"/>
        <s v="play-ukulele"/>
        <s v="aprendiendo-piano-ejercicios-de-calentamiento"/>
        <s v="basic-piano-hymn-playing"/>
        <s v="quick-and-easy-piano-chords"/>
        <s v="drumming-for-beginners-learn-how-to-drum-course"/>
        <s v="learn-how-to-improvise-on-guitar"/>
        <s v="piano-playing-beggining-the-journey"/>
        <s v="learn-piano-scales"/>
        <s v="piano-skills-improve-your-piano-technique"/>
        <s v="piano-playing-reading-and-playing-classical-tunes-volii"/>
        <s v="piano-tutorial-ludovico-einaudi-una-mattina"/>
        <s v="drums-for-beginner"/>
        <s v="bassguitar"/>
        <s v="drummingaccelerator"/>
        <s v="10-hand-coordination-transfer-chord-ballad-9-he-is-lord"/>
        <s v="learn-to-play-the-drums-without-a-drum-kit"/>
        <s v="furelise"/>
        <s v="beginner-electric-guitar"/>
        <s v="play-piano-1-improvise-2-5-power-chords-on-popular-songs"/>
        <s v="discover-classical-guitar-level-1"/>
        <s v="learn-to-play-the-piano-using-pop-rb-and-gospel-chords"/>
        <s v="zero-to-guitar-fingerpicking"/>
        <s v="learn-piano-christmas-song-play-dreamy-piano-music-white-christmas"/>
        <s v="playing-piano-popular-pieces-volii"/>
        <s v="the-professional-bass-masterclass"/>
        <s v="piano-hack-28-chords-in-under-an-hour"/>
        <s v="beginner-ukulele"/>
        <s v="play-harmonica-riffs-like-the-blues-harp-superstars-part-1"/>
        <s v="indian-classical-tabla"/>
        <s v="teaching-piano-a-quick-guide-for-begginers"/>
        <s v="caged-system-guitar-level-1"/>
        <s v="ninja-chord-changes"/>
        <s v="5-exotic-guitar-scales-and-how-to-use-them-effectively"/>
        <s v="learn-metal-guitar-techniques"/>
        <s v="jim-bruce-blues-guitar-lessons-texas-carolina"/>
        <s v="learn-piano-christmas-song-2-play-dreamy-silver-bells"/>
        <s v="jim-bruce-blues-guitar-lessons-36-pack"/>
        <s v="the-8020-beginner-guitar-course"/>
        <s v="playing-piano-for-complete-beginners"/>
        <s v="play-piano-8-play-over-the-rainbow-by-ear-free-improvise"/>
        <s v="piano-improvisation-from-day-one"/>
        <s v="blues-and-advanced-guitar-lessons"/>
        <s v="howtoplaychristmassongsontheguitar"/>
        <s v="learn-piano-10-tritone-chord-substitution-with-jazzy-sounds"/>
        <s v="12-chords-to-jam-with"/>
        <s v="caged-country-guitar"/>
        <s v="caged-system-guitar-level-2"/>
        <s v="saxophone-a-beginners-guide"/>
        <s v="play-piano-2-improvise-play-standards-by-ear-aura-lee"/>
        <s v="fretboard-mastery"/>
        <s v="how-to-play-contemporary-piano"/>
        <s v="decplay-the-fastest-way-to-learn-piano"/>
        <s v="guitar-crash-course-for-adult-beginners-who-want-to-play-now"/>
        <s v="country-guitar-fundamentals"/>
        <s v="learn-jazz-piano-with-willie-today"/>
        <s v="modern-country-guitar"/>
        <s v="learndrums"/>
        <s v="learn-piano-8-use-augmented-chord-sub-whole-tone-scales"/>
        <s v="learning-the-darbuka-dounbek-drum"/>
        <s v="play-by-ear-4-play-many-songs-by-ear-with-3-chords-sing"/>
        <s v="christmas-piano-songs-for-the-very-beginner-vol-i"/>
        <s v="guitar-chord-riot-learn-to-play-guitar-like-a-guitar-jedi"/>
        <s v="modal-theory-for-guitar"/>
        <s v="classical-guitar-essentials-the-basics-part-2"/>
        <s v="31dayguitar"/>
        <s v="learnguitar"/>
        <s v="learn-to-play-piano-level-1"/>
        <s v="play-piano-4-improvise-on-popular-song-yesterday-chords"/>
        <s v="the-circle-of-fifths-for-guitar"/>
        <s v="learn-monster-godj"/>
        <s v="learn-piano-7-learn-chromatic-chords-chromatic-scale-run"/>
        <s v="bluegrass-guitar-essentials-webisodes-1-2"/>
        <s v="how-to-find-scales-and-major-minor-chords-on-piano"/>
        <s v="trumpet-a-beginners-guide"/>
        <s v="fingerpicking-learn-fingerstyle-guitar-songs"/>
        <s v="learn-piano-technique-5-piano-runs-in-2-beats-in-eb-key"/>
        <s v="guitar-lessons-for-complete-beginners"/>
        <s v="discover-classical-guitar-level-2"/>
        <s v="your-first-10-guitar-lessons-learn-how-to-play-guitar"/>
        <s v="ultimate-blues-guitar-beginners-course"/>
        <s v="instant-bodhran-learn-irish-drum-for-fun-and-in-sessions"/>
        <s v="step-by-step-keharwa-theka-tabla-course-3-bonus-fillers"/>
        <s v="pentatonic-scale-crash-course-for-bass-guitar"/>
        <s v="ukelele-expres-gratis"/>
        <s v="percussive-fingerstyle-course"/>
        <s v="clarinet-a-beginners-guide"/>
        <s v="piano-major-scales"/>
        <s v="classical-guitar-essentials-the-basics-part1"/>
        <s v="learn-piano-technique-4-piano-run-in-2-beats-in-c-key-song"/>
        <s v="instant-harmonica-how-to-get-single-notes-in-5-easy-steps"/>
        <s v="piano-runs-fills-4-c6-rolling-waves-waterfall-runs-songs-ending"/>
        <s v="play-piano-5-improvise-on-misty-eb-key-runs-2-5-chords"/>
        <s v="instant-harmonica-christmas-play-jingle-bells-part-1-now"/>
        <s v="piano-from-zero-to-pro-beginner-essentials-to-play-by-ear-amosdoll"/>
        <s v="play-piano-3-improvise-chords-to-enchanted-evening-by-ear"/>
        <s v="beginner-piano"/>
        <s v="learn-piano-scales-1-whole-tone-scales-whole-tone-runs"/>
        <s v="piano-runs-fills-3-jazz-chromatic-chords-songs-ending"/>
        <s v="learnviolin"/>
        <s v="how-to-play-guitar-really-understand-music"/>
        <s v="modern-piano-lessons-for-beginners"/>
        <s v="rock-drumset-grooves-101"/>
        <s v="beginnerflute"/>
        <s v="play-piano-6-improvise-on-the-way-we-were-with-powe-chords"/>
        <s v="gospel-piano-essentials"/>
        <s v="how-to-play-piano-course"/>
        <s v="beginner-guitar-lessons-by-paul-gronow"/>
        <s v="introduction-to-ukulele"/>
        <s v="instant-harmonica-play-two-star-wars-themes-in-30-minutes"/>
        <s v="learn-the-violin-no-music-experience-necessary"/>
        <s v="learn-popular-piano-successfully-have-fun-making-music-now"/>
        <s v="super-beginner-guitar-start-right-start-awesome"/>
        <s v="bossanovaguitarforbeginners"/>
        <s v="take-your-double-bass-drum-technique-to-the-next-level"/>
        <s v="benhewlettharmonicatuition60sonnyterryriffslevel1"/>
        <s v="harmonicajamz"/>
        <s v="piano-singersongwriter-rhythm"/>
        <s v="play-violin-and-fiddle-for-beginners-its-fun-course-1"/>
        <s v="guitar-pieces"/>
        <s v="pianish101"/>
        <s v="instant-harmonica-play-scarborough-fair-in-8-easy-lectures"/>
        <s v="music-fundamentals-learn-beatmaking-with-pen-tapping"/>
        <s v="strumming-from-scratch-rhythm-guitar-lesson-for-beginners"/>
        <s v="drumlessons"/>
        <s v="pianoandsynths"/>
        <s v="etidrumminggbc"/>
        <s v="oboe-a-beginners-guide"/>
        <s v="instant-harmonica-play-amazing-grace-with-grace-and-ease"/>
        <s v="pianobuildingblocks"/>
        <s v="electric-guitar-for-beginners-rockstarter-level-1"/>
        <s v="learning-how-to-play-guitar"/>
        <s v="12-hand-coordination-let-your-hands-dance-with-ballad-9"/>
        <s v="guitarra-desde-cero-parte-1-curso-de-guitarra-principiantes"/>
        <s v="how-to-play-guitar-for-absolute-beginners"/>
        <s v="learn-acoustic-guitar-beginners-course"/>
        <s v="piano-for-busy-people"/>
        <s v="rockabilly-guitar-for-beginners"/>
        <s v="6-secrets-to-successful-solos"/>
        <s v="morimusictv"/>
        <s v="beginninghorn"/>
        <s v="instant-harmonica-play-beethovens-ode-to-joy-right-now"/>
        <s v="make-ukulele"/>
        <s v="gypsy-jazz-guitar-lessons"/>
        <s v="caged-system-for-guitar"/>
        <s v="play-piano-7-improvise-on-for-all-we-know-in-f-key-by-ear"/>
        <s v="autumnleaves"/>
        <s v="instant-harmonica-play-somewhere-over-the-rainbow-now"/>
        <s v="percussion"/>
        <s v="instant-harmonica-play-the-irish-tune-molly-molone-today"/>
        <s v="playpianowithbeyer"/>
        <s v="how-to-play-the-djembe-for-beginners"/>
        <s v="learn-to-play-harp-beginners-course"/>
        <s v="101-awesome-rockabilly-guitar-licks"/>
        <s v="insidedrumtechnique"/>
        <s v="intermediate-trombone"/>
        <s v="instant-harmonica-play-the-groovy-valens-la-bamba-now"/>
        <s v="how-to-play-djembe-drums-rhythm-level-2"/>
        <s v="beginners-guide-to-playing-guitar"/>
        <s v="christmas-songs"/>
        <s v="getchugging"/>
        <s v="carnatic-flute"/>
        <s v="easy-piano-basics-with-willie"/>
        <s v="saxophone-beyond-beginner-a-guide-from-musicprofessor"/>
        <s v="pbbchordvariations"/>
        <s v="violin-basics"/>
        <s v="playing-piano-by-ear-master-course-learn-by-doing"/>
        <s v="painless-piano"/>
        <s v="learn-to-play-spoons"/>
        <s v="how-to-improvise-in-the-key-of-g-on-any-bluegrass-instrument"/>
        <s v="learn-piano-by-ear"/>
        <s v="instant-harmonica-play-amazing-grace-ode-to-joy-now"/>
        <s v="idtbateria"/>
        <s v="piano-lessons-for-beginners-made-easy"/>
        <s v="los-7-acordes-para-tocarlo-todo"/>
        <s v="blues-piano-improvisation-amaze-yourself"/>
        <s v="have-fun-with-beginner-blues-piano"/>
        <s v="beginning-euphonium"/>
        <s v="drumlessons2"/>
        <s v="slide-guitar"/>
        <s v="robert-johnson-scrapper-blackwell-guitar-lessons"/>
        <s v="instant-harmonica-play-the-groovy-beatles-yesterday-today"/>
        <s v="beginner-guitar-lessons-your-complete-foundation-course"/>
        <s v="trumpet-beyond-beginner"/>
        <s v="learn-the-violin-scales-and-fundamentals"/>
        <s v="intermediateflute"/>
        <s v="curso-de-violao"/>
        <s v="instant-harmonica-play-adeles-wonderful-hello-today"/>
        <s v="piano-lessons-for-the-hip-hop-fan"/>
        <s v="the-ultimate-chop-building-workout-for-the-blues-guitarist"/>
        <s v="guitarin5days"/>
        <s v="gospel-piano-101"/>
        <s v="guitar-essentials"/>
        <s v="circular-breathing-for-musicians-practical-skills"/>
        <s v="fretboard-mastery-for-the-blues-guitarist"/>
        <s v="spielend-klavier-lernen"/>
        <s v="150-rock-guitar-licks-you-must-know"/>
        <s v="beginner-guitar-8-lessons-everyone-needs"/>
        <s v="learn-flute-fast"/>
        <s v="bones-of-the-blues"/>
        <s v="curso-de-piano-101-tocando-partituras-y-acordes"/>
        <s v="introduction-to-lead-guitar"/>
        <s v="a-years-worth-of-piano-lessons-in-one-weekend"/>
        <s v="guitar-lessons-learning-the-neck-fretboard-mastery"/>
        <s v="electric-bass-right-from-the-start"/>
        <s v="piano-the-hard-way"/>
        <s v="open-g-and-d-guitar-lessons"/>
        <s v="instant-harmonica-play-christmas-and-birthday-songs-now"/>
        <s v="clarinet-beyond-beginner"/>
        <s v="beginning-trombone"/>
        <s v="super-curso-de-guitarra-practico-para-principiantes"/>
        <s v="piano-lessons-for-the-rb-fan"/>
        <s v="beginner-tuba"/>
        <s v="learn-travis-picking-from-scratch"/>
        <s v="saxophone-etude-adagio-con-espressione"/>
        <s v="7-day-guitar-method"/>
        <s v="aprendiendo-piano"/>
        <s v="didgeridoo-from-beginner-to-advanced-in-easy-stages"/>
        <s v="advanced-flute"/>
        <s v="beginning-bassoon"/>
        <s v="guitar-lessons"/>
        <s v="blues-guitar-magic-volume-1"/>
        <s v="guitar-lessons-soloing-with-arpeggios-essential-guide"/>
        <s v="advanced-bassoon"/>
        <s v="play-the-jews-harp"/>
        <s v="walking-bass-quick-start-guide"/>
        <s v="how-to-get-into-an-irish-music-session-with-confidence"/>
        <s v="old-time-banjo-for-the-absolute-beginner"/>
        <s v="acoustic-blues-guitar-lessons"/>
        <s v="aprendiendo-piano-curso-de-ejercicios-tecnicos"/>
        <s v="pianolessons"/>
        <s v="guitar-fretboard-secrets"/>
        <s v="play-leyenda-canarios-and-bach-on-classical-guitar"/>
        <s v="trumpet-etudes-allegretto"/>
        <s v="intermediate-tuba"/>
        <s v="how-to-design-your-own-guitar"/>
        <s v="acoustic-guitar-after-the-basics"/>
        <s v="the-music-coach-online-bass-guitar-lesson-program"/>
        <s v="blues-guitar-lessons-volume-2-slow-blues-essentials"/>
        <s v="intermediate-bassoon"/>
        <s v="advanced-tuba"/>
        <s v="comment-jouer-du-pianoforte"/>
        <s v="piano-with-willie-blues-n-boogie-vol-1"/>
        <s v="compose-and-improvise-through-puccini"/>
        <s v="intermediate-tuba-solos"/>
        <s v="benhewlettharmonicatuitionint2"/>
        <s v="aprende-los-secretos-de-la-armonica-con-harp-and-soul"/>
        <s v="flute-solos"/>
        <s v="learn-oud"/>
        <s v="learn-how-to-play-25-classic-hip-hop-songs"/>
        <s v="carnatic-flute-basics"/>
        <s v="girl_from_ipanema"/>
        <s v="clarinet-etudes"/>
        <s v="saxophone-solos"/>
        <s v="swing-low-nashville-piano-style"/>
        <s v="how-to-play-the-cajon-for-beginners"/>
        <s v="easy-piano-for-kids-pinogi"/>
        <s v="beginning-flute-lessons"/>
        <s v="take-note-beginner-clarinet"/>
        <s v="flamenco-guitar-a"/>
        <s v="flute-pro-series"/>
        <s v="pure-pentatonic-power-a-masterclass-in-rock-and-blues"/>
        <s v="instant-harmonica-basic-12-bar-blues-course-easy-and-fun"/>
        <s v="instant-harmonica-play-the-gorgeous-skye-boat-song-now"/>
        <s v="aprendiendo-piano-i-tocando-piezas-populares"/>
        <s v="build-a-djembe"/>
        <s v="flamenco-guitar-essentials"/>
        <s v="intermediate-euphonium"/>
        <s v="basic-fingerstyleguitar-jacques-stotzem"/>
        <s v="saxophone-pro-series"/>
        <s v="solfeo-musical"/>
        <s v="drum-set-for-beginners"/>
        <s v="joeteachesguitar"/>
        <s v="worship-piano-from-beginner-to-pro"/>
        <s v="guitar-the-next-level"/>
        <s v="guitar-lessons-the-modal-system-modes-essentials"/>
        <s v="create-beautiful-music-on-the-piano-like-a-pro-in-minutes"/>
        <s v="trumpet-solos"/>
        <s v="harp-and-soul-learn-the-secrets-of-the-harmonica"/>
        <s v="bassforbusybeginners"/>
        <s v="aprendiendo-piano-lectura-de-piezas-clasicas-volii"/>
        <s v="takelessons-learn-beginner-piano-keyboards"/>
        <s v="classical-guitar-master-class-alman"/>
        <s v="learn-to-play-irish-fiddle"/>
        <s v="piano-with-willie-technique-builder-vol-1"/>
        <s v="ensenandopiano"/>
        <s v="guitar-1-beginner-basics-and-beyond"/>
        <s v="advanced-euphonium"/>
        <s v="guitar-lessons-50-essential-fast-legato-licks"/>
        <s v="learn-lion-saroo-soundtrack-on-the-piano-by-ear"/>
        <s v="learn-10-scottish-tunes-piano-easy-level"/>
        <s v="learnandmasterguitar"/>
        <s v="the-piano-chord-ladder-learn-to-play-thousands-of-songs"/>
        <s v="instant-harmonica-play-leonard-cohens-hallelujah-now"/>
        <s v="benhewlettharmonicatuitionb4"/>
        <s v="oboe-beyond-beginner"/>
        <s v="arrahman-hits"/>
        <s v="blues-guitar-lessons-volume-3-minor-blues-essentials"/>
        <s v="how-to-play-any-song-on-the-guitar-secret-chords"/>
        <s v="clarinet-pro-series"/>
        <s v="piano-with-willie-blues-n-boogie-vol-2"/>
        <s v="how-to-play-piano2"/>
        <s v="trumpet-pro-series"/>
        <s v="passive-trumpet-lessons"/>
        <s v="intermediate-euphonium-solos"/>
        <s v="learn-the-violin-bowing-techniques"/>
        <s v="digital-pianist-course-learn-piano-keyboard-fast-easy"/>
        <s v="french-horn-solos"/>
        <s v="didgeridoo-beginners"/>
        <s v="learn-acoustic-guitar-for-worship"/>
        <s v="improvise-on-the-piano-in-30-minutes"/>
        <s v="aprenda-a-tocar-pandeiro-curso-iniciante-sambachoro"/>
        <s v="aprendiendo-piano-escalas-y-arpegios-mayores-vol-i"/>
        <s v="beginner-guitar"/>
        <s v="piano-with-willie-blues-n-boogie-vol-3"/>
        <s v="the-art-of-piano-improvisation"/>
        <s v="funk-rhythm-guitar-techniques"/>
        <s v="easy-guitar-songwriting"/>
        <s v="oud-lessons"/>
        <s v="instant-harmonica-play-dylans-blowing-in-the-wind-today"/>
        <s v="instant-harmonica-play-summertime-in-8-fun-easy-lessons"/>
        <s v="beginner-guitar-learn-to-play-by-ear"/>
        <s v="pure-rock-guitar-play-like-the-gods-of-rock"/>
        <s v="benhewlettharmonicatuitionint3"/>
        <s v="benhewlett-phb2"/>
        <s v="slap-bass-for-beginners"/>
        <s v="blues-accelerator-21-days-to-blues-mastery"/>
        <s v="how-to-sing-and-play-the-guitar-at-the-same-time"/>
        <s v="mastering-the-art-of-guitar-chords"/>
        <s v="fingerstyleguitar-jacques-stotzem-advanced"/>
        <s v="piano-with-willie-basics-of-improvisation"/>
        <s v="learn-to-play-guitar-for-free-quick-start-guitar-course"/>
        <s v="fingerpicking-fundamentals"/>
        <s v="add-slide-to-your-guitar-playing"/>
        <s v="guitar-lessons-sweep-picking-arpeggio-essentials"/>
        <s v="benhewlettharmonicatuitionint4"/>
        <s v="cajon-step-by-step"/>
        <s v="benhewlettharmonicatuitionb3"/>
        <s v="aprendiendo-piano-tocando-piezas-populares-volii"/>
        <s v="benhewlettharmonicatuitionint1"/>
        <s v="tenor-banjo"/>
        <s v="drum-lessons-for-beginners"/>
        <s v="takalittle1"/>
        <s v="intermediatehorn"/>
        <s v="world-percussion-lessons-for-everyone"/>
        <s v="piano-with-a-pro"/>
        <s v="play-and-sing"/>
        <s v="beginner-guitar-lessons-learn-to-play-guitar-today"/>
        <s v="mundharmonika-spielen-mein-schonstes-hobby"/>
        <s v="guitar-lessons-ragtime-blues-blind-blake"/>
        <s v="guitar-looper-basic-training"/>
        <s v="greek-bouzouki-lessons"/>
        <s v="curso-de-ejercicios-tecnicos-al-piano-vol2"/>
        <s v="instant-harmonica-play-the-lion-sleeps-tonight-today"/>
        <s v="aprende-escalas-y-arpegios-vol2-modo-menor"/>
        <s v="what-you-can-learn-before-piano-lessons"/>
        <s v="your-first-10-piano-pieces"/>
        <s v="oboe-pro-series"/>
        <s v="piano-with-willie-technique-builder-vol-2"/>
        <s v="awesome-lead-guitar"/>
        <s v="piano-lesson-variety"/>
        <s v="guitar-lessons-learn-ragtime-blues-guitar"/>
        <s v="violin-lessons-for-beginners"/>
        <s v="blues-bass-quick-start-guide"/>
        <s v="instant-harmonica-christmas-play-jingle-bells-part-2-now"/>
        <s v="guitar-greats-professional-guitar-masterclass"/>
        <s v="instant-harmonica-play-the-kesh-part-1-easy-and-fun"/>
        <s v="learn-guitar-the-easy-way-its-faster"/>
        <s v="aprende-a-tocar-guitarra-rapido-y-facil-con-guitarsimple"/>
        <s v="five-steps-to-learn-barre-chords"/>
        <s v="ultimate-beginner-guitar-guide"/>
        <s v="trombone-pro-series"/>
        <s v="ukulele-lessons"/>
        <s v="piano-with-willie-jazz-gospel-exercises"/>
        <s v="strumming-the-guitar-5-lessons-on-strum-patterns"/>
        <s v="didgeridoo-intermediate"/>
        <s v="instant-harmonica-play-the-groovy-irish-washerwoman-now"/>
        <s v="instant-harmonica-learning-the-basic-12-bar-blues-bassline"/>
        <s v="hands-on-guitar-beyond-beginner"/>
        <s v="classical-guitar-technique-8020"/>
        <s v="instant-harmonica-play-the-kesh-part-2-easy-and-fun"/>
        <s v="curso-de-guitarra-para-principiantes-p"/>
        <s v="pure-modal-magic"/>
        <s v="the-music-coach-online-alto-saxophone-lesson-program"/>
        <s v="piano-with-willie-piano-chords-vol-1"/>
        <s v="horn-pro-series"/>
        <s v="advanced-oboe"/>
        <s v="pop-and-jazz-keyboards-and-harmony-beginner-level"/>
        <s v="advanced-french-horn"/>
        <s v="guitar-for-absolute-beginners-class-1"/>
        <s v="the-music-coach-online-tenor-saxophone-lesson-program"/>
        <s v="guitar-lessons-economy-picking-essentials"/>
        <s v="euphonium-pro-series"/>
        <s v="walking-bass-fundamentals"/>
        <s v="drum-lesson-1-quarter-notes"/>
        <s v="piano-with-willie-technique-builder-vol-4"/>
        <s v="instant-harmonica-play-trouble-in-mind-basic-8-bar-blues"/>
        <s v="piano-for-kids-developing-your-childs-creative-abilities"/>
        <s v="piano-with-willie-technique-builder-vol-3"/>
        <s v="explosao-pentatonica"/>
        <s v="leve-a-sua-tecnica-de-pedal-duplo-para-um-novo-patamar"/>
        <s v="instant-harmonica-play-the-cool-celtic-tune-dirty-old-town"/>
        <s v="instant-harmonica-play-the-irish-tune-whiskey-in-the-jar"/>
        <s v="takaacousticguitar"/>
        <s v="guitar-lessons-two-handed-tapping-essentials"/>
        <s v="oboe-solos"/>
        <s v="guitar-rock-beginner-with-marc-seal"/>
        <s v="advanced-trombone"/>
        <s v="aprende-el-acordeon-de-oido-y-con-tecnica-nivel-intermedio"/>
        <s v="sintetizadores-e-sintese-subtrativa"/>
        <s v="piano-with-willie-tritones-phat-chords"/>
        <s v="you-can-play-jazz-saxophone"/>
        <s v="brass-master-class-german"/>
        <s v="bassoon-pro-series"/>
        <s v="learn-to-play-let-it-snow-on-piano"/>
        <s v="guitar-rock-beginner-intermediate-with-marc-seal"/>
        <s v="fingerpicking-for-guitar"/>
        <s v="instant-harmonica-play-star-wars-and-the-lion-sleeps-now"/>
        <s v="instant-harmonica-play-yesterday-scarborough-fair-today"/>
        <s v="piano-unbound"/>
        <s v="guitar-for-music-educators"/>
        <s v="instant-harmonica-play-cant-help-falling-in-love-now"/>
        <s v="piano-with-willie-piano-chords-vol-2"/>
        <s v="play-guitar-with-rhythm-5-easy-lessons"/>
        <s v="instant-harmonica-play-12-bar-blues-big-walter-style-now"/>
        <s v="bagpipe-instruction-for-beginners"/>
        <s v="instant-harmonica-play-when-the-saints-on-harmonica-now"/>
        <s v="30-day-guitar-jump-start-for-success"/>
        <s v="holistic-guitar-ear-essentials"/>
        <s v="jazz-guitar-reharmonization-for-autumn-leaves"/>
        <s v="secrets-of-analog-synths"/>
        <s v="benhewlettharmonicatuitionfunkynursery"/>
        <s v="instant-harmonica-play-over-the-rainbow-skye-boat-now"/>
        <s v="instant-harmonica-play-auld-lang-syne-the-neet-tonight"/>
        <s v="hands-on-guitar-the-beginners-guide"/>
        <s v="instant-bodhran-part-two-learning-further-drumming-skills"/>
        <s v="instant-harmonica-play-dylans-like-a-rolling-stone-now"/>
        <s v="piano-with-willie-jazz-kids-vol-1"/>
        <s v="instant-harmonica-play-the-drunken-sailor-sea-shanty-now"/>
        <s v="jews-harp-advanced-course"/>
        <s v="ukulele-2-level-1-key-of-c-and-strums"/>
        <s v="practice-guitar-with-no-previous-experience-and-become-a-pro"/>
        <s v="arpeggios-for-guitar-made-easy"/>
        <s v="instant-harmonica-play-summertime-and-drunken-sailor-now"/>
        <s v="coach-guitar-apprendre-la-guitare-facile-avec-des-couleurs"/>
        <s v="instant-harmonica-play-jazzy-autumn-leaves-now-part-one"/>
        <s v="abc-do-violao-e-guitarra"/>
        <s v="the-serious-piano-course"/>
        <s v="how-to-play-dan-fogelberg-songs-on-guitar"/>
        <s v="aprende-a-tocar-el-acordeon-de-botones"/>
        <s v="castanuelas-por-sevillanas"/>
        <s v="instant-harmonica-play-the-old-popeye-spinach-song-now"/>
        <s v="instant-harmonica-play-this-classic-game-of-thrones-theme"/>
        <s v="sistema-completo-de-guitarra-ritmica-para-principiantes"/>
        <s v="instant-harmonica-play-whiskey-in-the-jar-molly-malone"/>
        <s v="learn-the-viola-scales-and-fundamentals"/>
        <s v="the-easy-beginner-drum-course"/>
        <s v="rhythm-to-rock-drum-lessons-2"/>
        <s v="sevillanas-con-castanuelas"/>
        <s v="aprende-a-tocar-el-acordeon-de-botones-i"/>
        <s v="building-up-to-barre-chords"/>
        <s v="electricguitarforabsolutebeginners"/>
        <s v="instant-harmonica-play-jazzy-autumn-leaves-now-part-two"/>
        <s v="piano-with-willie-jazz-kids-vol-4"/>
        <s v="quick-piano-lessons-tutorials-for-drakes-greatest-hits"/>
        <s v="alternate-picking-speed-accuracy"/>
        <s v="learn-piano-online-keys-to-the-keyboard"/>
        <s v="presentation-du-banjo-tenor"/>
        <s v="aprende-a-tocar-el-violin-desde-cero"/>
        <s v="the-music-coach-online-trumpet-lesson-program"/>
        <s v="keyboard-basics"/>
        <s v="piano-with-willie-jazz-kids-vol-2"/>
        <s v="thefretbuzzmodes"/>
        <s v="rock-guitar"/>
        <s v="aprende-a-tocar-musica-cristiana-en-el-piano-y-teclado"/>
        <s v="instant-harmonica-enjoy-playing-silent-night-tonight"/>
        <s v="piano-with-willie-jazz-kids-vol-3"/>
        <s v="instant-harmonica-play-i-just-called-to-say-i-love-you"/>
        <s v="bluegrass-guitar-essentials-webisodes-13-14-15"/>
        <s v="the-music-coach-online-drum-lesson-program"/>
        <s v="guitar-201-breakthroughs"/>
        <s v="aprende-a-tocar-percusiones-congas-bongos-maracas-y-mas"/>
        <s v="practical-guitar-theory-level-1"/>
        <s v="aprender-a-tocar-la-guitarra-flamenca"/>
        <s v="back-in-black-the-acdc-classic-rock-track"/>
        <s v="playspacemusic"/>
        <s v="rhythm-to-rock-drum-lesson-5"/>
        <s v="instant-harmonica-play-blowing-in-the-wind-popeye-theme"/>
        <s v="rhythm-to-rock-drum-lesson-4"/>
        <s v="holistic-guitar-solo-essentials"/>
        <s v="rhythm-to-rock-drum-lesson-6"/>
        <s v="bluegrass-guitar-essentials-webisodes-3-4"/>
        <s v="mantenimiento-y-octavacion-para-guitarras-electricas"/>
        <s v="ukulele-lernen-fuer-papas"/>
        <s v="coach-guitar-amazing-new-way-to-learn-guitar-with-colors"/>
        <s v="rhythm-to-rock-drum-lessons-3"/>
        <s v="bluegrass-guitar-essentials-webisodes-5-6"/>
        <s v="the-music-coach-online-trombone-lesson-program"/>
        <s v="the-music-coach-online-clarinet-lesson-program"/>
        <s v="gitarre-spielen-mein-schonstes-hobby"/>
        <s v="tin-whistle-basico"/>
        <s v="easy-piano-learn-and-play-along"/>
        <s v="aprende-a-tocar-la-guitarra-acustica-como-un-profesional"/>
        <s v="escalas-pentatonicas-para-guitarristas"/>
        <s v="aprende-a-tocar-el-teclado-desde-cero"/>
        <s v="pedais-de-efeito-para-contrabaixo"/>
        <s v="complete-beginners-introduction-to-guitar"/>
        <s v="bluegrass-guitar-essentials-webisodes-9-10"/>
        <s v="aprender-a-tocar-la-bateria-curso-online"/>
        <s v="aprende-a-tocar-ritmo-pop-en-el-piano-y-teclado"/>
        <s v="greensleeves-creative-piano-lessons-course"/>
        <s v="the-music-coach-online-guitar-lesson-program"/>
        <s v="aprende-como-tocar-el-bajo-sexto-curso-en-video"/>
        <s v="aprende-a-tocar-blues-en-el-piano-y-teclado"/>
        <s v="curso-de-guitarra-electrica-guitarra-ritmica"/>
        <s v="aprende-a-tocar-el-bajo-electrico"/>
        <s v="bluegrass-guitar-essentials-webisodes-11-12"/>
        <s v="bluegrass-guitar-essentials-webisodes-7-8"/>
        <s v="step-by-step-classical-guitar-course"/>
        <s v="traditional-style-electric-blues-guitar-for-beginners"/>
        <s v="guitar-strumming-101-have-more-fun-playing-songs-you-love"/>
        <s v="instant-harmonica-play-the-irish-anthem-danny-boy-today"/>
        <s v="the-music-coach-online-piano-lesson-program"/>
        <s v="beginner-guitar-lessons"/>
        <s v="aprende-a-tocar-el-saxofon-tips-para-saxofonistas"/>
        <s v="learn-piano-online-ambiance-piano-solo"/>
        <s v="poldark-tv-series-soundtracks-for-piano-quicklessons"/>
        <s v="the-art-of-the-blues-shuffle-a-guitarists-guide"/>
        <s v="beginner-level-popular-piano-program-month-1"/>
        <s v="guitarra-para-principiantes"/>
        <s v="aprende-a-tocar-ritmos-latinos-en-el-teclado"/>
        <s v="aprende-a-tocar-salsa-en-el-piano"/>
        <s v="blues-master-advanced-techniques-piano-course"/>
        <s v="aprende-a-tocar-la-guitarra"/>
        <s v="learn-how-to-play-25-hip-hop-classic-songs-ch2"/>
        <s v="learn-piano-online-a-quiet-solace-piano-solo"/>
        <s v="guitar-for-christmas"/>
        <s v="aprende-a-tocar-flauta-transversal-curso-en-video"/>
        <s v="aprende-a-tocar-la-trompeta-desde-cero"/>
        <s v="aprende-a-tocar-jazz-y-ritmos-latinos-en-la-guitarra"/>
        <s v="getting-started-with-power-chords"/>
        <s v="the-major-scales-for-chromatic-harmonica"/>
        <s v="beginner-guitar-essentials"/>
        <s v="diegogil-edd"/>
        <s v="aprende-a-tocar-los-mejores-solos-en-la-guitarra-electrica"/>
        <s v="guitar101"/>
        <s v="harmonia-tonal"/>
        <s v="aprende-a-tocar-la-flauta-dulce-curso-en-video"/>
        <s v="haqzhind"/>
        <s v="guitar-fundamentals-for-beginners"/>
        <s v="cursodebateriaonlinedepatricioiglesias"/>
        <s v="aprende-a-tocar-jazz-salsa-y-blues-en-el-piano"/>
        <s v="aprende-a-tocar-el-piano-desde-cero"/>
        <s v="violin-for-beginners"/>
        <s v="learn-to-play-and-improve-12-bar-blues-harmonica-solos"/>
        <s v="blues-master-professional-techniques-piano-course"/>
        <s v="drums-101"/>
        <s v="ahora-aprende-a-tocar-jazz-en-el-piano"/>
        <s v="curso-de-guitarra-para-principiantes2"/>
        <s v="aprende-a-tocar-el-clarinete-curso-en-video"/>
        <s v="aprende-a-tocar-la-guitarra-electrica"/>
        <s v="aprende-a-tocar-el-contrabajo-sin-complicaciones"/>
        <s v="saxophone-essentials-beginners-course"/>
        <s v="88-logic-the-ultimate-course-for-learning-piano"/>
        <s v="learn-to-play-the-guitar-in-a-day"/>
        <s v="guitar-chords-and-basic-strumming"/>
        <s v="takalittle3"/>
        <s v="the-music-coach-online-flute-lesson-program"/>
        <s v="aprende-a-improvisar-en-la-guitarra-electrica"/>
        <s v="getting-started-on-the-acoustic-guitar"/>
        <s v="learn-piano-online-nocturnal-piano-solo"/>
        <s v="learn-how-to-play-the-trumpet"/>
        <s v="takalittle2"/>
        <s v="las-escalas-en-el-acordeon-de-botones"/>
        <s v="the-music-coach-online-spirit-drum-course-i"/>
        <s v="curso-de-teclado-gospel-modulo-1"/>
        <s v="improvisacion-de-guitarra"/>
        <s v="learn-to-play-tabla"/>
        <s v="ukulele-3-songs-to-learn-in-7-days"/>
        <s v="guitarra-acustica-en-siete-dias"/>
        <s v="coaching-bundle-guitar-for-music-educators-part-2"/>
        <s v="learn-piano-online-in-the-garden-piano-solo"/>
        <s v="coaching-bundle-guitar-for-music-educators-part-1"/>
        <s v="ukulele-lernen-fur-papas-mit-aram-sam-sam"/>
        <s v="suonare-la-chitarra"/>
        <s v="learn-loreena-mckennitt-songs-quicklessons-piano-course"/>
        <s v="abrsm-grade-iii-piano-class-handel-sonatina-in-g-2017-2018"/>
        <s v="learn-vikings-soundtracks-on-the-piano-by-ear"/>
        <s v="curso-de-didgeridoo-nivel-principiante"/>
        <s v="coaching-bundle-rhythm-instruction-for-music-educators-p1"/>
        <s v="how-to-tune-your-own-piano"/>
        <s v="beginners-guitar-course-try-it-and-love-it-method"/>
        <s v="learn-to-play-sweet-child-of-mine"/>
        <s v="coaching-bundle-rhythm-instruction-for-music-educators-p2"/>
        <s v="learn-pirates-of-the-caribbean-by-ear-on-the-piano"/>
        <s v="learn-to-play-piano-like-a-pro"/>
        <s v="4-week-rhythm-mastery"/>
        <s v="learn-html5-programming-from-scratch"/>
        <s v="coding-for-entrepreneurs-basic"/>
        <s v="the-web-developer-bootcamp"/>
        <s v="build-your-first-website-in-1-week"/>
        <s v="the-complete-web-developer-course-2"/>
        <s v="web-design-secrets"/>
        <s v="learn-javascript-jquery-from-scratch"/>
        <s v="code-dynamic-websites"/>
        <s v="understand-javascript"/>
        <s v="the-complete-guide-to-angular-2"/>
        <s v="psd-html5-css3"/>
        <s v="web-development-learn-by-doing-html5-css3-from-scratch-introductory"/>
        <s v="html-and-css-for-beginners-crash-course-learn-fast-easy"/>
        <s v="how-to-become-a-web-developer-from-scratch"/>
        <s v="quickstart-angularjs"/>
        <s v="learn-responsive-web-development-from-scratch"/>
        <s v="learn-angularjs"/>
        <s v="understand-nodejs"/>
        <s v="htmlwebsite"/>
        <s v="complete-php-course"/>
        <s v="build-website-scratch"/>
        <s v="react-redux"/>
        <s v="learn-php-fundamentals-from-scratch"/>
        <s v="learning-dynamic-website-design"/>
        <s v="javascript-essentials"/>
        <s v="design-and-develop-a-killer-website-with-html5-and-css3"/>
        <s v="build-beautiful-html5-website"/>
        <s v="bootstrap-4"/>
        <s v="angular-2-tutorial-for-beginners"/>
        <s v="webdevelopercourse"/>
        <s v="learn-object-oriented-php-by-building-a-complete-website"/>
        <s v="web-programming-with-python"/>
        <s v="web-developer-course"/>
        <s v="the-complete-ruby-on-rails-developer-course"/>
        <s v="learn-angular-2-from-beginner-to-advanced"/>
        <s v="html5-video-player"/>
        <s v="javascriptcourse"/>
        <s v="thecompletewebdeveloper"/>
        <s v="angularjs-for-beginners-educative"/>
        <s v="ecommerce-website-in-php-mysqli"/>
        <s v="angular-2-training"/>
        <s v="php-for-complete-beginners-includes-msql-object-oriented"/>
        <s v="javascript-from-beginner-to-pro-best-course"/>
        <s v="essentials-of-javascript-practice-coding-exercises-tips"/>
        <s v="the-complete-javascript-course"/>
        <s v="webdevelopment101_html"/>
        <s v="emmet-start-coding-html-and-css-fast-and-easy"/>
        <s v="become-a-certified-web-developer"/>
        <s v="master-the-basics-of-html5-css3-beginner-web-development"/>
        <s v="css-development-with-css3"/>
        <s v="html-workshop"/>
        <s v="master-the-mean-stack"/>
        <s v="bootstrapcourse"/>
        <s v="learn-web-development-complete-step-by-step-guide-to-success"/>
        <s v="the-complete-guide-to-running-a-web-development-business"/>
        <s v="html-css-more"/>
        <s v="learn-to-use-jquery-ui-widgets"/>
        <s v="wordpress-basic"/>
        <s v="coding-for-entrepreneurs"/>
        <s v="1-hour-javascript"/>
        <s v="build-responsive-website-using-html5-css3-js-and-bootstrap"/>
        <s v="web-development-foundations-base-for-your-coding-environment"/>
        <s v="learn-object-oriented-programming-php-fundamentals-bootcamp"/>
        <s v="react-redux-tutorial"/>
        <s v="the-ultimate-building-and-selling-websites-course"/>
        <s v="angularjs-authentication-with-auth0"/>
        <s v="mongoosejs-essentials"/>
        <s v="html5-programming-tutorials"/>
        <s v="expressjs-fundamentals"/>
        <s v="spring-framework-video-tutorial"/>
        <s v="learn-to-setup-websites-from-scratch"/>
        <s v="sass-workflow"/>
        <s v="the-complete-aspnet-mvc-5-course"/>
        <s v="the-complete-html-developer-course"/>
        <s v="joomla-3-the-basics"/>
        <s v="docker-tutorial-for-devops-run-docker-containers"/>
        <s v="learn-to-build-beautiful-html5-and-css3-websites-in-1-month"/>
        <s v="maruti-angularjs"/>
        <s v="joomla-create-a-joomla-website-this-weekend-with-no-coding"/>
        <s v="1-hour-css"/>
        <s v="back-to-school-web-development-and-programming-bundle"/>
        <s v="introduction-to-web-development"/>
        <s v="bootstrap-3-responsive-design-tutorial-fundamentals"/>
        <s v="codeignitercourse"/>
        <s v="angularjs-jumpstart"/>
        <s v="learn-nodejs-by-building-an-employee-to-business-rating-app"/>
        <s v="building-websites-learn-javascript-and-the-dom"/>
        <s v="learn-django-code-accept-payments-with-stripe"/>
        <s v="vuejs-2-the-complete-guide"/>
        <s v="javascript-intro-to-learning-javascript"/>
        <s v="how-to-make-a-portfolio-website-for-freelancers-agencies"/>
        <s v="pro-rubyonrails"/>
        <s v="angular-2-and-nodejs-the-practical-guide"/>
        <s v="programming-javascript"/>
        <s v="adobe-flash-for-beginners-build-flash-website-from-scratch"/>
        <s v="try-angularjs"/>
        <s v="react-js-and-redux-mastering-web-apps"/>
        <s v="web-scraping-nodejs"/>
        <s v="javascript-projects-from-scratch-step-by-step-guide-to-learn"/>
        <s v="build-responsive-website-designs-with-html5-and-css"/>
        <s v="become-exceptional-in-html-html5"/>
        <s v="angular-2-crash-course"/>
        <s v="django-core"/>
        <s v="1-hour-html"/>
        <s v="the-complete-php-mysql-professional-course"/>
        <s v="learn-ruby-on-rails-stripe-payment-processing"/>
        <s v="learn-how-to-quickly-build-websites-using-wordpress"/>
        <s v="refactoru-intro-to-css"/>
        <s v="how-i-landed-a-web-development-job-earned-5k-freelancing"/>
        <s v="learn-javascript-course"/>
        <s v="javawebtut"/>
        <s v="learn-to-build-websites-using-twitter-bootstrap"/>
        <s v="learn-javascript-code-create-projects-from-scratch"/>
        <s v="aspnet-mvc-quick-start"/>
        <s v="html5-certification"/>
        <s v="responsive-website-design"/>
        <s v="learn-bootstrap-development-by-building-10-projects"/>
        <s v="codeigniter"/>
        <s v="creating-an-mp3-player-with-html5"/>
        <s v="get-started-creating-websites-everything-you-need-provided"/>
        <s v="thinking-mobile-websites-smart-design-tutorial"/>
        <s v="html5-canvas-course-for-beginners"/>
        <s v="job-ready-web-developer"/>
        <s v="learn-complete-web-development-from-scratch"/>
        <s v="how-to-make-a-portfolio-website-photographers-designers"/>
        <s v="learn-html5-css3-from-scratch"/>
        <s v="web-design-creating-websites-from-scratch"/>
        <s v="jquery-fundamentals-bootcamp-learn-how-to-use-jquery"/>
        <s v="learn-complete-wordpress-for-building-a-professional-sites"/>
        <s v="code-a-coming-soon-landing-page-in-bootstrap-4"/>
        <s v="vue-web-apps"/>
        <s v="the-complete-wordpress-website-business-course"/>
        <s v="javascript-fundamentals-bootcamp-learn-how-to-use-javascript"/>
        <s v="wordpress-backup-and-restore-fundamentals"/>
        <s v="serverless-architecture-on-aws"/>
        <s v="ruby-on-rails-a-beginners-guide-free"/>
        <s v="write-quicker-html5-and-css-3-productivity-hacks-with-emmet"/>
        <s v="javascript-es6-tutorial"/>
        <s v="create-startup-landing-page-with-viral-marketing-strategies"/>
        <s v="learn-svg-animation"/>
        <s v="how-to-make-a-video-blog-website"/>
        <s v="javascript-learn-javascript-essentials-and-build-project"/>
        <s v="create-a-website-from-scratch-using-html-css-in-1-hour"/>
        <s v="javascript-tutorial"/>
        <s v="learn-to-use-json"/>
        <s v="reactjs-for-beginners-build-real-world-react-apps-deploy-on-cloud"/>
        <s v="php-complete-registration-and-login-with-email-verification"/>
        <s v="responsive-design-with-new-google-materialize"/>
        <s v="web-hosting-wordpress-installation-for-beginners"/>
        <s v="learn-html5"/>
        <s v="ajaxcourse"/>
        <s v="angular-crash-course-for-beginners"/>
        <s v="php7-new-features"/>
        <s v="how-to-get-an-excellent-website-at-a-lower-cost"/>
        <s v="wordpress-4-for-beginners"/>
        <s v="practical-understanding-of-php-and-myqsl-demo"/>
        <s v="build-flat-responsive-website-from-scratch-complete-course"/>
        <s v="php-fundamentals"/>
        <s v="sasscourse"/>
        <s v="learn-to-create-html-css-web-templates-create-web-pages"/>
        <s v="advanced-html5-for-web-developers"/>
        <s v="python-and-django-full-stack-web-developer-bootcamp"/>
        <s v="learn-how-to-create-a-wordpress-theme-using-pinegrow"/>
        <s v="how-to-setup-web-hosting"/>
        <s v="psd-to-responsive-html5-css3-with-bootstrap-3"/>
        <s v="learn-html-5-in-1-hour"/>
        <s v="html-css-easy-steps-to-create-a-web-template-from-scratch"/>
        <s v="react-redux-react-router"/>
        <s v="html-and-css-from-scratch"/>
        <s v="creating-5-web-development-projects-in-html5-and-css3"/>
        <s v="ultimate-angular-2"/>
        <s v="basic-programming-for-marketers"/>
        <s v="javascript-course-for-beginners"/>
        <s v="learn-jquery-crash-course"/>
        <s v="css-website-development-crash-course"/>
        <s v="make-your-own-business-website-beginner-and-intermediate"/>
        <s v="learn-to-make-an-animated-image-gallery-using-html5"/>
        <s v="improved-seo-with-rich-snippets-and-microdata"/>
        <s v="ultimate-guide-to-social-media-web-development-integration"/>
        <s v="the-complete-developers-guide-to-mongodb"/>
        <s v="web-engineering-with-python-and-web2py"/>
        <s v="css-and-css3-for-absolute-beginners"/>
        <s v="web-development-html5-css3"/>
        <s v="javascript-for-beginners-course"/>
        <s v="master-popular-wordpress-plugin-shortcodes-ultimate"/>
        <s v="javascript-for-absolute-beginners"/>
        <s v="html-online-course"/>
        <s v="intro-to-html-and-css"/>
        <s v="the-complete-web-development-course-learn-by-building-apps"/>
        <s v="html-and-css-basics"/>
        <s v="html5css3"/>
        <s v="web-development-introduction-html-html5-course"/>
        <s v="html5-essentials-for-beginners"/>
        <s v="javascript-game-development-create-your-own-breakout-game"/>
        <s v="javascript-basics-web-development-building-blocks"/>
        <s v="learn-nodejs-by-building-10-projects"/>
        <s v="creating-a-search-engine-in-php"/>
        <s v="basic-php"/>
        <s v="css-course"/>
        <s v="html5-and-css3-for-beginners-create-a-website-from-scratch"/>
        <s v="build-an-instant-update-database-interface-with-jquery-ajax"/>
        <s v="refactoru-getting-started-as-a-web-developer"/>
        <s v="learn-the-basics-of-html-in-less-than-a-week"/>
        <s v="php-bootcamp"/>
        <s v="learn-oracle-weblogic-12c-essentials"/>
        <s v="ajax-course"/>
        <s v="build-a-complete-crud-application-with-php-mysql-jquery"/>
        <s v="html-complete-html-course-for-beginners"/>
        <s v="jquery-essentials-core-training-for-dynamic-interactive-web"/>
        <s v="try-django-1-10"/>
        <s v="code-your-first-website-using-html-css-project-learning"/>
        <s v="web-design-for-grandmothers-with-html"/>
        <s v="wordpresscourse"/>
        <s v="total-guide-to-creating-websites-and-an-online-web-business"/>
        <s v="introductory-javascript-made-easy-training-tutorial"/>
        <s v="the-startups-guide-to-web-development-with-ruby-on-rails"/>
        <s v="learn-how-to-build-a-web-application-without-coding"/>
        <s v="ultimate-web-developer-course-build-10-websites-from-scratch"/>
        <s v="the-essential-web-developer-course"/>
        <s v="learn-and-earn-with-html-css"/>
        <s v="html-css-javascript"/>
        <s v="understanding-typescript"/>
        <s v="introduction-to-laravel-4"/>
        <s v="projects-in-javascript-jquery"/>
        <s v="web-design-for-beginners-real-world-coding-in-html-css"/>
        <s v="start-writing-javascript-today"/>
        <s v="how-to-create-a-website-wordpress-2016"/>
        <s v="how-to-launch-your-own-website-builder-service"/>
        <s v="building-html5-canvas-projects-from-scratch"/>
        <s v="webpack-2-the-complete-developers-guide"/>
        <s v="projects-in-html5"/>
        <s v="how-to-set-up-a-wordpress-website-custom-domain-in-30-mins"/>
        <s v="aws-step-functions"/>
        <s v="all-about-nodejs"/>
        <s v="intro-to-html-beginners-guide-to-html-how-to-create-webpages"/>
        <s v="wordpress-plugins-and-widgets"/>
        <s v="learn-angular-from-scratch"/>
        <s v="react-flux"/>
        <s v="complete-jquery-course"/>
        <s v="interaction-design-specialist-for-web-developers"/>
        <s v="hmtl5-training"/>
        <s v="introduction-to-json-javascript-object-notation-tutorial"/>
        <s v="php-with-laravel-for-beginners-become-a-master-in-laravel"/>
        <s v="manage-wordpress-website"/>
        <s v="install-wordpress"/>
        <s v="refactoru-intro-html"/>
        <s v="foundations-of-front-end-development"/>
        <s v="php-graphic-techniques-captcha-watermark-crop-thumbnail"/>
        <s v="the-docker-for-devops-course-from-development-to-production"/>
        <s v="php-essential-how-to-create-build-amazing-websites-with-php"/>
        <s v="sass-from-beginner-to-advanced"/>
        <s v="complete-woocommerce-plugin-tutorial-for-wordpress-2017"/>
        <s v="rest-wcf-service-in-aspnet"/>
        <s v="how-to-build-a-website-html5-css3-beginner-course"/>
        <s v="ajax-development"/>
        <s v="bootstrap-4-tutorials"/>
        <s v="how-to-make-your-wordpress-site-blazing-fast"/>
        <s v="penetration-testing-ethical-hacking-course-python-kali-linux"/>
        <s v="javascript-introduction-to-object-oriented-javascript"/>
        <s v="learn-javascript-programming"/>
        <s v="drupal-course"/>
        <s v="javascript-in-action-learn-javascript-projects"/>
        <s v="html5-apis-for-javascript-a-course-for-web-developers"/>
        <s v="learn-building-your-own-website-without-coding"/>
        <s v="create-custom-responsive-wordpress-website-client"/>
        <s v="complete-web-development-course"/>
        <s v="the-complete-python-web-course-learn-by-building-8-apps"/>
        <s v="sap-crystalreports-for-beginners"/>
        <s v="create-single-page-website-using-twitter-bootstrap"/>
        <s v="javascript-for-dummies-and-newbies"/>
        <s v="ecmascript2015"/>
        <s v="html-learning-the-basics-intro-to-html-website-coding"/>
        <s v="try-django"/>
        <s v="javascript-dom-dynamic-web-interactive-content-boot-camp"/>
        <s v="html-basics-course"/>
        <s v="beginner-crash-course-fundamentals-of-html-css-in-60-mins"/>
        <s v="explore-web-development"/>
        <s v="a-how-to-guide-in-html"/>
        <s v="html-introduction-course-learn-html-in-2-hours"/>
        <s v="create-a-dynamic-user-registration-form-from-scratch"/>
        <s v="code-grow-rich-earn-more-as-an-entrepreneur-or-developer"/>
        <s v="node-package-manager-course-build-and-publish-npm-modules"/>
        <s v="learn-how-to-build-a-professional-web-site-by-using-joomla"/>
        <s v="complete-jquery-and-jquery-ui-course-for-beginner"/>
        <s v="learn-angularjs-development"/>
        <s v="e107-tutorial-for-beginner-build-bootstrap-website"/>
        <s v="kids-coding-beginners-css"/>
        <s v="javascript-html-css-project-make-a-quiz-tutorial"/>
        <s v="become-a-heroku-rails-ninja"/>
        <s v="learn-how-to-become-a-front-end-web-developer-from-scratch"/>
        <s v="react-js-mastering-redux"/>
        <s v="api-development"/>
        <s v="how-to-build-and-make-a-wordpress-website-from-scratch-2017"/>
        <s v="how-to-create-a-wordpress-website-from-scratch-no-coding"/>
        <s v="how-to-build-a-website-from-scratch-blogging-blueprint"/>
        <s v="jquery"/>
        <s v="react-vs-angular-vs-vuejs-by-example"/>
        <s v="setup-your-own-micro-blog-in-3-easy-steps"/>
        <s v="getting-started-with-angular-2"/>
        <s v="the-advanced-web-developer-course"/>
        <s v="how-to-make-a-modern-wordpress-blog-2017-create-your-blog"/>
        <s v="web-development-tutorials"/>
        <s v="comprehensive-javascript-programming"/>
        <s v="become-a-web-developer"/>
        <s v="amazonalexa"/>
        <s v="a-frame-webvr"/>
        <s v="jquery-tutorial"/>
        <s v="kids-coding-beginner-html"/>
        <s v="top-javascript-interview-questions-and-answers"/>
        <s v="object-oriented-programming-in-php"/>
        <s v="build-a-weather-app-with-ajax-using-open-weather-map-api"/>
        <s v="meteor-react-tutorial"/>
        <s v="websitelayouts"/>
        <s v="complete-php-mysql-course-for-beginners-start-to-finish"/>
        <s v="oop-php-object-oriented-programing-with-project-1-course"/>
        <s v="learn-wordpress-in-57-minutes"/>
        <s v="dive-into-docker-the-complete-docker-course-for-developers"/>
        <s v="complete-jquery-developer-course-beginner-to-pro"/>
        <s v="make-a-website-without-code-wordpress-course"/>
        <s v="graphql-with-react-course"/>
        <s v="wordpress-beginner-tutorial-build-your-first-website"/>
        <s v="super-awesome-images-with-css-image-filters"/>
        <s v="jquery-for-beginners-a-basic-introduction"/>
        <s v="step-by-step-html-and-css-for-absolute-beginners"/>
        <s v="python-course"/>
        <s v="fullstack-javascript"/>
        <s v="javascript-from-beginner-to-advanced-level"/>
        <s v="installing-wordpress-domain-registrars-and-web-hosting"/>
        <s v="angular2-advanced"/>
        <s v="better-web-development-pro-techniques-for-success"/>
        <s v="intro-to-html-and-css-basics"/>
        <s v="javascript-project-learn-to-create-a-memory-game-and-more"/>
        <s v="8-beautiful-ruby-on-rails-apps-in-30-days"/>
        <s v="introduction-to-web-development2"/>
        <s v="es6-bootcamp-next-generation-javascript"/>
        <s v="git-a-web-developer-job-mastering-the-modern-workflow"/>
        <s v="be-a-bootstrap-developer-from-scratch"/>
        <s v="introduction-to-bootstrap-3"/>
        <s v="javascript-beginners-course"/>
        <s v="responsive-php-registration-form"/>
        <s v="learn-html-a-practical-guide-from-scratch-to-html-5"/>
        <s v="php-user-login-registration-system"/>
        <s v="javascript-dom"/>
        <s v="learning-php-and-mysql-development-the-easy-way"/>
        <s v="bootstrap-wordpress"/>
        <s v="learn-bootstrap-4-by-example"/>
        <s v="web-hosting-introduction"/>
        <s v="learn-javascript-for-beginners-introduction-to-coding-course"/>
        <s v="javascript-from-beginner-to-expert-bring-life-to-your-site"/>
        <s v="1-hour-jquery"/>
        <s v="wp-plugin-development-build-your-own-plugin"/>
        <s v="create-professional-websites"/>
        <s v="learn-wcf-and-web-apis-from-scratch"/>
        <s v="angular-tutorial-for-beginners"/>
        <s v="forum-web-development"/>
        <s v="learn-php-programming-for-absolute-beginners"/>
        <s v="learn-html5-in-2-hours"/>
        <s v="the-complete-devops-engineer-course-20-java-kubernetes"/>
        <s v="aspnet-core-angular"/>
        <s v="inspirational-web-development-level-0"/>
        <s v="learn-how-to-convert-psd-to-html-and-css-responsive"/>
        <s v="jquery_complete"/>
        <s v="learn-to-create-responsive-layouts-in-30-minutes"/>
        <s v="the-complete-elixir-and-phoenix-bootcamp-and-tutorial"/>
        <s v="build-a-portfolio-website-in-90-minutes-html-css-js"/>
        <s v="how-to-create-a-website-html-css-bootstrap"/>
        <s v="create-your-first-django-website-fast-free"/>
        <s v="angular2"/>
        <s v="wordpress-website-mastery-2017"/>
        <s v="java-spring-mvc-framework-with-angularjs-by-google-and-html5"/>
        <s v="rest-api-flask-and-python"/>
        <s v="learn-angular-2-development-by-building-10-apps"/>
        <s v="learn-how-to-create-a-website-with-wordpress"/>
        <s v="build-a-responsive-website-with-html5-css3-and-bootstrap-4"/>
        <s v="php-for-beginners-how-to-build-an-ecommerce-store"/>
        <s v="how-to-create-a-website-with-html-and-css"/>
        <s v="javascript-for-beginners-introduction-learn-fast-easy"/>
        <s v="responsive-web-design-made-easy"/>
        <s v="newbie-to-ruby"/>
        <s v="30-minute-website"/>
        <s v="create-free-jekyll-blog-on-github-pages-like-a-ninja"/>
        <s v="rock-solid-wordpress-security-secure-wordpress-easily"/>
        <s v="react-vr"/>
        <s v="bootstrap-40exploring-new-features"/>
        <s v="simple-and-easy-wordpress-101"/>
        <s v="learn-html-from-scratch"/>
        <s v="backbonejs-tutorial"/>
        <s v="laravel-deployment"/>
        <s v="html-css-learn-to-create-a-website-from-scratch"/>
        <s v="go-programming-language"/>
        <s v="how-to-install-wordpress-"/>
        <s v="html-tutorials"/>
        <s v="learn-and-understand-react-and-redux-i"/>
        <s v="ruby-on-rails-tutorial-for-complete-beginners"/>
        <s v="building-a-ruby-on-rails-application-with-neo4j"/>
        <s v="the-complete-javascript-developer-mean-stack-zero-to-hero"/>
        <s v="learn-how-css-positioning-works-a"/>
        <s v="javascript-es6-a-complete-reference-guide-to-javascript-es6"/>
        <s v="code-responsive-website-twitter-bootstrap"/>
        <s v="wpcustomizrcourse"/>
        <s v="create-your-own-social-network"/>
        <s v="javascript-bootcamp-2016"/>
        <s v="login-and-registration-system-in-php-and-mysql-step-by-step"/>
        <s v="complete-ajax-using-bootstrap-php-from-basic-to-advanced"/>
        <s v="Projects in CSS"/>
        <s v="Angular JS Essentials"/>
        <s v="How to Build Your Own Website with WordPress: A Step-by-Step Guide"/>
        <s v="Flask Tutorial Step by Step"/>
        <s v="Projects in MongoDB - Learn MongoDB Building Projects"/>
        <s v="Creating FaceBook Design Using Bootstrap - Handson Project"/>
        <s v="JavaScript for beginners with live examples"/>
        <s v="Devtools 2017: The Basics of Chrome Developer Tools"/>
        <s v="Hit the ground running with AngularJS with Dion Yang"/>
        <s v="Ultimate WordPress Plugin Course"/>
        <s v="Complete PHP Course with OOP Start to Finish!"/>
        <s v="Learn Bootstrap3 With Multi Purposes Single Page Layout"/>
        <s v="Laravel Blog Development Starter"/>
        <s v="Django + AngularJS for a Powerful Web Application"/>
        <s v="React.js Quickly: Developing Scalable Web User Interfaces"/>
        <s v="Power up HTML5 with JavaScript"/>
        <s v="HTML and CSS for Absolute Beginners"/>
        <s v="JavaScript Fundamentals"/>
        <s v="JQuery Create Overlay Popups from scratch using Jquery"/>
        <s v="Build CRUD Application - PHP &amp; Mysql"/>
        <s v="Angular 4: From Theory to Practice &amp; FREE E-Book"/>
        <s v="How To Create A WordPress Website Without Paying A Developer"/>
        <s v="How To Create a Local Wordpress Environment"/>
        <s v="Install WordPress on Computer using XAMPP"/>
        <s v="Effective Personal Website Building and Hosting"/>
        <s v="Python Programming: Create an Digital Marketplace in Django"/>
        <s v="Learn JavaScript from scratch"/>
        <s v="A 13 Hour SQL Server 2014 /ASP.NET/CSS/C#/jQuery Course"/>
        <s v="AJAX : Let's build a COOL project"/>
        <s v="Angular 2 Master Class with Alejandro Rangel"/>
        <s v="How To Create A Wordpress Website 2016 | NEW Divi Theme 3.0!"/>
        <s v="Angular Styling &amp; Animations (for Angular 2 and Angular 4)"/>
        <s v="AngularJS Custom Directives with Dan Wahlin"/>
        <s v="Create and Deploy a Web App in 3 Hours"/>
        <s v="HTML and CSS Crash Course for Beginners"/>
        <s v="Mastering CSS 3.0 Selectors"/>
        <s v="Introductory To HTML and CSS"/>
        <s v="Web Development Masterclass - Complete Certificate Course"/>
        <s v="Create a Responsive Website with Bootstrap 3"/>
        <s v="Angular Masterclass"/>
        <s v="Intro to PHP Web Application Development with Symfony"/>
        <s v="Create Complete Sign up System using PHP, jQuery and Ajax"/>
        <s v="Basic HTML CSS and Web Design"/>
        <s v="JavaScript the Basics - JavaScript for Beginners"/>
        <s v="Build Professional WordPress Website"/>
        <s v="Learn HTML Fast and Easy!"/>
        <s v="Creating Animations using HTML5 Canvas"/>
        <s v="Become PHP Facebook Developer: Password-Less Authentication"/>
        <s v="The Bubble Course - Create Complete Web Apps without Coding"/>
        <s v="Mastering Basic CSS Selectors."/>
        <s v="Master JavaScript Programming, 3 Projects Included !!"/>
        <s v="Laravel(5.2) PHP Framework Jump Start for beginners"/>
        <s v="Become a HTML and CSS Developer - Build a Responsive Site"/>
        <s v="Complete HTML5 and CSS3 Course +1 Start to Finish Project"/>
        <s v="Laravel Homestead"/>
        <s v="Wordpress for Beginners - Build a Live Website from Scratch"/>
        <s v="Build Realtime Apps | React Js, Golang &amp; RethinkDB"/>
        <s v="CSS3 for beginners"/>
        <s v="WordPress local server setup and site migration online"/>
        <s v="How to Start a WordPress Blog - Complete Beginners Guide!"/>
        <s v="How To Create A Real Estate Website With Wordpress 2017"/>
        <s v="WordPress Plugin Development for 2017 - Build 14 Plugins"/>
        <s v="Angular Material - Quickstart"/>
        <s v="How To Make A Business Website In 1 Day With Wix FAST &amp; EASY"/>
        <s v="Learn CSS Transition and Animation"/>
        <s v="Learn XML Crash Course: Discover Essential XML Fundamentals"/>
        <s v="PHP MVC Framework CodeIgniter Tutorial for Beginners Project"/>
        <s v="Develop Your First App in an Hour"/>
        <s v="Javascript for Beginners"/>
        <s v="WordPress for Beginners - Tutorial - From Novice to Know-How"/>
        <s v="Build Your Own Calculator App with Javascript, HTML5 &amp; CSS"/>
        <s v="Chrome Extensions : Develop 5 chrome extensions from scratch"/>
        <s v="How to create HTML Forms"/>
        <s v="VueJS V1 Introduction to VueJS JavaScript Framework"/>
        <s v="Learn JSON with JavaScript Objects and APIs in 1 hour"/>
        <s v="Web Design HTML CSS How to Create a Website from Scratch"/>
        <s v="The Complete Guide to JavaScript Development"/>
        <s v="Build and Deploy a LAMP server on AWS"/>
        <s v="JQuery Basics - Learn JQuery From Scratch"/>
        <s v="How To Make A Wordpress Website 2017 | Divi Theme Tutorial"/>
        <s v="Email Marketing: Send Unlimited Emails via Own Mail Server"/>
        <s v="Create an eCommerce Wordpress Website 2016 - New Divi Theme!"/>
        <s v="How To Make an eCommerce Website With Wordpress 2017"/>
        <s v="A Complete Laravel basics from beginner to expert"/>
        <s v="Learn Ruby Programming The Easy Way"/>
        <s v="The complete HTML5 course"/>
        <s v="All in one HTML CSS and JQuery"/>
        <s v="Professional Python Web Development Using Flask"/>
        <s v="Complete WordPress Theme Developer Course With Bootstrap"/>
        <s v="Create a classified website in 2 hours - guaranteed"/>
        <s v="Ajax in JavaScript and JQuery, with PHP - Creating Chat App"/>
        <s v="Become a Certified Web Developer - Beginner to Expert"/>
        <s v="Building Websites Create a fully functional Web contact form"/>
        <s v="Quick learning jQuery web development"/>
        <s v="HTML Made Simple For Beginners: Create a One Page Website"/>
        <s v="Complete Website &amp; CMS in PHP &amp; MySQL From Scratch!"/>
        <s v="Angular 2 Routing: Up And Running"/>
        <s v="Up and Running with jQuery"/>
        <s v="JSON Crash Course for Beginners"/>
        <s v="Build a Real Time web app in node.js , Angular.js, mongoDB"/>
        <s v="Full-Stack Web Apps with Meteor and React"/>
        <s v="Bootstrap 3 Beginners: Create a Professional Landing Page"/>
        <s v="introduction to HTML Course"/>
        <s v="Coding Made Easy: HTML &amp; CSS For Beginners"/>
        <s v="React From The Ground Up"/>
        <s v="In Depth Web Development Made Easy"/>
        <s v="ES6 / EcmaScript 6 for beginners an introduction"/>
        <s v="The Complete E-Commerce Web Developer Course 5.0"/>
        <s v="Learn JSON for beginners with JavaScript"/>
        <s v="Professional WordPress Theme Development For 2017"/>
        <s v="Professional Ruby on Rails Developer with Rails 5"/>
        <s v="Ethereum Developer: Build A Decentralised Blockchain App"/>
        <s v="Angular 2 Demystified"/>
        <s v="Ultimate JavaScript Strings"/>
        <s v="Scaling Docker on AWS"/>
        <s v="The Full Stack Web Development"/>
        <s v="Critical Web Dev Skills &amp; Tools for the Non-Tech Hustler"/>
        <s v="WordPress For Beginners | No Coding Required"/>
        <s v="Bootstrap 4 Responsive Web Design and Development"/>
        <s v="Earn Big Profits With Web Development, Simple and Easy!"/>
        <s v="Create Website from scratch in Urdu &amp; Hindi"/>
        <s v="Learn HTML5 At Your Own Pace. Ideal for Beginners"/>
        <s v="Expert Guide : Mastering Functions in JavaScript !"/>
        <s v="How to Create A Website: An HTML Tutorial and CSS Tutorial"/>
        <s v="AngularJS For ASP.NET MVC Developers"/>
        <s v="Learn HTML, CSS, and Ruby on Rails: Build Your First Blog"/>
        <s v="jQuery for Beginners - Create Website Animations Easily"/>
        <s v="Learn the basics of the Web development: Coding Tactics"/>
        <s v="Learn Ajax and jquery with PHP"/>
        <s v="Essential JavaScript, jQuery and AngularJS Training"/>
        <s v="Introduction to HTML5 Canvas basics of drawing"/>
        <s v="AngularJS Masterclass - Deep Dive &amp; Understand AngularJS"/>
        <s v="Wordpress Security"/>
        <s v="Learn Ruby on Rails for Absolute Beginners"/>
        <s v="First Web Application with Spring Boot"/>
        <s v="Build Responsive Websites in an Hour using Portalfin"/>
        <s v="Hosting your static website on Amazon AWS S3 service"/>
        <s v="Create, Update and Manage Your Own Website Using Drupal 7"/>
        <s v="Create Your Own Successful Online School To Sell Courses"/>
        <s v="How to Build Chat Bots: From Beginner to Intermediate"/>
        <s v="Dissecting Ruby on Rails 5 - Become a Professional Developer"/>
        <s v="Basic Concepts of Web Development, HTTP and Java Servlets"/>
        <s v="JavaScript Design Patterns: 20 Patterns for Expert Code"/>
        <s v="Complete Codeigniter: From Beginner to Advanced"/>
        <s v="Learn MeteorJS By Building 10 Real World Projects"/>
        <s v="JavaScript For Beginners : Learn JavaScript From Scratch"/>
        <s v="Practical CSS Website Development: Crash Course"/>
        <s v="Make a professional website - 30 Day Guarantee. Discounted!"/>
        <s v="Improved SEO with Rich Snippets and MicroData"/>
        <s v="Automate Web Development With Gulp JS"/>
        <s v="Creating User Authentication System in CodeIgniter"/>
        <s v="How To Make A Wordpress Website 2017 - Divi Theme Tutorial"/>
        <s v="Web Programming Course : Asp.Net MVC"/>
        <s v="Node.js: The Essentials + API Frameworks Express KOA Sails"/>
        <s v="Become a Bootstrap Expert: Build 20 Layouts!"/>
        <s v="Simple Javascript: Learn by Doing, Beginners Welcome!"/>
        <s v="Learn PHP Programming for Absolute Beginners - Lite"/>
        <s v="Building An E-Commerce Store Using Java Spring Framework"/>
        <s v="Learn To Program JavaScript (in ten easy steps)"/>
        <s v="BDD with Ruby on Rails using RSpec 3 and Capybara"/>
        <s v="Social Network Web Development"/>
        <s v="HTML &amp; CSS From Scratch in 30 Days"/>
        <s v="Beginner Full Stack Web Development: HTML, CSS, React &amp; Node"/>
        <s v="Build Your Own Backend REST API using Django REST Framework"/>
        <s v="ASP.NET Web API 2 Hands-On"/>
        <s v="JavaScript Complete for beginners with real world Apps"/>
        <s v="WordPress Plugin Development -&gt; Deep dive discovery!"/>
        <s v="The Complete Web Developer Course - Build 20 Websites"/>
        <s v="Optimizing Wordpress for More Speed and Revenue"/>
        <s v="Bootstrap Essential Training - Create Your Very Own Website"/>
        <s v="Master ExpressJS to Build Web Apps with NodeJS&amp;JavaScript"/>
        <s v="Bootstrap 4 Theme Development Masterclass"/>
        <s v="Ultimate CSS3 Course - From Beginners To Professional"/>
        <s v="PHP for Beginners"/>
        <s v="PHP Login and Registration System - Email Confirm Activation"/>
        <s v="Electron for Desktop Apps: The Complete Developer's Guide"/>
        <s v="Web Development Tools the Pros Use: Code Productivity Hacks"/>
        <s v="Spring Boot Tutorial For Beginners"/>
        <s v="ChatBots: Messenger ChatBot with API.AI and Node.JS"/>
        <s v="Hosting Django: Amazon Web Services (AWS) Fundamentals"/>
        <s v="Learn JavaScript From Scratch:Become Top Rated Web Developer"/>
        <s v="Advanced Node.js Development"/>
        <s v="Learn JavaScript Dynamic Interactive Projects for Beginners"/>
        <s v="Learn jQuery AJAX in 1 hour"/>
        <s v="Intro to Git"/>
        <s v="Learn to Create Advance Responsive Websites With Bootstrap"/>
        <s v="Ruby On Rails For Web Development"/>
        <s v="Creating a Responsive HTML Email"/>
        <s v="PHP Tutorial: Learn PHP Basic Programming for Beginners"/>
        <s v="Core: A Web App Reference Guide for Django, Python, and More"/>
        <s v="AngularJS For .Net Developers From Scratch"/>
        <s v="HTML &amp; CSS for beginners: Build 3 projects from scratch"/>
        <s v="HTML Forms For Beginners: A Basic Introduction"/>
        <s v="Learn Rails Programming in Less than 2 Hours"/>
        <s v="Create a Simple Photo Gallery with Dropzonejs, Slick and PHP"/>
        <s v="Learning CSS3 - A Comprehensive Tutorial For Web Developers"/>
        <s v="How to Make a Wordpress Website 2017"/>
        <s v="The Complete HMTL5 Course - Go From Beginner To Advanced!"/>
        <s v="Build your own Beautiful Blog in WordPress + SEO"/>
        <s v="Javascript Intermediate level 2 - Mastering Functions"/>
        <s v="The Pro Ruby on Rails Starter"/>
        <s v="Laravel 4 try and enjoy php coding"/>
        <s v="HTML Tutorials : HTML Code for Website Creating"/>
        <s v="The Ultimate Beginner's Guide to Django"/>
        <s v="Practical Web Development: Make Websites Quickly And Easily"/>
        <s v="Twitter Bootstrap 2 for Beginners"/>
        <s v="WordPress LMS: E-Learning Website Made Easy"/>
        <s v="WordPress Look and Feel with Themes"/>
        <s v="WordPress Domination #2: Leads &amp; Scarcity"/>
        <s v="Learn HTML5 Canvas for beginners"/>
        <s v="Kids Coding -Introduction to HTML, CSS and JavaScript"/>
        <s v="HTML5 and CSS3 : Landing Pages for Entrepreneurs 2016"/>
        <s v="Learn to code, Become a Web Developer and Master JavaScript!"/>
        <s v="Bootstrap 3 Introduction : Create RESPONSIVE Websites Fast"/>
        <s v="Wordpress for Non-Technical People"/>
        <s v="Create eye-catching WordPress website from scratch"/>
        <s v="Install a Wordpress Theme the Correct Way &amp; Charge Others"/>
        <s v="A Very Complete Introduction To Laravel"/>
        <s v="PHP MySQL: Learn PHP MySQL with Project"/>
        <s v="Wordpress Tutorial"/>
        <s v="Redirect Your Visitors By Country Easily -Wordpress Tutorial"/>
        <s v="Build Websites And Apps By Outsourcing"/>
        <s v="Bootstrap 4.0 New Features: Build Responsive Website"/>
        <s v="Build a Photo Blog with Ruby on Rails"/>
        <s v="React JS, Angular &amp; Vue JS - Quickstart &amp; Comparison"/>
        <s v="Learn To Create WordPress Themes By Building 10 Projects"/>
        <s v="WordPress Security - The Ultimate Security Guide"/>
        <s v="The Build a SAAS App with Flask Course"/>
        <s v="The Web Developers Guide: Learn HTML &amp; CSS Fundamentals"/>
        <s v="Create a PHP Contact Form in Bootstrap"/>
        <s v="Build Incredible Chatbots"/>
        <s v="Better way towards CSS using Less and Sass"/>
        <s v="WordPress for Beginners 2017 + Google AdSense Implementation"/>
        <s v="JavaScript programming: JavaScript for beginners"/>
        <s v="How To Make A Web Page With No Code"/>
        <s v="Complete RESPONSIVE Website Design with HTML5 &amp; CSS3"/>
        <s v="Advanced Prezi: Make Amazing Presentations"/>
        <s v="Create a Website Similar to Facebook from Scratch!"/>
        <s v="Canvas image Creator HTML5 JavaScript project from Scratch"/>
        <s v="Learn OAuth 2.0 - Get started as an API Security Expert"/>
        <s v="Step by Step Build Your Template by Bootstrap 4 from scratch"/>
        <s v="Build Modern Websites Super Fast"/>
        <s v="WordPress 2016 for Beginners : Build awesome websites!"/>
        <s v="Build an Amazon clone: Nodejs + MongoDB + Stripe Payment"/>
        <s v="Byte-Sized-Chunks: Cascading Style Sheets (CSS) with HTML"/>
        <s v="CoffeeScript: The Good Partsâ€”Write Better javaScript"/>
        <s v="AWS Serverless APIs &amp; Apps - A Complete Introduction"/>
        <s v="Modern Web Development with Laravel 5.2 (PHP Framework)"/>
        <s v="The WpFASTER WordPress Speed Optimization Master Course"/>
        <s v="Sublime Text for Rapid Web Development"/>
        <s v="Reactive JS:  Are you ready for the next big paradigm shift?"/>
        <s v="Complete Web Development with HTML, CSS and Javascript"/>
        <s v="Jekyll: make fast, secure static sites and blogs with Jekyll"/>
        <s v="JavaScript for beginners in 1 hour"/>
        <s v="Unit Testing AngularJS: Build Bugfree Apps That Always Work!"/>
        <s v="Become a Rockstar Web Developer - Learn By Coding"/>
        <s v="WordPress Blog : Create a WordPress Website for Beginners"/>
        <s v="JavaScript Tutorial: Learn JavaScript Code for Beginners"/>
        <s v="PSD to HTML5/CSS3 using Twitter Bootstrap 3!"/>
        <s v="Develop Competitive Plugins for WordPress and WooCommerce"/>
        <s v="JSON :basics for beginners"/>
        <s v="The CSS and CSS3 Crash Course"/>
        <s v="Twitter Integration customize Tweets with developer API"/>
        <s v="Practical Guide to Web Development"/>
        <s v="Learn Wordpress 4 from Scratch : Create Awesome Websites"/>
        <s v="Learn Drupal 8 - With a Live Project"/>
        <s v="HTML 5 and CSS 3 - tricks and workarounds"/>
        <s v="Mastering the Google Chrome Developer Tools"/>
        <s v="Build An Online Bank With Java, Angular 2, Spring and More"/>
        <s v="React: Learn ReactJS Fundamentals for Front-End Developers"/>
        <s v="Regular Expressions for Beginners - Universal"/>
        <s v="Angular 2 + Rails 5 Bootcamp"/>
        <s v="Angular and Firebase - Build a Web App with Typescript"/>
        <s v="Coding Made Easy: A Beginners Guide To JavaScript"/>
        <s v="Projects in ExpressJS - Learn ExpressJs building 10 projects"/>
        <s v="Learn ReactJS: Code Like A Facebook Developer"/>
        <s v="XML For Absolute Beginners: Learn to create your own tags"/>
        <s v="Drupal 8 Site Building"/>
        <s v="All You Need To Know About AngularJS - Training On AngularJS"/>
        <s v="How to become an App Developer"/>
        <s v="Learn to build 20 websites and build 14 iOS9 apps with swift"/>
        <s v="Master Regular Expressions from scratch - All languages"/>
        <s v="Learn PHP from scratch!!"/>
        <s v="RESTful API with Laravel"/>
        <s v="Build an HTML5 and CSS3 Website in 35 Minutes"/>
        <s v="Master Electron: Desktop Apps using HTML, JavaScript &amp; CSS"/>
        <s v="Build Sign Up and Login Forms With Bootstrap Modal"/>
        <s v="Wordpress Site Migration"/>
        <s v="PHP Security"/>
        <s v="CSSCasts; CSS libraries Plugins Tips &amp; Tricks for Developers"/>
        <s v="WordPress Academy: Learn WordPress step by step"/>
        <s v="Modern JavaScript: Building Real-World, Real-Time Apps"/>
        <s v="Ruby on Rails 5 - BDD, RSpec and Capybara"/>
        <s v="Web Hosting Fundamentals"/>
        <s v="Amazon Alexa Development: From Beginner to Intermediate"/>
        <s v="How to Create a Social Network For a Niche-Related Community"/>
        <s v="Learn Rails: Quickly Code, Style and Launch 4 Web Apps"/>
        <s v="Learn SASS and improve your CSS"/>
        <s v="The Complete JavaScript Bootcamp"/>
        <s v="Javascript Intermediate level 1 - Mastering the DOM"/>
        <s v="create a search engine for your website!"/>
        <s v="Server API Development in Swift, Kitura, &amp; Bluemix"/>
        <s v="PHP For Beginners : Learn PHP From Scratch!"/>
        <s v="Learn how to use Javascript Components with PHP and Symfony"/>
        <s v="Mastering CSS"/>
        <s v="JQuery DOM and Ajax Concept Explained for Beginners"/>
        <s v="Amazon s3 Mastery - THE How-To' Guides For Amazon S3"/>
        <s v="Angular 4 Development Decoded"/>
        <s v="How To Build A Facebook Messenger Chat Bot From Scratch"/>
        <s v="WordPress : An Overview"/>
        <s v="Getting Started with LESS - Beginner Crash Course"/>
        <s v="Self Advertise Using PowerPoint Twitter and Facebook on ios"/>
        <s v="Introduction to Node.js Development"/>
        <s v="HTML and CSS BootCamp for Beginners"/>
        <s v="Wordpress - Create an Outstanding Website in 2 hours"/>
        <s v="jQuery for Absolute Beginners - Lite"/>
        <s v="Learning 200 jQuery Functions with 800 Examples"/>
        <s v="Introduction To Data Analytics Using Microsoft Power BI"/>
        <s v="Projects in Django and Python"/>
        <s v="Google Blogger : How to Create a Blog"/>
        <s v="JavaScript with BackboneJS and Bootstrap CSS - Advanced"/>
        <s v="Develop a Professional OnePage WordPress site With No Coding"/>
        <s v="Build a complete Fiverr clone with Node + Algolia + Paypal"/>
        <s v="Angular 2 From The Ground Up"/>
        <s v="Learn Ruby on Rails By Building Projects"/>
        <s v="Javascript Intermediate level 3 - JSON"/>
        <s v="Learn SASS: from beginner to expert"/>
        <s v="HTML5 and CSS for Beginner To Expert"/>
        <s v="Angular 2 Jump Start With Typescript"/>
        <s v="Learn By Example: The Foundations of HTML, CSS &amp; Javascript"/>
        <s v="Learn PHP Object Oriented Features with Simple Examples"/>
        <s v="ReactJS and Flux: Learn By Building 10 Projects"/>
        <s v="Ultimate AngularJS: Build a Real-World App from Scratch"/>
        <s v="Build WordPress Plugin to extend Beaver Builder"/>
        <s v="The Ultimate Vue JS 2 Developers Course"/>
        <s v="JSON For Beginners: A Very Basic Introduction"/>
        <s v="Write PHP Like a Pro: Build a PHP MVC Framework From Scratch"/>
        <s v="Learn By Example: jQuery"/>
        <s v="WordPress for Beginners - Build Your First Website in 2017"/>
        <s v="WordPress Development Crash Course: From Zero To Hero"/>
        <s v="The Complete hapiJS Course - Go From Beginner To Advanced!"/>
        <s v="Become a Full Stack Developer with Spring, AWS and Stripe"/>
        <s v="Web Application Development - Learn by Building 3 Web Apps"/>
        <s v="Build A Web App With Spring Framework and Angular 2"/>
        <s v="HTML5 CSS3 JQUERY Single Page Website Project from Scratch"/>
        <s v="How to set up a Web Server From Scratch to One Fully Managed"/>
        <s v="Create a Responsive Business Website with WordPress"/>
        <s v="Using Modern JavaScript Today"/>
        <s v="Wordpress for beginners :Build Websites Fast without Coding"/>
        <s v="Learn HTML - The programming language to build a webpage!"/>
        <s v="WordPress Plugins Treasure Chest"/>
        <s v="PHP Date and Time Course by Edwin Diaz"/>
        <s v="Mastering Micro Services Using Java Spring Boot"/>
        <s v="Getting Started with NodeJS for Beginners"/>
        <s v="DesktopServer : Install WordPress Locally - Work Anywhere!"/>
        <s v="Learn PHP CodeIgniter Framework with AJAX and Bootstrap"/>
        <s v="One-stop Ruby on Rails: Build Web Applications from Scratch"/>
        <s v="Understand PHP Arrays and HTTP Request in a Better Way"/>
        <s v="PHP - Send and Receive Mobile Text Messages (SMS)"/>
        <s v="Spring Core DevOps on AWS"/>
        <s v="Create a business website with WordPress"/>
        <s v="JavaScript manipulation of the DOM Document Object Model"/>
        <s v="Getting Started with WordPress 2016"/>
        <s v="The Complete WordPress Development &amp; Customization Course"/>
        <s v="PHP Development with the Laravel Framework"/>
        <s v="HTML and CSS for Beginning Web Developers"/>
        <s v="Learn Bootstrap And Make Responsive Websites"/>
        <s v="Start Web Development with GIS Map in JavaScript"/>
        <s v="Learn React : The World's Most Lucrative JavaScript Library"/>
        <s v="WordPress Plugin Tutorial"/>
        <s v="Introduction to Java Programming for Online Learners"/>
        <s v="Your Own Site in 45 Min: The Complete Wordpress Course"/>
        <s v="PHP :basics for beginners"/>
        <s v="Learn React JS from scratch"/>
        <s v="HTML and CSS: A Guide to Web Design"/>
        <s v="JavaScript, jQuery and Ajax"/>
        <s v="Essential HTML, CSS &amp; HTML5 Training"/>
        <s v="HTML &amp; CSS - Learn to build sleek websites"/>
        <s v="The Complete HTML5 and CSS3 Course - with 8 Websites Design"/>
        <s v="Create full featured Landing Page in Ruby on Rails in 3 hour"/>
        <s v="Learn PHP from Scratch"/>
        <s v="The Complete HTML5 and CSS3 Course"/>
        <s v="Web Security: Common Vulnerabilities And Their Mitigation"/>
        <s v="HTML and CSS Foundations"/>
        <s v="How to Register a Domain, Set Up Hosting, and Edit Web Pages"/>
        <s v="Mastering Modern Web Development Using React"/>
        <s v="GRUNT js: Automate web development tasks and save your time"/>
        <s v="Core Concepts in HTML 5"/>
        <s v="HTML5 Geolocation in Depth:Build 7 HTML5 Geolocation Apps"/>
        <s v="Ultimate JavaScript Objects"/>
        <s v="Projects with JSON and APIs"/>
        <s v="jQuery UI In Depth"/>
        <s v="Introduction to Elm"/>
        <s v="Ruby on Rails 4---A Test-Driven Approach"/>
        <s v="Responsive Html5 Theme Development"/>
        <s v="Learn By Example: Angular JS"/>
        <s v="PSD to Responsive HTML5: Beginner to Advanced"/>
        <s v="Learn by Example : ReactJS"/>
        <s v="Bootstrap Tutorial - Essentials From Basic to Advanced"/>
        <s v="Drupal for Beginners"/>
        <s v="Create a social network using PHP Mysqli HTML Css and JQuery"/>
        <s v="Learn Essential Javascript Fundamentals - Lite"/>
        <s v="Build Modern Responsive Website With HTML5, CSS3 &amp; Bootstrap"/>
        <s v="Professional Rails Code Along"/>
        <s v="Learn animation using CSS3, Javascript and HTML5"/>
        <s v="Create an Engaging Website with Twitter Bootstrap 2.x"/>
        <s v="The Fastest Way to Create a Website Using Godaddy"/>
        <s v="PHP: Complete Login and Registration System with PHP &amp; MYSQL"/>
        <s v="Install Wordpress"/>
        <s v="Easily Learn Web Development With Drop &amp; Drag: OptimizePress"/>
        <s v="Learn By Example: PHP For Dynamic Websites"/>
        <s v="Fix Google's New 'Not Secure' Warning with Let's Encrypt!"/>
        <s v="Build Apps with ReactJS: The Complete Course"/>
        <s v="Learn ASP NET MVC 5 step by step"/>
        <s v="Learn Node.js by building educative: Stripe + MailChimp + Wistia"/>
        <s v="jQuery for Beginners"/>
        <s v="The Extreme Web Development Course - For Beginners"/>
        <s v="How to Safely Copy and Move Your WordPress Website"/>
        <s v="Getting started with JavaScript"/>
        <s v="HTML5 and CSS3 -Start building beautiful websites"/>
        <s v="JavaScript - Tricks and Workarounds"/>
        <s v="AngularJS for the Real World - Learn by creating a WebApp"/>
        <s v="Website Builder Software Previews"/>
        <s v="Learn to Code in HTML5, CSS3, and JavaScript"/>
        <s v="Angular NgRx Store Masterclass - Covers Angular 4"/>
        <s v="Create an E-commerce website without any coding"/>
        <s v="Web Development Essential Skills - Complete HTML and CSS"/>
        <s v="Complete guide to install Wordpress, PHP on Cloud,AWS or VPS"/>
        <s v="jQuery in Action: Build 8 jQuery Projects"/>
        <s v="HTML5 Specialist: Comprehensive HTML5 Training"/>
        <s v="Complete E-Commerce Course - Java,Spring,Hibernate and MySQL"/>
        <s v="Introduction to Node.js for Beginners"/>
        <s v="Web Development with BootStrap - 16 Instant Themes Included!"/>
        <s v="Learn ASP.Net Web API 2 for Absolute Beginner"/>
        <s v="Spring 4 Mastercourse: Covers Annotation &amp; XML Configuration"/>
        <s v="JavaScript 2017: Become Top Rated Web Developer"/>
        <s v="Google Blogger Course"/>
        <s v="Learn Python Django - A Hands-On Course"/>
        <s v="Boost your website speed without any coding!"/>
        <s v="JSON in Action: Build JSON-Based Applications"/>
        <s v="Building Responsive Websites with Bootstrap 3 Framework"/>
        <s v="X theme for WordPress: Responsive web design without code!"/>
        <s v="Comprehensive TypeScript"/>
        <s v="JavaScript and jQuery Basics: Start The Journey"/>
        <s v="Learn Plugin Development in WordPress By Building Projects"/>
        <s v="Introduction to PHP Slim Microframework"/>
        <s v="Learn Express"/>
        <s v="Joomla 3 : Develop a Professional Website in 3 Simple Steps!"/>
        <s v="Learn Gulp, The Streaming Build System"/>
        <s v="PHP webservices"/>
        <s v="Star Rating Project AJAX with JSON response from PHP MySQL"/>
        <s v="RxJs &amp; Reactive Programming Angular Masterclass - Angular 4"/>
        <s v="Advanced Scalable Python Web Development Using Flask"/>
        <s v="Learn BuddyPress: Build A Social Network with WordPress"/>
        <s v="JavaScript Complete Guide to learning JavaScript"/>
        <s v="Build A Professional Wordpress Website In An Hour"/>
        <s v="Byte-Sized-Chunks: Closures in Javascript"/>
        <s v="AngularJS for Beginners, Single-Page Applications Made Easy"/>
        <s v="Professional WordPress Theme Development from Scratch"/>
        <s v="Crash Course - Learn to Create a PHP MVC Framework"/>
        <s v="Build Advanced Responsive Websites with Foundation 6 &amp; SASS"/>
        <s v="Learn Effective HTML in No Time!"/>
        <s v="Jquery :basics for beginners"/>
        <s v="JavaScript from Scratch for Very Beginners"/>
        <s v="Code a Responsive Website Using HTML5 and CSS for Beginners"/>
        <s v="Drupal Tutorial : Drupal 8 Beginner to Expert in 8 PROJECTS"/>
        <s v="Learning Bootstrap 3 - Tutorial From Infinite Skills"/>
        <s v="Ruby on Rails Tutorial: Learn 6 Ruby on Rails SEO Techniques"/>
        <s v="Drupal Views: Introduction to Enhancing Your Drupal Website"/>
        <s v="PHP with PDO - ULTIMATE Crash Course"/>
        <s v="AJAX :basics for beginners"/>
        <s v="AngularJs :basics for beginners"/>
        <s v="Learn to make an HTML 5 website with a video background"/>
        <s v="Learn Rails Programming in Less than 30 Minute - Lite"/>
        <s v="Typescript Masterclass &amp; FREE E-Book"/>
        <s v="Learn to make a colorful one page website"/>
        <s v="PHP : Learn to upload files to Amazon S3 and use CloudFront"/>
        <s v="The Complete Wordpress Plugin Development Course - 8 Plugins"/>
        <s v="Pimcore Developer: Implement a Blog from a Bootstrap Theme"/>
        <s v="How to create a video blog with WordPress"/>
        <s v="CSS3 Gradients for Web Designers"/>
        <s v="JavaScript for beginners - A Complete Guide"/>
        <s v="Learn Ruby Programming The Easy Way - Lite"/>
        <s v="Bootstrap For Beginners: A Basic Introduction"/>
        <s v="WordPress Theme Academy with Bootstrap"/>
        <s v="Create Fast RESTful APIs with Lumen and Homestead by Laravel"/>
        <s v="Css For Beginners"/>
        <s v="Web Development With HTML CSS BOOTSTRAP JQUERY for Beginners"/>
        <s v="Learn HTML and CSS to make a Website"/>
        <s v="Big Data and Apache Hadoop for Developers - Fundamentals"/>
        <s v="Bootstrap :basics for beginners"/>
        <s v="Laravel Account Activation Project"/>
        <s v="SASS - Beginner Crash Course"/>
        <s v="Implementing a Data Warehouse with SQL Server 2012"/>
        <s v="Build Your Own Membership Website With Joomla"/>
        <s v="Parse Server: From Front End to Full Stack"/>
        <s v="React.js: Building Production Ready Apps, Start to Finish"/>
        <s v="Login and Registration from Scratch with PHP and MySQL"/>
        <s v="Build a Complete JQuery Plugin (Image Pop-up Dialog)"/>
        <s v="WordPress Basics to Business: Share and Sell your Expertise"/>
        <s v="PHP Zend Framework 1.11:Creating a CRUD Application"/>
        <s v="Full stack Universal React with Redux, Node js and MongoDB"/>
        <s v="Complete Guide to Front-End Web Development and Design"/>
        <s v="WordPress Tips and Tricks"/>
        <s v="Web Development: Make A Website That Will Sell For Thousands"/>
        <s v="Building a eCommerce Startup in 4 Hours [Livestream]"/>
        <s v="WordPress: Create an Amazing Website With Ease"/>
        <s v="Mastering Web and Mobile Debugging Using Chrome Dev Tools"/>
        <s v="The Ultimate jQuery Course"/>
        <s v="How to Build a CMS with PHP"/>
        <s v="Security for your WordPress site"/>
        <s v="Learn by Doing: Vue JS 2.0 the Right Way"/>
        <s v="Wordpress Essentials: Useful Plugins"/>
        <s v="CSS :basics for beginners"/>
        <s v="Supreme NodeJS Course - For Beginners"/>
        <s v="Build a Business or Personal Website Using Wordpress"/>
        <s v="Learn to make websites with Google's Material Design Lite"/>
        <s v="Mastering Magento"/>
        <s v="HTML5, CSS3 &amp; Bootstrap - How to Create a Responsive Website"/>
        <s v="XML :basics for beginners"/>
        <s v="Create a Client Network by Hosting WordPress Sites"/>
        <s v="Javascript :basics for beginners"/>
        <s v="Build A Great Wordpress Website For Your Business in 2 Hours"/>
        <s v="Wordpress Theme Development for Beginners"/>
        <s v="Complete Wordpress Theme Development Course"/>
        <s v="CSS Tutorial For Beginners: Style Your Wordpress Templates"/>
        <s v="Mastering 'Native CSS Shapes To Build Modern Web Pages&quot;"/>
        <s v="Learn jQuery from Scratch - Master of JavaScript library"/>
        <s v="Bootstrap Tutorial for Beginners"/>
        <s v="Web Building Starter Pack. Html Css and JQuery Animations"/>
        <s v="Sell Courses On Your Own Website - No Coding Required!"/>
        <s v="The Complete Web Developer Masterclass: Beginner To Advanced"/>
        <s v="Build Powerful Websites &amp; Blogs using WordPress - No Coding"/>
        <s v="Mastering DevOps"/>
        <s v="Build Ajax Web Apps with Laravel 5.2, Bootstrap and jQuery"/>
        <s v="Python Web Programming"/>
        <s v="Introduction to Frontend Web Development For Beginners"/>
        <s v="ReactJS Course: Learn JavaScript Library Used by Facebook&amp;IG"/>
        <s v="The Complete Wordpress Theme Development Guide"/>
        <s v="So you think you know JavaScript?"/>
        <s v="Learn Top Ten PHP FrameWorks By Building Projects"/>
        <s v="Learn Coding as RF or Telecom Engineer - Build Real Program"/>
        <s v="jQuery Essentials: Learn the Fundamental of jQuery"/>
        <s v="Learn W3.CSS"/>
        <s v="Create a REAL Social Network like Facebook in PHP + MySQL"/>
        <s v="The Ultimate WordPress Boot Camp: Build 7 Websites"/>
        <s v="Getting Started with Craft CMS"/>
        <s v="HTML : HTML Awesomeness"/>
        <s v="PSD to Bootstrap 3 for Beginners using HTML &amp; CSS"/>
        <s v="Build a file hosting/sharing site in less than 2 hours"/>
        <s v="The Sass Course! Learn Sass for Real-World Websites"/>
        <s v="Web Scraping with Python, Ruby &amp; import. io"/>
        <s v="Create WordPress Plugins"/>
        <s v="Scrape Websites using PhantomJS and CasperJS"/>
        <s v="Java Web Services Part 2"/>
        <s v="JavaScript Basics For Web Developers"/>
        <s v="Introduction to Modern Programming with PHP"/>
        <s v="Complete React JS web developer with ES6 - Build 10 projects"/>
        <s v="Angular 2 Complete E-Commerce App Course - Java,Spring,MySQL"/>
        <s v="Bootstrap 4 Beginners: Code a Responsive Landing Page"/>
        <s v="Learn to Freelance with People Per hour (URDU)"/>
        <s v="Projects In ReactJS - The Complete React Learning Course"/>
        <s v="Learn basics of HTML in 30 Minutes"/>
        <s v="XML DTD - Crash Course for Beginners"/>
        <s v="Mastering Thymeleaf with Spring"/>
        <s v="How to create awesome website and e-commerce in 1 hour"/>
        <s v="XQUERY :basics for beginners"/>
        <s v="Drupal 7 for Beginners"/>
        <s v="XML DOM :basics for beginners"/>
        <s v="Voiceover Audio Secrets - Your Way to Top Audio Quality"/>
        <s v="Build Modern Websites Quick With HTML,CSS and Bootstrap"/>
        <s v="Create Complete Web Applications easily with APEX 5"/>
        <s v="Redux in Angular (2 and 4+)"/>
        <s v="XML DTD :basics for beginners"/>
        <s v="Using MODX CMS to Build Websites: A Beginner's Guide"/>
        <s v="The Complete front end web developer Bootcamp - 14 projects"/>
        <s v="A Beginner's Guide to the Meteor JavaScript Framework"/>
        <s v="ASP NET CORE - ANGULAR 2 E-Commerce App"/>
        <s v="SharePoint 2013 Development using C# - Part I"/>
        <s v="Wordpress Development : Create a Custom Wordpress Website"/>
        <s v="Byte-Sized-Chunks: Dynamic Prototypes in Javascript"/>
        <s v="XPATH :basics for beginners"/>
        <s v="XSLT :basics for beginners"/>
        <s v="Building Responsive Data Visualizations with D3 JS"/>
        <s v="Kali Linux Web App Testing"/>
        <s v="Projects in Node.js - Learn by Example"/>
        <s v="Building a Social Network in PHP &amp; MySQL From Scratch"/>
        <s v="Learn Symfony 3 framework by practical examples"/>
        <s v="SAP - Learn SAPUI5 Professional Development"/>
        <s v="Angular 4 - Concepts, Code and Collective Wisdom"/>
        <s v="PHP For WordPress Development"/>
        <s v="Thoughtful Web Development Course: HTML, Vue.js, PHP, MySQL"/>
        <s v="Learn to Build Web Apps using D3JS"/>
        <s v="Creating Interactive HTML5 Video"/>
        <s v="Superb jQuery Course - Become Certified jQuery Developer"/>
        <s v="WordPress Development - Themes, Plugins &amp; Single Page Apps"/>
        <s v="Cakephp:Creating a CRUD application"/>
        <s v="PHP Zend Framework 2:Creating a CRUD Application"/>
        <s v="JSON with Java APIs, jQuery and JSON REST Web Services"/>
        <s v="Simplified Cross Browser Web Testing Using VirtualBox"/>
        <s v="The Complete Web Development Tutorial Using React and Redux"/>
        <s v="Learn Azure Cloud Step by Step"/>
        <s v="HTML FOR BEGINNERS"/>
        <s v="Writing CSS with {LESS} - Tutorial From Infinite Skills"/>
        <s v="JavaScript : JavaScript Awesomeness"/>
        <s v="HTML : Beginner Guide to HTML writing"/>
        <s v="Ultimate Css &amp; JQuery Form Designing From Beginner to Expert"/>
        <s v="Build Your Startup with No Coding (Design, Develop &amp; Ship)"/>
        <s v="Responsive Web Design with HTML5 and CSS3 - Introduction"/>
        <s v="AppML :basics for beginners"/>
        <s v="Docker for Developers - Newest Version 1.12 with Swarm Mode"/>
        <s v="ASP :basics for beginners"/>
        <s v="Ajax for Beginners: A Very Basic Introduction"/>
        <s v="XSD :basics for beginners"/>
        <s v="Learn to Build Web Apps using Laravel Framework"/>
        <s v="How to manage your own VPS and create websites"/>
        <s v="The Complete HTML and CSS Course For Beginners"/>
        <s v="Zend Framework 2: Learn the PHP framework ZF2 from scratch"/>
        <s v="Single Page Application of MVC 5 Using AngularJS"/>
        <s v="Tumult Hype Pro Basics: HTML5 Animations Made Easier"/>
        <s v="RESTful Services with ASP.NET Web API"/>
        <s v="Up and Running with Phalcon"/>
        <s v="Building Web Applications with Spring MVC"/>
        <s v="JavaScript For Absolute Beginners - Level One"/>
        <s v="JavaScript - Become Higly Paid Front End Developer"/>
        <s v="Master EmberJS : Learn Ember JS From Scratch"/>
        <s v="Angular 2 - Superheroic Framework"/>
        <s v="Mastering JavaScript"/>
        <s v="Building a Website With Jekyll"/>
        <s v="Professional Web Scraping with Java"/>
        <s v="Laravel, the complete guide with real world projects"/>
        <s v="Basic JavaScript: Build 4 Basic JavaScript Projects"/>
        <s v="Querying Microsoft SQL Server 2012 - (Exam No. 70-461)"/>
        <s v="React for visual learners"/>
        <s v="RESTful API with Laravel 5.4: Definitive Guide"/>
        <s v="Building a ASP.NET MVC 5 Membership Website"/>
        <s v="Perfect React JS Course - Understand Relevant Details"/>
        <s v="Angularjs-WebApi2-EFCodeFirst Web App On 3-Tier Architecture"/>
        <s v="JavaScript Promises: Applications in ES6 and AngularJS"/>
        <s v="Supercharging Development With Atom Text Editor"/>
        <s v="Projects in Foundation Framework - Learn By Building 10 Apps"/>
        <s v="Shopping Cart Website from Scratch Ecommerce"/>
        <s v="Learn Knockout JS Framework from GroundUp"/>
        <s v="Learning Axure RP"/>
        <s v="HTML5, CSS3 And JavaScript Fundamentals 2016"/>
        <s v="Build Web Apps Using EmberJS: The Complete Course"/>
        <s v="Master ASP . NET 4 from scratch"/>
        <s v="JavaScript Tutorial"/>
        <s v="Getting Started with Magento"/>
        <s v="Learn Laravel: Create Your Web App Step-By-Step"/>
        <s v="ASP.NET C# - Enterprise Web Systems From Novice to Expert"/>
        <s v="Vue JS 2: From Beginner to Professional"/>
        <s v="Cross-Platform Development with ASP.NET Core 1.0 MVC"/>
        <s v="PHP CodeIgniter:CRUD concepts in MVC"/>
        <s v="Master Angular 4 by Example - Build 7 Awesome Apps!"/>
        <s v="Create Newsletter Subscription Form with PHP/AJAX in 40 Min"/>
        <s v="Administering Microsoft SQL Server 2012 Databases - 70-462"/>
        <s v="Learning Docker and Kubernetes by Lab"/>
        <s v="Joomla for Beginners - Learn how to build a website with CMS"/>
        <s v="Advance Unix : File Processing: AWK | SED | GREP | CUT | VIM"/>
        <s v="Professional RESTful API Design using Python Flask"/>
        <s v="How to create Paypal and Credit card Payment Buttons"/>
        <s v="Learning Drupal 8"/>
        <s v="Lerning PHP by building website"/>
        <s v="HTML and HTML5 For Beginners 2016"/>
        <s v="Learn Laravel PHP Framework Building Multi User SEO Blog APP"/>
        <s v="Create a Membership Site with Wishlist Member &amp; Wordpress"/>
        <s v="Building Better APIs with GraphQL"/>
        <s v="Learn Redis from Scratch"/>
        <s v="Master the Art of Web Design with HTML &amp; CSS"/>
        <s v="ASP.NET MVC 5 Project - CMS and Shopping Cart with Paypal"/>
        <s v="3D Programming with WebGL and Babylon.js for Beginners"/>
        <s v="Learn OAuth 2.0 - Theory and Hands On"/>
        <s v="Create Ajax Chat App with PHP &amp; Mysql"/>
        <s v="Convert HTML Websites into PHP: Learn by Doing in 40 Minutes"/>
        <s v="The All-In-One Web Development Course"/>
        <s v="Django For Beginners"/>
        <s v="Learning Object-Oriented JavaScript"/>
        <s v="Java Spring Security"/>
        <s v="Learn Spring Framework Practically - Hands On Recipies"/>
        <s v="Learn and Build using Polymer"/>
        <s v="PHP Laravel 5:Creating a CRUD application"/>
        <s v="Modern Web Development with SASS, Gulp, NPM &amp; Web Workflows"/>
        <s v="Learn Grunt with Examples: Automate Your Front End Workflow"/>
        <s v="Mastering Meteor: Reactive Full Stack JavaScript"/>
        <s v="CSS Specialist: Comprehensive CSS Training"/>
        <s v="Build a Single Page Application with jQuery &amp; AJAX"/>
        <s v="Build an Advanced Single Page with Bootstrap &amp; WordPress"/>
        <s v="Wordpress Backup &amp; Restore"/>
        <s v="Become A Full Stack Web Developer in 14 Days"/>
        <s v="Symfony 3: Build a PHP Application with Symfony"/>
        <s v="Mastering AngularJS UI Development"/>
        <s v="Codeless Website Development with Adobe Muse"/>
        <s v="JavaScript High Performance"/>
        <s v="Advance Unix : File Processing: AWK | GREP | VIM"/>
        <s v="Angular 2 Fundamentals for Web Developers"/>
        <s v="Learn Web Development by Creating a Social Network"/>
        <s v="Build A Stock Downloader With Visual Studio 2015 And C#"/>
        <s v="Learn To Build Apps Using Play Framework"/>
        <s v="Devtools 2017: Beginner to Expert w/ Chrome Developer Tools"/>
        <s v="XML XSLT - Crash Course for Beginners"/>
        <s v="XML XQuery - Crash Course for Beginners"/>
        <s v="JavaScript For Absolute Beginners - Level Two"/>
        <s v="Master Typescript : Learn Typescript from scratch"/>
        <s v="jQuery UI Ultimate:Design Amazing Interfaces Using jQuery UI"/>
        <s v="Create a MEAN App by Example - Full Stack Course"/>
        <s v="Mastering ASP.NET MVC 5 From Scratch Using C#"/>
        <s v="Master WCF 4.0 From Scratch Using C#"/>
        <s v="Javascript Specialist"/>
        <s v="Sara Learns to Code. Making an App from Scratch"/>
        <s v="Professional CSS Flexbox"/>
        <s v="XML DOM - Crash Course for Beginners"/>
        <s v="Learn Facebook Flux Architecture for Web Applications"/>
        <s v="JavaScript from Beginner to Advanced"/>
        <s v="Introducing Ionic 2"/>
        <s v="Build Wordpress CMS Clone with Laravel 5"/>
        <s v="ASP.NET Core MVC, Quick and Practical"/>
        <s v="Build A YouTube Downloader With C# And GitHub"/>
        <s v="jQuery UI in Action: Build 5 jQuery UI Projects"/>
        <s v="Let's JavaScript! Code a calculator"/>
        <s v="Sending email with PHP: from Basic to Advanced"/>
        <s v="Master all PHP ideas 2017 to build any project"/>
        <s v="Laravel : CRUD Application Using AJAX In Laravel 5.3"/>
        <s v="Ready for Production with Spring Boot Actuator"/>
        <s v="Ruby on Rails Foundations"/>
        <s v="Mastering Unix : AWK Commands"/>
        <s v="Mastering TypeScript"/>
        <s v="HTML5 and CSS3: Learn Web Design with HTML + CSS + Bootstrap"/>
        <s v="Build Websites from Scratch with Squarespace"/>
        <s v="Advance JavaScript for Coders: Learn OOP in JavaScript"/>
        <s v="The Most Comprehensive Web Development Course"/>
        <s v="Learn HTML in 59 Minutes - Your intro to front-end dev"/>
        <s v="17 Complete JavaScript projects explained step by step"/>
        <s v="Learn to Build Web Apps using UnderscoreJS : Code Like a Pro"/>
        <s v="Build a Complete Registration and Login System using PHP MVC"/>
        <s v="Create free, fast and secure static website"/>
        <s v="Fundamentals of Angular 2 Full Stack Design"/>
        <s v="How To Design A WordPress Website With No Coding At All"/>
        <s v="WordPress Theme Customization 101 (for beginners)"/>
        <s v="Learn Authentication With ASP.NET Identity Security 2017"/>
        <s v="Advanced WordPress Topics: Post Types Taxonomies &amp; Metaboxes"/>
        <s v="Web Application Development using Redis, Express, and Socket"/>
        <s v="CSS Animations: Create Amazing Effects on Your Website"/>
        <s v="Master Riot: Learn Riot.js from Scratch"/>
        <s v="Custom Theme Creation for WordPress using HTML5 and CSS3"/>
        <s v="Building Data Visualizations with D3 and Angular 2"/>
        <s v="WordPress Development With NodeJS, Gulp, Composer &amp; More"/>
        <s v="Learn Bootstrap 4 The Most Popular HTML5 CSS3 &amp; JS Framework"/>
        <s v="Learn Laravel with Database Migration &amp; Seeding &amp; Faker"/>
        <s v="Popular JavaScript Framework:Learn The Language Of Angular 2"/>
        <s v="How to Build an Autocomplete System Like Google"/>
        <s v="Bootstrap Bootcamp - Responsive web development- 8 projects"/>
        <s v="Webpack 1 &amp; 2 - The Complete Guide"/>
        <s v="Build A Web App with VueJS, Spring Framework and MongoDB"/>
        <s v="Wordpress on AWS: The Easy way to AWS for Free Fast hosting"/>
        <s v="The Complete JavaScript, HTML and CSS Tutorial For Beginners"/>
        <s v="Modern E-Commerce Store In php &amp; mysqli With Bootstrap"/>
        <s v="HTTP Clients with Laravel: Use and Consume Services and APIs"/>
        <s v="The Complete TypeScript Programming Guide for Web Developers"/>
        <s v="Angular Advanced MasterClass &amp; FREE E-Book"/>
        <s v="Learn Spring Security 4 Intermediate - Hands On"/>
        <s v="Build Complex Express Sites with Redis and Socket IO"/>
        <s v="Web Development With Google Maps"/>
        <s v="Learn Spring Security 4 Basics - Hands On"/>
        <s v="Rails Ecommerce App with HTML Template from Themeforest"/>
        <s v="ASP.NET MVC 5 Project - Facebook Clone"/>
        <s v="Creating Custom Web Maps"/>
        <s v="Learn Reactivex From Ground Up"/>
        <s v="Introduction to web programming for GIS applications"/>
        <s v="Learn Web Animation the Easy Way: An Intro to SVG and GSAP"/>
        <s v="Introduction to QGIS Python Programming"/>
        <s v="PHP Specialist (2017 Edition)"/>
        <s v="HTML/CSS Bootcamp"/>
        <s v="Flexbox: The complete guide"/>
        <s v="How to Build WordPress Themes: A Web Designer's Guide"/>
        <s v="For Free - Deploy Quickly Spring Boot on Heroku With MySQL"/>
        <s v="Django by Example"/>
        <s v="Building Web Apps Using Flask and Neo4j"/>
        <s v="Build a Chatbot integrated Website using Bootstrap 4"/>
        <s v="Learning Path: Magento: Master and Test Magento 2 with Ease"/>
        <s v="Object Orientation in PHP"/>
        <s v="Whatâ€™s New in Bootstrap 4"/>
        <s v="The Ultimate Guide to the Best WordPress Plugins Part 1"/>
        <s v="Projects in Laravel: Learn Laravel Building 10 Projects"/>
        <s v="Learn To Build A Google Map App Using Angular 2"/>
        <s v="HTML5 And CSS3 - Build Modern Responsive Websites"/>
        <s v="WordPress Development - Themes and Plugins Complete Guide"/>
        <s v="Master Angular 2 - The No Nonsense Course"/>
        <s v="Learning Path: React: Make Stunning React Websites"/>
        <s v="Learning Path: Akka: Building Applications and Microservices"/>
        <s v="Adobe Experience Manager CMS Basics"/>
        <s v="Node:js : Building Rest Apis with Sails.js"/>
        <s v="Set up a localhost Web Server for Faster Website Development"/>
        <s v="Learning Path: The Road to Elasticsearch"/>
        <s v="Angular 4 Front To Back"/>
        <s v="Essentials of Spring 5.0 for Developers"/>
        <s v="Display and analyze GIS data on the web with Leaflet.js"/>
        <s v="Learning Path: Web Applications with Spring and Angular"/>
      </sharedItems>
    </cacheField>
    <cacheField name="price" numFmtId="0">
      <sharedItems containsSemiMixedTypes="0" containsString="0" containsNumber="1" containsInteger="1" minValue="0" maxValue="200"/>
    </cacheField>
    <cacheField name="num_subscribers" numFmtId="0">
      <sharedItems containsSemiMixedTypes="0" containsString="0" containsNumber="1" containsInteger="1" minValue="0" maxValue="268923"/>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All Levels"/>
        <s v="Beginner Level"/>
        <s v="Intermediate Level"/>
        <s v="Expert Level"/>
      </sharedItems>
    </cacheField>
    <cacheField name="Rating" numFmtId="0">
      <sharedItems containsSemiMixedTypes="0" containsString="0" containsNumber="1" minValue="0" maxValue="1"/>
    </cacheField>
    <cacheField name="content_duration" numFmtId="2">
      <sharedItems containsSemiMixedTypes="0" containsString="0" containsNumber="1" minValue="0.133333333" maxValue="78.5"/>
    </cacheField>
    <cacheField name="published_date" numFmtId="164">
      <sharedItems containsSemiMixedTypes="0" containsNonDate="0" containsDate="1" containsString="0" minDate="2011-07-09T05:43:31" maxDate="2017-07-06T21:46:30" count="3672">
        <d v="2013-04-20T02:25:22"/>
        <d v="2013-04-07T21:39:25"/>
        <d v="2013-12-25T19:53:34"/>
        <d v="2014-05-27T16:22:16"/>
        <d v="2016-01-21T01:38:48"/>
        <d v="2013-10-16T17:40:23"/>
        <d v="2014-11-25T23:00:40"/>
        <d v="2014-10-27T22:01:36"/>
        <d v="2014-04-23T15:10:52"/>
        <d v="2014-03-31T21:35:06"/>
        <d v="2016-02-24T14:53:28"/>
        <d v="2014-08-29T20:10:38"/>
        <d v="2014-12-12T23:58:39"/>
        <d v="2014-09-02T03:53:13"/>
        <d v="2015-02-20T21:39:41"/>
        <d v="2014-04-29T05:49:43"/>
        <d v="2014-10-02T09:16:55"/>
        <d v="2016-03-04T05:58:09"/>
        <d v="2013-11-09T21:46:52"/>
        <d v="2016-06-28T06:12:23"/>
        <d v="2016-03-03T21:03:33"/>
        <d v="2014-10-24T18:13:49"/>
        <d v="2014-10-12T21:19:11"/>
        <d v="2014-04-27T06:58:27"/>
        <d v="2013-10-23T18:34:25"/>
        <d v="2015-05-26T17:25:46"/>
        <d v="2013-02-25T11:36:06"/>
        <d v="2015-10-22T00:03:48"/>
        <d v="2014-02-10T03:50:00"/>
        <d v="2016-01-14T02:46:59"/>
        <d v="2014-02-19T19:04:28"/>
        <d v="2014-05-02T15:13:30"/>
        <d v="2014-07-01T20:04:27"/>
        <d v="2015-03-06T01:11:18"/>
        <d v="2015-01-09T03:55:15"/>
        <d v="2016-10-10T16:16:26"/>
        <d v="2015-01-24T06:31:19"/>
        <d v="2015-10-09T16:46:49"/>
        <d v="2016-10-18T00:51:59"/>
        <d v="2013-06-09T00:21:26"/>
        <d v="2014-08-11T08:01:14"/>
        <d v="2015-05-19T23:25:41"/>
        <d v="2014-07-17T08:02:54"/>
        <d v="2015-09-10T00:30:48"/>
        <d v="2015-10-22T21:54:28"/>
        <d v="2017-01-19T23:51:32"/>
        <d v="2014-06-02T03:34:56"/>
        <d v="2017-05-02T20:53:24"/>
        <d v="2016-08-05T17:03:15"/>
        <d v="2013-06-25T15:22:28"/>
        <d v="2014-04-16T13:58:31"/>
        <d v="2013-10-16T04:41:28"/>
        <d v="2017-02-14T04:42:58"/>
        <d v="2016-01-18T19:47:54"/>
        <d v="2016-11-03T05:22:20"/>
        <d v="2014-12-19T08:49:47"/>
        <d v="2014-05-18T19:08:04"/>
        <d v="2014-04-11T22:03:10"/>
        <d v="2015-10-06T20:05:20"/>
        <d v="2016-05-04T22:34:45"/>
        <d v="2014-06-26T02:00:55"/>
        <d v="2016-06-14T15:43:23"/>
        <d v="2015-01-31T15:34:05"/>
        <d v="2015-11-13T17:28:16"/>
        <d v="2014-08-05T18:24:18"/>
        <d v="2013-02-16T16:08:05"/>
        <d v="2014-03-27T17:58:37"/>
        <d v="2014-06-18T16:42:27"/>
        <d v="2015-02-19T11:31:27"/>
        <d v="2016-01-25T04:08:41"/>
        <d v="2015-09-21T18:10:34"/>
        <d v="2014-11-28T17:49:03"/>
        <d v="2015-05-28T00:14:03"/>
        <d v="2017-02-03T22:15:55"/>
        <d v="2015-09-14T19:47:25"/>
        <d v="2015-01-20T21:39:42"/>
        <d v="2016-10-03T22:21:54"/>
        <d v="2015-02-06T07:12:25"/>
        <d v="2015-02-10T04:21:40"/>
        <d v="2015-04-13T17:52:57"/>
        <d v="2017-03-29T22:36:05"/>
        <d v="2016-05-31T15:10:45"/>
        <d v="2016-01-08T17:21:26"/>
        <d v="2014-09-11T02:28:27"/>
        <d v="2015-02-07T07:04:07"/>
        <d v="2013-03-22T17:42:18"/>
        <d v="2015-07-30T19:00:30"/>
        <d v="2013-06-07T17:07:48"/>
        <d v="2014-05-07T01:51:09"/>
        <d v="2014-09-01T21:43:47"/>
        <d v="2014-09-14T21:13:26"/>
        <d v="2016-05-17T00:43:59"/>
        <d v="2015-04-02T17:51:17"/>
        <d v="2015-08-06T19:08:20"/>
        <d v="2015-07-14T18:14:16"/>
        <d v="2014-12-05T09:23:16"/>
        <d v="2015-09-11T16:47:02"/>
        <d v="2014-05-17T13:19:55"/>
        <d v="2014-09-19T04:07:58"/>
        <d v="2013-08-12T11:10:42"/>
        <d v="2016-02-29T18:45:41"/>
        <d v="2016-02-25T21:48:39"/>
        <d v="2015-10-08T20:23:36"/>
        <d v="2013-04-04T21:36:10"/>
        <d v="2013-11-13T11:08:51"/>
        <d v="2015-03-08T21:13:13"/>
        <d v="2016-08-18T21:57:04"/>
        <d v="2016-03-16T15:40:19"/>
        <d v="2015-09-16T18:57:23"/>
        <d v="2016-12-15T15:49:13"/>
        <d v="2015-04-12T20:13:47"/>
        <d v="2016-11-09T01:45:20"/>
        <d v="2016-05-03T18:23:01"/>
        <d v="2014-05-20T18:13:38"/>
        <d v="2016-03-21T21:09:49"/>
        <d v="2017-02-21T17:14:03"/>
        <d v="2017-03-30T22:17:09"/>
        <d v="2015-06-19T21:22:17"/>
        <d v="2017-05-01T21:18:54"/>
        <d v="2015-02-13T14:37:18"/>
        <d v="2015-05-28T22:38:25"/>
        <d v="2015-04-10T21:01:47"/>
        <d v="2014-12-06T16:34:03"/>
        <d v="2016-02-03T18:04:01"/>
        <d v="2015-04-12T18:31:07"/>
        <d v="2016-01-10T21:39:39"/>
        <d v="2015-02-06T03:15:22"/>
        <d v="2016-02-23T21:05:46"/>
        <d v="2015-11-25T18:02:44"/>
        <d v="2015-09-16T18:29:12"/>
        <d v="2014-09-19T20:38:16"/>
        <d v="2013-09-29T23:52:54"/>
        <d v="2015-03-15T20:29:17"/>
        <d v="2013-02-25T21:38:29"/>
        <d v="2014-02-17T09:22:13"/>
        <d v="2016-09-15T18:30:57"/>
        <d v="2016-06-20T20:17:12"/>
        <d v="2014-01-31T20:40:36"/>
        <d v="2016-03-30T15:29:03"/>
        <d v="2016-02-03T17:10:31"/>
        <d v="2015-04-16T17:35:54"/>
        <d v="2015-11-10T22:55:53"/>
        <d v="2017-04-12T16:26:51"/>
        <d v="2015-08-09T18:34:30"/>
        <d v="2015-07-17T22:10:39"/>
        <d v="2015-04-10T19:24:28"/>
        <d v="2015-01-27T09:27:49"/>
        <d v="2016-06-20T21:02:36"/>
        <d v="2017-01-03T05:58:06"/>
        <d v="2015-03-09T00:24:38"/>
        <d v="2015-09-29T19:15:24"/>
        <d v="2014-12-22T13:39:16"/>
        <d v="2016-10-09T19:33:35"/>
        <d v="2016-10-05T15:39:55"/>
        <d v="2016-04-15T18:43:40"/>
        <d v="2016-05-04T05:22:32"/>
        <d v="2016-05-05T23:07:43"/>
        <d v="2015-01-15T13:19:33"/>
        <d v="2015-01-30T22:13:03"/>
        <d v="2016-06-13T14:39:21"/>
        <d v="2014-10-19T22:04:51"/>
        <d v="2015-11-23T21:19:00"/>
        <d v="2016-08-10T15:27:06"/>
        <d v="2016-04-26T22:41:46"/>
        <d v="2015-08-16T16:36:47"/>
        <d v="2017-03-09T16:34:20"/>
        <d v="2015-06-19T22:06:07"/>
        <d v="2016-12-20T16:08:26"/>
        <d v="2016-04-02T01:46:55"/>
        <d v="2014-12-29T09:00:17"/>
        <d v="2016-05-25T21:04:41"/>
        <d v="2015-08-13T18:58:05"/>
        <d v="2015-09-17T18:47:54"/>
        <d v="2015-05-13T22:54:25"/>
        <d v="2014-10-03T12:31:06"/>
        <d v="2015-08-10T21:07:35"/>
        <d v="2015-02-24T14:30:21"/>
        <d v="2016-02-13T03:19:09"/>
        <d v="2016-02-08T16:30:15"/>
        <d v="2015-08-21T20:33:25"/>
        <d v="2015-10-28T17:32:56"/>
        <d v="2015-01-26T20:09:29"/>
        <d v="2014-03-29T14:10:31"/>
        <d v="2017-03-09T04:55:24"/>
        <d v="2015-01-08T13:55:52"/>
        <d v="2016-05-30T18:53:46"/>
        <d v="2015-05-11T23:16:54"/>
        <d v="2015-01-31T19:02:09"/>
        <d v="2014-11-10T03:28:26"/>
        <d v="2016-08-22T18:10:12"/>
        <d v="2015-07-07T20:35:21"/>
        <d v="2017-05-30T20:07:24"/>
        <d v="2016-11-16T17:38:38"/>
        <d v="2015-03-31T21:55:21"/>
        <d v="2016-08-06T00:52:21"/>
        <d v="2014-10-25T13:00:19"/>
        <d v="2013-04-17T19:33:22"/>
        <d v="2014-12-31T03:29:21"/>
        <d v="2015-05-05T17:47:11"/>
        <d v="2016-10-05T17:42:52"/>
        <d v="2015-07-22T19:02:23"/>
        <d v="2016-05-02T19:26:48"/>
        <d v="2015-01-06T13:05:53"/>
        <d v="2015-04-20T18:52:32"/>
        <d v="2014-07-04T00:45:03"/>
        <d v="2015-06-22T21:18:35"/>
        <d v="2015-07-07T20:21:29"/>
        <d v="2014-06-30T08:58:16"/>
        <d v="2014-12-03T21:41:25"/>
        <d v="2015-09-20T20:25:11"/>
        <d v="2015-09-29T17:27:02"/>
        <d v="2015-10-09T21:27:49"/>
        <d v="2015-02-07T15:06:57"/>
        <d v="2015-09-28T18:51:08"/>
        <d v="2013-03-05T18:27:38"/>
        <d v="2016-12-21T16:30:33"/>
        <d v="2015-05-25T19:46:32"/>
        <d v="2015-08-03T17:46:24"/>
        <d v="2015-09-20T20:26:40"/>
        <d v="2015-07-07T18:59:39"/>
        <d v="2016-12-19T19:26:30"/>
        <d v="2014-10-06T09:11:10"/>
        <d v="2015-07-27T18:39:51"/>
        <d v="2017-01-18T20:58:58"/>
        <d v="2014-05-07T12:48:04"/>
        <d v="2015-06-16T22:43:07"/>
        <d v="2016-03-18T15:07:45"/>
        <d v="2016-07-13T18:37:40"/>
        <d v="2014-10-03T12:29:41"/>
        <d v="2015-10-28T18:25:41"/>
        <d v="2015-11-13T18:10:25"/>
        <d v="2015-04-12T22:28:45"/>
        <d v="2014-08-18T21:09:54"/>
        <d v="2015-08-24T22:16:54"/>
        <d v="2015-11-23T20:42:22"/>
        <d v="2017-02-28T16:14:06"/>
        <d v="2015-02-15T12:17:56"/>
        <d v="2015-04-20T23:31:47"/>
        <d v="2016-01-28T21:43:31"/>
        <d v="2014-07-05T19:43:15"/>
        <d v="2014-10-01T18:49:29"/>
        <d v="2016-03-18T15:51:49"/>
        <d v="2014-07-05T15:25:07"/>
        <d v="2015-04-12T16:28:31"/>
        <d v="2014-04-21T16:23:37"/>
        <d v="2015-04-13T23:02:21"/>
        <d v="2014-12-11T20:35:05"/>
        <d v="2015-04-13T20:28:04"/>
        <d v="2016-06-15T23:45:51"/>
        <d v="2015-12-03T17:08:10"/>
        <d v="2016-01-12T20:03:45"/>
        <d v="2015-10-13T21:07:22"/>
        <d v="2015-08-24T00:36:33"/>
        <d v="2014-12-22T16:57:30"/>
        <d v="2015-07-16T22:03:29"/>
        <d v="2016-02-25T16:53:12"/>
        <d v="2015-03-24T19:07:08"/>
        <d v="2016-01-21T01:25:31"/>
        <d v="2016-12-05T22:14:17"/>
        <d v="2015-02-08T20:06:08"/>
        <d v="2014-11-14T07:42:47"/>
        <d v="2015-12-17T05:22:24"/>
        <d v="2015-07-20T23:07:38"/>
        <d v="2016-12-28T18:19:16"/>
        <d v="2015-06-01T20:09:03"/>
        <d v="2016-10-04T15:20:57"/>
        <d v="2016-09-21T19:16:59"/>
        <d v="2015-06-19T22:16:52"/>
        <d v="2015-01-27T20:20:34"/>
        <d v="2012-10-03T03:20:10"/>
        <d v="2017-03-03T21:43:05"/>
        <d v="2017-05-18T16:48:46"/>
        <d v="2014-12-17T01:11:28"/>
        <d v="2015-07-08T21:09:43"/>
        <d v="2016-01-08T21:40:03"/>
        <d v="2016-06-30T17:06:46"/>
        <d v="2015-07-19T17:41:41"/>
        <d v="2015-06-23T22:37:31"/>
        <d v="2014-10-05T16:09:30"/>
        <d v="2015-07-21T19:24:17"/>
        <d v="2017-01-23T18:23:58"/>
        <d v="2017-05-28T14:35:47"/>
        <d v="2015-11-19T18:22:19"/>
        <d v="2014-07-24T15:20:39"/>
        <d v="2016-01-27T17:38:23"/>
        <d v="2016-05-05T14:38:15"/>
        <d v="2015-12-14T18:29:57"/>
        <d v="2014-11-04T01:37:23"/>
        <d v="2015-07-07T20:37:59"/>
        <d v="2016-03-25T15:32:02"/>
        <d v="2016-04-28T22:42:54"/>
        <d v="2016-01-27T17:51:25"/>
        <d v="2016-11-26T04:09:14"/>
        <d v="2015-08-10T18:43:10"/>
        <d v="2016-09-07T20:33:30"/>
        <d v="2015-07-01T20:43:10"/>
        <d v="2012-10-01T09:46:23"/>
        <d v="2016-08-29T14:24:43"/>
        <d v="2015-10-13T00:45:13"/>
        <d v="2015-03-03T01:22:39"/>
        <d v="2015-09-07T20:21:39"/>
        <d v="2017-05-02T21:20:54"/>
        <d v="2015-02-21T00:36:13"/>
        <d v="2015-02-17T02:52:02"/>
        <d v="2015-10-14T17:50:29"/>
        <d v="2016-08-31T22:03:44"/>
        <d v="2014-09-22T14:30:17"/>
        <d v="2013-12-19T21:19:37"/>
        <d v="2015-04-20T18:33:40"/>
        <d v="2016-02-21T18:23:12"/>
        <d v="2016-06-03T17:42:27"/>
        <d v="2014-04-24T09:48:19"/>
        <d v="2016-11-20T20:47:37"/>
        <d v="2015-11-03T00:09:31"/>
        <d v="2017-03-23T22:19:57"/>
        <d v="2015-08-04T19:16:51"/>
        <d v="2015-09-14T18:24:03"/>
        <d v="2015-09-23T17:16:11"/>
        <d v="2016-11-25T04:52:51"/>
        <d v="2015-06-22T23:04:23"/>
        <d v="2015-07-01T16:25:45"/>
        <d v="2017-03-08T21:09:41"/>
        <d v="2016-03-21T17:00:37"/>
        <d v="2016-10-17T21:16:49"/>
        <d v="2013-06-06T21:50:57"/>
        <d v="2014-12-09T08:31:40"/>
        <d v="2016-07-25T16:08:07"/>
        <d v="2015-03-10T01:15:35"/>
        <d v="2016-08-08T22:23:09"/>
        <d v="2016-05-09T05:44:33"/>
        <d v="2016-06-19T14:56:45"/>
        <d v="2016-04-28T18:04:46"/>
        <d v="2017-01-18T20:55:27"/>
        <d v="2015-06-12T17:34:50"/>
        <d v="2015-06-01T21:48:13"/>
        <d v="2015-10-19T23:01:15"/>
        <d v="2015-09-29T20:12:53"/>
        <d v="2016-10-18T22:52:31"/>
        <d v="2016-01-14T18:58:56"/>
        <d v="2016-03-06T21:33:58"/>
        <d v="2016-02-22T00:31:08"/>
        <d v="2014-02-06T03:58:39"/>
        <d v="2016-10-04T23:38:32"/>
        <d v="2017-04-24T21:59:20"/>
        <d v="2015-07-19T19:43:52"/>
        <d v="2013-03-02T13:27:41"/>
        <d v="2014-01-05T03:44:26"/>
        <d v="2017-02-05T16:14:41"/>
        <d v="2016-08-24T18:29:34"/>
        <d v="2015-11-18T22:40:10"/>
        <d v="2016-01-15T18:10:47"/>
        <d v="2015-05-22T23:32:56"/>
        <d v="2015-11-11T01:30:17"/>
        <d v="2015-06-19T15:22:42"/>
        <d v="2013-08-28T03:28:52"/>
        <d v="2016-01-29T01:16:05"/>
        <d v="2014-05-09T09:48:53"/>
        <d v="2016-11-03T13:44:03"/>
        <d v="2015-07-02T21:57:04"/>
        <d v="2016-12-13T14:57:18"/>
        <d v="2015-04-06T17:34:49"/>
        <d v="2015-09-22T19:48:31"/>
        <d v="2015-07-14T00:00:48"/>
        <d v="2014-10-01T18:51:06"/>
        <d v="2015-01-27T07:50:28"/>
        <d v="2014-12-11T21:14:18"/>
        <d v="2017-06-29T20:18:19"/>
        <d v="2016-01-15T23:53:00"/>
        <d v="2017-05-23T16:07:09"/>
        <d v="2016-02-04T17:03:14"/>
        <d v="2015-01-23T20:22:18"/>
        <d v="2016-03-23T21:13:52"/>
        <d v="2017-03-07T23:10:03"/>
        <d v="2015-10-07T17:25:18"/>
        <d v="2015-06-11T19:09:17"/>
        <d v="2016-10-07T04:58:46"/>
        <d v="2017-03-13T22:53:07"/>
        <d v="2015-03-23T17:03:31"/>
        <d v="2017-05-11T22:19:28"/>
        <d v="2016-01-01T19:04:07"/>
        <d v="2017-05-24T23:02:07"/>
        <d v="2015-01-12T00:55:49"/>
        <d v="2014-06-05T22:40:42"/>
        <d v="2014-02-21T06:40:28"/>
        <d v="2015-02-19T20:40:23"/>
        <d v="2016-04-01T15:56:38"/>
        <d v="2016-03-03T22:25:41"/>
        <d v="2016-05-11T18:15:50"/>
        <d v="2016-02-02T20:35:37"/>
        <d v="2014-11-28T11:43:27"/>
        <d v="2015-07-28T00:45:02"/>
        <d v="2014-03-12T13:40:53"/>
        <d v="2017-06-29T23:34:42"/>
        <d v="2013-01-15T02:01:23"/>
        <d v="2015-12-29T18:56:44"/>
        <d v="2015-08-20T20:24:00"/>
        <d v="2015-09-05T05:15:07"/>
        <d v="2014-04-09T08:38:41"/>
        <d v="2015-01-25T18:41:28"/>
        <d v="2017-05-28T23:41:03"/>
        <d v="2014-12-10T21:45:30"/>
        <d v="2015-05-25T23:32:56"/>
        <d v="2016-11-29T19:05:57"/>
        <d v="2015-11-24T23:55:22"/>
        <d v="2015-07-20T23:48:08"/>
        <d v="2015-05-06T23:27:45"/>
        <d v="2016-01-28T23:03:11"/>
        <d v="2017-03-02T00:58:36"/>
        <d v="2017-04-27T23:49:48"/>
        <d v="2017-01-23T17:04:49"/>
        <d v="2016-02-10T04:57:32"/>
        <d v="2016-05-26T21:17:14"/>
        <d v="2017-02-03T04:34:07"/>
        <d v="2017-04-02T21:46:00"/>
        <d v="2015-02-11T06:52:30"/>
        <d v="2014-12-24T21:50:11"/>
        <d v="2016-01-27T18:40:25"/>
        <d v="2014-11-08T02:21:54"/>
        <d v="2015-10-29T00:34:09"/>
        <d v="2016-07-28T00:32:48"/>
        <d v="2016-03-30T04:56:57"/>
        <d v="2016-07-05T20:58:26"/>
        <d v="2016-12-20T14:36:59"/>
        <d v="2016-01-13T22:06:39"/>
        <d v="2017-03-23T05:54:27"/>
        <d v="2016-02-05T00:04:50"/>
        <d v="2016-12-19T23:43:54"/>
        <d v="2017-02-03T16:44:02"/>
        <d v="2017-02-10T00:51:57"/>
        <d v="2015-05-26T20:48:48"/>
        <d v="2016-08-19T20:12:24"/>
        <d v="2016-11-04T22:07:32"/>
        <d v="2014-01-13T20:43:46"/>
        <d v="2016-03-29T19:40:05"/>
        <d v="2016-12-14T21:53:28"/>
        <d v="2016-04-21T19:07:16"/>
        <d v="2017-01-11T20:48:19"/>
        <d v="2017-02-09T19:33:52"/>
        <d v="2014-07-11T11:40:35"/>
        <d v="2017-03-10T22:11:34"/>
        <d v="2015-11-06T19:01:58"/>
        <d v="2017-01-26T22:55:27"/>
        <d v="2014-04-24T10:56:31"/>
        <d v="2016-02-21T22:40:55"/>
        <d v="2013-05-19T01:51:44"/>
        <d v="2017-04-24T21:59:45"/>
        <d v="2015-12-17T21:50:23"/>
        <d v="2017-06-11T19:02:03"/>
        <d v="2015-12-29T17:15:32"/>
        <d v="2017-01-11T16:17:20"/>
        <d v="2017-02-22T21:36:08"/>
        <d v="2014-10-01T18:49:52"/>
        <d v="2017-06-01T05:22:08"/>
        <d v="2016-05-04T00:01:47"/>
        <d v="2016-07-18T22:38:56"/>
        <d v="2017-06-27T22:21:31"/>
        <d v="2017-02-08T03:49:44"/>
        <d v="2013-02-15T20:43:11"/>
        <d v="2014-03-27T07:14:55"/>
        <d v="2016-04-12T15:12:18"/>
        <d v="2016-09-03T03:46:23"/>
        <d v="2017-01-19T19:09:29"/>
        <d v="2017-04-24T16:42:56"/>
        <d v="2016-03-02T18:19:36"/>
        <d v="2016-01-29T00:11:42"/>
        <d v="2015-09-30T18:57:45"/>
        <d v="2016-06-21T22:46:41"/>
        <d v="2013-02-27T13:05:27"/>
        <d v="2016-03-20T21:39:38"/>
        <d v="2017-06-28T20:37:13"/>
        <d v="2015-01-20T04:28:14"/>
        <d v="2014-12-10T00:53:21"/>
        <d v="2015-02-13T20:19:58"/>
        <d v="2014-06-25T15:09:12"/>
        <d v="2017-02-10T22:40:57"/>
        <d v="2017-04-11T00:59:50"/>
        <d v="2017-05-02T18:58:47"/>
        <d v="2014-12-11T06:00:27"/>
        <d v="2016-05-18T16:04:14"/>
        <d v="2017-01-11T02:52:19"/>
        <d v="2015-07-16T22:29:32"/>
        <d v="2015-06-05T19:01:45"/>
        <d v="2016-05-24T15:43:06"/>
        <d v="2014-07-12T11:00:16"/>
        <d v="2015-01-07T21:40:43"/>
        <d v="2014-12-27T11:10:19"/>
        <d v="2015-06-16T21:35:07"/>
        <d v="2015-08-31T19:54:34"/>
        <d v="2017-03-31T17:41:24"/>
        <d v="2016-11-06T22:33:44"/>
        <d v="2016-03-08T16:40:40"/>
        <d v="2015-07-12T19:05:43"/>
        <d v="2015-03-19T16:57:50"/>
        <d v="2016-07-29T15:06:31"/>
        <d v="2016-10-03T17:32:40"/>
        <d v="2016-12-07T20:19:37"/>
        <d v="2014-04-14T11:27:09"/>
        <d v="2013-09-15T15:06:02"/>
        <d v="2015-04-27T23:18:59"/>
        <d v="2017-04-18T18:13:32"/>
        <d v="2016-08-22T23:31:48"/>
        <d v="2015-01-09T04:22:24"/>
        <d v="2015-10-05T16:19:45"/>
        <d v="2015-08-27T19:42:37"/>
        <d v="2016-08-25T18:10:44"/>
        <d v="2017-06-06T02:54:04"/>
        <d v="2015-06-14T22:08:54"/>
        <d v="2016-05-11T17:20:38"/>
        <d v="2013-12-24T04:53:53"/>
        <d v="2014-03-03T09:52:27"/>
        <d v="2014-12-14T03:18:45"/>
        <d v="2016-10-28T13:39:57"/>
        <d v="2013-03-08T12:22:12"/>
        <d v="2013-03-12T12:30:40"/>
        <d v="2016-03-14T17:17:00"/>
        <d v="2014-08-21T17:18:12"/>
        <d v="2015-05-14T21:17:53"/>
        <d v="2016-05-05T19:34:08"/>
        <d v="2017-06-06T14:13:15"/>
        <d v="2016-01-03T22:45:32"/>
        <d v="2014-12-23T15:28:09"/>
        <d v="2014-03-11T16:29:50"/>
        <d v="2013-03-03T22:15:18"/>
        <d v="2015-04-24T00:21:44"/>
        <d v="2013-03-08T11:42:48"/>
        <d v="2017-04-26T18:17:51"/>
        <d v="2014-10-28T20:48:49"/>
        <d v="2017-05-18T17:37:33"/>
        <d v="2015-01-31T13:53:48"/>
        <d v="2015-06-19T22:49:13"/>
        <d v="2014-06-23T02:24:31"/>
        <d v="2014-03-11T17:06:53"/>
        <d v="2014-05-08T23:09:32"/>
        <d v="2016-08-22T14:42:20"/>
        <d v="2015-03-06T01:31:54"/>
        <d v="2016-12-18T16:13:47"/>
        <d v="2017-02-07T00:45:51"/>
        <d v="2016-04-28T16:39:21"/>
        <d v="2015-04-16T20:10:00"/>
        <d v="2017-05-02T21:59:07"/>
        <d v="2017-06-02T18:12:45"/>
        <d v="2016-05-30T18:00:22"/>
        <d v="2014-11-08T18:50:53"/>
        <d v="2013-02-07T19:50:45"/>
        <d v="2017-05-01T21:29:37"/>
        <d v="2015-09-13T18:57:32"/>
        <d v="2015-06-17T22:23:31"/>
        <d v="2016-03-22T20:47:21"/>
        <d v="2015-10-04T18:43:16"/>
        <d v="2015-04-17T21:59:15"/>
        <d v="2015-09-23T22:16:35"/>
        <d v="2015-10-17T05:44:17"/>
        <d v="2013-02-19T15:04:46"/>
        <d v="2013-10-18T16:06:44"/>
        <d v="2014-12-06T07:44:46"/>
        <d v="2015-10-29T23:18:23"/>
        <d v="2015-08-16T22:14:02"/>
        <d v="2014-02-25T15:43:53"/>
        <d v="2016-06-06T17:43:52"/>
        <d v="2017-06-07T17:15:07"/>
        <d v="2013-02-24T13:23:14"/>
        <d v="2016-01-12T17:07:39"/>
        <d v="2013-03-05T11:31:37"/>
        <d v="2016-10-10T21:05:19"/>
        <d v="2016-05-20T17:19:02"/>
        <d v="2014-02-10T18:12:06"/>
        <d v="2017-01-02T17:44:17"/>
        <d v="2014-05-19T04:02:10"/>
        <d v="2016-03-31T18:22:30"/>
        <d v="2014-07-09T09:41:36"/>
        <d v="2014-02-11T18:06:18"/>
        <d v="2016-12-22T18:24:55"/>
        <d v="2014-05-01T20:37:45"/>
        <d v="2014-06-28T05:52:41"/>
        <d v="2015-01-10T13:49:22"/>
        <d v="2015-09-27T16:52:26"/>
        <d v="2016-01-14T23:03:31"/>
        <d v="2014-03-12T12:26:44"/>
        <d v="2016-06-21T03:14:09"/>
        <d v="2013-03-02T14:03:59"/>
        <d v="2016-02-24T17:30:41"/>
        <d v="2014-11-30T19:52:37"/>
        <d v="2015-05-01T23:05:13"/>
        <d v="2014-06-30T09:21:49"/>
        <d v="2016-10-06T15:10:38"/>
        <d v="2014-11-04T12:37:45"/>
        <d v="2014-11-19T10:36:51"/>
        <d v="2016-09-02T22:19:00"/>
        <d v="2015-03-26T18:01:39"/>
        <d v="2016-12-03T14:55:06"/>
        <d v="2017-03-23T16:23:33"/>
        <d v="2015-04-26T23:46:55"/>
        <d v="2015-04-26T19:26:45"/>
        <d v="2014-03-11T16:15:21"/>
        <d v="2016-08-10T13:10:13"/>
        <d v="2015-09-23T18:07:30"/>
        <d v="2014-03-11T18:08:54"/>
        <d v="2017-03-14T18:30:55"/>
        <d v="2015-11-06T16:18:48"/>
        <d v="2015-08-12T17:28:53"/>
        <d v="2016-01-10T21:59:30"/>
        <d v="2015-03-05T22:58:02"/>
        <d v="2016-09-12T21:20:45"/>
        <d v="2015-07-16T00:34:53"/>
        <d v="2015-12-09T18:35:24"/>
        <d v="2013-02-17T01:48:33"/>
        <d v="2013-02-24T04:47:36"/>
        <d v="2015-01-09T19:32:53"/>
        <d v="2017-03-14T00:39:45"/>
        <d v="2016-03-04T17:04:28"/>
        <d v="2016-06-13T19:07:19"/>
        <d v="2016-06-15T18:23:18"/>
        <d v="2016-02-12T23:44:27"/>
        <d v="2016-11-12T04:22:59"/>
        <d v="2014-03-11T15:48:52"/>
        <d v="2014-11-19T00:34:25"/>
        <d v="2013-10-10T22:02:48"/>
        <d v="2016-04-12T00:40:03"/>
        <d v="2016-04-05T18:55:57"/>
        <d v="2014-03-04T19:36:43"/>
        <d v="2016-04-11T20:44:34"/>
        <d v="2013-07-23T20:45:33"/>
        <d v="2016-08-19T19:12:04"/>
        <d v="2015-11-23T19:16:33"/>
        <d v="2014-03-12T14:54:48"/>
        <d v="2015-08-27T23:35:24"/>
        <d v="2014-03-13T22:12:01"/>
        <d v="2017-02-06T13:59:35"/>
        <d v="2015-09-15T20:48:19"/>
        <d v="2013-08-05T16:01:50"/>
        <d v="2016-09-12T21:20:46"/>
        <d v="2015-08-27T00:02:29"/>
        <d v="2016-08-18T01:05:49"/>
        <d v="2014-03-13T12:47:09"/>
        <d v="2017-03-12T16:13:38"/>
        <d v="2015-09-12T00:13:34"/>
        <d v="2015-11-03T18:22:32"/>
        <d v="2014-04-23T02:27:31"/>
        <d v="2017-04-25T15:02:33"/>
        <d v="2017-06-21T23:18:47"/>
        <d v="2013-10-09T21:12:00"/>
        <d v="2016-01-24T23:09:17"/>
        <d v="2015-12-18T02:55:11"/>
        <d v="2015-11-18T00:08:44"/>
        <d v="2015-11-11T01:16:13"/>
        <d v="2016-05-03T19:04:41"/>
        <d v="2016-03-18T20:46:05"/>
        <d v="2016-12-01T17:36:07"/>
        <d v="2016-02-03T04:10:53"/>
        <d v="2015-01-30T08:19:51"/>
        <d v="2014-11-24T10:19:35"/>
        <d v="2017-03-08T22:37:44"/>
        <d v="2017-05-30T14:30:12"/>
        <d v="2016-10-25T16:11:24"/>
        <d v="2015-12-16T16:51:50"/>
        <d v="2015-11-27T17:38:51"/>
        <d v="2015-03-27T17:16:21"/>
        <d v="2016-09-12T21:20:48"/>
        <d v="2016-03-04T15:33:46"/>
        <d v="2014-11-01T04:10:48"/>
        <d v="2016-11-17T00:37:02"/>
        <d v="2016-01-22T18:47:07"/>
        <d v="2015-08-11T21:24:32"/>
        <d v="2016-06-27T20:39:08"/>
        <d v="2015-07-05T17:54:35"/>
        <d v="2016-11-28T17:21:07"/>
        <d v="2014-12-18T21:53:53"/>
        <d v="2014-02-11T18:11:55"/>
        <d v="2017-05-01T18:50:43"/>
        <d v="2014-11-28T05:56:37"/>
        <d v="2015-01-29T08:03:35"/>
        <d v="2015-11-12T00:51:16"/>
        <d v="2015-02-12T06:17:10"/>
        <d v="2017-04-28T16:41:44"/>
        <d v="2014-03-22T22:56:09"/>
        <d v="2016-01-25T18:11:00"/>
        <d v="2015-10-26T17:50:47"/>
        <d v="2015-01-27T04:10:17"/>
        <d v="2015-11-10T00:22:05"/>
        <d v="2016-08-30T02:40:52"/>
        <d v="2014-12-17T14:24:15"/>
        <d v="2015-10-26T23:22:09"/>
        <d v="2015-08-30T22:48:34"/>
        <d v="2017-02-20T23:45:20"/>
        <d v="2015-08-14T19:29:24"/>
        <d v="2016-10-22T14:28:36"/>
        <d v="2015-01-02T10:18:52"/>
        <d v="2013-02-18T10:54:27"/>
        <d v="2016-04-27T20:06:23"/>
        <d v="2015-10-08T17:04:03"/>
        <d v="2013-12-26T12:41:50"/>
        <d v="2015-09-23T15:25:09"/>
        <d v="2017-01-27T17:11:28"/>
        <d v="2016-03-06T23:27:44"/>
        <d v="2016-08-17T20:24:38"/>
        <d v="2016-06-14T17:10:19"/>
        <d v="2016-06-20T22:09:31"/>
        <d v="2015-08-21T18:36:25"/>
        <d v="2015-11-02T20:13:05"/>
        <d v="2015-06-16T16:31:01"/>
        <d v="2015-11-09T20:36:53"/>
        <d v="2014-01-31T22:27:11"/>
        <d v="2014-09-20T08:26:56"/>
        <d v="2017-05-01T23:42:52"/>
        <d v="2017-05-26T16:45:55"/>
        <d v="2016-05-11T16:40:05"/>
        <d v="2015-05-26T17:15:13"/>
        <d v="2013-08-05T16:02:55"/>
        <d v="2015-09-23T03:00:27"/>
        <d v="2016-12-05T16:33:34"/>
        <d v="2014-09-03T07:58:05"/>
        <d v="2014-03-19T18:30:55"/>
        <d v="2016-03-30T01:44:45"/>
        <d v="2016-04-25T16:25:53"/>
        <d v="2017-05-02T05:53:56"/>
        <d v="2016-12-14T22:45:02"/>
        <d v="2016-02-17T17:55:46"/>
        <d v="2013-12-31T01:22:44"/>
        <d v="2017-02-06T16:35:44"/>
        <d v="2014-12-24T22:46:08"/>
        <d v="2015-01-08T17:52:16"/>
        <d v="2016-11-01T19:30:11"/>
        <d v="2015-03-19T19:00:23"/>
        <d v="2014-06-02T06:52:58"/>
        <d v="2013-03-06T05:28:43"/>
        <d v="2014-09-22T05:12:53"/>
        <d v="2016-07-13T21:40:32"/>
        <d v="2014-03-07T15:13:45"/>
        <d v="2016-04-29T23:25:42"/>
        <d v="2014-01-27T21:44:25"/>
        <d v="2016-05-18T16:02:21"/>
        <d v="2015-09-15T21:56:38"/>
        <d v="2016-03-12T04:31:12"/>
        <d v="2016-11-20T22:34:45"/>
        <d v="2014-02-11T18:08:38"/>
        <d v="2016-10-29T14:51:53"/>
        <d v="2014-06-21T05:43:33"/>
        <d v="2016-11-11T15:53:07"/>
        <d v="2016-01-28T22:09:01"/>
        <d v="2014-12-17T12:50:58"/>
        <d v="2017-03-06T21:26:55"/>
        <d v="2014-02-27T17:58:02"/>
        <d v="2014-12-19T18:23:17"/>
        <d v="2017-03-07T00:23:20"/>
        <d v="2016-12-14T20:18:45"/>
        <d v="2016-10-25T02:14:44"/>
        <d v="2016-07-15T18:23:38"/>
        <d v="2016-06-07T01:34:54"/>
        <d v="2017-05-24T18:05:36"/>
        <d v="2014-03-11T16:26:48"/>
        <d v="2014-02-24T13:53:23"/>
        <d v="2013-01-09T02:57:25"/>
        <d v="2014-11-05T21:43:45"/>
        <d v="2017-01-23T05:18:48"/>
        <d v="2014-06-11T17:50:13"/>
        <d v="2015-04-24T21:22:27"/>
        <d v="2016-09-25T18:41:49"/>
        <d v="2016-02-17T19:07:59"/>
        <d v="2014-01-14T23:22:43"/>
        <d v="2016-04-28T18:22:49"/>
        <d v="2013-08-05T16:03:22"/>
        <d v="2016-08-16T23:58:31"/>
        <d v="2015-11-12T21:51:19"/>
        <d v="2016-05-16T21:50:20"/>
        <d v="2013-08-05T16:02:15"/>
        <d v="2015-04-08T18:11:52"/>
        <d v="2015-02-26T08:48:32"/>
        <d v="2017-02-07T05:21:14"/>
        <d v="2016-10-09T21:19:54"/>
        <d v="2017-01-20T14:57:34"/>
        <d v="2016-07-22T13:09:03"/>
        <d v="2015-03-08T22:31:50"/>
        <d v="2013-11-15T17:53:03"/>
        <d v="2013-08-12T13:21:26"/>
        <d v="2013-10-03T17:44:22"/>
        <d v="2014-06-30T17:05:14"/>
        <d v="2013-08-12T13:51:50"/>
        <d v="2016-06-09T15:18:03"/>
        <d v="2016-11-10T15:10:05"/>
        <d v="2015-03-29T21:12:54"/>
        <d v="2014-11-18T10:52:45"/>
        <d v="2016-05-16T21:40:10"/>
        <d v="2014-06-08T14:46:02"/>
        <d v="2015-06-07T19:32:46"/>
        <d v="2014-11-08T13:48:00"/>
        <d v="2016-03-15T17:23:07"/>
        <d v="2016-12-29T15:07:43"/>
        <d v="2015-04-06T18:05:26"/>
        <d v="2015-11-23T18:56:57"/>
        <d v="2014-09-15T19:45:17"/>
        <d v="2015-11-03T18:54:45"/>
        <d v="2016-03-18T17:32:03"/>
        <d v="2014-02-05T19:02:33"/>
        <d v="2013-08-12T13:26:27"/>
        <d v="2013-05-24T17:42:25"/>
        <d v="2015-03-02T01:46:14"/>
        <d v="2015-09-22T00:05:53"/>
        <d v="2014-11-18T18:43:41"/>
        <d v="2016-07-26T20:26:58"/>
        <d v="2015-07-21T21:45:17"/>
        <d v="2015-02-26T10:06:11"/>
        <d v="2013-06-19T17:52:07"/>
        <d v="2014-03-06T09:12:15"/>
        <d v="2013-07-23T20:18:35"/>
        <d v="2014-08-28T15:02:35"/>
        <d v="2014-03-16T14:36:01"/>
        <d v="2016-07-07T18:16:41"/>
        <d v="2017-05-25T17:00:12"/>
        <d v="2016-02-22T15:20:36"/>
        <d v="2015-08-16T22:26:02"/>
        <d v="2013-12-11T15:06:56"/>
        <d v="2016-06-09T04:21:43"/>
        <d v="2013-08-12T13:54:47"/>
        <d v="2014-07-21T10:31:02"/>
        <d v="2015-08-04T18:45:56"/>
        <d v="2015-04-20T21:17:15"/>
        <d v="2016-02-24T18:44:24"/>
        <d v="2015-11-28T06:25:44"/>
        <d v="2015-06-03T18:00:18"/>
        <d v="2014-07-31T20:25:42"/>
        <d v="2015-07-07T23:04:36"/>
        <d v="2017-02-17T05:52:41"/>
        <d v="2015-09-17T18:09:49"/>
        <d v="2015-12-14T18:27:08"/>
        <d v="2017-06-27T05:51:44"/>
        <d v="2016-08-10T23:07:28"/>
        <d v="2017-05-25T17:41:10"/>
        <d v="2017-01-02T15:18:21"/>
        <d v="2015-07-23T19:21:21"/>
        <d v="2015-04-06T20:00:01"/>
        <d v="2015-07-06T22:22:25"/>
        <d v="2017-01-03T17:57:55"/>
        <d v="2016-03-10T23:45:35"/>
        <d v="2017-02-02T03:58:36"/>
        <d v="2017-05-23T00:20:02"/>
        <d v="2015-01-08T17:40:22"/>
        <d v="2016-08-17T04:53:31"/>
        <d v="2015-02-18T23:28:01"/>
        <d v="2015-11-01T18:29:15"/>
        <d v="2015-08-28T23:47:29"/>
        <d v="2014-01-29T09:35:29"/>
        <d v="2016-06-21T17:59:58"/>
        <d v="2016-12-29T17:21:35"/>
        <d v="2016-10-11T19:36:43"/>
        <d v="2016-02-10T16:52:50"/>
        <d v="2017-04-06T16:59:36"/>
        <d v="2016-07-09T20:50:29"/>
        <d v="2013-10-26T12:54:58"/>
        <d v="2015-09-01T18:36:10"/>
        <d v="2016-10-03T18:42:18"/>
        <d v="2013-07-24T03:18:38"/>
        <d v="2014-08-02T17:13:03"/>
        <d v="2014-03-10T21:49:34"/>
        <d v="2015-07-19T19:23:14"/>
        <d v="2016-03-12T05:06:29"/>
        <d v="2016-01-21T18:30:28"/>
        <d v="2014-12-08T07:07:22"/>
        <d v="2016-08-11T21:18:34"/>
        <d v="2015-06-16T00:09:26"/>
        <d v="2014-09-05T04:38:45"/>
        <d v="2015-05-24T21:14:23"/>
        <d v="2014-03-06T07:16:03"/>
        <d v="2016-01-11T20:46:47"/>
        <d v="2012-06-27T16:41:09"/>
        <d v="2017-04-26T05:08:15"/>
        <d v="2016-06-02T18:09:38"/>
        <d v="2016-04-27T17:01:52"/>
        <d v="2016-08-17T17:04:54"/>
        <d v="2016-04-07T18:10:31"/>
        <d v="2016-10-12T13:50:11"/>
        <d v="2013-02-27T03:38:36"/>
        <d v="2017-03-29T00:06:21"/>
        <d v="2014-10-24T16:55:03"/>
        <d v="2016-01-08T18:06:39"/>
        <d v="2014-07-22T19:08:41"/>
        <d v="2013-08-12T14:20:49"/>
        <d v="2013-08-12T13:31:41"/>
        <d v="2014-04-06T16:50:18"/>
        <d v="2017-02-13T16:37:57"/>
        <d v="2013-07-15T17:20:29"/>
        <d v="2016-07-01T19:53:20"/>
        <d v="2015-05-25T18:19:21"/>
        <d v="2017-05-01T19:56:30"/>
        <d v="2015-04-09T18:14:44"/>
        <d v="2015-05-19T22:25:23"/>
        <d v="2015-07-17T19:16:47"/>
        <d v="2017-05-03T22:09:03"/>
        <d v="2017-04-25T07:06:14"/>
        <d v="2017-03-20T18:42:56"/>
        <d v="2017-06-09T17:01:05"/>
        <d v="2015-07-16T20:51:43"/>
        <d v="2015-07-09T00:07:44"/>
        <d v="2015-02-25T15:13:13"/>
        <d v="2017-05-24T14:45:31"/>
        <d v="2015-12-03T02:30:13"/>
        <d v="2016-06-14T15:53:31"/>
        <d v="2016-06-06T00:06:37"/>
        <d v="2017-03-31T22:44:53"/>
        <d v="2016-12-21T14:44:15"/>
        <d v="2016-05-16T21:38:56"/>
        <d v="2017-05-16T22:22:15"/>
        <d v="2015-07-10T19:32:16"/>
        <d v="2013-07-23T20:26:47"/>
        <d v="2016-03-29T17:23:29"/>
        <d v="2016-01-13T03:15:11"/>
        <d v="2017-05-24T14:16:09"/>
        <d v="2016-12-05T17:01:51"/>
        <d v="2016-07-04T18:47:36"/>
        <d v="2016-10-29T21:56:38"/>
        <d v="2017-05-23T21:04:42"/>
        <d v="2017-05-23T22:23:38"/>
        <d v="2017-03-02T16:25:56"/>
        <d v="2015-02-19T22:08:53"/>
        <d v="2016-07-29T16:49:37"/>
        <d v="2016-01-04T21:01:48"/>
        <d v="2014-12-16T03:10:02"/>
        <d v="2015-07-14T23:01:39"/>
        <d v="2015-05-15T18:04:34"/>
        <d v="2014-09-22T04:05:52"/>
        <d v="2017-05-10T15:10:34"/>
        <d v="2017-05-05T16:58:52"/>
        <d v="2016-02-11T16:23:46"/>
        <d v="2015-06-01T20:58:11"/>
        <d v="2016-05-24T04:57:49"/>
        <d v="2015-09-25T19:08:09"/>
        <d v="2016-06-29T14:53:51"/>
        <d v="2017-02-09T21:58:02"/>
        <d v="2014-11-24T04:14:02"/>
        <d v="2014-10-14T17:33:27"/>
        <d v="2015-03-29T22:10:23"/>
        <d v="2015-03-26T18:20:18"/>
        <d v="2016-11-08T17:02:08"/>
        <d v="2016-08-29T16:36:38"/>
        <d v="2012-11-12T15:01:43"/>
        <d v="2012-10-02T22:00:03"/>
        <d v="2016-09-25T20:37:51"/>
        <d v="2016-09-13T22:09:05"/>
        <d v="2015-02-13T09:56:58"/>
        <d v="2016-02-29T18:44:03"/>
        <d v="2013-07-23T20:24:14"/>
        <d v="2016-05-25T16:12:15"/>
        <d v="2013-05-16T10:03:47"/>
        <d v="2017-02-22T05:37:40"/>
        <d v="2015-08-05T17:19:03"/>
        <d v="2016-08-26T22:57:33"/>
        <d v="2017-02-27T16:33:33"/>
        <d v="2016-07-04T21:31:45"/>
        <d v="2016-05-27T17:16:58"/>
        <d v="2013-07-23T20:28:06"/>
        <d v="2016-12-13T21:12:10"/>
        <d v="2015-10-10T04:45:42"/>
        <d v="2014-12-29T18:54:54"/>
        <d v="2015-08-04T21:56:58"/>
        <d v="2016-09-21T19:36:22"/>
        <d v="2017-04-17T18:00:13"/>
        <d v="2014-06-17T22:18:21"/>
        <d v="2015-12-04T05:11:46"/>
        <d v="2016-06-30T16:50:25"/>
        <d v="2016-12-14T15:49:54"/>
        <d v="2016-01-22T21:45:33"/>
        <d v="2016-09-09T04:22:05"/>
        <d v="2013-08-29T15:44:46"/>
        <d v="2017-04-19T06:53:19"/>
        <d v="2015-12-01T18:38:53"/>
        <d v="2013-11-28T01:07:56"/>
        <d v="2016-11-07T14:51:41"/>
        <d v="2015-11-26T05:26:14"/>
        <d v="2016-06-29T20:21:24"/>
        <d v="2015-03-08T19:26:34"/>
        <d v="2014-09-22T04:56:43"/>
        <d v="2015-08-13T21:52:16"/>
        <d v="2012-10-31T01:05:18"/>
        <d v="2013-09-26T14:16:35"/>
        <d v="2015-12-08T17:12:06"/>
        <d v="2016-11-28T17:50:49"/>
        <d v="2015-04-01T18:09:44"/>
        <d v="2013-05-26T14:14:33"/>
        <d v="2014-11-12T17:37:03"/>
        <d v="2015-07-24T20:42:34"/>
        <d v="2016-09-06T15:03:27"/>
        <d v="2015-07-02T00:12:02"/>
        <d v="2015-01-09T15:35:12"/>
        <d v="2015-08-25T16:18:04"/>
        <d v="2016-12-14T17:29:34"/>
        <d v="2014-09-22T04:32:37"/>
        <d v="2016-05-17T19:10:41"/>
        <d v="2014-09-21T04:58:16"/>
        <d v="2015-06-17T23:50:28"/>
        <d v="2016-01-26T22:07:31"/>
        <d v="2015-05-28T18:12:44"/>
        <d v="2014-01-23T22:33:18"/>
        <d v="2015-07-30T20:57:23"/>
        <d v="2016-03-10T22:29:13"/>
        <d v="2015-12-07T18:36:33"/>
        <d v="2015-02-13T12:50:30"/>
        <d v="2017-06-11T16:01:03"/>
        <d v="2017-05-01T23:22:07"/>
        <d v="2017-07-03T15:13:33"/>
        <d v="2017-05-18T22:31:23"/>
        <d v="2017-03-11T00:58:58"/>
        <d v="2015-08-03T22:46:45"/>
        <d v="2015-11-06T19:05:01"/>
        <d v="2016-12-05T14:18:39"/>
        <d v="2017-03-22T22:57:34"/>
        <d v="2016-02-13T05:53:11"/>
        <d v="2017-04-14T21:55:50"/>
        <d v="2014-09-22T05:16:06"/>
        <d v="2016-02-25T19:57:33"/>
        <d v="2017-04-18T21:43:21"/>
        <d v="2015-06-01T23:05:51"/>
        <d v="2016-06-20T19:56:50"/>
        <d v="2017-05-08T02:40:04"/>
        <d v="2017-02-24T16:33:34"/>
        <d v="2014-08-16T17:37:15"/>
        <d v="2016-05-23T17:03:43"/>
        <d v="2016-12-16T15:01:34"/>
        <d v="2016-02-06T01:21:33"/>
        <d v="2015-07-29T19:08:33"/>
        <d v="2016-09-29T05:13:00"/>
        <d v="2017-03-24T22:25:11"/>
        <d v="2017-07-04T18:08:01"/>
        <d v="2017-04-06T21:39:23"/>
        <d v="2014-09-22T04:57:47"/>
        <d v="2017-03-27T16:45:29"/>
        <d v="2013-12-01T04:10:23"/>
        <d v="2015-10-23T18:19:32"/>
        <d v="2015-08-24T23:33:21"/>
        <d v="2017-07-06T19:47:16"/>
        <d v="2013-04-23T13:07:51"/>
        <d v="2017-05-01T22:58:40"/>
        <d v="2016-06-27T21:19:23"/>
        <d v="2016-12-10T01:25:07"/>
        <d v="2017-06-28T17:44:56"/>
        <d v="2016-01-16T02:52:22"/>
        <d v="2017-05-10T23:37:44"/>
        <d v="2017-02-07T15:34:03"/>
        <d v="2016-10-29T19:15:04"/>
        <d v="2016-09-21T19:07:06"/>
        <d v="2015-03-08T19:11:24"/>
        <d v="2016-06-14T19:11:45"/>
        <d v="2016-12-31T02:59:33"/>
        <d v="2016-12-26T17:39:05"/>
        <d v="2016-01-19T18:20:04"/>
        <d v="2017-03-13T23:49:47"/>
        <d v="2016-05-05T16:50:07"/>
        <d v="2015-09-20T21:45:48"/>
        <d v="2017-05-17T16:04:00"/>
        <d v="2015-03-02T23:49:35"/>
        <d v="2013-12-05T20:10:14"/>
        <d v="2013-06-28T16:41:04"/>
        <d v="2016-11-01T15:47:26"/>
        <d v="2016-10-18T18:51:48"/>
        <d v="2015-11-19T18:20:45"/>
        <d v="2017-04-03T16:53:57"/>
        <d v="2015-05-20T00:00:42"/>
        <d v="2016-11-19T03:30:03"/>
        <d v="2017-04-13T00:20:15"/>
        <d v="2016-09-22T16:40:03"/>
        <d v="2015-02-18T11:50:46"/>
        <d v="2016-06-20T21:49:39"/>
        <d v="2013-06-03T15:35:46"/>
        <d v="2014-01-20T21:56:35"/>
        <d v="2015-01-30T16:29:35"/>
        <d v="2016-12-19T14:47:22"/>
        <d v="2016-06-16T20:23:51"/>
        <d v="2017-05-09T22:19:30"/>
        <d v="2015-03-29T18:18:33"/>
        <d v="2017-04-06T00:39:12"/>
        <d v="2017-06-27T22:00:27"/>
        <d v="2016-04-01T21:22:52"/>
        <d v="2016-10-16T21:15:15"/>
        <d v="2016-04-23T22:57:42"/>
        <d v="2016-05-03T21:14:25"/>
        <d v="2016-05-26T21:11:53"/>
        <d v="2013-10-02T05:31:08"/>
        <d v="2017-06-14T16:32:26"/>
        <d v="2016-07-01T03:13:22"/>
        <d v="2014-06-16T11:02:39"/>
        <d v="2015-09-25T21:59:24"/>
        <d v="2015-11-21T20:47:58"/>
        <d v="2017-04-20T22:15:19"/>
        <d v="2017-04-17T16:33:31"/>
        <d v="2015-10-26T20:20:43"/>
        <d v="2016-07-11T17:22:40"/>
        <d v="2017-03-06T23:59:02"/>
        <d v="2015-02-23T04:37:14"/>
        <d v="2017-04-28T00:08:38"/>
        <d v="2016-01-07T17:48:25"/>
        <d v="2017-02-13T23:21:49"/>
        <d v="2017-06-28T23:51:45"/>
        <d v="2016-04-06T18:00:04"/>
        <d v="2017-05-31T17:02:09"/>
        <d v="2017-03-29T16:19:49"/>
        <d v="2016-02-08T16:55:55"/>
        <d v="2014-06-27T15:15:12"/>
        <d v="2015-07-22T20:56:34"/>
        <d v="2015-07-10T00:16:42"/>
        <d v="2016-11-18T14:51:43"/>
        <d v="2016-07-10T17:11:15"/>
        <d v="2015-11-12T04:52:21"/>
        <d v="2017-04-17T22:33:36"/>
        <d v="2015-11-30T22:38:49"/>
        <d v="2017-06-16T05:29:13"/>
        <d v="2015-08-23T20:13:45"/>
        <d v="2015-11-13T17:43:47"/>
        <d v="2017-02-03T16:23:16"/>
        <d v="2017-02-02T17:03:27"/>
        <d v="2017-01-19T16:37:27"/>
        <d v="2017-06-29T21:32:21"/>
        <d v="2017-06-28T15:09:21"/>
        <d v="2015-11-02T20:23:54"/>
        <d v="2017-04-06T23:30:07"/>
        <d v="2017-01-19T16:07:18"/>
        <d v="2017-06-22T20:28:25"/>
        <d v="2016-07-18T21:48:10"/>
        <d v="2017-06-19T21:59:42"/>
        <d v="2017-01-28T16:47:51"/>
        <d v="2017-05-29T23:47:21"/>
        <d v="2016-06-03T22:38:05"/>
        <d v="2017-05-03T16:42:34"/>
        <d v="2015-09-15T18:28:43"/>
        <d v="2017-07-04T22:23:09"/>
        <d v="2015-06-01T22:47:06"/>
        <d v="2014-09-22T03:58:46"/>
        <d v="2017-05-03T16:14:01"/>
        <d v="2017-06-23T22:05:17"/>
        <d v="2017-01-02T14:58:36"/>
        <d v="2016-05-23T06:21:40"/>
        <d v="2017-04-06T04:59:32"/>
        <d v="2016-06-28T17:51:41"/>
        <d v="2015-09-04T20:03:24"/>
        <d v="2017-04-28T00:03:47"/>
        <d v="2017-05-22T23:58:16"/>
        <d v="2016-04-07T15:15:10"/>
        <d v="2016-04-07T14:59:39"/>
        <d v="2014-11-08T02:53:57"/>
        <d v="2016-04-05T15:48:32"/>
        <d v="2017-01-18T18:52:11"/>
        <d v="2017-06-23T16:35:04"/>
        <d v="2017-02-26T21:59:25"/>
        <d v="2017-04-23T22:07:02"/>
        <d v="2017-06-29T17:27:52"/>
        <d v="2017-07-05T19:06:26"/>
        <d v="2017-06-29T21:40:54"/>
        <d v="2016-03-17T17:43:59"/>
        <d v="2016-05-11T17:08:03"/>
        <d v="2017-06-20T02:29:09"/>
        <d v="2015-11-17T19:17:56"/>
        <d v="2017-05-04T23:05:55"/>
        <d v="2016-12-13T20:39:39"/>
        <d v="2017-03-27T19:59:34"/>
        <d v="2017-02-07T00:16:24"/>
        <d v="2016-02-15T17:33:49"/>
        <d v="2017-04-12T16:55:26"/>
        <d v="2017-06-29T18:09:01"/>
        <d v="2017-05-23T16:20:18"/>
        <d v="2017-07-05T04:41:54"/>
        <d v="2017-06-28T21:58:15"/>
        <d v="2017-07-02T14:29:35"/>
        <d v="2017-04-24T14:56:01"/>
        <d v="2017-06-29T23:18:51"/>
        <d v="2017-06-29T22:01:56"/>
        <d v="2017-07-03T21:39:57"/>
        <d v="2016-05-16T18:28:30"/>
        <d v="2017-07-06T21:16:13"/>
        <d v="2016-12-26T16:52:47"/>
        <d v="2017-07-05T21:46:55"/>
        <d v="2017-05-02T13:15:53"/>
        <d v="2017-07-03T21:38:22"/>
        <d v="2017-02-02T16:22:37"/>
        <d v="2017-05-16T14:55:28"/>
        <d v="2016-12-15T14:56:17"/>
        <d v="2016-12-22T00:28:07"/>
        <d v="2017-04-17T22:33:13"/>
        <d v="2017-07-03T21:39:13"/>
        <d v="2017-06-29T22:04:17"/>
        <d v="2017-04-03T22:17:10"/>
        <d v="2017-02-15T22:34:00"/>
        <d v="2017-06-28T23:22:27"/>
        <d v="2016-01-06T02:38:23"/>
        <d v="2017-05-25T21:55:50"/>
        <d v="2015-12-17T05:38:38"/>
        <d v="2017-04-23T16:19:01"/>
        <d v="2017-07-06T21:46:30"/>
        <d v="2017-07-03T21:40:32"/>
        <d v="2017-05-01T20:16:26"/>
        <d v="2016-07-27T21:07:46"/>
        <d v="2017-06-28T21:55:29"/>
        <d v="2017-02-08T22:15:56"/>
        <d v="2017-06-29T23:20:10"/>
        <d v="2017-06-28T16:05:51"/>
        <d v="2014-11-30T04:22:11"/>
        <d v="2012-05-09T18:14:57"/>
        <d v="2015-01-22T11:18:06"/>
        <d v="2016-06-09T01:57:03"/>
        <d v="2014-06-30T03:09:27"/>
        <d v="2017-01-23T00:20:05"/>
        <d v="2015-01-05T10:43:48"/>
        <d v="2014-03-15T21:53:19"/>
        <d v="2012-10-10T23:34:55"/>
        <d v="2015-11-09T19:10:57"/>
        <d v="2016-07-23T00:41:07"/>
        <d v="2013-10-16T11:37:30"/>
        <d v="2016-05-13T00:03:03"/>
        <d v="2015-08-13T21:17:34"/>
        <d v="2017-03-07T03:54:27"/>
        <d v="2015-09-24T19:47:45"/>
        <d v="2013-04-25T17:04:18"/>
        <d v="2012-07-25T13:41:42"/>
        <d v="2014-12-29T04:59:24"/>
        <d v="2015-12-21T18:57:07"/>
        <d v="2017-03-21T19:00:13"/>
        <d v="2012-11-21T22:03:54"/>
        <d v="2015-10-04T19:36:34"/>
        <d v="2015-08-18T18:56:04"/>
        <d v="2015-01-03T08:21:48"/>
        <d v="2015-06-05T21:37:33"/>
        <d v="2017-02-01T15:44:11"/>
        <d v="2015-11-09T21:17:04"/>
        <d v="2016-02-11T22:05:05"/>
        <d v="2014-12-19T22:46:05"/>
        <d v="2015-09-23T15:30:59"/>
        <d v="2017-06-13T16:13:33"/>
        <d v="2016-02-05T05:20:39"/>
        <d v="2015-02-25T10:17:52"/>
        <d v="2015-07-29T18:35:20"/>
        <d v="2014-09-25T09:14:15"/>
        <d v="2015-05-26T17:36:32"/>
        <d v="2015-06-03T16:52:27"/>
        <d v="2017-04-27T23:39:34"/>
        <d v="2015-03-05T22:03:28"/>
        <d v="2017-01-12T16:56:22"/>
        <d v="2016-06-21T02:49:47"/>
        <d v="2016-08-14T22:04:11"/>
        <d v="2015-09-08T17:29:12"/>
        <d v="2016-08-27T19:02:40"/>
        <d v="2014-10-21T19:18:12"/>
        <d v="2016-07-05T18:41:46"/>
        <d v="2015-06-20T00:03:03"/>
        <d v="2015-04-26T12:27:22"/>
        <d v="2017-03-03T03:20:22"/>
        <d v="2015-05-20T21:10:45"/>
        <d v="2015-07-28T20:22:14"/>
        <d v="2015-02-09T13:36:24"/>
        <d v="2015-10-01T21:40:39"/>
        <d v="2016-03-17T18:15:21"/>
        <d v="2014-10-16T19:30:01"/>
        <d v="2015-08-03T22:10:33"/>
        <d v="2013-10-01T01:11:51"/>
        <d v="2013-08-17T02:34:46"/>
        <d v="2015-06-12T18:37:40"/>
        <d v="2017-02-04T05:52:17"/>
        <d v="2014-08-13T16:37:12"/>
        <d v="2016-01-24T22:45:26"/>
        <d v="2013-11-19T03:05:51"/>
        <d v="2017-03-30T16:26:36"/>
        <d v="2015-01-15T19:59:29"/>
        <d v="2014-08-23T23:17:22"/>
        <d v="2016-02-14T23:43:10"/>
        <d v="2016-02-26T01:08:20"/>
        <d v="2015-04-07T22:23:50"/>
        <d v="2017-05-31T23:16:00"/>
        <d v="2016-07-13T16:57:42"/>
        <d v="2015-08-06T21:35:13"/>
        <d v="2014-11-28T09:04:50"/>
        <d v="2015-05-06T00:47:09"/>
        <d v="2016-08-12T17:34:45"/>
        <d v="2016-04-07T23:57:25"/>
        <d v="2015-01-30T17:41:47"/>
        <d v="2016-04-06T05:29:30"/>
        <d v="2015-05-25T19:01:26"/>
        <d v="2015-11-11T23:41:48"/>
        <d v="2017-01-10T15:38:21"/>
        <d v="2016-04-26T18:30:41"/>
        <d v="2015-02-19T03:39:50"/>
        <d v="2016-12-22T17:10:35"/>
        <d v="2012-04-04T02:24:51"/>
        <d v="2016-09-25T17:57:11"/>
        <d v="2012-09-04T02:21:04"/>
        <d v="2017-03-01T21:54:39"/>
        <d v="2017-01-31T22:13:11"/>
        <d v="2015-12-29T20:10:55"/>
        <d v="2016-12-15T15:18:47"/>
        <d v="2016-06-05T15:11:49"/>
        <d v="2016-08-27T23:43:41"/>
        <d v="2016-08-09T17:56:53"/>
        <d v="2013-09-24T03:52:32"/>
        <d v="2017-02-21T17:43:34"/>
        <d v="2014-09-17T13:20:56"/>
        <d v="2012-06-26T14:39:05"/>
        <d v="2015-02-06T07:44:43"/>
        <d v="2016-05-24T17:13:50"/>
        <d v="2015-08-13T18:54:20"/>
        <d v="2016-06-20T15:31:48"/>
        <d v="2015-06-22T23:52:21"/>
        <d v="2016-02-03T20:23:32"/>
        <d v="2015-06-08T18:46:45"/>
        <d v="2016-01-22T21:24:38"/>
        <d v="2016-03-17T18:21:18"/>
        <d v="2015-04-26T19:50:34"/>
        <d v="2015-02-05T18:05:18"/>
        <d v="2017-05-09T16:40:58"/>
        <d v="2016-10-16T17:25:29"/>
        <d v="2017-04-18T19:40:57"/>
        <d v="2017-02-22T23:08:38"/>
        <d v="2014-09-09T14:36:37"/>
        <d v="2016-12-09T04:41:48"/>
        <d v="2013-10-20T07:39:55"/>
        <d v="2015-03-05T22:37:01"/>
        <d v="2015-11-17T04:16:05"/>
        <d v="2017-02-07T18:09:03"/>
        <d v="2017-04-05T20:39:33"/>
        <d v="2015-06-03T18:11:41"/>
        <d v="2014-11-25T17:47:46"/>
        <d v="2017-02-21T18:07:38"/>
        <d v="2015-05-22T20:50:12"/>
        <d v="2017-02-23T21:40:39"/>
        <d v="2016-05-15T18:57:39"/>
        <d v="2015-09-17T18:46:40"/>
        <d v="2017-03-15T16:46:00"/>
        <d v="2016-04-01T00:18:17"/>
        <d v="2016-09-07T20:28:12"/>
        <d v="2017-05-07T16:32:00"/>
        <d v="2016-03-04T19:00:46"/>
        <d v="2013-10-09T00:45:01"/>
        <d v="2014-09-16T13:09:16"/>
        <d v="2015-11-04T18:38:17"/>
        <d v="2017-02-06T23:07:33"/>
        <d v="2016-05-03T00:54:17"/>
        <d v="2015-11-12T17:01:44"/>
        <d v="2016-10-12T20:22:14"/>
        <d v="2017-05-30T15:30:55"/>
        <d v="2016-08-08T21:01:21"/>
        <d v="2016-01-05T20:31:49"/>
        <d v="2014-09-09T14:16:50"/>
        <d v="2015-04-30T19:41:43"/>
        <d v="2017-06-26T19:37:58"/>
        <d v="2015-08-18T19:30:59"/>
        <d v="2016-07-06T21:08:43"/>
        <d v="2017-04-01T03:45:46"/>
        <d v="2015-01-08T19:48:25"/>
        <d v="2015-10-29T00:10:41"/>
        <d v="2015-11-03T18:49:10"/>
        <d v="2016-01-19T17:22:59"/>
        <d v="2015-03-22T23:59:21"/>
        <d v="2016-09-12T19:15:36"/>
        <d v="2015-11-18T17:47:26"/>
        <d v="2015-08-06T20:22:52"/>
        <d v="2017-01-25T22:07:38"/>
        <d v="2017-02-01T04:40:24"/>
        <d v="2017-02-23T23:09:23"/>
        <d v="2014-08-29T08:03:27"/>
        <d v="2016-10-12T17:13:16"/>
        <d v="2017-03-14T20:52:30"/>
        <d v="2015-11-11T01:26:13"/>
        <d v="2014-12-06T05:51:03"/>
        <d v="2016-10-11T21:40:06"/>
        <d v="2017-01-10T21:46:22"/>
        <d v="2016-12-28T19:24:07"/>
        <d v="2015-10-21T00:07:15"/>
        <d v="2017-04-05T21:50:14"/>
        <d v="2015-05-27T19:07:13"/>
        <d v="2017-01-16T22:00:29"/>
        <d v="2014-01-28T02:30:26"/>
        <d v="2015-07-07T23:16:37"/>
        <d v="2015-04-20T18:03:34"/>
        <d v="2015-04-05T18:48:19"/>
        <d v="2016-04-29T00:39:55"/>
        <d v="2016-09-18T17:56:23"/>
        <d v="2016-01-10T16:24:47"/>
        <d v="2015-10-14T22:05:30"/>
        <d v="2017-05-01T18:32:43"/>
        <d v="2016-04-06T20:26:56"/>
        <d v="2016-09-06T23:42:39"/>
        <d v="2015-07-08T00:15:12"/>
        <d v="2016-05-23T18:15:45"/>
        <d v="2014-04-07T17:28:14"/>
        <d v="2017-02-06T17:22:18"/>
        <d v="2015-10-14T22:01:19"/>
        <d v="2015-06-19T22:25:42"/>
        <d v="2015-04-27T21:32:04"/>
        <d v="2016-11-22T16:30:46"/>
        <d v="2013-07-17T18:18:02"/>
        <d v="2015-01-29T04:40:00"/>
        <d v="2015-10-12T21:21:22"/>
        <d v="2015-02-26T15:24:08"/>
        <d v="2015-08-21T22:22:39"/>
        <d v="2015-11-11T18:54:16"/>
        <d v="2017-05-22T22:53:46"/>
        <d v="2015-10-09T23:10:51"/>
        <d v="2016-04-15T18:02:17"/>
        <d v="2016-11-23T22:57:18"/>
        <d v="2017-06-08T22:46:39"/>
        <d v="2016-09-26T17:24:45"/>
        <d v="2016-03-17T18:49:15"/>
        <d v="2016-03-17T16:47:34"/>
        <d v="2016-03-29T22:34:30"/>
        <d v="2017-05-02T21:49:34"/>
        <d v="2015-11-09T23:01:14"/>
        <d v="2015-07-10T22:09:07"/>
        <d v="2017-06-27T19:55:18"/>
        <d v="2015-02-23T08:05:26"/>
        <d v="2016-11-14T15:26:17"/>
        <d v="2015-01-20T20:39:15"/>
        <d v="2017-06-20T17:57:00"/>
        <d v="2017-03-06T18:24:49"/>
        <d v="2015-02-02T14:24:21"/>
        <d v="2015-02-20T00:15:41"/>
        <d v="2017-04-13T00:51:27"/>
        <d v="2017-02-20T17:42:07"/>
        <d v="2016-06-27T00:03:29"/>
        <d v="2013-09-24T18:21:26"/>
        <d v="2017-06-08T11:10:08"/>
        <d v="2015-03-16T18:36:17"/>
        <d v="2015-07-14T16:07:03"/>
        <d v="2017-04-24T16:52:39"/>
        <d v="2015-10-14T21:42:40"/>
        <d v="2013-11-18T08:27:35"/>
        <d v="2015-10-09T23:42:33"/>
        <d v="2014-10-08T22:31:26"/>
        <d v="2015-03-22T20:27:01"/>
        <d v="2017-05-22T09:58:21"/>
        <d v="2016-04-06T20:48:07"/>
        <d v="2016-08-10T17:31:33"/>
        <d v="2016-05-31T21:27:22"/>
        <d v="2017-03-02T00:59:33"/>
        <d v="2017-04-18T16:45:59"/>
        <d v="2015-02-26T18:16:34"/>
        <d v="2017-04-04T15:04:21"/>
        <d v="2016-04-02T05:26:22"/>
        <d v="2015-04-08T16:57:23"/>
        <d v="2015-11-08T22:12:37"/>
        <d v="2016-05-06T15:54:32"/>
        <d v="2016-12-02T18:27:20"/>
        <d v="2016-08-19T00:52:30"/>
        <d v="2016-03-20T21:38:48"/>
        <d v="2016-12-06T22:13:44"/>
        <d v="2015-03-31T19:04:00"/>
        <d v="2016-03-28T17:56:10"/>
        <d v="2016-06-29T16:37:18"/>
        <d v="2015-11-06T17:27:45"/>
        <d v="2016-08-08T22:30:17"/>
        <d v="2014-12-08T10:43:52"/>
        <d v="2016-03-08T17:30:36"/>
        <d v="2016-03-25T20:50:23"/>
        <d v="2016-05-30T18:02:47"/>
        <d v="2017-05-28T16:09:00"/>
        <d v="2015-06-08T17:56:38"/>
        <d v="2016-05-09T01:17:58"/>
        <d v="2016-02-07T22:55:27"/>
        <d v="2017-04-25T17:12:10"/>
        <d v="2016-08-08T17:51:02"/>
        <d v="2013-05-11T17:38:32"/>
        <d v="2016-01-14T18:52:21"/>
        <d v="2017-03-27T18:46:54"/>
        <d v="2016-05-23T06:13:16"/>
        <d v="2014-11-07T09:12:47"/>
        <d v="2015-08-11T19:07:52"/>
        <d v="2016-04-12T01:24:14"/>
        <d v="2016-03-20T20:57:08"/>
        <d v="2015-01-27T18:01:38"/>
        <d v="2017-04-04T21:04:48"/>
        <d v="2015-06-08T18:40:03"/>
        <d v="2015-06-24T18:57:24"/>
        <d v="2014-09-19T00:58:59"/>
        <d v="2015-04-28T17:01:32"/>
        <d v="2016-03-08T22:05:33"/>
        <d v="2016-05-17T20:06:37"/>
        <d v="2017-05-27T00:01:54"/>
        <d v="2014-12-29T21:50:46"/>
        <d v="2015-11-09T19:30:18"/>
        <d v="2015-05-04T20:50:35"/>
        <d v="2017-05-01T22:06:06"/>
        <d v="2015-03-19T23:45:57"/>
        <d v="2015-01-05T10:45:15"/>
        <d v="2017-05-02T16:41:21"/>
        <d v="2014-11-25T03:36:40"/>
        <d v="2016-08-05T19:07:42"/>
        <d v="2016-11-24T21:56:58"/>
        <d v="2016-07-28T00:23:08"/>
        <d v="2015-05-18T21:16:23"/>
        <d v="2016-04-26T23:02:01"/>
        <d v="2016-11-21T17:19:01"/>
        <d v="2016-05-27T19:39:14"/>
        <d v="2015-03-05T19:16:43"/>
        <d v="2016-07-21T14:08:04"/>
        <d v="2017-03-03T20:08:35"/>
        <d v="2016-08-22T19:07:23"/>
        <d v="2017-04-04T15:03:18"/>
        <d v="2017-06-13T20:41:14"/>
        <d v="2016-11-05T19:25:03"/>
        <d v="2013-05-13T12:59:21"/>
        <d v="2017-06-15T10:24:09"/>
        <d v="2015-08-31T20:52:45"/>
        <d v="2017-06-26T18:13:55"/>
        <d v="2012-04-23T21:13:00"/>
        <d v="2016-09-06T16:43:47"/>
        <d v="2012-06-01T21:53:11"/>
        <d v="2016-07-04T18:50:33"/>
        <d v="2016-01-04T18:29:16"/>
        <d v="2015-10-25T18:55:53"/>
        <d v="2013-08-21T16:58:27"/>
        <d v="2017-07-06T03:32:48"/>
        <d v="2013-06-07T15:38:12"/>
        <d v="2015-10-25T20:54:43"/>
        <d v="2016-01-10T16:16:39"/>
        <d v="2016-07-07T21:15:34"/>
        <d v="2015-11-16T20:17:05"/>
        <d v="2017-05-02T04:52:52"/>
        <d v="2017-07-03T17:23:39"/>
        <d v="2017-03-01T00:56:31"/>
        <d v="2016-10-24T15:44:34"/>
        <d v="2015-08-07T22:16:26"/>
        <d v="2014-12-19T05:55:57"/>
        <d v="2016-07-01T18:35:17"/>
        <d v="2016-03-08T16:53:07"/>
        <d v="2015-09-04T15:37:36"/>
        <d v="2014-01-17T19:51:10"/>
        <d v="2015-08-17T17:21:52"/>
        <d v="2016-11-15T14:40:56"/>
        <d v="2016-01-06T01:33:28"/>
        <d v="2014-11-11T19:49:41"/>
        <d v="2016-04-01T17:31:53"/>
        <d v="2016-02-10T00:25:00"/>
        <d v="2015-10-15T22:29:00"/>
        <d v="2014-04-04T16:21:31"/>
        <d v="2016-03-15T14:49:51"/>
        <d v="2016-12-22T15:20:50"/>
        <d v="2014-12-17T14:01:35"/>
        <d v="2016-04-10T20:12:18"/>
        <d v="2016-02-14T21:56:08"/>
        <d v="2015-05-12T00:19:27"/>
        <d v="2017-05-23T22:39:46"/>
        <d v="2016-03-03T20:58:21"/>
        <d v="2014-04-25T02:40:11"/>
        <d v="2015-03-03T21:17:04"/>
        <d v="2016-03-14T16:25:09"/>
        <d v="2015-04-17T17:20:21"/>
        <d v="2014-04-16T15:08:48"/>
        <d v="2017-05-22T17:05:39"/>
        <d v="2015-07-14T23:17:08"/>
        <d v="2015-11-11T00:52:59"/>
        <d v="2013-05-13T12:59:44"/>
        <d v="2017-05-28T16:17:36"/>
        <d v="2016-08-18T23:51:44"/>
        <d v="2016-01-18T23:47:06"/>
        <d v="2015-12-30T01:54:02"/>
        <d v="2017-04-18T00:47:52"/>
        <d v="2015-12-22T00:06:02"/>
        <d v="2015-08-07T21:56:22"/>
        <d v="2017-05-24T17:02:19"/>
        <d v="2015-09-21T17:12:21"/>
        <d v="2015-08-13T21:47:01"/>
        <d v="2014-12-30T12:08:21"/>
        <d v="2014-10-24T12:26:37"/>
        <d v="2016-08-09T14:07:47"/>
        <d v="2013-08-21T20:00:26"/>
        <d v="2016-07-20T19:22:32"/>
        <d v="2016-12-19T14:30:40"/>
        <d v="2016-02-17T23:56:26"/>
        <d v="2016-03-08T15:09:47"/>
        <d v="2015-10-30T20:53:46"/>
        <d v="2017-04-05T22:44:22"/>
        <d v="2016-07-07T23:27:41"/>
        <d v="2013-01-24T18:40:06"/>
        <d v="2016-03-24T21:12:01"/>
        <d v="2016-02-17T17:06:32"/>
        <d v="2013-07-30T16:43:28"/>
        <d v="2016-12-29T01:19:32"/>
        <d v="2017-05-04T06:11:39"/>
        <d v="2016-10-18T20:08:18"/>
        <d v="2014-12-17T18:16:16"/>
        <d v="2016-02-16T17:10:15"/>
        <d v="2015-05-25T23:21:06"/>
        <d v="2017-04-24T18:55:28"/>
        <d v="2016-11-03T21:56:02"/>
        <d v="2015-06-26T18:43:13"/>
        <d v="2017-02-06T14:36:41"/>
        <d v="2016-10-18T17:09:56"/>
        <d v="2016-01-12T21:37:39"/>
        <d v="2015-09-15T00:23:14"/>
        <d v="2016-05-27T20:34:07"/>
        <d v="2015-08-19T01:06:26"/>
        <d v="2016-06-28T19:02:59"/>
        <d v="2017-05-09T19:00:35"/>
        <d v="2015-01-21T07:26:49"/>
        <d v="2017-06-13T17:32:48"/>
        <d v="2012-05-04T07:24:05"/>
        <d v="2015-03-26T18:24:10"/>
        <d v="2015-12-09T17:17:38"/>
        <d v="2016-07-05T00:18:50"/>
        <d v="2016-07-25T17:16:46"/>
        <d v="2014-08-08T16:12:02"/>
        <d v="2015-05-01T21:29:51"/>
        <d v="2014-10-02T17:40:19"/>
        <d v="2013-07-23T10:40:16"/>
        <d v="2015-01-30T03:53:23"/>
        <d v="2017-05-12T17:56:59"/>
        <d v="2015-07-26T23:32:34"/>
        <d v="2013-10-24T04:16:41"/>
        <d v="2014-06-17T07:51:54"/>
        <d v="2017-04-20T14:26:50"/>
        <d v="2015-08-21T23:40:31"/>
        <d v="2015-02-13T07:07:44"/>
        <d v="2015-05-12T20:38:58"/>
        <d v="2017-04-17T22:55:46"/>
        <d v="2015-07-10T23:16:44"/>
        <d v="2013-09-29T22:43:14"/>
        <d v="2016-11-24T22:02:38"/>
        <d v="2014-04-29T19:50:31"/>
        <d v="2016-06-20T22:30:56"/>
        <d v="2017-04-24T16:44:12"/>
        <d v="2017-05-10T17:12:51"/>
        <d v="2016-07-14T17:03:19"/>
        <d v="2015-07-02T21:41:25"/>
        <d v="2016-09-27T14:20:14"/>
        <d v="2016-02-09T17:35:50"/>
        <d v="2015-04-17T22:34:55"/>
        <d v="2014-10-23T00:42:36"/>
        <d v="2017-04-18T16:12:42"/>
        <d v="2014-10-08T09:08:28"/>
        <d v="2014-01-14T20:01:11"/>
        <d v="2017-02-01T23:42:53"/>
        <d v="2016-06-01T17:40:56"/>
        <d v="2017-06-06T14:22:28"/>
        <d v="2016-09-27T17:20:02"/>
        <d v="2014-09-14T15:00:09"/>
        <d v="2014-10-25T03:57:07"/>
        <d v="2017-02-06T21:39:19"/>
        <d v="2016-11-24T18:24:48"/>
        <d v="2016-12-26T18:58:09"/>
        <d v="2015-12-09T16:49:20"/>
        <d v="2016-07-20T21:40:44"/>
        <d v="2016-05-11T14:51:26"/>
        <d v="2016-09-10T21:38:26"/>
        <d v="2016-11-21T19:52:01"/>
        <d v="2017-06-12T13:19:09"/>
        <d v="2017-04-19T06:48:47"/>
        <d v="2017-03-22T18:44:05"/>
        <d v="2015-10-15T23:12:58"/>
        <d v="2015-10-08T17:21:31"/>
        <d v="2017-06-12T13:12:54"/>
        <d v="2017-02-20T17:28:21"/>
        <d v="2015-08-09T18:31:49"/>
        <d v="2015-06-02T19:06:24"/>
        <d v="2013-02-16T00:06:30"/>
        <d v="2017-05-31T18:37:31"/>
        <d v="2017-02-17T23:41:59"/>
        <d v="2015-06-08T16:42:57"/>
        <d v="2015-04-22T00:37:42"/>
        <d v="2017-06-13T04:15:20"/>
        <d v="2015-04-20T18:08:39"/>
        <d v="2016-08-14T22:05:04"/>
        <d v="2015-07-08T19:58:01"/>
        <d v="2014-11-04T20:56:51"/>
        <d v="2015-07-05T23:38:42"/>
        <d v="2017-05-01T20:48:32"/>
        <d v="2016-06-09T21:43:59"/>
        <d v="2017-03-02T17:04:04"/>
        <d v="2015-05-08T21:54:13"/>
        <d v="2017-03-30T22:26:26"/>
        <d v="2015-01-17T02:28:25"/>
        <d v="2017-06-27T02:48:29"/>
        <d v="2016-02-25T17:18:41"/>
        <d v="2016-01-29T02:54:19"/>
        <d v="2016-10-21T18:50:38"/>
        <d v="2016-08-29T18:50:57"/>
        <d v="2016-03-22T20:35:56"/>
        <d v="2017-07-03T01:36:55"/>
        <d v="2014-09-01T08:23:29"/>
        <d v="2015-03-16T20:18:11"/>
        <d v="2015-04-10T19:00:00"/>
        <d v="2017-06-22T15:01:32"/>
        <d v="2017-06-28T03:28:04"/>
        <d v="2016-04-26T17:26:44"/>
        <d v="2015-09-30T17:30:55"/>
        <d v="2016-11-18T22:15:11"/>
        <d v="2016-03-22T20:51:28"/>
        <d v="2014-09-10T14:19:56"/>
        <d v="2015-06-17T22:35:25"/>
        <d v="2015-09-28T17:20:55"/>
        <d v="2017-02-02T19:03:50"/>
        <d v="2017-07-03T01:15:29"/>
        <d v="2015-06-08T15:32:34"/>
        <d v="2017-07-03T00:56:30"/>
        <d v="2016-05-17T23:40:40"/>
        <d v="2016-12-24T05:22:40"/>
        <d v="2014-06-17T15:15:28"/>
        <d v="2014-06-12T05:08:01"/>
        <d v="2017-02-03T21:32:31"/>
        <d v="2016-06-13T18:28:02"/>
        <d v="2016-09-06T02:48:13"/>
        <d v="2016-07-08T15:23:08"/>
        <d v="2016-09-26T22:19:48"/>
        <d v="2017-01-03T12:28:37"/>
        <d v="2016-08-04T13:33:30"/>
        <d v="2014-07-20T11:12:36"/>
        <d v="2015-01-07T00:46:01"/>
        <d v="2017-03-08T03:16:33"/>
        <d v="2015-10-22T18:40:54"/>
        <d v="2016-11-27T16:01:42"/>
        <d v="2016-04-27T04:22:31"/>
        <d v="2015-01-29T01:45:52"/>
        <d v="2015-08-18T18:05:55"/>
        <d v="2017-03-23T21:08:59"/>
        <d v="2016-08-30T03:11:48"/>
        <d v="2017-04-11T04:27:34"/>
        <d v="2016-12-14T01:25:19"/>
        <d v="2017-04-24T19:24:51"/>
        <d v="2017-03-16T16:31:23"/>
        <d v="2017-01-03T14:38:04"/>
        <d v="2016-08-17T19:28:32"/>
        <d v="2017-05-15T21:32:29"/>
        <d v="2017-05-01T21:49:18"/>
        <d v="2016-06-20T15:34:32"/>
        <d v="2017-05-05T17:05:21"/>
        <d v="2015-01-12T06:46:34"/>
        <d v="2017-05-15T14:15:55"/>
        <d v="2017-05-01T00:12:09"/>
        <d v="2015-07-14T22:01:30"/>
        <d v="2016-12-22T14:39:13"/>
        <d v="2017-06-21T15:35:08"/>
        <d v="2017-06-07T19:24:37"/>
        <d v="2017-02-17T20:25:49"/>
        <d v="2017-03-31T17:19:38"/>
        <d v="2014-03-31T20:24:16"/>
        <d v="2015-08-04T20:39:47"/>
        <d v="2017-05-31T18:31:33"/>
        <d v="2015-06-22T23:37:56"/>
        <d v="2015-08-04T18:48:18"/>
        <d v="2016-11-18T01:59:31"/>
        <d v="2016-02-05T19:58:53"/>
        <d v="2017-03-31T17:16:15"/>
        <d v="2017-04-27T00:51:04"/>
        <d v="2016-02-11T21:43:10"/>
        <d v="2015-03-23T17:37:40"/>
        <d v="2017-05-02T20:44:42"/>
        <d v="2017-05-01T21:00:57"/>
        <d v="2015-12-22T16:22:03"/>
        <d v="2017-06-23T21:37:55"/>
        <d v="2017-06-27T15:22:40"/>
        <d v="2014-04-02T21:24:33"/>
        <d v="2014-04-01T21:08:52"/>
        <d v="2017-03-17T17:07:38"/>
        <d v="2014-04-15T21:38:52"/>
        <d v="2017-04-17T22:36:55"/>
        <d v="2014-05-08T16:34:34"/>
        <d v="2017-02-20T16:40:15"/>
        <d v="2016-06-20T19:06:10"/>
        <d v="2017-03-08T04:12:22"/>
        <d v="2017-03-31T16:37:49"/>
        <d v="2017-03-24T00:39:48"/>
        <d v="2014-04-15T21:55:17"/>
        <d v="2017-02-26T17:17:59"/>
        <d v="2017-06-02T00:18:15"/>
        <d v="2016-12-21T19:40:11"/>
        <d v="2016-06-23T03:51:13"/>
        <d v="2017-01-23T21:55:40"/>
        <d v="2017-06-08T16:27:53"/>
        <d v="2017-01-19T22:12:04"/>
        <d v="2017-03-07T16:53:27"/>
        <d v="2017-06-21T19:35:10"/>
        <d v="2014-04-04T21:27:35"/>
        <d v="2016-09-13T16:14:44"/>
        <d v="2016-02-08T19:47:44"/>
        <d v="2015-11-24T17:17:32"/>
        <d v="2015-11-24T17:36:47"/>
        <d v="2014-04-01T21:48:16"/>
        <d v="2017-02-26T19:49:26"/>
        <d v="2017-02-08T22:04:43"/>
        <d v="2017-01-13T20:08:41"/>
        <d v="2017-05-25T11:25:50"/>
        <d v="2015-07-07T00:14:56"/>
        <d v="2017-04-15T18:43:37"/>
        <d v="2016-10-19T05:05:35"/>
        <d v="2016-06-08T16:02:39"/>
        <d v="2016-01-18T17:56:36"/>
        <d v="2017-05-17T19:19:18"/>
        <d v="2014-12-19T23:19:47"/>
        <d v="2016-10-31T16:09:48"/>
        <d v="2017-06-19T19:26:46"/>
        <d v="2017-07-03T17:39:57"/>
        <d v="2017-03-09T16:11:36"/>
        <d v="2014-04-01T21:50:32"/>
        <d v="2016-12-22T00:46:38"/>
        <d v="2017-05-25T15:31:11"/>
        <d v="2014-04-04T21:23:23"/>
        <d v="2014-04-15T21:48:55"/>
        <d v="2017-06-30T05:48:57"/>
        <d v="2017-03-08T18:05:51"/>
        <d v="2014-03-31T20:31:04"/>
        <d v="2017-03-24T20:06:57"/>
        <d v="2014-04-15T21:52:12"/>
        <d v="2012-06-15T17:00:33"/>
        <d v="2014-08-07T06:27:51"/>
        <d v="2013-05-29T15:28:07"/>
        <d v="2013-05-29T15:24:47"/>
        <d v="2012-10-21T20:36:50"/>
        <d v="2015-04-28T17:27:26"/>
        <d v="2015-08-16T20:38:49"/>
        <d v="2013-06-16T17:54:10"/>
        <d v="2014-08-07T20:32:27"/>
        <d v="2015-04-29T23:49:34"/>
        <d v="2016-09-15T22:49:21"/>
        <d v="2017-05-01T02:32:12"/>
        <d v="2016-03-24T15:04:30"/>
        <d v="2014-04-27T16:25:44"/>
        <d v="2013-11-23T12:27:56"/>
        <d v="2013-09-30T20:45:20"/>
        <d v="2017-05-15T23:04:11"/>
        <d v="2014-04-12T17:29:32"/>
        <d v="2013-08-11T20:39:24"/>
        <d v="2015-03-30T22:01:08"/>
        <d v="2015-08-04T17:40:13"/>
        <d v="2016-05-30T21:02:20"/>
        <d v="2013-06-27T21:55:17"/>
        <d v="2013-07-21T23:31:31"/>
        <d v="2015-01-22T03:23:59"/>
        <d v="2015-03-03T00:09:19"/>
        <d v="2016-10-16T18:25:57"/>
        <d v="2016-12-27T19:52:54"/>
        <d v="2015-07-26T18:08:47"/>
        <d v="2015-08-20T21:25:34"/>
        <d v="2017-02-13T23:03:35"/>
        <d v="2017-05-27T00:12:52"/>
        <d v="2015-08-17T19:01:04"/>
        <d v="2016-01-05T22:39:04"/>
        <d v="2015-12-21T18:50:50"/>
        <d v="2014-08-23T05:08:14"/>
        <d v="2015-11-30T21:49:37"/>
        <d v="2014-05-19T00:26:06"/>
        <d v="2015-12-03T21:26:09"/>
        <d v="2016-09-13T21:51:59"/>
        <d v="2015-11-12T01:10:55"/>
        <d v="2016-02-15T17:04:24"/>
        <d v="2016-06-27T23:12:31"/>
        <d v="2015-11-22T18:38:28"/>
        <d v="2014-07-19T10:32:00"/>
        <d v="2015-03-19T21:16:32"/>
        <d v="2016-12-08T16:21:16"/>
        <d v="2017-02-02T18:41:15"/>
        <d v="2014-09-18T05:07:05"/>
        <d v="2013-10-27T15:18:29"/>
        <d v="2016-12-13T16:13:47"/>
        <d v="2015-06-14T19:04:21"/>
        <d v="2015-07-01T22:48:40"/>
        <d v="2015-05-22T20:01:12"/>
        <d v="2015-07-01T21:34:49"/>
        <d v="2016-10-29T21:58:01"/>
        <d v="2016-02-02T19:37:04"/>
        <d v="2012-07-06T21:33:05"/>
        <d v="2016-03-29T00:12:41"/>
        <d v="2016-04-20T15:48:09"/>
        <d v="2015-07-03T19:07:11"/>
        <d v="2016-06-10T18:18:36"/>
        <d v="2016-10-19T03:26:29"/>
        <d v="2014-02-12T17:15:13"/>
        <d v="2017-03-30T22:39:31"/>
        <d v="2015-02-17T18:46:37"/>
        <d v="2016-03-31T18:31:08"/>
        <d v="2013-05-02T11:38:58"/>
        <d v="2014-10-08T22:07:46"/>
        <d v="2017-02-25T00:24:16"/>
        <d v="2015-11-04T21:02:58"/>
        <d v="2016-11-07T14:54:19"/>
        <d v="2015-07-06T23:16:45"/>
        <d v="2017-02-25T00:22:55"/>
        <d v="2016-09-28T00:11:43"/>
        <d v="2016-08-25T19:22:05"/>
        <d v="2017-03-09T16:25:04"/>
        <d v="2017-03-08T17:53:36"/>
        <d v="2017-03-08T18:09:32"/>
        <d v="2015-07-16T17:07:49"/>
        <d v="2017-05-31T18:38:06"/>
        <d v="2016-02-01T02:17:42"/>
        <d v="2016-03-21T17:32:24"/>
        <d v="2014-11-25T16:20:58"/>
        <d v="2012-06-02T21:40:53"/>
        <d v="2016-04-27T17:58:22"/>
        <d v="2013-12-12T07:09:21"/>
        <d v="2014-07-17T10:12:32"/>
        <d v="2016-03-02T18:06:21"/>
        <d v="2016-10-25T20:21:51"/>
        <d v="2015-10-16T18:07:12"/>
        <d v="2014-10-29T09:56:10"/>
        <d v="2017-01-25T14:41:57"/>
        <d v="2016-06-28T15:36:21"/>
        <d v="2015-11-23T18:07:41"/>
        <d v="2017-06-19T20:58:55"/>
        <d v="2015-02-13T03:27:03"/>
        <d v="2017-04-18T16:33:28"/>
        <d v="2017-04-12T19:06:34"/>
        <d v="2014-06-27T21:54:58"/>
        <d v="2014-06-13T00:34:26"/>
        <d v="2015-09-24T17:38:55"/>
        <d v="2016-10-29T14:56:51"/>
        <d v="2015-06-21T20:31:22"/>
        <d v="2013-10-15T18:13:46"/>
        <d v="2016-12-28T03:33:30"/>
        <d v="2015-10-20T22:41:19"/>
        <d v="2016-03-31T17:24:49"/>
        <d v="2016-10-24T18:22:57"/>
        <d v="2014-12-28T22:17:41"/>
        <d v="2016-12-21T00:56:03"/>
        <d v="2015-01-04T21:14:31"/>
        <d v="2016-01-18T18:17:05"/>
        <d v="2015-10-16T20:34:11"/>
        <d v="2016-07-28T03:33:36"/>
        <d v="2015-03-29T21:57:12"/>
        <d v="2016-08-09T17:21:24"/>
        <d v="2015-08-18T20:00:20"/>
        <d v="2013-10-13T09:01:34"/>
        <d v="2015-10-26T21:28:49"/>
        <d v="2013-11-28T08:54:00"/>
        <d v="2016-04-28T18:21:33"/>
        <d v="2015-11-10T20:37:08"/>
        <d v="2016-11-14T19:17:21"/>
        <d v="2013-03-01T07:39:22"/>
        <d v="2013-06-10T16:25:30"/>
        <d v="2015-12-12T00:29:50"/>
        <d v="2016-10-25T18:48:51"/>
        <d v="2015-07-10T19:53:56"/>
        <d v="2016-09-28T03:04:52"/>
        <d v="2016-08-26T16:15:07"/>
        <d v="2014-03-03T19:36:23"/>
        <d v="2016-10-30T16:24:37"/>
        <d v="2015-10-12T18:25:15"/>
        <d v="2016-10-04T13:59:25"/>
        <d v="2013-02-18T20:31:06"/>
        <d v="2017-05-02T05:12:51"/>
        <d v="2016-12-23T22:52:59"/>
        <d v="2014-01-24T18:17:37"/>
        <d v="2017-01-26T22:37:15"/>
        <d v="2015-05-28T16:46:33"/>
        <d v="2016-02-23T16:46:28"/>
        <d v="2016-04-23T21:23:20"/>
        <d v="2015-02-07T18:40:39"/>
        <d v="2015-11-22T23:56:07"/>
        <d v="2016-03-11T23:46:06"/>
        <d v="2016-05-06T15:32:00"/>
        <d v="2017-03-03T22:16:24"/>
        <d v="2015-11-30T19:03:27"/>
        <d v="2015-06-12T22:33:53"/>
        <d v="2015-10-26T20:04:21"/>
        <d v="2016-10-30T20:20:10"/>
        <d v="2016-12-15T21:57:42"/>
        <d v="2015-07-29T17:49:53"/>
        <d v="2016-02-01T20:19:24"/>
        <d v="2016-03-20T19:36:03"/>
        <d v="2017-06-04T18:56:32"/>
        <d v="2014-03-21T10:19:54"/>
        <d v="2015-08-07T22:08:40"/>
        <d v="2017-02-21T23:44:49"/>
        <d v="2016-09-12T17:49:04"/>
        <d v="2015-09-01T17:47:10"/>
        <d v="2017-06-29T00:29:36"/>
        <d v="2014-03-08T11:31:03"/>
        <d v="2016-01-12T20:59:18"/>
        <d v="2016-02-22T17:09:58"/>
        <d v="2017-06-15T18:35:07"/>
        <d v="2016-10-17T19:14:29"/>
        <d v="2015-02-02T18:04:46"/>
        <d v="2015-01-01T01:25:39"/>
        <d v="2015-12-15T18:53:43"/>
        <d v="2016-05-04T15:09:40"/>
        <d v="2017-02-21T23:48:18"/>
        <d v="2015-07-22T22:15:10"/>
        <d v="2015-11-10T20:59:52"/>
        <d v="2016-11-03T16:46:58"/>
        <d v="2015-12-11T18:42:43"/>
        <d v="2016-03-16T15:28:29"/>
        <d v="2016-10-30T16:33:51"/>
        <d v="2015-08-05T00:29:09"/>
        <d v="2015-11-02T21:50:52"/>
        <d v="2015-11-10T18:42:55"/>
        <d v="2015-11-17T21:30:46"/>
        <d v="2012-10-13T23:40:19"/>
        <d v="2014-04-01T22:01:27"/>
        <d v="2014-09-02T07:02:07"/>
        <d v="2014-10-29T19:41:32"/>
        <d v="2016-11-03T16:59:45"/>
        <d v="2013-07-11T23:06:29"/>
        <d v="2017-06-24T04:47:09"/>
        <d v="2016-03-02T17:16:23"/>
        <d v="2015-12-01T19:23:03"/>
        <d v="2015-07-28T16:49:56"/>
        <d v="2015-09-02T18:48:15"/>
        <d v="2015-02-09T23:14:03"/>
        <d v="2014-11-26T03:57:18"/>
        <d v="2016-04-19T15:46:43"/>
        <d v="2016-05-16T00:27:34"/>
        <d v="2014-12-18T20:57:56"/>
        <d v="2017-03-21T22:54:24"/>
        <d v="2016-08-29T19:12:11"/>
        <d v="2016-03-18T00:49:32"/>
        <d v="2014-01-27T23:26:57"/>
        <d v="2014-08-25T13:52:11"/>
        <d v="2015-07-24T22:22:30"/>
        <d v="2015-11-13T22:12:07"/>
        <d v="2017-05-04T21:57:00"/>
        <d v="2015-11-01T20:04:07"/>
        <d v="2014-11-03T19:25:35"/>
        <d v="2015-08-13T20:35:46"/>
        <d v="2015-01-01T01:25:25"/>
        <d v="2015-08-01T00:00:56"/>
        <d v="2016-03-07T20:53:38"/>
        <d v="2017-03-30T16:37:29"/>
        <d v="2015-10-26T22:01:15"/>
        <d v="2017-04-26T18:34:57"/>
        <d v="2014-12-27T21:54:35"/>
        <d v="2017-05-01T21:48:41"/>
        <d v="2015-02-06T10:46:51"/>
        <d v="2016-11-01T23:35:16"/>
        <d v="2016-02-21T15:14:52"/>
        <d v="2015-09-28T22:00:17"/>
        <d v="2014-05-17T04:00:12"/>
        <d v="2014-10-29T19:43:24"/>
        <d v="2015-07-22T21:55:34"/>
        <d v="2016-08-29T18:53:27"/>
        <d v="2017-05-14T14:30:46"/>
        <d v="2016-07-25T17:08:52"/>
        <d v="2016-11-10T20:20:30"/>
        <d v="2014-04-29T01:19:05"/>
        <d v="2016-01-04T21:22:38"/>
        <d v="2015-01-16T00:54:01"/>
        <d v="2015-07-23T20:14:45"/>
        <d v="2016-07-21T23:18:55"/>
        <d v="2014-11-11T05:00:30"/>
        <d v="2017-04-28T17:08:37"/>
        <d v="2016-08-10T20:58:18"/>
        <d v="2013-12-13T10:01:14"/>
        <d v="2015-03-04T22:41:55"/>
        <d v="2016-02-22T22:28:12"/>
        <d v="2015-07-23T18:48:24"/>
        <d v="2013-06-10T14:49:09"/>
        <d v="2015-11-11T00:25:06"/>
        <d v="2015-04-20T18:28:10"/>
        <d v="2015-04-15T16:33:43"/>
        <d v="2014-01-30T16:29:05"/>
        <d v="2014-03-17T18:21:36"/>
        <d v="2017-07-02T21:55:41"/>
        <d v="2014-08-13T01:32:18"/>
        <d v="2016-11-12T15:05:19"/>
        <d v="2014-06-23T14:11:47"/>
        <d v="2015-06-25T22:54:11"/>
        <d v="2017-05-29T17:27:42"/>
        <d v="2015-11-20T23:32:08"/>
        <d v="2016-06-17T07:57:27"/>
        <d v="2012-12-24T22:17:59"/>
        <d v="2014-05-28T19:07:38"/>
        <d v="2013-07-06T10:46:25"/>
        <d v="2017-02-22T21:44:05"/>
        <d v="2013-08-05T16:46:21"/>
        <d v="2015-04-16T00:39:46"/>
        <d v="2016-03-10T06:33:48"/>
        <d v="2016-02-11T07:51:59"/>
        <d v="2013-10-07T15:34:58"/>
        <d v="2016-04-25T15:48:05"/>
        <d v="2016-04-11T23:01:29"/>
        <d v="2014-03-24T16:33:14"/>
        <d v="2015-10-28T19:19:33"/>
        <d v="2014-10-29T19:42:29"/>
        <d v="2016-01-27T23:12:19"/>
        <d v="2016-05-30T18:19:12"/>
        <d v="2014-05-12T13:38:56"/>
        <d v="2014-01-16T17:22:04"/>
        <d v="2017-07-03T20:21:23"/>
        <d v="2013-07-19T18:11:57"/>
        <d v="2014-05-07T18:05:57"/>
        <d v="2014-11-06T10:11:14"/>
        <d v="2014-01-16T11:30:07"/>
        <d v="2015-11-12T06:40:19"/>
        <d v="2016-02-19T17:24:14"/>
        <d v="2013-09-05T22:58:33"/>
        <d v="2015-06-02T19:50:16"/>
        <d v="2015-03-09T21:31:38"/>
        <d v="2016-10-28T16:32:47"/>
        <d v="2013-11-26T23:41:44"/>
        <d v="2014-04-30T19:16:10"/>
        <d v="2016-02-16T20:37:03"/>
        <d v="2016-03-14T16:42:12"/>
        <d v="2014-02-19T03:46:50"/>
        <d v="2013-10-08T07:43:00"/>
        <d v="2016-05-18T18:46:00"/>
        <d v="2015-01-01T01:24:20"/>
        <d v="2015-03-04T22:36:26"/>
        <d v="2014-06-30T12:29:38"/>
        <d v="2014-05-13T21:12:45"/>
        <d v="2015-04-15T18:02:45"/>
        <d v="2017-01-01T22:17:22"/>
        <d v="2014-03-18T02:25:11"/>
        <d v="2015-10-26T19:19:34"/>
        <d v="2015-10-08T18:06:24"/>
        <d v="2014-10-10T08:05:42"/>
        <d v="2015-09-07T23:28:56"/>
        <d v="2015-04-15T16:32:47"/>
        <d v="2014-07-24T19:17:09"/>
        <d v="2016-02-12T07:50:14"/>
        <d v="2016-02-13T20:32:55"/>
        <d v="2015-04-15T20:24:35"/>
        <d v="2015-01-22T16:06:05"/>
        <d v="2015-12-10T22:33:58"/>
        <d v="2016-08-18T21:30:16"/>
        <d v="2014-03-12T15:55:49"/>
        <d v="2016-01-10T21:39:42"/>
        <d v="2016-09-30T17:24:49"/>
        <d v="2016-02-05T21:40:53"/>
        <d v="2016-12-01T00:20:53"/>
        <d v="2015-11-05T23:30:42"/>
        <d v="2014-03-26T04:01:28"/>
        <d v="2015-04-15T17:32:56"/>
        <d v="2014-06-25T21:27:25"/>
        <d v="2014-11-20T09:38:59"/>
        <d v="2016-04-26T17:30:35"/>
        <d v="2016-02-13T03:08:06"/>
        <d v="2015-04-15T17:12:37"/>
        <d v="2015-04-15T17:47:17"/>
        <d v="2016-05-02T19:34:42"/>
        <d v="2016-04-13T05:27:23"/>
        <d v="2013-10-21T13:48:20"/>
        <d v="2015-04-15T18:00:06"/>
        <d v="2014-03-02T13:14:08"/>
        <d v="2014-07-28T13:55:43"/>
        <d v="2015-09-22T22:02:02"/>
        <d v="2015-09-10T16:41:17"/>
        <d v="2017-02-13T23:03:20"/>
        <d v="2016-03-03T21:20:36"/>
        <d v="2014-10-16T12:34:42"/>
        <d v="2015-01-01T01:23:28"/>
        <d v="2014-03-17T22:56:41"/>
        <d v="2014-01-30T22:43:42"/>
        <d v="2015-12-18T19:52:45"/>
        <d v="2015-06-26T22:34:55"/>
        <d v="2013-05-29T23:20:37"/>
        <d v="2016-06-13T15:00:33"/>
        <d v="2015-12-07T21:39:25"/>
        <d v="2016-04-01T16:31:20"/>
        <d v="2016-11-27T15:59:33"/>
        <d v="2017-03-29T00:36:48"/>
        <d v="2015-10-18T22:30:58"/>
        <d v="2015-11-14T00:42:39"/>
        <d v="2015-11-12T17:59:28"/>
        <d v="2015-11-06T16:49:43"/>
        <d v="2015-04-16T16:29:41"/>
        <d v="2015-10-12T22:02:04"/>
        <d v="2016-04-08T23:06:53"/>
        <d v="2012-01-26T05:36:39"/>
        <d v="2013-10-02T02:34:36"/>
        <d v="2015-03-23T22:49:58"/>
        <d v="2017-02-18T18:03:24"/>
        <d v="2015-10-02T17:38:33"/>
        <d v="2016-02-14T22:15:09"/>
        <d v="2015-08-10T23:51:56"/>
        <d v="2014-03-25T17:19:56"/>
        <d v="2014-10-01T10:06:34"/>
        <d v="2015-04-27T20:20:47"/>
        <d v="2016-06-29T01:27:47"/>
        <d v="2015-01-03T04:18:17"/>
        <d v="2015-04-21T23:43:30"/>
        <d v="2016-01-18T17:07:29"/>
        <d v="2016-04-13T06:26:47"/>
        <d v="2015-10-07T18:01:05"/>
        <d v="2017-03-01T05:07:08"/>
        <d v="2015-04-16T16:43:45"/>
        <d v="2016-02-15T18:14:23"/>
        <d v="2017-04-24T19:51:27"/>
        <d v="2017-02-20T17:32:01"/>
        <d v="2014-10-30T14:39:14"/>
        <d v="2017-05-31T20:30:26"/>
        <d v="2016-11-20T22:46:31"/>
        <d v="2014-03-16T18:28:46"/>
        <d v="2015-01-01T01:25:10"/>
        <d v="2016-12-13T22:38:05"/>
        <d v="2016-02-13T02:57:32"/>
        <d v="2017-04-19T16:26:09"/>
        <d v="2016-04-08T22:28:18"/>
        <d v="2016-04-13T05:37:37"/>
        <d v="2014-11-05T18:40:00"/>
        <d v="2016-04-22T23:43:37"/>
        <d v="2014-01-27T17:06:43"/>
        <d v="2015-04-16T16:55:20"/>
        <d v="2016-06-26T23:42:59"/>
        <d v="2016-12-26T15:21:25"/>
        <d v="2015-09-24T00:34:24"/>
        <d v="2016-07-02T14:47:33"/>
        <d v="2017-01-23T15:32:41"/>
        <d v="2016-08-18T18:24:45"/>
        <d v="2016-08-21T18:50:26"/>
        <d v="2016-03-31T17:45:31"/>
        <d v="2012-10-31T04:13:51"/>
        <d v="2016-04-13T05:42:43"/>
        <d v="2014-09-19T06:03:03"/>
        <d v="2016-02-17T18:12:40"/>
        <d v="2017-03-14T16:24:13"/>
        <d v="2015-09-10T19:39:22"/>
        <d v="2016-01-12T00:11:00"/>
        <d v="2015-08-19T19:29:18"/>
        <d v="2015-10-16T17:11:30"/>
        <d v="2016-07-29T21:24:14"/>
        <d v="2014-03-17T15:18:34"/>
        <d v="2014-02-25T19:47:53"/>
        <d v="2016-06-23T16:37:38"/>
        <d v="2014-01-16T17:21:49"/>
        <d v="2016-07-18T19:42:57"/>
        <d v="2013-11-18T20:23:02"/>
        <d v="2015-10-13T20:36:14"/>
        <d v="2016-04-13T06:49:29"/>
        <d v="2013-10-16T16:25:07"/>
        <d v="2015-11-01T20:45:47"/>
        <d v="2014-05-28T17:32:53"/>
        <d v="2016-02-15T16:59:22"/>
        <d v="2014-03-23T15:23:01"/>
        <d v="2017-02-13T16:22:41"/>
        <d v="2014-03-09T22:32:54"/>
        <d v="2016-03-31T17:10:42"/>
        <d v="2014-03-01T18:53:36"/>
        <d v="2015-06-17T21:41:42"/>
        <d v="2014-05-17T18:24:30"/>
        <d v="2015-11-07T23:09:05"/>
        <d v="2014-10-29T19:43:02"/>
        <d v="2016-11-14T15:36:35"/>
        <d v="2014-05-05T20:37:22"/>
        <d v="2016-11-25T22:42:01"/>
        <d v="2017-05-01T19:01:49"/>
        <d v="2015-06-09T17:39:42"/>
        <d v="2013-11-25T15:20:27"/>
        <d v="2016-02-29T17:06:36"/>
        <d v="2015-03-19T18:39:23"/>
        <d v="2017-05-29T15:58:53"/>
        <d v="2015-08-21T21:37:53"/>
        <d v="2017-05-29T15:49:40"/>
        <d v="2015-09-01T20:54:52"/>
        <d v="2016-02-12T18:14:24"/>
        <d v="2016-04-08T23:26:22"/>
        <d v="2016-04-13T06:29:50"/>
        <d v="2015-12-15T17:54:31"/>
        <d v="2016-08-18T22:00:29"/>
        <d v="2013-11-26T16:12:43"/>
        <d v="2015-11-25T21:56:34"/>
        <d v="2016-11-24T22:40:05"/>
        <d v="2015-12-17T18:29:20"/>
        <d v="2015-11-17T00:22:47"/>
        <d v="2015-08-17T18:39:16"/>
        <d v="2013-11-14T17:47:35"/>
        <d v="2014-01-22T06:22:03"/>
        <d v="2015-03-15T18:06:30"/>
        <d v="2016-02-16T17:19:38"/>
        <d v="2016-04-22T23:49:11"/>
        <d v="2016-06-09T04:54:44"/>
        <d v="2016-04-13T06:57:11"/>
        <d v="2013-12-13T01:34:44"/>
        <d v="2016-07-02T14:48:10"/>
        <d v="2017-01-24T23:11:26"/>
        <d v="2017-06-16T22:01:09"/>
        <d v="2016-01-22T18:46:48"/>
        <d v="2017-03-30T03:30:37"/>
        <d v="2015-08-17T19:02:38"/>
        <d v="2016-06-01T17:36:30"/>
        <d v="2017-02-14T03:09:24"/>
        <d v="2016-03-23T15:33:31"/>
        <d v="2016-04-13T06:42:25"/>
        <d v="2016-04-08T23:08:08"/>
        <d v="2016-07-28T02:46:15"/>
        <d v="2016-07-12T19:26:29"/>
        <d v="2015-09-23T17:14:50"/>
        <d v="2014-05-01T15:32:23"/>
        <d v="2016-04-04T18:44:36"/>
        <d v="2016-02-15T18:55:28"/>
        <d v="2016-05-24T16:46:58"/>
        <d v="2017-03-13T22:15:23"/>
        <d v="2014-02-02T20:57:55"/>
        <d v="2016-04-12T23:21:42"/>
        <d v="2017-04-23T10:53:00"/>
        <d v="2015-10-24T00:09:09"/>
        <d v="2016-04-13T06:38:21"/>
        <d v="2016-12-22T14:13:13"/>
        <d v="2017-01-16T15:41:04"/>
        <d v="2016-10-12T16:54:54"/>
        <d v="2015-12-28T20:45:10"/>
        <d v="2015-07-06T18:23:31"/>
        <d v="2016-02-14T22:09:55"/>
        <d v="2016-07-28T03:10:09"/>
        <d v="2012-08-31T22:06:29"/>
        <d v="2016-07-05T23:21:53"/>
        <d v="2016-02-03T03:04:26"/>
        <d v="2017-05-02T18:05:23"/>
        <d v="2016-04-13T06:52:29"/>
        <d v="2017-03-15T16:20:15"/>
        <d v="2015-06-09T18:19:36"/>
        <d v="2016-04-08T23:34:17"/>
        <d v="2016-10-04T17:36:42"/>
        <d v="2012-10-07T00:47:57"/>
        <d v="2016-09-14T16:38:02"/>
        <d v="2016-08-13T12:50:31"/>
        <d v="2016-08-26T19:51:47"/>
        <d v="2017-04-25T14:57:21"/>
        <d v="2013-07-26T21:26:05"/>
        <d v="2017-02-07T03:15:40"/>
        <d v="2016-04-13T06:45:40"/>
        <d v="2013-12-12T23:29:50"/>
        <d v="2017-05-19T12:26:28"/>
        <d v="2016-04-24T16:32:40"/>
        <d v="2015-08-14T18:30:56"/>
        <d v="2017-05-24T17:03:41"/>
        <d v="2015-11-22T18:35:43"/>
        <d v="2014-07-03T09:25:51"/>
        <d v="2016-04-20T23:05:39"/>
        <d v="2014-05-26T13:25:00"/>
        <d v="2016-07-18T21:54:18"/>
        <d v="2016-12-22T17:49:15"/>
        <d v="2016-01-22T18:49:15"/>
        <d v="2016-08-18T22:04:40"/>
        <d v="2016-10-27T19:48:23"/>
        <d v="2016-04-13T05:49:57"/>
        <d v="2015-10-18T22:42:50"/>
        <d v="2017-03-30T18:45:06"/>
        <d v="2016-02-01T05:42:39"/>
        <d v="2017-01-13T17:26:06"/>
        <d v="2017-05-02T16:26:45"/>
        <d v="2016-07-24T15:55:44"/>
        <d v="2016-12-27T14:51:32"/>
        <d v="2015-10-19T18:40:45"/>
        <d v="2017-03-03T18:54:28"/>
        <d v="2017-04-24T16:09:35"/>
        <d v="2016-03-29T16:57:54"/>
        <d v="2014-05-19T15:58:53"/>
        <d v="2016-02-12T14:41:40"/>
        <d v="2015-10-19T00:15:00"/>
        <d v="2017-05-30T13:17:58"/>
        <d v="2016-02-27T23:31:36"/>
        <d v="2016-09-20T15:32:31"/>
        <d v="2016-11-16T17:34:03"/>
        <d v="2017-03-21T18:31:45"/>
        <d v="2014-03-10T02:09:54"/>
        <d v="2016-02-23T18:24:02"/>
        <d v="2017-05-17T16:50:41"/>
        <d v="2017-03-16T22:57:47"/>
        <d v="2015-05-04T21:47:44"/>
        <d v="2015-10-19T20:13:21"/>
        <d v="2016-04-13T06:13:18"/>
        <d v="2015-10-04T21:39:58"/>
        <d v="2016-05-12T19:17:21"/>
        <d v="2016-05-12T17:52:37"/>
        <d v="2015-09-13T23:49:34"/>
        <d v="2014-05-19T16:06:25"/>
        <d v="2016-04-06T20:04:46"/>
        <d v="2014-04-22T00:50:00"/>
        <d v="2016-04-13T05:57:35"/>
        <d v="2014-04-04T15:14:37"/>
        <d v="2015-12-06T22:37:13"/>
        <d v="2014-05-16T17:02:00"/>
        <d v="2016-12-14T21:53:51"/>
        <d v="2016-04-13T06:01:56"/>
        <d v="2017-02-15T20:44:12"/>
        <d v="2016-12-15T03:58:40"/>
        <d v="2016-04-13T21:02:15"/>
        <d v="2016-01-22T20:11:29"/>
        <d v="2014-05-16T17:07:11"/>
        <d v="2017-05-01T21:04:16"/>
        <d v="2014-05-07T21:26:44"/>
        <d v="2015-04-10T21:07:56"/>
        <d v="2016-04-01T06:53:55"/>
        <d v="2014-08-18T22:26:24"/>
        <d v="2016-09-23T16:18:59"/>
        <d v="2014-08-18T22:06:31"/>
        <d v="2017-04-11T19:15:27"/>
        <d v="2014-08-21T01:51:51"/>
        <d v="2016-03-24T15:26:48"/>
        <d v="2016-04-27T03:55:07"/>
        <d v="2017-05-04T21:54:35"/>
        <d v="2016-12-27T14:50:10"/>
        <d v="2014-07-18T02:11:57"/>
        <d v="2016-04-13T18:47:40"/>
        <d v="2016-04-14T17:33:44"/>
        <d v="2016-02-26T20:26:41"/>
        <d v="2015-06-09T17:18:29"/>
        <d v="2017-05-17T20:40:25"/>
        <d v="2014-05-14T01:21:57"/>
        <d v="2014-05-05T22:03:41"/>
        <d v="2017-06-02T15:54:33"/>
        <d v="2014-05-09T19:48:53"/>
        <d v="2016-08-26T21:11:24"/>
        <d v="2017-02-27T17:00:03"/>
        <d v="2016-08-06T15:31:24"/>
        <d v="2014-05-09T21:09:19"/>
        <d v="2014-05-16T17:03:56"/>
        <d v="2017-01-03T14:34:32"/>
        <d v="2016-04-27T17:25:32"/>
        <d v="2014-05-19T16:46:59"/>
        <d v="2014-05-09T19:52:20"/>
        <d v="2014-05-07T21:32:43"/>
        <d v="2014-05-16T17:29:37"/>
        <d v="2016-10-22T00:02:49"/>
        <d v="2016-05-05T19:36:14"/>
        <d v="2016-12-08T16:10:06"/>
        <d v="2017-06-22T21:08:35"/>
        <d v="2017-06-20T19:53:50"/>
        <d v="2017-03-21T20:54:20"/>
        <d v="2016-04-12T19:38:48"/>
        <d v="2015-10-28T20:33:28"/>
        <d v="2014-05-16T17:23:28"/>
        <d v="2016-06-21T02:40:52"/>
        <d v="2017-03-16T22:39:09"/>
        <d v="2016-06-26T16:57:13"/>
        <d v="2016-05-24T17:31:13"/>
        <d v="2015-01-22T19:34:43"/>
        <d v="2014-05-09T20:01:06"/>
        <d v="2014-05-09T19:50:45"/>
        <d v="2016-03-29T00:12:02"/>
        <d v="2013-02-22T18:19:38"/>
        <d v="2017-05-23T23:51:34"/>
        <d v="2016-08-29T21:48:56"/>
        <d v="2014-11-30T20:48:59"/>
        <d v="2014-05-19T16:51:41"/>
        <d v="2014-05-19T16:44:04"/>
        <d v="2014-05-07T22:15:04"/>
        <d v="2015-12-17T20:36:08"/>
        <d v="2017-04-10T16:57:05"/>
        <d v="2015-08-06T18:39:34"/>
        <d v="2017-05-18T07:14:21"/>
        <d v="2014-05-07T21:18:09"/>
        <d v="2015-07-21T18:25:38"/>
        <d v="2017-04-12T08:28:40"/>
        <d v="2014-05-19T16:49:04"/>
        <d v="2017-04-19T20:52:48"/>
        <d v="2016-02-22T17:33:15"/>
        <d v="2017-03-28T18:15:08"/>
        <d v="2014-05-19T15:55:12"/>
        <d v="2014-04-30T16:15:20"/>
        <d v="2017-03-07T23:22:53"/>
        <d v="2017-06-29T21:13:42"/>
        <d v="2016-03-29T00:11:57"/>
        <d v="2017-05-02T13:26:22"/>
        <d v="2014-05-09T19:55:55"/>
        <d v="2015-06-11T15:55:19"/>
        <d v="2014-05-19T17:00:39"/>
        <d v="2014-04-30T16:21:42"/>
        <d v="2014-05-19T17:02:52"/>
        <d v="2017-04-26T17:28:12"/>
        <d v="2015-01-13T15:45:05"/>
        <d v="2015-01-09T03:55:17"/>
        <d v="2015-12-17T18:14:23"/>
        <d v="2016-10-03T16:42:12"/>
        <d v="2016-03-09T00:34:03"/>
        <d v="2014-05-05T21:59:45"/>
        <d v="2015-10-20T20:02:26"/>
        <d v="2016-09-21T04:58:08"/>
        <d v="2017-06-19T21:42:44"/>
        <d v="2016-02-18T19:19:38"/>
        <d v="2017-06-17T23:48:41"/>
        <d v="2017-05-04T16:44:06"/>
        <d v="2016-05-16T18:46:15"/>
        <d v="2015-03-24T18:59:20"/>
        <d v="2017-07-04T21:04:11"/>
        <d v="2017-05-24T23:03:44"/>
        <d v="2016-01-29T20:38:03"/>
        <d v="2016-09-02T15:11:55"/>
        <d v="2016-10-03T22:36:29"/>
        <d v="2016-09-01T23:22:14"/>
        <d v="2017-05-17T20:23:46"/>
        <d v="2017-06-21T17:19:26"/>
        <d v="2017-05-29T03:40:21"/>
        <d v="2017-07-06T16:12:34"/>
        <d v="2017-06-29T15:10:58"/>
        <d v="2016-04-11T04:14:05"/>
        <d v="2017-03-10T16:55:04"/>
        <d v="2017-06-20T21:46:40"/>
        <d v="2016-10-31T18:10:06"/>
        <d v="2017-06-30T17:33:29"/>
        <d v="2017-03-10T17:06:46"/>
        <d v="2017-05-22T17:14:43"/>
        <d v="2017-05-30T00:19:02"/>
        <d v="2017-07-05T16:07:44"/>
        <d v="2013-02-14T07:03:41"/>
        <d v="2013-06-09T15:51:55"/>
        <d v="2015-11-02T21:13:27"/>
        <d v="2014-04-08T16:21:30"/>
        <d v="2016-03-08T22:28:36"/>
        <d v="2015-04-13T18:29:47"/>
        <d v="2013-10-10T15:19:29"/>
        <d v="2014-07-19T03:02:05"/>
        <d v="2015-03-12T23:19:54"/>
        <d v="2016-02-11T07:29:29"/>
        <d v="2012-07-27T12:54:57"/>
        <d v="2013-09-25T00:42:09"/>
        <d v="2015-03-19T19:07:12"/>
        <d v="2011-11-19T21:51:20"/>
        <d v="2014-11-22T12:42:22"/>
        <d v="2013-12-09T12:16:40"/>
        <d v="2014-09-24T00:57:25"/>
        <d v="2015-08-31T21:07:48"/>
        <d v="2015-07-27T16:57:52"/>
        <d v="2015-09-22T18:14:08"/>
        <d v="2013-09-25T15:59:09"/>
        <d v="2015-12-28T19:20:21"/>
        <d v="2013-10-16T08:12:40"/>
        <d v="2012-06-18T16:52:34"/>
        <d v="2016-01-20T19:08:27"/>
        <d v="2015-03-24T22:06:26"/>
        <d v="2013-01-03T00:55:31"/>
        <d v="2015-12-30T21:28:31"/>
        <d v="2016-03-03T20:17:59"/>
        <d v="2016-05-18T00:16:26"/>
        <d v="2016-03-01T17:38:10"/>
        <d v="2012-04-25T00:01:43"/>
        <d v="2015-08-20T20:55:19"/>
        <d v="2015-10-23T20:29:25"/>
        <d v="2016-10-07T00:25:59"/>
        <d v="2014-09-05T19:16:53"/>
        <d v="2015-12-29T17:20:32"/>
        <d v="2012-10-28T00:13:03"/>
        <d v="2015-06-30T20:28:22"/>
        <d v="2014-08-10T10:27:28"/>
        <d v="2016-11-29T04:08:03"/>
        <d v="2015-02-14T00:54:08"/>
        <d v="2016-12-11T21:16:42"/>
        <d v="2015-09-25T22:30:00"/>
        <d v="2016-10-14T22:52:23"/>
        <d v="2014-02-13T20:39:33"/>
        <d v="2015-04-09T16:36:06"/>
        <d v="2011-12-20T15:29:25"/>
        <d v="2015-05-21T22:47:47"/>
        <d v="2012-10-31T16:39:49"/>
        <d v="2012-04-08T05:12:43"/>
        <d v="2016-01-03T23:24:04"/>
        <d v="2015-10-27T20:27:11"/>
        <d v="2015-11-26T04:31:11"/>
        <d v="2015-08-26T19:25:06"/>
        <d v="2015-10-17T04:52:25"/>
        <d v="2013-06-23T02:38:19"/>
        <d v="2016-06-20T18:46:15"/>
        <d v="2013-04-08T00:46:14"/>
        <d v="2013-07-04T15:27:02"/>
        <d v="2016-06-20T18:48:26"/>
        <d v="2015-06-23T20:39:16"/>
        <d v="2015-08-11T18:52:58"/>
        <d v="2016-03-12T22:13:46"/>
        <d v="2013-10-05T12:49:46"/>
        <d v="2016-04-01T05:51:48"/>
        <d v="2016-03-12T16:04:28"/>
        <d v="2013-01-07T11:44:35"/>
        <d v="2016-01-11T18:53:48"/>
        <d v="2015-01-16T07:45:28"/>
        <d v="2014-04-14T11:59:11"/>
        <d v="2015-02-06T15:54:23"/>
        <d v="2016-05-16T17:04:54"/>
        <d v="2016-02-29T00:15:42"/>
        <d v="2014-02-12T01:54:02"/>
        <d v="2016-08-29T19:02:30"/>
        <d v="2014-06-03T08:48:34"/>
        <d v="2015-07-07T00:08:10"/>
        <d v="2014-10-06T20:19:00"/>
        <d v="2013-07-09T20:27:14"/>
        <d v="2013-08-19T14:53:00"/>
        <d v="2013-10-04T13:40:59"/>
        <d v="2015-08-14T22:44:39"/>
        <d v="2015-12-29T20:19:39"/>
        <d v="2014-03-24T17:31:15"/>
        <d v="2017-02-13T17:18:59"/>
        <d v="2016-09-26T14:48:26"/>
        <d v="2015-02-09T15:37:56"/>
        <d v="2016-11-08T18:55:21"/>
        <d v="2015-06-01T20:44:42"/>
        <d v="2015-10-15T20:13:38"/>
        <d v="2015-02-23T23:18:49"/>
        <d v="2016-05-02T23:09:15"/>
        <d v="2012-11-26T13:51:56"/>
        <d v="2014-03-01T08:48:55"/>
        <d v="2016-10-13T20:38:03"/>
        <d v="2017-01-19T04:58:10"/>
        <d v="2015-12-29T21:59:27"/>
        <d v="2015-10-29T18:30:46"/>
        <d v="2014-03-26T14:23:06"/>
        <d v="2014-03-21T08:58:42"/>
        <d v="2016-06-14T19:26:06"/>
        <d v="2016-10-29T19:28:45"/>
        <d v="2013-07-09T03:16:26"/>
        <d v="2017-06-07T05:58:36"/>
        <d v="2016-11-02T22:09:47"/>
        <d v="2014-12-18T12:50:07"/>
        <d v="2014-08-18T23:33:20"/>
        <d v="2015-09-29T19:46:45"/>
        <d v="2017-03-16T20:57:12"/>
        <d v="2012-09-10T23:52:58"/>
        <d v="2014-04-14T07:51:24"/>
        <d v="2015-10-29T23:39:45"/>
        <d v="2016-08-23T15:59:10"/>
        <d v="2014-10-23T19:43:16"/>
        <d v="2016-12-02T00:45:36"/>
        <d v="2015-02-23T12:04:53"/>
        <d v="2014-07-29T21:39:04"/>
        <d v="2013-01-31T13:44:52"/>
        <d v="2015-09-25T18:13:40"/>
        <d v="2015-05-13T22:13:53"/>
        <d v="2016-03-01T23:04:23"/>
        <d v="2015-01-19T00:23:15"/>
        <d v="2013-10-23T09:23:00"/>
        <d v="2015-10-02T22:59:15"/>
        <d v="2014-07-26T22:24:03"/>
        <d v="2016-09-19T22:32:38"/>
        <d v="2015-08-04T18:54:44"/>
        <d v="2016-06-23T23:38:02"/>
        <d v="2016-08-17T05:08:23"/>
        <d v="2017-04-06T16:57:56"/>
        <d v="2016-11-01T23:50:51"/>
        <d v="2015-07-26T17:44:17"/>
        <d v="2014-06-24T19:23:44"/>
        <d v="2016-11-30T00:11:26"/>
        <d v="2016-03-18T14:58:53"/>
        <d v="2016-03-03T17:45:31"/>
        <d v="2016-07-12T15:29:32"/>
        <d v="2015-01-03T01:18:44"/>
        <d v="2016-09-12T18:51:32"/>
        <d v="2015-10-21T23:31:22"/>
        <d v="2016-10-12T16:41:11"/>
        <d v="2015-11-27T23:15:24"/>
        <d v="2013-11-11T00:28:17"/>
        <d v="2016-03-11T18:30:18"/>
        <d v="2017-02-12T15:17:31"/>
        <d v="2016-01-27T18:16:28"/>
        <d v="2015-07-23T20:03:45"/>
        <d v="2014-04-09T02:58:17"/>
        <d v="2011-09-09T15:28:59"/>
        <d v="2015-11-13T22:03:15"/>
        <d v="2017-06-23T00:35:49"/>
        <d v="2016-04-04T22:32:13"/>
        <d v="2014-07-04T08:17:41"/>
        <d v="2015-01-14T22:25:58"/>
        <d v="2016-07-06T16:35:25"/>
        <d v="2013-12-04T13:33:41"/>
        <d v="2016-04-05T16:50:51"/>
        <d v="2016-02-24T16:48:27"/>
        <d v="2015-09-12T01:35:41"/>
        <d v="2012-10-17T11:07:41"/>
        <d v="2017-02-24T18:40:55"/>
        <d v="2015-07-27T18:26:45"/>
        <d v="2015-07-15T23:49:27"/>
        <d v="2016-04-07T00:04:27"/>
        <d v="2013-08-12T23:26:32"/>
        <d v="2015-12-14T19:48:12"/>
        <d v="2016-08-25T22:22:25"/>
        <d v="2016-02-19T15:50:39"/>
        <d v="2016-03-21T20:14:43"/>
        <d v="2016-09-19T22:25:38"/>
        <d v="2015-04-21T17:24:26"/>
        <d v="2017-02-07T17:20:39"/>
        <d v="2015-01-07T03:12:34"/>
        <d v="2016-02-02T21:05:27"/>
        <d v="2014-06-23T16:03:41"/>
        <d v="2014-11-20T11:37:05"/>
        <d v="2014-06-09T10:35:40"/>
        <d v="2015-09-20T18:13:38"/>
        <d v="2016-11-15T01:25:44"/>
        <d v="2015-06-09T19:51:50"/>
        <d v="2013-11-01T17:12:45"/>
        <d v="2016-01-25T18:00:51"/>
        <d v="2016-02-01T19:34:26"/>
        <d v="2016-01-14T18:03:09"/>
        <d v="2014-01-21T03:56:12"/>
        <d v="2016-11-22T15:09:59"/>
        <d v="2014-02-12T21:27:40"/>
        <d v="2014-07-25T11:11:41"/>
        <d v="2015-11-11T22:43:15"/>
        <d v="2015-08-11T21:47:20"/>
        <d v="2015-08-21T18:53:23"/>
        <d v="2014-03-14T21:46:36"/>
        <d v="2016-09-26T23:44:51"/>
        <d v="2015-08-14T00:27:33"/>
        <d v="2015-04-22T00:22:43"/>
        <d v="2014-02-03T18:07:52"/>
        <d v="2016-05-29T17:49:28"/>
        <d v="2016-12-01T17:33:48"/>
        <d v="2017-02-17T22:15:48"/>
        <d v="2013-08-25T16:16:52"/>
        <d v="2014-08-16T22:20:47"/>
        <d v="2017-01-06T15:14:59"/>
        <d v="2017-03-21T23:50:38"/>
        <d v="2015-04-15T18:28:50"/>
        <d v="2016-10-24T15:36:40"/>
        <d v="2016-11-01T15:30:36"/>
        <d v="2015-04-24T18:04:21"/>
        <d v="2015-11-20T17:22:00"/>
        <d v="2016-10-24T18:14:43"/>
        <d v="2015-10-28T18:16:52"/>
        <d v="2016-08-10T00:40:59"/>
        <d v="2015-08-25T00:03:06"/>
        <d v="2015-10-22T22:54:30"/>
        <d v="2014-10-15T15:23:00"/>
        <d v="2014-01-10T18:41:55"/>
        <d v="2015-03-04T21:44:18"/>
        <d v="2016-10-10T15:09:14"/>
        <d v="2015-11-02T17:41:42"/>
        <d v="2016-03-11T20:11:22"/>
        <d v="2015-11-18T22:45:19"/>
        <d v="2016-09-12T17:33:38"/>
        <d v="2014-09-12T22:52:21"/>
        <d v="2014-10-16T09:56:39"/>
        <d v="2014-09-22T23:58:31"/>
        <d v="2017-03-08T22:34:43"/>
        <d v="2016-02-04T22:22:22"/>
        <d v="2015-07-28T20:20:59"/>
        <d v="2016-03-03T20:36:35"/>
        <d v="2017-01-03T20:09:17"/>
        <d v="2014-06-17T05:43:50"/>
        <d v="2015-09-20T23:05:59"/>
        <d v="2016-12-09T03:39:22"/>
        <d v="2014-12-19T20:46:50"/>
        <d v="2015-10-17T05:52:05"/>
        <d v="2016-09-09T18:15:07"/>
        <d v="2017-05-02T02:38:43"/>
        <d v="2015-12-15T20:30:28"/>
        <d v="2016-04-23T07:47:40"/>
        <d v="2016-07-04T22:11:35"/>
        <d v="2013-07-20T00:52:41"/>
        <d v="2015-08-12T18:33:31"/>
        <d v="2016-04-21T19:57:39"/>
        <d v="2014-02-20T17:28:42"/>
        <d v="2014-07-19T23:03:39"/>
        <d v="2014-08-30T01:33:38"/>
        <d v="2014-12-12T21:47:15"/>
        <d v="2015-10-14T18:16:51"/>
        <d v="2015-11-13T17:30:34"/>
        <d v="2015-11-26T04:12:48"/>
        <d v="2016-07-21T15:43:34"/>
        <d v="2017-01-27T16:47:14"/>
        <d v="2016-06-08T17:28:16"/>
        <d v="2016-02-02T03:54:47"/>
        <d v="2012-05-15T18:03:43"/>
        <d v="2017-04-07T17:26:02"/>
        <d v="2015-03-02T19:03:21"/>
        <d v="2016-09-26T15:08:29"/>
        <d v="2015-10-01T17:43:34"/>
        <d v="2014-01-16T18:07:39"/>
        <d v="2016-12-11T21:05:33"/>
        <d v="2016-03-29T18:01:39"/>
        <d v="2012-11-30T17:33:41"/>
        <d v="2014-03-21T01:53:04"/>
        <d v="2014-04-21T11:35:18"/>
        <d v="2015-11-09T22:01:02"/>
        <d v="2015-11-08T20:57:35"/>
        <d v="2015-03-04T01:33:32"/>
        <d v="2014-04-19T20:10:39"/>
        <d v="2015-06-08T00:39:47"/>
        <d v="2016-11-28T22:10:27"/>
        <d v="2015-05-31T21:28:27"/>
        <d v="2014-03-04T07:12:21"/>
        <d v="2015-07-30T16:52:34"/>
        <d v="2016-03-07T18:40:52"/>
        <d v="2013-09-20T19:48:56"/>
        <d v="2017-02-13T17:40:58"/>
        <d v="2014-08-10T20:19:10"/>
        <d v="2016-03-08T15:24:31"/>
        <d v="2016-01-09T04:31:40"/>
        <d v="2016-02-10T01:09:19"/>
        <d v="2017-06-06T17:56:50"/>
        <d v="2016-08-11T21:03:21"/>
        <d v="2016-10-27T21:56:49"/>
        <d v="2015-06-25T19:00:56"/>
        <d v="2016-02-02T23:35:43"/>
        <d v="2013-07-25T19:55:43"/>
        <d v="2015-08-18T18:37:17"/>
        <d v="2014-02-15T16:03:28"/>
        <d v="2017-05-28T19:38:52"/>
        <d v="2017-06-19T21:39:14"/>
        <d v="2016-11-12T18:53:51"/>
        <d v="2017-01-24T04:59:20"/>
        <d v="2015-07-30T18:16:29"/>
        <d v="2015-04-08T17:39:03"/>
        <d v="2011-11-29T01:29:11"/>
        <d v="2017-06-02T21:57:07"/>
        <d v="2015-03-20T18:49:20"/>
        <d v="2017-04-27T22:25:40"/>
        <d v="2015-06-03T18:21:21"/>
        <d v="2016-11-29T23:01:43"/>
        <d v="2014-01-21T12:31:24"/>
        <d v="2013-11-26T23:59:20"/>
        <d v="2014-10-02T15:47:45"/>
        <d v="2016-01-18T00:18:08"/>
        <d v="2017-05-24T05:25:53"/>
        <d v="2016-05-26T19:10:29"/>
        <d v="2013-07-19T20:44:50"/>
        <d v="2015-11-21T06:56:33"/>
        <d v="2014-06-17T07:34:03"/>
        <d v="2016-12-01T21:49:26"/>
        <d v="2016-05-23T16:51:48"/>
        <d v="2015-08-11T22:26:38"/>
        <d v="2015-10-05T21:01:37"/>
        <d v="2015-06-03T22:40:09"/>
        <d v="2015-07-15T00:21:56"/>
        <d v="2017-04-14T22:57:32"/>
        <d v="2016-06-20T22:59:31"/>
        <d v="2015-04-28T17:32:23"/>
        <d v="2017-02-14T22:55:58"/>
        <d v="2016-06-21T03:29:46"/>
        <d v="2014-12-10T19:43:40"/>
        <d v="2015-11-03T18:17:38"/>
        <d v="2013-08-26T19:10:57"/>
        <d v="2015-06-14T18:18:57"/>
        <d v="2016-04-17T20:13:31"/>
        <d v="2016-12-19T14:40:00"/>
        <d v="2014-10-31T07:21:32"/>
        <d v="2016-11-22T14:55:35"/>
        <d v="2014-11-24T21:10:49"/>
        <d v="2015-01-24T18:32:40"/>
        <d v="2015-10-02T17:26:20"/>
        <d v="2016-03-08T07:36:40"/>
        <d v="2014-03-11T19:43:30"/>
        <d v="2016-07-12T18:22:37"/>
        <d v="2016-08-28T17:54:07"/>
        <d v="2015-07-20T20:38:56"/>
        <d v="2013-09-27T03:11:22"/>
        <d v="2017-03-12T21:38:57"/>
        <d v="2017-06-28T23:35:31"/>
        <d v="2015-04-26T12:35:16"/>
        <d v="2016-10-02T19:14:23"/>
        <d v="2017-04-18T17:16:33"/>
        <d v="2012-12-15T15:22:52"/>
        <d v="2014-10-22T17:39:21"/>
        <d v="2017-06-12T20:30:50"/>
        <d v="2015-02-09T00:55:50"/>
        <d v="2016-02-17T04:53:50"/>
        <d v="2015-05-18T21:54:08"/>
        <d v="2013-08-03T14:20:52"/>
        <d v="2017-06-13T18:39:12"/>
        <d v="2015-01-17T09:15:37"/>
        <d v="2014-10-08T02:50:31"/>
        <d v="2017-02-28T04:07:50"/>
        <d v="2015-01-26T16:19:40"/>
        <d v="2015-08-05T18:47:48"/>
        <d v="2016-05-17T19:11:43"/>
        <d v="2016-08-06T20:53:04"/>
        <d v="2017-03-27T21:58:48"/>
        <d v="2016-01-24T22:03:49"/>
        <d v="2017-02-10T16:51:09"/>
        <d v="2015-07-16T00:40:57"/>
        <d v="2017-01-17T22:26:51"/>
        <d v="2016-10-27T22:44:29"/>
        <d v="2015-07-28T18:09:41"/>
        <d v="2016-09-12T13:14:13"/>
        <d v="2015-09-08T00:17:23"/>
        <d v="2016-11-14T00:44:48"/>
        <d v="2017-01-18T17:01:40"/>
        <d v="2015-09-21T23:12:59"/>
        <d v="2016-11-06T19:00:38"/>
        <d v="2016-07-01T21:20:38"/>
        <d v="2015-06-07T18:57:30"/>
        <d v="2016-08-09T17:53:33"/>
        <d v="2015-07-17T18:52:45"/>
        <d v="2016-04-09T01:56:01"/>
        <d v="2015-01-31T02:24:19"/>
        <d v="2014-02-13T08:32:31"/>
        <d v="2015-07-22T18:23:06"/>
        <d v="2015-11-13T18:02:28"/>
        <d v="2014-12-13T04:48:15"/>
        <d v="2014-12-28T01:13:28"/>
        <d v="2017-05-17T20:36:49"/>
        <d v="2016-05-27T21:28:29"/>
        <d v="2015-08-09T23:12:40"/>
        <d v="2015-12-29T19:01:04"/>
        <d v="2014-10-27T07:29:00"/>
        <d v="2016-10-22T20:12:05"/>
        <d v="2016-08-04T21:40:35"/>
        <d v="2017-01-17T22:30:33"/>
        <d v="2016-03-30T00:41:00"/>
        <d v="2016-08-02T21:33:39"/>
        <d v="2017-03-23T16:20:05"/>
        <d v="2015-11-02T23:07:56"/>
        <d v="2015-08-18T19:23:56"/>
        <d v="2015-12-16T00:07:00"/>
        <d v="2015-10-30T21:14:58"/>
        <d v="2017-04-20T16:22:34"/>
        <d v="2013-08-09T13:02:39"/>
        <d v="2016-05-05T19:08:34"/>
        <d v="2015-04-24T23:54:06"/>
        <d v="2016-07-12T18:23:35"/>
        <d v="2015-07-16T22:09:55"/>
        <d v="2016-10-06T04:49:57"/>
        <d v="2014-09-23T06:13:59"/>
        <d v="2017-01-03T15:31:13"/>
        <d v="2015-03-05T01:18:27"/>
        <d v="2017-02-28T16:27:45"/>
        <d v="2015-09-28T20:22:39"/>
        <d v="2016-12-06T23:46:15"/>
        <d v="2015-09-29T21:41:16"/>
        <d v="2017-04-14T16:58:12"/>
        <d v="2015-11-26T17:16:53"/>
        <d v="2015-08-20T20:32:31"/>
        <d v="2015-11-26T22:25:33"/>
        <d v="2016-02-16T21:59:01"/>
        <d v="2017-02-14T00:38:18"/>
        <d v="2016-10-13T17:34:00"/>
        <d v="2016-04-19T17:27:00"/>
        <d v="2016-03-15T18:03:33"/>
        <d v="2017-01-20T17:02:27"/>
        <d v="2016-12-20T15:34:05"/>
        <d v="2015-12-04T17:06:24"/>
        <d v="2017-05-04T16:47:24"/>
        <d v="2016-11-15T21:35:06"/>
        <d v="2014-10-20T11:53:12"/>
        <d v="2016-02-07T18:58:40"/>
        <d v="2015-08-26T23:22:24"/>
        <d v="2016-04-11T22:36:52"/>
        <d v="2013-10-20T19:53:28"/>
        <d v="2015-07-30T19:00:52"/>
        <d v="2014-10-12T06:29:05"/>
        <d v="2015-03-13T23:11:17"/>
        <d v="2016-03-01T00:07:14"/>
        <d v="2016-10-13T22:12:07"/>
        <d v="2017-03-28T00:01:39"/>
        <d v="2015-02-21T01:54:51"/>
        <d v="2013-12-04T22:49:28"/>
        <d v="2014-05-30T22:23:01"/>
        <d v="2017-02-22T21:57:35"/>
        <d v="2016-08-27T21:35:25"/>
        <d v="2016-10-12T03:14:13"/>
        <d v="2014-10-28T02:25:42"/>
        <d v="2016-05-09T22:29:32"/>
        <d v="2013-09-06T02:34:20"/>
        <d v="2016-02-15T00:41:18"/>
        <d v="2016-02-19T18:10:13"/>
        <d v="2016-06-09T15:13:54"/>
        <d v="2015-01-14T09:02:00"/>
        <d v="2015-08-03T22:01:42"/>
        <d v="2016-06-13T18:58:56"/>
        <d v="2017-05-07T19:30:36"/>
        <d v="2016-07-24T18:04:32"/>
        <d v="2017-05-09T22:13:22"/>
        <d v="2017-06-27T23:16:24"/>
        <d v="2015-12-29T18:54:13"/>
        <d v="2016-05-26T04:46:39"/>
        <d v="2015-09-07T23:42:50"/>
        <d v="2016-12-07T03:43:24"/>
        <d v="2015-09-09T17:53:26"/>
        <d v="2016-01-29T20:30:27"/>
        <d v="2015-04-23T17:43:44"/>
        <d v="2017-01-03T22:28:01"/>
        <d v="2017-01-02T23:07:34"/>
        <d v="2017-06-06T14:10:36"/>
        <d v="2015-08-11T20:52:21"/>
        <d v="2017-03-09T22:12:32"/>
        <d v="2016-04-18T15:23:27"/>
        <d v="2015-05-27T17:51:19"/>
        <d v="2014-06-16T14:00:47"/>
        <d v="2015-08-28T00:29:28"/>
        <d v="2016-05-17T17:22:35"/>
        <d v="2011-07-09T05:43:31"/>
        <d v="2015-08-28T19:41:50"/>
        <d v="2017-04-13T17:36:32"/>
        <d v="2017-03-30T15:22:46"/>
        <d v="2016-04-29T04:48:25"/>
        <d v="2016-07-26T16:53:56"/>
        <d v="2016-10-26T14:19:40"/>
        <d v="2016-09-03T05:21:37"/>
        <d v="2016-01-25T04:46:37"/>
        <d v="2017-06-19T23:33:54"/>
        <d v="2017-06-18T21:23:07"/>
        <d v="2017-01-26T22:15:02"/>
        <d v="2017-04-19T00:28:15"/>
        <d v="2016-10-27T14:30:01"/>
        <d v="2017-05-09T22:08:11"/>
        <d v="2016-12-06T22:07:53"/>
        <d v="2015-09-15T19:07:14"/>
        <d v="2015-12-02T18:47:34"/>
        <d v="2017-01-27T22:27:20"/>
        <d v="2015-03-04T00:10:36"/>
        <d v="2016-07-01T20:06:13"/>
        <d v="2013-11-09T09:36:07"/>
        <d v="2015-07-27T20:23:28"/>
        <d v="2015-04-06T16:38:49"/>
        <d v="2016-10-06T20:52:47"/>
        <d v="2016-04-25T17:04:36"/>
        <d v="2015-10-14T22:08:17"/>
        <d v="2014-04-18T09:51:00"/>
        <d v="2017-02-21T23:34:56"/>
        <d v="2017-02-03T23:23:30"/>
        <d v="2017-01-17T05:11:14"/>
        <d v="2015-03-04T00:11:45"/>
        <d v="2016-11-23T23:05:38"/>
        <d v="2015-09-20T21:04:03"/>
        <d v="2016-05-16T15:14:17"/>
        <d v="2016-06-07T17:35:07"/>
        <d v="2016-05-02T21:59:07"/>
        <d v="2015-10-30T16:55:44"/>
        <d v="2017-06-22T22:01:11"/>
        <d v="2016-09-13T16:12:58"/>
        <d v="2017-06-30T17:40:02"/>
        <d v="2015-05-08T19:10:30"/>
        <d v="2017-02-19T22:03:15"/>
        <d v="2016-09-26T17:50:36"/>
        <d v="2015-05-18T20:48:48"/>
        <d v="2016-07-29T12:53:13"/>
        <d v="2016-03-28T17:51:04"/>
        <d v="2016-11-24T00:38:03"/>
        <d v="2016-12-20T22:39:30"/>
        <d v="2017-04-15T00:32:58"/>
        <d v="2017-06-20T16:24:37"/>
        <d v="2017-01-18T22:48:53"/>
        <d v="2016-06-05T15:48:54"/>
        <d v="2012-02-28T18:52:32"/>
        <d v="2015-06-19T22:58:29"/>
        <d v="2016-09-25T20:55:57"/>
        <d v="2015-02-23T15:11:20"/>
        <d v="2016-11-29T23:41:06"/>
        <d v="2015-03-24T00:40:39"/>
        <d v="2017-04-29T00:52:53"/>
        <d v="2016-01-07T17:31:41"/>
        <d v="2015-07-09T22:41:32"/>
        <d v="2016-03-14T18:51:45"/>
        <d v="2015-03-04T22:52:26"/>
        <d v="2015-04-13T17:53:02"/>
        <d v="2015-10-14T17:51:26"/>
        <d v="2017-01-27T16:45:13"/>
        <d v="2016-09-25T17:45:52"/>
        <d v="2017-05-05T23:42:32"/>
        <d v="2013-10-16T21:22:35"/>
        <d v="2014-11-18T04:02:55"/>
        <d v="2016-10-03T21:00:58"/>
        <d v="2017-02-07T00:40:33"/>
        <d v="2014-08-27T11:31:44"/>
        <d v="2015-11-12T19:01:10"/>
        <d v="2017-01-24T22:09:52"/>
        <d v="2015-07-28T17:23:14"/>
        <d v="2014-08-23T20:11:57"/>
        <d v="2016-12-22T12:44:26"/>
        <d v="2017-01-26T17:16:27"/>
        <d v="2015-07-13T22:58:32"/>
        <d v="2017-02-16T21:59:01"/>
        <d v="2016-02-08T00:54:34"/>
        <d v="2015-09-07T17:55:11"/>
        <d v="2015-12-15T20:46:34"/>
        <d v="2016-02-01T17:27:04"/>
        <d v="2013-05-20T09:36:54"/>
        <d v="2015-08-14T16:48:51"/>
        <d v="2013-09-03T06:29:24"/>
        <d v="2013-04-22T18:19:38"/>
        <d v="2017-03-31T05:35:11"/>
        <d v="2017-04-27T19:21:11"/>
        <d v="2016-06-19T20:10:58"/>
        <d v="2016-02-02T21:35:54"/>
        <d v="2015-11-05T22:16:20"/>
        <d v="2015-03-26T22:11:15"/>
        <d v="2017-06-12T22:56:09"/>
        <d v="2016-02-19T18:17:05"/>
        <d v="2016-01-07T02:04:55"/>
        <d v="2017-02-24T02:29:03"/>
        <d v="2016-10-13T22:36:36"/>
        <d v="2015-07-01T18:55:13"/>
        <d v="2015-11-26T23:56:12"/>
        <d v="2017-05-16T19:43:44"/>
        <d v="2015-10-08T18:13:22"/>
        <d v="2017-01-23T15:13:53"/>
        <d v="2016-06-30T16:57:08"/>
        <d v="2015-10-19T21:30:02"/>
        <d v="2017-06-29T18:10:15"/>
        <d v="2014-08-28T03:35:30"/>
        <d v="2016-02-14T18:51:48"/>
        <d v="2016-10-27T18:01:40"/>
        <d v="2016-06-28T21:17:31"/>
        <d v="2014-10-26T09:54:16"/>
        <d v="2014-12-17T19:01:59"/>
        <d v="2013-08-12T13:09:39"/>
        <d v="2017-03-08T19:04:55"/>
        <d v="2014-05-29T00:58:43"/>
        <d v="2016-03-09T20:03:42"/>
        <d v="2015-01-22T06:47:09"/>
        <d v="2015-11-05T17:49:01"/>
        <d v="2015-09-23T02:21:50"/>
        <d v="2017-03-07T15:40:37"/>
        <d v="2012-05-24T21:14:57"/>
        <d v="2016-06-07T00:02:04"/>
        <d v="2016-10-13T21:24:51"/>
        <d v="2015-11-25T18:00:35"/>
        <d v="2016-08-30T18:20:56"/>
        <d v="2015-03-04T18:37:14"/>
        <d v="2014-10-20T10:48:09"/>
        <d v="2017-02-22T17:36:27"/>
        <d v="2016-12-11T22:07:39"/>
        <d v="2015-11-29T23:31:46"/>
        <d v="2013-05-29T18:13:10"/>
        <d v="2015-07-08T00:08:54"/>
        <d v="2016-09-04T19:34:22"/>
        <d v="2017-01-10T17:41:50"/>
        <d v="2016-03-01T17:53:34"/>
        <d v="2012-11-26T20:00:40"/>
        <d v="2016-08-12T15:50:50"/>
        <d v="2015-01-22T14:36:59"/>
        <d v="2015-01-21T04:02:16"/>
        <d v="2016-11-15T21:51:28"/>
        <d v="2016-12-28T19:04:14"/>
        <d v="2015-09-20T18:51:51"/>
        <d v="2014-08-24T16:47:54"/>
        <d v="2016-04-21T02:06:22"/>
        <d v="2014-12-04T19:17:17"/>
        <d v="2015-02-05T18:04:53"/>
        <d v="2015-07-20T22:16:39"/>
        <d v="2016-06-16T20:34:50"/>
        <d v="2015-04-02T20:30:12"/>
        <d v="2017-05-09T20:37:25"/>
        <d v="2016-05-24T21:03:37"/>
        <d v="2015-01-04T20:28:06"/>
        <d v="2016-06-02T19:32:03"/>
        <d v="2016-05-01T18:46:29"/>
        <d v="2015-12-27T17:20:38"/>
        <d v="2016-11-02T20:39:41"/>
        <d v="2016-02-16T08:11:49"/>
        <d v="2017-06-05T18:20:34"/>
        <d v="2016-04-13T18:10:18"/>
        <d v="2017-03-23T00:06:48"/>
        <d v="2017-02-03T04:19:46"/>
        <d v="2016-01-24T20:47:28"/>
        <d v="2016-02-09T06:15:07"/>
        <d v="2016-03-06T21:41:43"/>
        <d v="2015-07-20T22:38:11"/>
        <d v="2017-03-30T21:59:03"/>
        <d v="2016-03-10T00:04:59"/>
        <d v="2015-07-13T20:39:05"/>
        <d v="2016-01-08T17:16:48"/>
        <d v="2016-03-10T17:20:41"/>
        <d v="2015-01-13T04:50:51"/>
        <d v="2017-06-19T22:19:24"/>
        <d v="2016-01-24T17:33:52"/>
        <d v="2015-04-13T20:49:19"/>
        <d v="2017-01-19T23:07:26"/>
        <d v="2016-02-23T16:50:16"/>
        <d v="2017-06-27T21:49:31"/>
        <d v="2016-02-18T17:30:13"/>
        <d v="2016-12-12T16:52:38"/>
        <d v="2016-01-24T21:47:20"/>
        <d v="2016-03-22T16:51:16"/>
        <d v="2017-02-26T18:29:53"/>
        <d v="2017-03-08T00:24:44"/>
        <d v="2015-02-25T21:35:25"/>
        <d v="2015-10-01T17:14:38"/>
        <d v="2017-03-30T03:10:37"/>
        <d v="2016-09-09T16:42:59"/>
        <d v="2013-03-15T16:13:42"/>
        <d v="2015-12-29T18:12:34"/>
        <d v="2016-05-02T20:56:01"/>
        <d v="2015-08-13T21:02:21"/>
        <d v="2017-03-17T00:11:02"/>
        <d v="2016-02-18T00:21:26"/>
        <d v="2015-04-21T16:45:07"/>
        <d v="2016-11-01T15:42:30"/>
        <d v="2016-06-06T15:29:42"/>
        <d v="2017-01-20T00:54:56"/>
        <d v="2016-11-15T19:00:50"/>
        <d v="2016-09-27T21:46:03"/>
        <d v="2016-09-18T21:58:41"/>
        <d v="2015-09-15T00:07:28"/>
        <d v="2015-08-24T20:31:54"/>
        <d v="2015-12-17T17:27:32"/>
        <d v="2017-05-02T05:15:52"/>
        <d v="2014-03-07T19:09:28"/>
        <d v="2017-05-19T21:39:35"/>
        <d v="2015-07-24T21:45:40"/>
        <d v="2017-04-27T20:25:25"/>
        <d v="2017-04-28T13:57:56"/>
        <d v="2015-02-05T07:42:56"/>
        <d v="2015-03-10T21:52:42"/>
        <d v="2017-03-21T23:58:01"/>
        <d v="2016-11-17T18:55:02"/>
        <d v="2016-07-28T02:38:31"/>
        <d v="2016-06-15T20:46:15"/>
        <d v="2016-03-16T21:09:10"/>
        <d v="2016-07-12T23:10:02"/>
        <d v="2016-03-30T21:15:15"/>
        <d v="2016-10-28T00:17:36"/>
        <d v="2013-12-08T07:15:28"/>
        <d v="2016-12-03T20:51:00"/>
        <d v="2015-07-12T22:55:57"/>
        <d v="2016-08-23T20:46:39"/>
        <d v="2014-12-20T00:21:05"/>
        <d v="2016-06-20T16:56:06"/>
        <d v="2016-08-30T19:52:11"/>
        <d v="2014-07-17T18:28:04"/>
        <d v="2017-03-08T23:09:32"/>
        <d v="2016-11-18T21:16:33"/>
        <d v="2017-06-05T17:43:55"/>
        <d v="2015-06-17T21:54:47"/>
        <d v="2016-04-27T15:26:57"/>
        <d v="2015-03-18T21:27:54"/>
        <d v="2017-06-21T16:37:46"/>
        <d v="2017-05-11T16:53:50"/>
        <d v="2015-02-02T04:48:51"/>
        <d v="2015-02-12T22:26:09"/>
        <d v="2015-11-17T00:55:11"/>
        <d v="2014-08-28T03:28:55"/>
        <d v="2017-01-20T22:20:41"/>
        <d v="2015-10-28T22:45:22"/>
        <d v="2015-12-30T20:13:46"/>
        <d v="2015-02-24T22:57:40"/>
        <d v="2016-07-13T17:36:30"/>
        <d v="2014-10-21T07:58:07"/>
        <d v="2017-02-24T17:28:52"/>
        <d v="2012-05-21T18:22:09"/>
        <d v="2016-08-29T16:47:15"/>
        <d v="2017-05-20T05:38:42"/>
        <d v="2016-06-02T17:52:17"/>
        <d v="2014-11-12T09:33:28"/>
        <d v="2016-08-30T17:48:52"/>
        <d v="2016-09-14T17:34:55"/>
        <d v="2017-06-06T22:27:23"/>
        <d v="2015-12-08T14:37:37"/>
        <d v="2016-02-29T23:04:14"/>
        <d v="2016-10-05T13:47:13"/>
        <d v="2016-02-18T18:18:12"/>
        <d v="2016-02-08T23:41:51"/>
        <d v="2016-07-04T23:13:45"/>
        <d v="2016-12-16T14:59:21"/>
        <d v="2016-01-18T23:06:45"/>
        <d v="2016-02-04T22:36:17"/>
        <d v="2016-09-19T21:27:18"/>
        <d v="2015-06-23T20:16:55"/>
        <d v="2016-02-01T22:07:26"/>
        <d v="2016-07-13T15:30:53"/>
        <d v="2016-07-08T15:47:58"/>
        <d v="2014-06-23T08:06:43"/>
        <d v="2016-05-08T18:47:05"/>
        <d v="2016-02-03T19:22:22"/>
        <d v="2017-05-09T14:39:56"/>
        <d v="2013-03-25T01:44:54"/>
        <d v="2016-01-01T18:34:53"/>
        <d v="2015-09-08T19:33:25"/>
        <d v="2016-01-17T18:25:23"/>
        <d v="2015-08-06T21:01:21"/>
        <d v="2016-05-03T21:00:53"/>
        <d v="2017-05-17T17:43:14"/>
        <d v="2016-05-23T21:14:50"/>
        <d v="2015-11-01T22:03:29"/>
        <d v="2016-09-13T16:14:43"/>
        <d v="2015-01-13T06:40:32"/>
        <d v="2016-05-23T17:05:27"/>
        <d v="2016-06-15T23:04:19"/>
        <d v="2016-11-15T21:59:55"/>
        <d v="2016-03-14T22:22:28"/>
        <d v="2016-05-13T05:09:09"/>
        <d v="2016-04-14T05:38:18"/>
        <d v="2016-11-07T17:17:16"/>
        <d v="2014-03-11T20:40:48"/>
        <d v="2013-12-13T18:19:58"/>
        <d v="2017-06-11T19:03:19"/>
        <d v="2016-02-28T23:43:19"/>
        <d v="2017-02-08T00:40:08"/>
        <d v="2015-05-14T21:38:00"/>
        <d v="2013-04-17T02:55:10"/>
        <d v="2015-04-20T22:15:17"/>
        <d v="2016-09-28T15:29:17"/>
        <d v="2016-10-10T16:01:44"/>
        <d v="2015-06-02T22:41:13"/>
        <d v="2016-02-02T18:36:12"/>
        <d v="2015-04-12T22:20:58"/>
        <d v="2014-10-21T03:35:47"/>
        <d v="2015-12-07T19:32:22"/>
        <d v="2015-05-15T18:53:55"/>
        <d v="2015-07-26T20:44:15"/>
        <d v="2016-08-23T16:44:47"/>
        <d v="2016-07-14T16:24:08"/>
        <d v="2017-06-23T16:51:54"/>
        <d v="2015-05-21T19:37:46"/>
        <d v="2017-03-13T21:46:44"/>
        <d v="2015-03-02T23:34:14"/>
        <d v="2014-07-30T22:16:40"/>
        <d v="2015-05-26T00:00:59"/>
        <d v="2016-07-07T21:00:57"/>
        <d v="2017-02-18T18:11:07"/>
        <d v="2013-07-28T18:48:28"/>
        <d v="2017-05-15T22:50:07"/>
        <d v="2015-02-17T20:34:13"/>
        <d v="2014-06-06T21:51:59"/>
        <d v="2016-08-22T19:36:10"/>
        <d v="2016-10-03T21:11:56"/>
        <d v="2016-12-27T19:39:12"/>
        <d v="2015-11-29T22:38:00"/>
        <d v="2015-01-26T06:54:58"/>
        <d v="2017-04-24T00:18:42"/>
        <d v="2016-01-04T18:17:31"/>
        <d v="2017-02-08T05:44:46"/>
        <d v="2016-08-04T03:48:09"/>
        <d v="2015-03-24T18:43:38"/>
        <d v="2012-06-18T17:06:55"/>
        <d v="2015-11-09T20:44:25"/>
        <d v="2015-06-16T20:38:45"/>
        <d v="2015-11-06T22:04:41"/>
        <d v="2015-01-23T06:46:27"/>
        <d v="2016-04-06T19:52:40"/>
        <d v="2017-03-09T23:25:27"/>
        <d v="2015-10-22T21:07:29"/>
        <d v="2015-10-06T19:00:39"/>
        <d v="2016-09-12T23:42:46"/>
        <d v="2015-11-10T21:52:55"/>
        <d v="2016-09-04T20:51:08"/>
        <d v="2014-11-05T13:21:19"/>
        <d v="2017-06-27T00:56:40"/>
        <d v="2015-05-14T22:21:39"/>
        <d v="2016-04-15T18:47:45"/>
        <d v="2015-09-07T17:54:39"/>
        <d v="2016-12-15T04:55:26"/>
        <d v="2014-11-13T20:52:11"/>
        <d v="2017-01-19T00:35:43"/>
        <d v="2014-12-18T00:04:38"/>
        <d v="2015-09-29T21:30:21"/>
        <d v="2016-01-06T17:20:55"/>
        <d v="2015-09-12T07:14:48"/>
        <d v="2016-06-22T16:54:51"/>
        <d v="2017-01-16T23:50:02"/>
        <d v="2017-04-24T23:55:11"/>
        <d v="2015-07-14T20:32:14"/>
        <d v="2017-03-30T00:14:32"/>
        <d v="2016-11-01T22:08:04"/>
        <d v="2017-05-03T14:15:06"/>
        <d v="2017-05-05T16:32:38"/>
        <d v="2017-01-18T21:53:34"/>
        <d v="2017-05-14T17:14:48"/>
        <d v="2016-03-11T20:49:14"/>
        <d v="2015-07-22T22:54:03"/>
        <d v="2015-03-22T22:46:36"/>
        <d v="2015-04-13T19:00:50"/>
        <d v="2015-09-21T00:53:26"/>
        <d v="2016-01-11T18:19:15"/>
        <d v="2015-08-07T16:53:35"/>
        <d v="2015-06-01T21:34:14"/>
        <d v="2015-03-13T18:53:07"/>
        <d v="2015-04-19T20:34:42"/>
        <d v="2016-08-31T16:41:53"/>
        <d v="2016-01-13T17:02:38"/>
        <d v="2017-04-11T18:48:57"/>
        <d v="2016-08-11T22:09:24"/>
        <d v="2015-01-29T05:32:25"/>
        <d v="2016-05-17T17:19:48"/>
        <d v="2014-12-31T04:42:49"/>
        <d v="2016-03-10T19:41:59"/>
        <d v="2014-11-18T06:03:56"/>
        <d v="2015-10-13T00:41:30"/>
        <d v="2016-05-01T18:04:29"/>
        <d v="2015-07-08T22:31:50"/>
        <d v="2015-10-12T21:38:50"/>
        <d v="2016-09-12T19:01:34"/>
        <d v="2014-12-22T10:08:19"/>
        <d v="2014-01-09T17:51:10"/>
        <d v="2017-05-01T23:07:05"/>
        <d v="2013-11-21T23:53:03"/>
        <d v="2015-05-15T22:10:31"/>
        <d v="2015-05-07T19:49:34"/>
        <d v="2015-12-06T23:01:34"/>
        <d v="2016-09-10T20:59:38"/>
        <d v="2016-09-19T14:50:49"/>
        <d v="2015-06-05T18:13:08"/>
        <d v="2016-01-06T17:49:01"/>
        <d v="2016-11-08T22:57:58"/>
        <d v="2015-06-05T18:09:58"/>
        <d v="2016-06-15T22:08:40"/>
        <d v="2013-05-29T15:09:48"/>
        <d v="2017-01-24T00:17:39"/>
        <d v="2016-03-29T17:43:26"/>
        <d v="2016-08-19T19:19:47"/>
        <d v="2015-06-16T00:35:45"/>
        <d v="2016-02-21T20:31:57"/>
        <d v="2015-11-13T19:13:51"/>
        <d v="2015-09-10T00:48:11"/>
        <d v="2015-10-25T20:37:23"/>
        <d v="2015-10-21T20:14:34"/>
        <d v="2017-05-30T17:15:41"/>
        <d v="2016-01-28T19:35:51"/>
        <d v="2013-12-10T09:14:57"/>
        <d v="2016-09-21T14:49:10"/>
        <d v="2016-12-07T20:41:15"/>
        <d v="2015-02-12T17:13:26"/>
        <d v="2015-05-01T23:08:38"/>
        <d v="2014-12-03T17:10:58"/>
        <d v="2016-07-29T00:54:17"/>
        <d v="2016-11-10T23:48:22"/>
        <d v="2012-10-24T09:54:08"/>
        <d v="2017-02-23T21:46:18"/>
        <d v="2016-04-07T21:06:31"/>
        <d v="2016-11-24T04:49:57"/>
        <d v="2017-05-08T21:59:53"/>
        <d v="2016-05-23T17:32:24"/>
        <d v="2017-06-08T17:44:18"/>
        <d v="2013-09-03T00:08:55"/>
        <d v="2017-04-11T00:40:01"/>
        <d v="2016-05-03T19:53:12"/>
        <d v="2016-01-29T21:02:49"/>
        <d v="2015-11-13T19:37:48"/>
        <d v="2013-06-07T01:50:46"/>
        <d v="2017-02-09T03:23:24"/>
        <d v="2016-11-07T17:53:40"/>
        <d v="2015-09-15T00:19:49"/>
        <d v="2016-08-29T14:34:31"/>
        <d v="2016-11-29T19:03:48"/>
        <d v="2016-07-25T17:34:51"/>
        <d v="2015-07-20T17:23:16"/>
        <d v="2014-12-15T07:05:38"/>
        <d v="2015-07-31T23:56:22"/>
        <d v="2016-09-26T16:38:41"/>
        <d v="2015-03-02T21:42:06"/>
        <d v="2016-08-29T17:01:28"/>
        <d v="2014-06-10T18:24:25"/>
        <d v="2017-05-17T22:55:23"/>
        <d v="2016-07-23T20:07:17"/>
        <d v="2016-01-27T20:44:18"/>
        <d v="2017-05-29T17:44:48"/>
        <d v="2016-06-14T17:36:46"/>
        <d v="2016-02-21T16:50:57"/>
        <d v="2016-10-07T21:58:04"/>
        <d v="2016-04-18T17:36:30"/>
        <d v="2017-05-12T14:45:01"/>
        <d v="2016-04-04T17:54:52"/>
        <d v="2016-10-21T13:46:19"/>
        <d v="2016-03-22T17:14:41"/>
        <d v="2015-07-01T21:46:36"/>
        <d v="2016-08-02T16:54:13"/>
        <d v="2015-07-07T13:42:32"/>
        <d v="2017-05-19T05:52:32"/>
        <d v="2016-05-12T14:52:32"/>
        <d v="2016-01-27T18:05:12"/>
        <d v="2017-06-22T16:28:40"/>
        <d v="2016-08-19T00:45:41"/>
        <d v="2016-09-01T17:18:52"/>
        <d v="2016-09-19T15:54:37"/>
        <d v="2016-02-26T21:21:01"/>
        <d v="2016-11-07T22:03:01"/>
        <d v="2016-08-17T19:33:35"/>
        <d v="2015-11-03T21:03:34"/>
        <d v="2014-07-14T18:43:39"/>
        <d v="2016-12-08T16:53:19"/>
        <d v="2015-08-09T22:16:41"/>
        <d v="2016-04-08T21:24:12"/>
        <d v="2016-02-26T18:21:13"/>
        <d v="2017-01-12T03:10:56"/>
        <d v="2016-07-11T17:30:42"/>
        <d v="2015-08-27T19:20:42"/>
        <d v="2017-03-22T20:09:26"/>
        <d v="2017-03-27T16:46:54"/>
        <d v="2016-09-13T16:54:49"/>
        <d v="2015-09-14T21:25:01"/>
        <d v="2016-11-22T04:21:03"/>
        <d v="2016-09-02T16:37:09"/>
        <d v="2017-02-18T20:21:12"/>
        <d v="2016-02-05T20:42:25"/>
        <d v="2016-07-18T16:56:23"/>
        <d v="2016-09-27T15:26:05"/>
        <d v="2012-06-14T18:15:00"/>
        <d v="2016-09-26T16:47:11"/>
        <d v="2015-11-11T18:11:55"/>
        <d v="2016-10-18T15:48:43"/>
        <d v="2015-07-14T20:30:11"/>
        <d v="2017-06-23T00:54:11"/>
        <d v="2016-09-26T16:52:50"/>
        <d v="2014-09-28T19:51:11"/>
        <d v="2016-08-12T00:30:51"/>
        <d v="2014-09-27T02:27:57"/>
        <d v="2017-01-13T17:06:35"/>
        <d v="2014-11-06T13:59:44"/>
        <d v="2015-09-13T18:32:52"/>
        <d v="2016-03-10T18:01:22"/>
        <d v="2016-09-27T15:20:47"/>
        <d v="2016-09-27T15:14:59"/>
        <d v="2015-06-12T20:17:52"/>
        <d v="2015-06-11T18:38:08"/>
        <d v="2016-04-24T18:29:26"/>
        <d v="2015-03-17T16:54:15"/>
        <d v="2016-09-19T21:05:38"/>
        <d v="2016-04-25T15:22:50"/>
        <d v="2016-04-20T16:29:03"/>
        <d v="2016-04-12T18:00:47"/>
        <d v="2016-10-11T14:18:27"/>
        <d v="2015-12-01T23:08:23"/>
        <d v="2016-06-06T15:24:53"/>
        <d v="2017-05-28T23:56:09"/>
        <d v="2016-03-02T06:26:16"/>
        <d v="2016-11-22T17:55:42"/>
        <d v="2016-11-25T01:33:50"/>
        <d v="2016-05-30T23:54:43"/>
        <d v="2016-09-13T00:45:39"/>
        <d v="2016-07-25T17:16:45"/>
        <d v="2016-02-08T17:29:35"/>
        <d v="2014-01-19T17:33:55"/>
        <d v="2013-11-01T18:13:28"/>
        <d v="2016-09-15T18:06:58"/>
        <d v="2016-07-28T18:50:58"/>
        <d v="2017-06-09T00:12:57"/>
        <d v="2016-06-03T00:16:34"/>
        <d v="2014-01-28T00:45:04"/>
        <d v="2016-09-27T18:41:31"/>
        <d v="2016-07-22T15:37:25"/>
        <d v="2016-09-29T15:52:42"/>
        <d v="2016-01-25T17:57:24"/>
        <d v="2016-09-27T18:01:26"/>
        <d v="2015-11-10T22:15:21"/>
        <d v="2015-09-17T17:37:57"/>
        <d v="2017-06-20T16:05:46"/>
        <d v="2015-11-11T18:55:45"/>
        <d v="2015-08-16T18:37:02"/>
        <d v="2016-09-14T17:15:45"/>
        <d v="2014-11-21T10:28:47"/>
        <d v="2016-11-10T15:33:54"/>
        <d v="2014-12-09T13:34:19"/>
        <d v="2016-09-19T21:06:29"/>
        <d v="2017-04-17T16:39:08"/>
        <d v="2015-07-10T21:24:15"/>
        <d v="2016-05-04T16:35:07"/>
        <d v="2015-09-04T20:18:51"/>
        <d v="2016-01-25T19:07:31"/>
        <d v="2016-05-16T00:11:41"/>
        <d v="2017-02-03T16:28:48"/>
        <d v="2016-02-04T03:55:24"/>
        <d v="2015-03-12T21:20:41"/>
        <d v="2016-07-18T21:41:36"/>
        <d v="2017-04-28T17:44:04"/>
        <d v="2016-06-26T21:15:57"/>
        <d v="2017-01-17T05:40:31"/>
        <d v="2017-01-16T21:52:59"/>
        <d v="2015-11-06T19:02:46"/>
        <d v="2015-09-02T18:52:18"/>
        <d v="2015-07-27T20:56:27"/>
        <d v="2016-11-08T21:51:17"/>
        <d v="2015-10-15T17:04:20"/>
        <d v="2015-04-08T19:29:35"/>
        <d v="2016-09-01T16:48:58"/>
        <d v="2015-12-10T18:01:55"/>
        <d v="2015-08-18T20:58:37"/>
        <d v="2016-10-17T15:07:49"/>
        <d v="2014-11-21T09:09:23"/>
        <d v="2015-05-20T19:48:45"/>
        <d v="2017-04-11T05:56:16"/>
        <d v="2016-12-28T03:56:24"/>
        <d v="2016-07-11T18:57:34"/>
        <d v="2016-11-27T15:29:59"/>
        <d v="2017-05-01T22:06:23"/>
        <d v="2015-11-11T20:51:09"/>
        <d v="2015-03-23T00:20:29"/>
        <d v="2017-02-13T23:31:07"/>
        <d v="2017-01-23T22:41:08"/>
        <d v="2017-01-27T05:12:57"/>
        <d v="2017-01-11T21:15:25"/>
        <d v="2016-11-17T20:57:25"/>
        <d v="2016-05-11T21:05:20"/>
        <d v="2016-11-17T16:20:05"/>
        <d v="2016-08-11T22:16:30"/>
        <d v="2017-01-04T23:51:26"/>
        <d v="2015-03-31T00:48:23"/>
        <d v="2015-11-29T22:02:02"/>
        <d v="2016-07-13T16:39:02"/>
        <d v="2016-12-28T20:23:56"/>
        <d v="2016-12-14T15:35:31"/>
        <d v="2015-08-31T21:07:26"/>
        <d v="2016-10-17T22:18:40"/>
        <d v="2017-04-15T00:56:41"/>
        <d v="2015-11-12T17:53:12"/>
        <d v="2017-04-27T21:06:16"/>
        <d v="2016-08-23T18:49:41"/>
        <d v="2015-02-17T09:53:12"/>
        <d v="2014-11-15T13:54:07"/>
        <d v="2016-08-11T05:58:08"/>
        <d v="2015-12-30T16:41:42"/>
        <d v="2016-11-28T17:44:21"/>
        <d v="2016-12-31T03:11:31"/>
        <d v="2014-12-19T21:38:54"/>
        <d v="2015-12-10T18:16:09"/>
        <d v="2016-08-08T20:48:38"/>
        <d v="2017-02-18T01:13:09"/>
        <d v="2015-04-08T16:23:36"/>
        <d v="2016-09-15T17:20:21"/>
        <d v="2016-11-23T04:17:45"/>
        <d v="2017-04-20T16:15:04"/>
        <d v="2015-09-03T18:55:11"/>
        <d v="2015-02-25T18:29:55"/>
        <d v="2015-06-12T20:39:37"/>
        <d v="2017-05-03T18:11:54"/>
        <d v="2016-04-14T18:43:47"/>
        <d v="2015-12-30T16:53:44"/>
        <d v="2015-11-19T17:22:47"/>
        <d v="2016-06-07T17:38:29"/>
        <d v="2017-04-04T21:05:51"/>
        <d v="2017-02-19T18:11:07"/>
        <d v="2017-02-19T22:52:36"/>
        <d v="2016-09-20T17:59:39"/>
        <d v="2015-10-16T20:21:09"/>
        <d v="2016-06-08T19:47:11"/>
        <d v="2017-05-08T18:16:17"/>
        <d v="2016-12-01T20:30:59"/>
        <d v="2015-11-23T21:05:09"/>
        <d v="2017-02-23T00:54:07"/>
        <d v="2016-08-02T19:36:19"/>
        <d v="2016-04-07T23:21:42"/>
        <d v="2017-02-19T23:41:32"/>
        <d v="2015-11-05T21:16:07"/>
        <d v="2016-12-20T21:32:57"/>
        <d v="2016-02-08T20:43:47"/>
        <d v="2016-12-19T22:00:20"/>
        <d v="2017-04-25T00:55:41"/>
        <d v="2015-11-10T21:57:19"/>
        <d v="2016-10-10T22:00:32"/>
        <d v="2017-02-23T05:36:41"/>
        <d v="2016-06-10T16:23:33"/>
        <d v="2017-02-12T17:54:34"/>
        <d v="2017-01-09T16:52:33"/>
        <d v="2017-01-05T17:48:41"/>
        <d v="2015-11-16T17:28:36"/>
        <d v="2017-05-03T22:21:05"/>
        <d v="2015-12-29T23:10:30"/>
        <d v="2017-06-21T18:15:23"/>
        <d v="2015-07-16T18:13:28"/>
        <d v="2016-05-13T18:28:07"/>
        <d v="2017-05-01T22:36:28"/>
        <d v="2015-07-14T21:37:16"/>
        <d v="2016-10-26T14:03:38"/>
        <d v="2015-11-18T17:58:36"/>
        <d v="2017-02-23T22:20:23"/>
        <d v="2016-07-21T15:30:23"/>
        <d v="2016-04-21T15:10:14"/>
        <d v="2017-03-10T22:24:30"/>
        <d v="2015-06-05T19:58:14"/>
        <d v="2016-02-26T17:41:37"/>
        <d v="2016-07-10T16:04:35"/>
        <d v="2017-02-09T17:10:16"/>
        <d v="2016-08-11T19:06:15"/>
        <d v="2016-07-14T16:57:24"/>
        <d v="2015-12-06T17:34:38"/>
        <d v="2017-02-23T14:19:16"/>
        <d v="2016-10-25T13:47:26"/>
        <d v="2017-04-25T00:57:35"/>
        <d v="2017-01-09T16:39:16"/>
        <d v="2016-11-11T21:27:55"/>
        <d v="2016-10-12T23:24:28"/>
        <d v="2016-12-12T00:23:57"/>
        <d v="2017-03-10T22:04:41"/>
        <d v="2016-11-30T21:59:37"/>
        <d v="2015-08-11T23:47:57"/>
        <d v="2017-06-29T16:13:18"/>
        <d v="2016-12-09T16:18:49"/>
        <d v="2016-07-18T19:09:21"/>
        <d v="2016-10-12T17:02:13"/>
        <d v="2017-07-03T21:59:45"/>
        <d v="2016-10-03T16:16:36"/>
        <d v="2016-12-22T00:14:13"/>
        <d v="2017-01-03T15:44:32"/>
        <d v="2016-09-19T14:44:43"/>
        <d v="2016-05-27T18:13:20"/>
        <d v="2017-02-09T04:38:46"/>
        <d v="2016-06-10T17:26:48"/>
        <d v="2016-09-22T14:56:51"/>
        <d v="2017-03-13T14:50:48"/>
        <d v="2015-10-02T17:23:24"/>
        <d v="2016-12-22T00:11:22"/>
        <d v="2017-03-28T23:39:37"/>
        <d v="2016-10-18T15:11:13"/>
        <d v="2017-06-09T23:29:48"/>
        <d v="2017-03-31T23:56:08"/>
        <d v="2016-08-06T07:33:17"/>
        <d v="2017-01-13T02:50:03"/>
        <d v="2016-06-10T17:41:39"/>
        <d v="2017-04-28T16:54:20"/>
        <d v="2017-05-26T17:51:05"/>
        <d v="2016-02-29T22:40:52"/>
        <d v="2015-09-07T21:05:06"/>
        <d v="2017-02-16T23:30:02"/>
        <d v="2017-06-15T20:29:49"/>
        <d v="2016-11-21T15:07:46"/>
        <d v="2017-06-02T18:58:51"/>
        <d v="2017-06-30T23:14:31"/>
        <d v="2016-11-24T04:06:21"/>
        <d v="2017-04-18T16:49:41"/>
        <d v="2017-05-04T00:35:35"/>
        <d v="2017-05-02T16:54:56"/>
        <d v="2017-04-27T16:49:06"/>
        <d v="2017-06-12T15:12:19"/>
        <d v="2017-05-29T17:56:24"/>
        <d v="2017-07-06T15:04:55"/>
        <d v="2017-06-11T18:34:40"/>
        <d v="2017-06-15T21:17:43"/>
        <d v="2017-06-28T21:04:21"/>
      </sharedItems>
      <fieldGroup par="14" base="9">
        <rangePr groupBy="months" startDate="2011-07-09T05:43:31" endDate="2017-07-06T21:46:30"/>
        <groupItems count="14">
          <s v="&lt;7/9/2011"/>
          <s v="Jan"/>
          <s v="Feb"/>
          <s v="Mar"/>
          <s v="Apr"/>
          <s v="May"/>
          <s v="Jun"/>
          <s v="Jul"/>
          <s v="Aug"/>
          <s v="Sep"/>
          <s v="Oct"/>
          <s v="Nov"/>
          <s v="Dec"/>
          <s v="&gt;7/6/2017"/>
        </groupItems>
      </fieldGroup>
    </cacheField>
    <cacheField name="subject" numFmtId="0">
      <sharedItems count="6">
        <s v="Business Finance"/>
        <s v="Graphic Design"/>
        <s v="Musical Instruments"/>
        <s v="Web Development"/>
        <s v=" Web Development" u="1"/>
        <s v="Subject: Web Development" u="1"/>
      </sharedItems>
    </cacheField>
    <cacheField name="Free_Paid" numFmtId="0">
      <sharedItems count="2">
        <s v="Free"/>
        <s v="Paid"/>
      </sharedItems>
    </cacheField>
    <cacheField name="Revenue" numFmtId="0">
      <sharedItems containsSemiMixedTypes="0" containsString="0" containsNumber="1" containsInteger="1" minValue="0" maxValue="24316800"/>
    </cacheField>
    <cacheField name="Quarters" numFmtId="0" databaseField="0">
      <fieldGroup base="9">
        <rangePr groupBy="quarters" startDate="2011-07-09T05:43:31" endDate="2017-07-06T21:46:30"/>
        <groupItems count="6">
          <s v="&lt;7/9/2011"/>
          <s v="Qtr1"/>
          <s v="Qtr2"/>
          <s v="Qtr3"/>
          <s v="Qtr4"/>
          <s v="&gt;7/6/2017"/>
        </groupItems>
      </fieldGroup>
    </cacheField>
    <cacheField name="Years" numFmtId="0" databaseField="0">
      <fieldGroup base="9">
        <rangePr groupBy="years" startDate="2011-07-09T05:43:31" endDate="2017-07-06T21:46:30"/>
        <groupItems count="9">
          <s v="&lt;7/9/2011"/>
          <s v="2011"/>
          <s v="2012"/>
          <s v="2013"/>
          <s v="2014"/>
          <s v="2015"/>
          <s v="2016"/>
          <s v="2017"/>
          <s v="&gt;7/6/2017"/>
        </groupItems>
      </fieldGroup>
    </cacheField>
    <cacheField name="ratio" numFmtId="0" formula="SUM(num_subscribers)/SUM(num_reviews)" databaseField="0"/>
  </cacheFields>
  <extLst>
    <ext xmlns:x14="http://schemas.microsoft.com/office/spreadsheetml/2009/9/main" uri="{725AE2AE-9491-48be-B2B4-4EB974FC3084}">
      <x14:pivotCacheDefinition pivotCacheId="456576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6">
  <r>
    <n v="49798"/>
    <x v="0"/>
    <n v="0"/>
    <n v="65576"/>
    <n v="936"/>
    <n v="24"/>
    <x v="0"/>
    <n v="0.56000000000000005"/>
    <n v="8"/>
    <x v="0"/>
    <x v="0"/>
    <x v="0"/>
    <n v="0"/>
  </r>
  <r>
    <n v="48841"/>
    <x v="1"/>
    <n v="0"/>
    <n v="56659"/>
    <n v="4397"/>
    <n v="16"/>
    <x v="1"/>
    <n v="0.95"/>
    <n v="1.5"/>
    <x v="1"/>
    <x v="0"/>
    <x v="0"/>
    <n v="0"/>
  </r>
  <r>
    <n v="133536"/>
    <x v="2"/>
    <n v="0"/>
    <n v="50855"/>
    <n v="2698"/>
    <n v="15"/>
    <x v="0"/>
    <n v="0.91"/>
    <n v="1.5"/>
    <x v="2"/>
    <x v="0"/>
    <x v="0"/>
    <n v="0"/>
  </r>
  <r>
    <n v="151668"/>
    <x v="3"/>
    <n v="0"/>
    <n v="29167"/>
    <n v="1463"/>
    <n v="8"/>
    <x v="0"/>
    <n v="0.18"/>
    <n v="1.5"/>
    <x v="3"/>
    <x v="0"/>
    <x v="0"/>
    <n v="0"/>
  </r>
  <r>
    <n v="648826"/>
    <x v="4"/>
    <n v="195"/>
    <n v="24481"/>
    <n v="2347"/>
    <n v="174"/>
    <x v="0"/>
    <n v="0.37"/>
    <n v="10"/>
    <x v="4"/>
    <x v="0"/>
    <x v="1"/>
    <n v="4773795"/>
  </r>
  <r>
    <n v="97338"/>
    <x v="5"/>
    <n v="0"/>
    <n v="22344"/>
    <n v="712"/>
    <n v="26"/>
    <x v="0"/>
    <n v="0.89"/>
    <n v="3.5"/>
    <x v="5"/>
    <x v="0"/>
    <x v="0"/>
    <n v="0"/>
  </r>
  <r>
    <n v="321410"/>
    <x v="6"/>
    <n v="195"/>
    <n v="22257"/>
    <n v="2697"/>
    <n v="138"/>
    <x v="2"/>
    <n v="0.13"/>
    <n v="7.5"/>
    <x v="6"/>
    <x v="0"/>
    <x v="1"/>
    <n v="4340115"/>
  </r>
  <r>
    <n v="301442"/>
    <x v="7"/>
    <n v="200"/>
    <n v="20195"/>
    <n v="1113"/>
    <n v="227"/>
    <x v="0"/>
    <n v="0.21"/>
    <n v="16"/>
    <x v="7"/>
    <x v="0"/>
    <x v="1"/>
    <n v="4039000"/>
  </r>
  <r>
    <n v="189160"/>
    <x v="8"/>
    <n v="0"/>
    <n v="19614"/>
    <n v="635"/>
    <n v="14"/>
    <x v="0"/>
    <n v="0.3"/>
    <n v="1.5"/>
    <x v="8"/>
    <x v="0"/>
    <x v="0"/>
    <n v="0"/>
  </r>
  <r>
    <n v="191854"/>
    <x v="9"/>
    <n v="0"/>
    <n v="19339"/>
    <n v="794"/>
    <n v="9"/>
    <x v="0"/>
    <n v="0.89"/>
    <n v="2"/>
    <x v="9"/>
    <x v="0"/>
    <x v="0"/>
    <n v="0"/>
  </r>
  <r>
    <n v="754028"/>
    <x v="10"/>
    <n v="0"/>
    <n v="17847"/>
    <n v="1440"/>
    <n v="17"/>
    <x v="2"/>
    <n v="0.34"/>
    <n v="1"/>
    <x v="10"/>
    <x v="0"/>
    <x v="0"/>
    <n v="0"/>
  </r>
  <r>
    <n v="265960"/>
    <x v="11"/>
    <n v="0"/>
    <n v="17160"/>
    <n v="620"/>
    <n v="23"/>
    <x v="1"/>
    <n v="0.69"/>
    <n v="1"/>
    <x v="11"/>
    <x v="0"/>
    <x v="0"/>
    <n v="0"/>
  </r>
  <r>
    <n v="308690"/>
    <x v="12"/>
    <n v="195"/>
    <n v="16900"/>
    <n v="2476"/>
    <n v="52"/>
    <x v="1"/>
    <n v="0.16"/>
    <n v="5.5"/>
    <x v="12"/>
    <x v="0"/>
    <x v="1"/>
    <n v="3295500"/>
  </r>
  <r>
    <n v="285638"/>
    <x v="13"/>
    <n v="60"/>
    <n v="16385"/>
    <n v="273"/>
    <n v="45"/>
    <x v="1"/>
    <n v="0.78"/>
    <n v="3"/>
    <x v="13"/>
    <x v="0"/>
    <x v="1"/>
    <n v="983100"/>
  </r>
  <r>
    <n v="401784"/>
    <x v="14"/>
    <n v="95"/>
    <n v="12394"/>
    <n v="218"/>
    <n v="30"/>
    <x v="0"/>
    <n v="0.25"/>
    <n v="2.5"/>
    <x v="14"/>
    <x v="0"/>
    <x v="1"/>
    <n v="1177430"/>
  </r>
  <r>
    <n v="189996"/>
    <x v="15"/>
    <n v="0"/>
    <n v="12217"/>
    <n v="351"/>
    <n v="17"/>
    <x v="0"/>
    <n v="0.41"/>
    <n v="1"/>
    <x v="15"/>
    <x v="0"/>
    <x v="0"/>
    <n v="0"/>
  </r>
  <r>
    <n v="302562"/>
    <x v="16"/>
    <n v="20"/>
    <n v="11958"/>
    <n v="370"/>
    <n v="134"/>
    <x v="0"/>
    <n v="0.81"/>
    <n v="11.5"/>
    <x v="16"/>
    <x v="0"/>
    <x v="1"/>
    <n v="239160"/>
  </r>
  <r>
    <n v="777444"/>
    <x v="17"/>
    <n v="0"/>
    <n v="11724"/>
    <n v="649"/>
    <n v="17"/>
    <x v="0"/>
    <n v="0.81"/>
    <n v="1.5"/>
    <x v="17"/>
    <x v="0"/>
    <x v="0"/>
    <n v="0"/>
  </r>
  <r>
    <n v="116128"/>
    <x v="18"/>
    <n v="100"/>
    <n v="11517"/>
    <n v="92"/>
    <n v="21"/>
    <x v="0"/>
    <n v="0.81"/>
    <n v="1.5"/>
    <x v="18"/>
    <x v="0"/>
    <x v="1"/>
    <n v="1151700"/>
  </r>
  <r>
    <n v="888716"/>
    <x v="19"/>
    <n v="200"/>
    <n v="11441"/>
    <n v="1118"/>
    <n v="61"/>
    <x v="0"/>
    <n v="0.81"/>
    <n v="4.5"/>
    <x v="19"/>
    <x v="0"/>
    <x v="1"/>
    <n v="2288200"/>
  </r>
  <r>
    <n v="774174"/>
    <x v="20"/>
    <n v="0"/>
    <n v="10670"/>
    <n v="444"/>
    <n v="15"/>
    <x v="0"/>
    <n v="0.81"/>
    <n v="1"/>
    <x v="20"/>
    <x v="0"/>
    <x v="0"/>
    <n v="0"/>
  </r>
  <r>
    <n v="325834"/>
    <x v="21"/>
    <n v="95"/>
    <n v="10605"/>
    <n v="71"/>
    <n v="77"/>
    <x v="0"/>
    <n v="0.81"/>
    <n v="3"/>
    <x v="21"/>
    <x v="0"/>
    <x v="1"/>
    <n v="1007475"/>
  </r>
  <r>
    <n v="260470"/>
    <x v="22"/>
    <n v="200"/>
    <n v="10603"/>
    <n v="872"/>
    <n v="42"/>
    <x v="0"/>
    <n v="0.81"/>
    <n v="5.5"/>
    <x v="22"/>
    <x v="0"/>
    <x v="1"/>
    <n v="2120600"/>
  </r>
  <r>
    <n v="205810"/>
    <x v="23"/>
    <n v="0"/>
    <n v="10540"/>
    <n v="799"/>
    <n v="14"/>
    <x v="0"/>
    <n v="0.81"/>
    <n v="1.5"/>
    <x v="23"/>
    <x v="0"/>
    <x v="0"/>
    <n v="0"/>
  </r>
  <r>
    <n v="109622"/>
    <x v="24"/>
    <n v="30"/>
    <n v="10338"/>
    <n v="52"/>
    <n v="41"/>
    <x v="1"/>
    <n v="0.81"/>
    <n v="2.5"/>
    <x v="24"/>
    <x v="0"/>
    <x v="1"/>
    <n v="310140"/>
  </r>
  <r>
    <n v="506568"/>
    <x v="25"/>
    <n v="75"/>
    <n v="10149"/>
    <n v="83"/>
    <n v="16"/>
    <x v="0"/>
    <n v="0.81"/>
    <n v="2"/>
    <x v="25"/>
    <x v="0"/>
    <x v="1"/>
    <n v="761175"/>
  </r>
  <r>
    <n v="43319"/>
    <x v="26"/>
    <n v="180"/>
    <n v="10100"/>
    <n v="985"/>
    <n v="45"/>
    <x v="0"/>
    <n v="0.81"/>
    <n v="11"/>
    <x v="26"/>
    <x v="0"/>
    <x v="1"/>
    <n v="1818000"/>
  </r>
  <r>
    <n v="640100"/>
    <x v="27"/>
    <n v="150"/>
    <n v="10042"/>
    <n v="594"/>
    <n v="43"/>
    <x v="1"/>
    <n v="0.81"/>
    <n v="3"/>
    <x v="27"/>
    <x v="0"/>
    <x v="1"/>
    <n v="1506300"/>
  </r>
  <r>
    <n v="114518"/>
    <x v="28"/>
    <n v="0"/>
    <n v="9995"/>
    <n v="96"/>
    <n v="10"/>
    <x v="0"/>
    <n v="0.81"/>
    <n v="2"/>
    <x v="28"/>
    <x v="0"/>
    <x v="0"/>
    <n v="0"/>
  </r>
  <r>
    <n v="706942"/>
    <x v="29"/>
    <n v="0"/>
    <n v="9483"/>
    <n v="183"/>
    <n v="22"/>
    <x v="0"/>
    <n v="0.81"/>
    <n v="2"/>
    <x v="29"/>
    <x v="0"/>
    <x v="0"/>
    <n v="0"/>
  </r>
  <r>
    <n v="165964"/>
    <x v="30"/>
    <n v="155"/>
    <n v="9445"/>
    <n v="497"/>
    <n v="38"/>
    <x v="1"/>
    <n v="0.81"/>
    <n v="4.5"/>
    <x v="30"/>
    <x v="0"/>
    <x v="1"/>
    <n v="1463975"/>
  </r>
  <r>
    <n v="192870"/>
    <x v="31"/>
    <n v="150"/>
    <n v="9221"/>
    <n v="138"/>
    <n v="25"/>
    <x v="0"/>
    <n v="0.81"/>
    <n v="3"/>
    <x v="31"/>
    <x v="0"/>
    <x v="1"/>
    <n v="1383150"/>
  </r>
  <r>
    <n v="252396"/>
    <x v="32"/>
    <n v="150"/>
    <n v="9015"/>
    <n v="65"/>
    <n v="23"/>
    <x v="0"/>
    <n v="0.81"/>
    <n v="2.5"/>
    <x v="32"/>
    <x v="0"/>
    <x v="1"/>
    <n v="1352250"/>
  </r>
  <r>
    <n v="418732"/>
    <x v="33"/>
    <n v="0"/>
    <n v="8985"/>
    <n v="584"/>
    <n v="12"/>
    <x v="3"/>
    <n v="0.81"/>
    <n v="1"/>
    <x v="33"/>
    <x v="0"/>
    <x v="0"/>
    <n v="0"/>
  </r>
  <r>
    <n v="380970"/>
    <x v="34"/>
    <n v="45"/>
    <n v="8797"/>
    <n v="449"/>
    <n v="80"/>
    <x v="0"/>
    <n v="0.81"/>
    <n v="6.5"/>
    <x v="34"/>
    <x v="0"/>
    <x v="1"/>
    <n v="395865"/>
  </r>
  <r>
    <n v="965832"/>
    <x v="35"/>
    <n v="195"/>
    <n v="8575"/>
    <n v="809"/>
    <n v="110"/>
    <x v="2"/>
    <n v="0.81"/>
    <n v="5.5"/>
    <x v="35"/>
    <x v="0"/>
    <x v="1"/>
    <n v="1672125"/>
  </r>
  <r>
    <n v="358326"/>
    <x v="36"/>
    <n v="60"/>
    <n v="8314"/>
    <n v="83"/>
    <n v="47"/>
    <x v="1"/>
    <n v="0.81"/>
    <n v="4"/>
    <x v="36"/>
    <x v="0"/>
    <x v="1"/>
    <n v="498840"/>
  </r>
  <r>
    <n v="614472"/>
    <x v="37"/>
    <n v="0"/>
    <n v="8236"/>
    <n v="144"/>
    <n v="25"/>
    <x v="0"/>
    <n v="0.81"/>
    <n v="5"/>
    <x v="37"/>
    <x v="0"/>
    <x v="0"/>
    <n v="0"/>
  </r>
  <r>
    <n v="985922"/>
    <x v="38"/>
    <n v="105"/>
    <n v="8121"/>
    <n v="689"/>
    <n v="40"/>
    <x v="1"/>
    <n v="0.28999999999999998"/>
    <n v="3.5"/>
    <x v="38"/>
    <x v="0"/>
    <x v="1"/>
    <n v="852705"/>
  </r>
  <r>
    <n v="58977"/>
    <x v="39"/>
    <n v="95"/>
    <n v="8095"/>
    <n v="249"/>
    <n v="12"/>
    <x v="0"/>
    <n v="0.18"/>
    <n v="0.58333333300000001"/>
    <x v="39"/>
    <x v="0"/>
    <x v="1"/>
    <n v="769025"/>
  </r>
  <r>
    <n v="258232"/>
    <x v="40"/>
    <n v="185"/>
    <n v="7941"/>
    <n v="713"/>
    <n v="40"/>
    <x v="3"/>
    <n v="0.22"/>
    <n v="6.5"/>
    <x v="40"/>
    <x v="0"/>
    <x v="1"/>
    <n v="1469085"/>
  </r>
  <r>
    <n v="434774"/>
    <x v="41"/>
    <n v="195"/>
    <n v="7884"/>
    <n v="118"/>
    <n v="68"/>
    <x v="0"/>
    <n v="0.18"/>
    <n v="10"/>
    <x v="41"/>
    <x v="0"/>
    <x v="1"/>
    <n v="1537380"/>
  </r>
  <r>
    <n v="256200"/>
    <x v="42"/>
    <n v="50"/>
    <n v="7750"/>
    <n v="58"/>
    <n v="15"/>
    <x v="1"/>
    <n v="0.94"/>
    <n v="1.5"/>
    <x v="42"/>
    <x v="0"/>
    <x v="1"/>
    <n v="387500"/>
  </r>
  <r>
    <n v="596598"/>
    <x v="43"/>
    <n v="95"/>
    <n v="7743"/>
    <n v="340"/>
    <n v="33"/>
    <x v="0"/>
    <n v="7.0000000000000007E-2"/>
    <n v="1.5"/>
    <x v="43"/>
    <x v="0"/>
    <x v="1"/>
    <n v="735585"/>
  </r>
  <r>
    <n v="627540"/>
    <x v="44"/>
    <n v="115"/>
    <n v="7489"/>
    <n v="1190"/>
    <n v="25"/>
    <x v="1"/>
    <n v="0.15"/>
    <n v="1"/>
    <x v="44"/>
    <x v="0"/>
    <x v="1"/>
    <n v="861235"/>
  </r>
  <r>
    <n v="1005312"/>
    <x v="45"/>
    <n v="20"/>
    <n v="7183"/>
    <n v="819"/>
    <n v="14"/>
    <x v="0"/>
    <n v="0.72"/>
    <n v="1"/>
    <x v="45"/>
    <x v="0"/>
    <x v="1"/>
    <n v="143660"/>
  </r>
  <r>
    <n v="233900"/>
    <x v="46"/>
    <n v="200"/>
    <n v="7159"/>
    <n v="61"/>
    <n v="18"/>
    <x v="0"/>
    <n v="0.11"/>
    <n v="2"/>
    <x v="46"/>
    <x v="0"/>
    <x v="1"/>
    <n v="1431800"/>
  </r>
  <r>
    <n v="377370"/>
    <x v="47"/>
    <n v="60"/>
    <n v="6967"/>
    <n v="16"/>
    <n v="34"/>
    <x v="1"/>
    <n v="0.48"/>
    <n v="1"/>
    <x v="47"/>
    <x v="0"/>
    <x v="1"/>
    <n v="418020"/>
  </r>
  <r>
    <n v="923616"/>
    <x v="48"/>
    <n v="0"/>
    <n v="6811"/>
    <n v="151"/>
    <n v="51"/>
    <x v="2"/>
    <n v="0.52"/>
    <n v="2"/>
    <x v="48"/>
    <x v="0"/>
    <x v="0"/>
    <n v="0"/>
  </r>
  <r>
    <n v="47504"/>
    <x v="49"/>
    <n v="0"/>
    <n v="6533"/>
    <n v="32"/>
    <n v="9"/>
    <x v="0"/>
    <n v="0.2"/>
    <n v="2"/>
    <x v="49"/>
    <x v="0"/>
    <x v="0"/>
    <n v="0"/>
  </r>
  <r>
    <n v="199450"/>
    <x v="50"/>
    <n v="125"/>
    <n v="6451"/>
    <n v="237"/>
    <n v="28"/>
    <x v="0"/>
    <n v="0.8"/>
    <n v="5"/>
    <x v="50"/>
    <x v="0"/>
    <x v="1"/>
    <n v="806375"/>
  </r>
  <r>
    <n v="105972"/>
    <x v="51"/>
    <n v="20"/>
    <n v="6374"/>
    <n v="21"/>
    <n v="14"/>
    <x v="1"/>
    <n v="0.3"/>
    <n v="1"/>
    <x v="51"/>
    <x v="0"/>
    <x v="1"/>
    <n v="127480"/>
  </r>
  <r>
    <n v="885974"/>
    <x v="52"/>
    <n v="30"/>
    <n v="6219"/>
    <n v="23"/>
    <n v="20"/>
    <x v="2"/>
    <n v="0.54"/>
    <n v="1"/>
    <x v="52"/>
    <x v="0"/>
    <x v="1"/>
    <n v="186570"/>
  </r>
  <r>
    <n v="716828"/>
    <x v="53"/>
    <n v="0"/>
    <n v="6185"/>
    <n v="138"/>
    <n v="20"/>
    <x v="1"/>
    <n v="0.36"/>
    <n v="3"/>
    <x v="53"/>
    <x v="0"/>
    <x v="0"/>
    <n v="0"/>
  </r>
  <r>
    <n v="214046"/>
    <x v="54"/>
    <n v="95"/>
    <n v="6092"/>
    <n v="25"/>
    <n v="29"/>
    <x v="2"/>
    <n v="0.11"/>
    <n v="1.5"/>
    <x v="54"/>
    <x v="0"/>
    <x v="1"/>
    <n v="578740"/>
  </r>
  <r>
    <n v="373716"/>
    <x v="55"/>
    <n v="20"/>
    <n v="6050"/>
    <n v="34"/>
    <n v="25"/>
    <x v="0"/>
    <n v="0.44"/>
    <n v="1.5"/>
    <x v="55"/>
    <x v="0"/>
    <x v="1"/>
    <n v="121000"/>
  </r>
  <r>
    <n v="215728"/>
    <x v="56"/>
    <n v="20"/>
    <n v="6050"/>
    <n v="140"/>
    <n v="17"/>
    <x v="0"/>
    <n v="0.8"/>
    <n v="1.5"/>
    <x v="56"/>
    <x v="0"/>
    <x v="1"/>
    <n v="121000"/>
  </r>
  <r>
    <n v="196620"/>
    <x v="57"/>
    <n v="0"/>
    <n v="6024"/>
    <n v="890"/>
    <n v="18"/>
    <x v="1"/>
    <n v="0.28999999999999998"/>
    <n v="1"/>
    <x v="57"/>
    <x v="0"/>
    <x v="0"/>
    <n v="0"/>
  </r>
  <r>
    <n v="632368"/>
    <x v="58"/>
    <n v="30"/>
    <n v="5983"/>
    <n v="135"/>
    <n v="7"/>
    <x v="1"/>
    <n v="0.74"/>
    <n v="0.61666666699999995"/>
    <x v="58"/>
    <x v="0"/>
    <x v="1"/>
    <n v="179490"/>
  </r>
  <r>
    <n v="805336"/>
    <x v="59"/>
    <n v="0"/>
    <n v="5931"/>
    <n v="158"/>
    <n v="15"/>
    <x v="2"/>
    <n v="0.87"/>
    <n v="3.5"/>
    <x v="59"/>
    <x v="0"/>
    <x v="0"/>
    <n v="0"/>
  </r>
  <r>
    <n v="249950"/>
    <x v="60"/>
    <n v="0"/>
    <n v="5874"/>
    <n v="207"/>
    <n v="9"/>
    <x v="1"/>
    <n v="0.55000000000000004"/>
    <n v="2"/>
    <x v="60"/>
    <x v="0"/>
    <x v="0"/>
    <n v="0"/>
  </r>
  <r>
    <n v="824592"/>
    <x v="61"/>
    <n v="20"/>
    <n v="5841"/>
    <n v="16"/>
    <n v="28"/>
    <x v="1"/>
    <n v="0.28999999999999998"/>
    <n v="1.5"/>
    <x v="61"/>
    <x v="0"/>
    <x v="1"/>
    <n v="116820"/>
  </r>
  <r>
    <n v="383414"/>
    <x v="62"/>
    <n v="150"/>
    <n v="5786"/>
    <n v="518"/>
    <n v="50"/>
    <x v="0"/>
    <n v="0.63"/>
    <n v="5"/>
    <x v="62"/>
    <x v="0"/>
    <x v="1"/>
    <n v="867900"/>
  </r>
  <r>
    <n v="662450"/>
    <x v="63"/>
    <n v="0"/>
    <n v="5768"/>
    <n v="109"/>
    <n v="12"/>
    <x v="0"/>
    <n v="0.05"/>
    <n v="1.5"/>
    <x v="63"/>
    <x v="0"/>
    <x v="0"/>
    <n v="0"/>
  </r>
  <r>
    <n v="275294"/>
    <x v="64"/>
    <n v="25"/>
    <n v="5685"/>
    <n v="5"/>
    <n v="12"/>
    <x v="2"/>
    <n v="0.14000000000000001"/>
    <n v="3.5"/>
    <x v="64"/>
    <x v="0"/>
    <x v="1"/>
    <n v="142125"/>
  </r>
  <r>
    <n v="41973"/>
    <x v="65"/>
    <n v="0"/>
    <n v="5597"/>
    <n v="76"/>
    <n v="11"/>
    <x v="0"/>
    <n v="0.78"/>
    <n v="1"/>
    <x v="65"/>
    <x v="0"/>
    <x v="0"/>
    <n v="0"/>
  </r>
  <r>
    <n v="153210"/>
    <x v="66"/>
    <n v="200"/>
    <n v="5572"/>
    <n v="123"/>
    <n v="33"/>
    <x v="0"/>
    <n v="0.17"/>
    <n v="5.5"/>
    <x v="66"/>
    <x v="0"/>
    <x v="1"/>
    <n v="1114400"/>
  </r>
  <r>
    <n v="245822"/>
    <x v="67"/>
    <n v="0"/>
    <n v="5529"/>
    <n v="90"/>
    <n v="5"/>
    <x v="1"/>
    <n v="0.84"/>
    <n v="2"/>
    <x v="67"/>
    <x v="0"/>
    <x v="0"/>
    <n v="0"/>
  </r>
  <r>
    <n v="308694"/>
    <x v="68"/>
    <n v="185"/>
    <n v="5528"/>
    <n v="506"/>
    <n v="32"/>
    <x v="0"/>
    <n v="0.2"/>
    <n v="3"/>
    <x v="68"/>
    <x v="0"/>
    <x v="1"/>
    <n v="1022680"/>
  </r>
  <r>
    <n v="709536"/>
    <x v="69"/>
    <n v="0"/>
    <n v="5407"/>
    <n v="192"/>
    <n v="11"/>
    <x v="0"/>
    <n v="0.22"/>
    <n v="1"/>
    <x v="69"/>
    <x v="0"/>
    <x v="0"/>
    <n v="0"/>
  </r>
  <r>
    <n v="606928"/>
    <x v="70"/>
    <n v="50"/>
    <n v="5354"/>
    <n v="24"/>
    <n v="23"/>
    <x v="1"/>
    <n v="0.55000000000000004"/>
    <n v="1.5"/>
    <x v="70"/>
    <x v="0"/>
    <x v="1"/>
    <n v="267700"/>
  </r>
  <r>
    <n v="353044"/>
    <x v="71"/>
    <n v="200"/>
    <n v="5334"/>
    <n v="373"/>
    <n v="42"/>
    <x v="1"/>
    <n v="0.78"/>
    <n v="4.5"/>
    <x v="71"/>
    <x v="0"/>
    <x v="1"/>
    <n v="1066800"/>
  </r>
  <r>
    <n v="476268"/>
    <x v="72"/>
    <n v="195"/>
    <n v="5172"/>
    <n v="34"/>
    <n v="38"/>
    <x v="0"/>
    <n v="0.92"/>
    <n v="2.5"/>
    <x v="72"/>
    <x v="0"/>
    <x v="1"/>
    <n v="1008540"/>
  </r>
  <r>
    <n v="1090408"/>
    <x v="73"/>
    <n v="0"/>
    <n v="5144"/>
    <n v="169"/>
    <n v="7"/>
    <x v="0"/>
    <n v="0.11"/>
    <n v="1"/>
    <x v="73"/>
    <x v="0"/>
    <x v="0"/>
    <n v="0"/>
  </r>
  <r>
    <n v="611420"/>
    <x v="74"/>
    <n v="20"/>
    <n v="5108"/>
    <n v="9"/>
    <n v="13"/>
    <x v="0"/>
    <n v="0.72"/>
    <n v="1"/>
    <x v="74"/>
    <x v="0"/>
    <x v="1"/>
    <n v="102160"/>
  </r>
  <r>
    <n v="399170"/>
    <x v="75"/>
    <n v="20"/>
    <n v="5099"/>
    <n v="2"/>
    <n v="15"/>
    <x v="0"/>
    <n v="0.99"/>
    <n v="3"/>
    <x v="75"/>
    <x v="0"/>
    <x v="1"/>
    <n v="101980"/>
  </r>
  <r>
    <n v="955748"/>
    <x v="76"/>
    <n v="0"/>
    <n v="5077"/>
    <n v="256"/>
    <n v="16"/>
    <x v="0"/>
    <n v="0.55000000000000004"/>
    <n v="1.5"/>
    <x v="76"/>
    <x v="0"/>
    <x v="0"/>
    <n v="0"/>
  </r>
  <r>
    <n v="407984"/>
    <x v="77"/>
    <n v="30"/>
    <n v="5057"/>
    <n v="142"/>
    <n v="13"/>
    <x v="0"/>
    <n v="0.3"/>
    <n v="1"/>
    <x v="77"/>
    <x v="0"/>
    <x v="1"/>
    <n v="151710"/>
  </r>
  <r>
    <n v="408440"/>
    <x v="78"/>
    <n v="125"/>
    <n v="5050"/>
    <n v="461"/>
    <n v="26"/>
    <x v="2"/>
    <n v="0.38"/>
    <n v="1.5"/>
    <x v="78"/>
    <x v="0"/>
    <x v="1"/>
    <n v="631250"/>
  </r>
  <r>
    <n v="471428"/>
    <x v="79"/>
    <n v="0"/>
    <n v="5007"/>
    <n v="41"/>
    <n v="19"/>
    <x v="0"/>
    <n v="0.27"/>
    <n v="3"/>
    <x v="79"/>
    <x v="0"/>
    <x v="0"/>
    <n v="0"/>
  </r>
  <r>
    <n v="1154754"/>
    <x v="80"/>
    <n v="195"/>
    <n v="4991"/>
    <n v="137"/>
    <n v="79"/>
    <x v="0"/>
    <n v="0.18"/>
    <n v="11.5"/>
    <x v="80"/>
    <x v="0"/>
    <x v="1"/>
    <n v="973245"/>
  </r>
  <r>
    <n v="828254"/>
    <x v="81"/>
    <n v="0"/>
    <n v="4931"/>
    <n v="154"/>
    <n v="7"/>
    <x v="2"/>
    <n v="0.14000000000000001"/>
    <n v="0.53333333299999997"/>
    <x v="81"/>
    <x v="0"/>
    <x v="0"/>
    <n v="0"/>
  </r>
  <r>
    <n v="719698"/>
    <x v="82"/>
    <n v="20"/>
    <n v="4919"/>
    <n v="79"/>
    <n v="16"/>
    <x v="0"/>
    <n v="0.96"/>
    <n v="1.5"/>
    <x v="82"/>
    <x v="0"/>
    <x v="1"/>
    <n v="98380"/>
  </r>
  <r>
    <n v="255592"/>
    <x v="83"/>
    <n v="0"/>
    <n v="4876"/>
    <n v="210"/>
    <n v="36"/>
    <x v="0"/>
    <n v="0.86"/>
    <n v="4.5"/>
    <x v="83"/>
    <x v="0"/>
    <x v="0"/>
    <n v="0"/>
  </r>
  <r>
    <n v="363404"/>
    <x v="84"/>
    <n v="0"/>
    <n v="4863"/>
    <n v="202"/>
    <n v="6"/>
    <x v="0"/>
    <n v="0.87"/>
    <n v="1.5"/>
    <x v="84"/>
    <x v="0"/>
    <x v="0"/>
    <n v="0"/>
  </r>
  <r>
    <n v="46927"/>
    <x v="85"/>
    <n v="30"/>
    <n v="4855"/>
    <n v="64"/>
    <n v="24"/>
    <x v="0"/>
    <n v="0.49"/>
    <n v="4"/>
    <x v="85"/>
    <x v="0"/>
    <x v="1"/>
    <n v="145650"/>
  </r>
  <r>
    <n v="528488"/>
    <x v="86"/>
    <n v="0"/>
    <n v="4770"/>
    <n v="64"/>
    <n v="31"/>
    <x v="0"/>
    <n v="0.66"/>
    <n v="6.5"/>
    <x v="86"/>
    <x v="0"/>
    <x v="0"/>
    <n v="0"/>
  </r>
  <r>
    <n v="40670"/>
    <x v="87"/>
    <n v="50"/>
    <n v="4702"/>
    <n v="17"/>
    <n v="6"/>
    <x v="2"/>
    <n v="0.7"/>
    <n v="1"/>
    <x v="87"/>
    <x v="0"/>
    <x v="1"/>
    <n v="235100"/>
  </r>
  <r>
    <n v="211874"/>
    <x v="88"/>
    <n v="75"/>
    <n v="4695"/>
    <n v="7"/>
    <n v="20"/>
    <x v="1"/>
    <n v="0.74"/>
    <n v="1"/>
    <x v="88"/>
    <x v="0"/>
    <x v="1"/>
    <n v="352125"/>
  </r>
  <r>
    <n v="262370"/>
    <x v="89"/>
    <n v="100"/>
    <n v="4661"/>
    <n v="187"/>
    <n v="20"/>
    <x v="0"/>
    <n v="0.02"/>
    <n v="1"/>
    <x v="89"/>
    <x v="0"/>
    <x v="1"/>
    <n v="466100"/>
  </r>
  <r>
    <n v="283780"/>
    <x v="90"/>
    <n v="0"/>
    <n v="4653"/>
    <n v="395"/>
    <n v="5"/>
    <x v="1"/>
    <n v="0.25"/>
    <n v="0.51666666699999997"/>
    <x v="90"/>
    <x v="0"/>
    <x v="0"/>
    <n v="0"/>
  </r>
  <r>
    <n v="851106"/>
    <x v="91"/>
    <n v="0"/>
    <n v="4607"/>
    <n v="181"/>
    <n v="11"/>
    <x v="1"/>
    <n v="0.76"/>
    <n v="0.53333333299999997"/>
    <x v="91"/>
    <x v="0"/>
    <x v="0"/>
    <n v="0"/>
  </r>
  <r>
    <n v="372234"/>
    <x v="92"/>
    <n v="30"/>
    <n v="4601"/>
    <n v="38"/>
    <n v="14"/>
    <x v="1"/>
    <n v="0.21"/>
    <n v="4"/>
    <x v="92"/>
    <x v="0"/>
    <x v="1"/>
    <n v="138030"/>
  </r>
  <r>
    <n v="512400"/>
    <x v="93"/>
    <n v="95"/>
    <n v="4530"/>
    <n v="13"/>
    <n v="31"/>
    <x v="0"/>
    <n v="0.59"/>
    <n v="1.5"/>
    <x v="93"/>
    <x v="0"/>
    <x v="1"/>
    <n v="430350"/>
  </r>
  <r>
    <n v="489146"/>
    <x v="94"/>
    <n v="20"/>
    <n v="4497"/>
    <n v="281"/>
    <n v="11"/>
    <x v="0"/>
    <n v="0.8"/>
    <n v="1"/>
    <x v="94"/>
    <x v="0"/>
    <x v="1"/>
    <n v="89940"/>
  </r>
  <r>
    <n v="363078"/>
    <x v="95"/>
    <n v="125"/>
    <n v="4480"/>
    <n v="12"/>
    <n v="50"/>
    <x v="1"/>
    <n v="0.54"/>
    <n v="7"/>
    <x v="95"/>
    <x v="0"/>
    <x v="1"/>
    <n v="560000"/>
  </r>
  <r>
    <n v="592338"/>
    <x v="96"/>
    <n v="200"/>
    <n v="4284"/>
    <n v="93"/>
    <n v="76"/>
    <x v="0"/>
    <n v="0.84"/>
    <n v="5"/>
    <x v="96"/>
    <x v="0"/>
    <x v="1"/>
    <n v="856800"/>
  </r>
  <r>
    <n v="199822"/>
    <x v="97"/>
    <n v="0"/>
    <n v="4269"/>
    <n v="60"/>
    <n v="17"/>
    <x v="0"/>
    <n v="0.84"/>
    <n v="4.5"/>
    <x v="97"/>
    <x v="0"/>
    <x v="0"/>
    <n v="0"/>
  </r>
  <r>
    <n v="284118"/>
    <x v="98"/>
    <n v="160"/>
    <n v="4252"/>
    <n v="225"/>
    <n v="24"/>
    <x v="1"/>
    <n v="0.84"/>
    <n v="2"/>
    <x v="98"/>
    <x v="0"/>
    <x v="1"/>
    <n v="680320"/>
  </r>
  <r>
    <n v="73068"/>
    <x v="99"/>
    <n v="0"/>
    <n v="4248"/>
    <n v="66"/>
    <n v="6"/>
    <x v="1"/>
    <n v="0.84"/>
    <n v="1"/>
    <x v="99"/>
    <x v="0"/>
    <x v="0"/>
    <n v="0"/>
  </r>
  <r>
    <n v="765562"/>
    <x v="100"/>
    <n v="60"/>
    <n v="4187"/>
    <n v="600"/>
    <n v="79"/>
    <x v="1"/>
    <n v="0.84"/>
    <n v="9"/>
    <x v="100"/>
    <x v="0"/>
    <x v="1"/>
    <n v="251220"/>
  </r>
  <r>
    <n v="595258"/>
    <x v="101"/>
    <n v="20"/>
    <n v="4158"/>
    <n v="51"/>
    <n v="30"/>
    <x v="0"/>
    <n v="0.84"/>
    <n v="2.5"/>
    <x v="101"/>
    <x v="0"/>
    <x v="1"/>
    <n v="83160"/>
  </r>
  <r>
    <n v="598266"/>
    <x v="102"/>
    <n v="120"/>
    <n v="4133"/>
    <n v="15"/>
    <n v="36"/>
    <x v="1"/>
    <n v="0.84"/>
    <n v="4"/>
    <x v="102"/>
    <x v="0"/>
    <x v="1"/>
    <n v="495960"/>
  </r>
  <r>
    <n v="46010"/>
    <x v="103"/>
    <n v="20"/>
    <n v="4117"/>
    <n v="54"/>
    <n v="5"/>
    <x v="1"/>
    <n v="0.84"/>
    <n v="1"/>
    <x v="103"/>
    <x v="0"/>
    <x v="1"/>
    <n v="82340"/>
  </r>
  <r>
    <n v="112296"/>
    <x v="104"/>
    <n v="95"/>
    <n v="4103"/>
    <n v="19"/>
    <n v="15"/>
    <x v="0"/>
    <n v="0.84"/>
    <n v="1"/>
    <x v="104"/>
    <x v="0"/>
    <x v="1"/>
    <n v="389785"/>
  </r>
  <r>
    <n v="441112"/>
    <x v="105"/>
    <n v="25"/>
    <n v="4086"/>
    <n v="31"/>
    <n v="14"/>
    <x v="0"/>
    <n v="0.84"/>
    <n v="1.5"/>
    <x v="105"/>
    <x v="0"/>
    <x v="1"/>
    <n v="102150"/>
  </r>
  <r>
    <n v="919906"/>
    <x v="106"/>
    <n v="0"/>
    <n v="4077"/>
    <n v="281"/>
    <n v="20"/>
    <x v="0"/>
    <n v="0.84"/>
    <n v="1.5"/>
    <x v="106"/>
    <x v="0"/>
    <x v="0"/>
    <n v="0"/>
  </r>
  <r>
    <n v="794151"/>
    <x v="107"/>
    <n v="195"/>
    <n v="4061"/>
    <n v="52"/>
    <n v="16"/>
    <x v="0"/>
    <n v="0.84"/>
    <n v="2"/>
    <x v="107"/>
    <x v="0"/>
    <x v="1"/>
    <n v="791895"/>
  </r>
  <r>
    <n v="567070"/>
    <x v="108"/>
    <n v="50"/>
    <n v="4034"/>
    <n v="8"/>
    <n v="40"/>
    <x v="2"/>
    <n v="0.14000000000000001"/>
    <n v="3"/>
    <x v="108"/>
    <x v="0"/>
    <x v="1"/>
    <n v="201700"/>
  </r>
  <r>
    <n v="236080"/>
    <x v="109"/>
    <n v="90"/>
    <n v="4022"/>
    <n v="35"/>
    <n v="14"/>
    <x v="0"/>
    <n v="0.11"/>
    <n v="1"/>
    <x v="109"/>
    <x v="0"/>
    <x v="1"/>
    <n v="361980"/>
  </r>
  <r>
    <n v="447362"/>
    <x v="110"/>
    <n v="175"/>
    <n v="4005"/>
    <n v="237"/>
    <n v="25"/>
    <x v="0"/>
    <n v="0.66"/>
    <n v="2"/>
    <x v="110"/>
    <x v="0"/>
    <x v="1"/>
    <n v="700875"/>
  </r>
  <r>
    <n v="1005658"/>
    <x v="111"/>
    <n v="150"/>
    <n v="3979"/>
    <n v="40"/>
    <n v="39"/>
    <x v="0"/>
    <n v="0.03"/>
    <n v="5"/>
    <x v="111"/>
    <x v="0"/>
    <x v="1"/>
    <n v="596850"/>
  </r>
  <r>
    <n v="836926"/>
    <x v="112"/>
    <n v="50"/>
    <n v="3917"/>
    <n v="45"/>
    <n v="7"/>
    <x v="1"/>
    <n v="0.48"/>
    <n v="1"/>
    <x v="112"/>
    <x v="0"/>
    <x v="1"/>
    <n v="195850"/>
  </r>
  <r>
    <n v="221306"/>
    <x v="113"/>
    <n v="20"/>
    <n v="3870"/>
    <n v="12"/>
    <n v="90"/>
    <x v="1"/>
    <n v="0.84"/>
    <n v="9"/>
    <x v="113"/>
    <x v="0"/>
    <x v="1"/>
    <n v="77400"/>
  </r>
  <r>
    <n v="796450"/>
    <x v="114"/>
    <n v="20"/>
    <n v="3870"/>
    <n v="53"/>
    <n v="10"/>
    <x v="2"/>
    <n v="0.69"/>
    <n v="1"/>
    <x v="114"/>
    <x v="0"/>
    <x v="1"/>
    <n v="77400"/>
  </r>
  <r>
    <n v="1100746"/>
    <x v="115"/>
    <n v="25"/>
    <n v="3840"/>
    <n v="296"/>
    <n v="33"/>
    <x v="0"/>
    <n v="0.35"/>
    <n v="1.5"/>
    <x v="115"/>
    <x v="0"/>
    <x v="1"/>
    <n v="96000"/>
  </r>
  <r>
    <n v="1035472"/>
    <x v="116"/>
    <n v="195"/>
    <n v="3811"/>
    <n v="278"/>
    <n v="103"/>
    <x v="0"/>
    <n v="0.1"/>
    <n v="6.5"/>
    <x v="116"/>
    <x v="0"/>
    <x v="1"/>
    <n v="743145"/>
  </r>
  <r>
    <n v="502240"/>
    <x v="117"/>
    <n v="200"/>
    <n v="3804"/>
    <n v="267"/>
    <n v="66"/>
    <x v="0"/>
    <n v="0.96"/>
    <n v="5"/>
    <x v="117"/>
    <x v="0"/>
    <x v="1"/>
    <n v="760800"/>
  </r>
  <r>
    <n v="1188742"/>
    <x v="118"/>
    <n v="0"/>
    <n v="3775"/>
    <n v="138"/>
    <n v="11"/>
    <x v="2"/>
    <n v="0.96"/>
    <n v="2"/>
    <x v="118"/>
    <x v="0"/>
    <x v="0"/>
    <n v="0"/>
  </r>
  <r>
    <n v="421054"/>
    <x v="119"/>
    <n v="25"/>
    <n v="3771"/>
    <n v="10"/>
    <n v="35"/>
    <x v="1"/>
    <n v="0.96"/>
    <n v="2.5"/>
    <x v="119"/>
    <x v="0"/>
    <x v="1"/>
    <n v="94275"/>
  </r>
  <r>
    <n v="501960"/>
    <x v="120"/>
    <n v="0"/>
    <n v="3757"/>
    <n v="70"/>
    <n v="14"/>
    <x v="1"/>
    <n v="0.96"/>
    <n v="0.61666666699999995"/>
    <x v="120"/>
    <x v="0"/>
    <x v="0"/>
    <n v="0"/>
  </r>
  <r>
    <n v="471446"/>
    <x v="121"/>
    <n v="20"/>
    <n v="3730"/>
    <n v="11"/>
    <n v="17"/>
    <x v="0"/>
    <n v="0.96"/>
    <n v="2.5"/>
    <x v="121"/>
    <x v="0"/>
    <x v="1"/>
    <n v="74600"/>
  </r>
  <r>
    <n v="364566"/>
    <x v="122"/>
    <n v="180"/>
    <n v="3667"/>
    <n v="4"/>
    <n v="460"/>
    <x v="1"/>
    <n v="0.96"/>
    <n v="43.5"/>
    <x v="122"/>
    <x v="0"/>
    <x v="1"/>
    <n v="660060"/>
  </r>
  <r>
    <n v="742602"/>
    <x v="123"/>
    <n v="30"/>
    <n v="3607"/>
    <n v="21"/>
    <n v="19"/>
    <x v="0"/>
    <n v="0.96"/>
    <n v="1.5"/>
    <x v="123"/>
    <x v="0"/>
    <x v="1"/>
    <n v="108210"/>
  </r>
  <r>
    <n v="474150"/>
    <x v="124"/>
    <n v="40"/>
    <n v="3555"/>
    <n v="89"/>
    <n v="11"/>
    <x v="0"/>
    <n v="0.96"/>
    <n v="1.5"/>
    <x v="124"/>
    <x v="0"/>
    <x v="1"/>
    <n v="142200"/>
  </r>
  <r>
    <n v="722174"/>
    <x v="125"/>
    <n v="150"/>
    <n v="3523"/>
    <n v="46"/>
    <n v="45"/>
    <x v="0"/>
    <n v="0.96"/>
    <n v="4"/>
    <x v="125"/>
    <x v="0"/>
    <x v="1"/>
    <n v="528450"/>
  </r>
  <r>
    <n v="414246"/>
    <x v="126"/>
    <n v="0"/>
    <n v="3519"/>
    <n v="102"/>
    <n v="6"/>
    <x v="0"/>
    <n v="0.96"/>
    <n v="1"/>
    <x v="126"/>
    <x v="0"/>
    <x v="0"/>
    <n v="0"/>
  </r>
  <r>
    <n v="692176"/>
    <x v="127"/>
    <n v="0"/>
    <n v="3465"/>
    <n v="161"/>
    <n v="24"/>
    <x v="0"/>
    <n v="0.96"/>
    <n v="2"/>
    <x v="127"/>
    <x v="0"/>
    <x v="0"/>
    <n v="0"/>
  </r>
  <r>
    <n v="666910"/>
    <x v="128"/>
    <n v="0"/>
    <n v="3426"/>
    <n v="27"/>
    <n v="14"/>
    <x v="1"/>
    <n v="0.96"/>
    <n v="1"/>
    <x v="128"/>
    <x v="0"/>
    <x v="0"/>
    <n v="0"/>
  </r>
  <r>
    <n v="613422"/>
    <x v="129"/>
    <n v="50"/>
    <n v="3425"/>
    <n v="10"/>
    <n v="50"/>
    <x v="0"/>
    <n v="0.96"/>
    <n v="4"/>
    <x v="129"/>
    <x v="0"/>
    <x v="1"/>
    <n v="171250"/>
  </r>
  <r>
    <n v="292462"/>
    <x v="130"/>
    <n v="20"/>
    <n v="3403"/>
    <n v="29"/>
    <n v="70"/>
    <x v="0"/>
    <n v="0.96"/>
    <n v="8"/>
    <x v="130"/>
    <x v="0"/>
    <x v="1"/>
    <n v="68060"/>
  </r>
  <r>
    <n v="86558"/>
    <x v="131"/>
    <n v="20"/>
    <n v="3372"/>
    <n v="12"/>
    <n v="12"/>
    <x v="0"/>
    <n v="0.96"/>
    <n v="2"/>
    <x v="131"/>
    <x v="0"/>
    <x v="1"/>
    <n v="67440"/>
  </r>
  <r>
    <n v="392478"/>
    <x v="132"/>
    <n v="95"/>
    <n v="3360"/>
    <n v="12"/>
    <n v="34"/>
    <x v="2"/>
    <n v="0.96"/>
    <n v="3"/>
    <x v="132"/>
    <x v="0"/>
    <x v="1"/>
    <n v="319200"/>
  </r>
  <r>
    <n v="43441"/>
    <x v="133"/>
    <n v="120"/>
    <n v="3348"/>
    <n v="352"/>
    <n v="13"/>
    <x v="0"/>
    <n v="0.96"/>
    <n v="3"/>
    <x v="133"/>
    <x v="0"/>
    <x v="1"/>
    <n v="401760"/>
  </r>
  <r>
    <n v="165122"/>
    <x v="134"/>
    <n v="20"/>
    <n v="3339"/>
    <n v="4"/>
    <n v="11"/>
    <x v="0"/>
    <n v="0.96"/>
    <n v="1.5"/>
    <x v="134"/>
    <x v="0"/>
    <x v="1"/>
    <n v="66780"/>
  </r>
  <r>
    <n v="934614"/>
    <x v="135"/>
    <n v="0"/>
    <n v="3283"/>
    <n v="109"/>
    <n v="42"/>
    <x v="2"/>
    <n v="0.96"/>
    <n v="2.5"/>
    <x v="135"/>
    <x v="0"/>
    <x v="0"/>
    <n v="0"/>
  </r>
  <r>
    <n v="855172"/>
    <x v="136"/>
    <n v="200"/>
    <n v="3255"/>
    <n v="340"/>
    <n v="102"/>
    <x v="1"/>
    <n v="0.96"/>
    <n v="8.5"/>
    <x v="136"/>
    <x v="0"/>
    <x v="1"/>
    <n v="651000"/>
  </r>
  <r>
    <n v="155344"/>
    <x v="137"/>
    <n v="20"/>
    <n v="3251"/>
    <n v="10"/>
    <n v="59"/>
    <x v="0"/>
    <n v="0.96"/>
    <n v="12"/>
    <x v="137"/>
    <x v="0"/>
    <x v="1"/>
    <n v="65020"/>
  </r>
  <r>
    <n v="709500"/>
    <x v="138"/>
    <n v="20"/>
    <n v="3223"/>
    <n v="240"/>
    <n v="23"/>
    <x v="1"/>
    <n v="0.96"/>
    <n v="1"/>
    <x v="138"/>
    <x v="0"/>
    <x v="1"/>
    <n v="64460"/>
  </r>
  <r>
    <n v="746432"/>
    <x v="139"/>
    <n v="25"/>
    <n v="3190"/>
    <n v="244"/>
    <n v="45"/>
    <x v="0"/>
    <n v="0.96"/>
    <n v="4"/>
    <x v="139"/>
    <x v="0"/>
    <x v="1"/>
    <n v="79750"/>
  </r>
  <r>
    <n v="471546"/>
    <x v="140"/>
    <n v="20"/>
    <n v="3177"/>
    <n v="8"/>
    <n v="8"/>
    <x v="0"/>
    <n v="0.96"/>
    <n v="1"/>
    <x v="140"/>
    <x v="0"/>
    <x v="1"/>
    <n v="63540"/>
  </r>
  <r>
    <n v="528784"/>
    <x v="141"/>
    <n v="200"/>
    <n v="3143"/>
    <n v="11"/>
    <n v="39"/>
    <x v="2"/>
    <n v="0.96"/>
    <n v="3"/>
    <x v="141"/>
    <x v="0"/>
    <x v="1"/>
    <n v="628600"/>
  </r>
  <r>
    <n v="1046992"/>
    <x v="142"/>
    <n v="0"/>
    <n v="3137"/>
    <n v="30"/>
    <n v="69"/>
    <x v="3"/>
    <n v="0.96"/>
    <n v="9"/>
    <x v="142"/>
    <x v="0"/>
    <x v="0"/>
    <n v="0"/>
  </r>
  <r>
    <n v="575676"/>
    <x v="143"/>
    <n v="20"/>
    <n v="3125"/>
    <n v="54"/>
    <n v="13"/>
    <x v="0"/>
    <n v="0.96"/>
    <n v="2"/>
    <x v="143"/>
    <x v="0"/>
    <x v="1"/>
    <n v="62500"/>
  </r>
  <r>
    <n v="537884"/>
    <x v="144"/>
    <n v="20"/>
    <n v="3094"/>
    <n v="2"/>
    <n v="22"/>
    <x v="0"/>
    <n v="0.96"/>
    <n v="3.5"/>
    <x v="144"/>
    <x v="0"/>
    <x v="1"/>
    <n v="61880"/>
  </r>
  <r>
    <n v="471440"/>
    <x v="145"/>
    <n v="180"/>
    <n v="3056"/>
    <n v="9"/>
    <n v="316"/>
    <x v="2"/>
    <n v="0.96"/>
    <n v="24.5"/>
    <x v="145"/>
    <x v="0"/>
    <x v="1"/>
    <n v="550080"/>
  </r>
  <r>
    <n v="402836"/>
    <x v="146"/>
    <n v="200"/>
    <n v="3050"/>
    <n v="86"/>
    <n v="22"/>
    <x v="1"/>
    <n v="0.96"/>
    <n v="2"/>
    <x v="146"/>
    <x v="0"/>
    <x v="1"/>
    <n v="610000"/>
  </r>
  <r>
    <n v="52118"/>
    <x v="147"/>
    <n v="0"/>
    <n v="3035"/>
    <n v="12"/>
    <n v="14"/>
    <x v="1"/>
    <n v="0.96"/>
    <n v="1.5"/>
    <x v="147"/>
    <x v="0"/>
    <x v="0"/>
    <n v="0"/>
  </r>
  <r>
    <n v="791574"/>
    <x v="148"/>
    <n v="0"/>
    <n v="3014"/>
    <n v="19"/>
    <n v="15"/>
    <x v="0"/>
    <n v="0.96"/>
    <n v="1"/>
    <x v="148"/>
    <x v="0"/>
    <x v="0"/>
    <n v="0"/>
  </r>
  <r>
    <n v="411168"/>
    <x v="149"/>
    <n v="125"/>
    <n v="2996"/>
    <n v="200"/>
    <n v="23"/>
    <x v="2"/>
    <n v="0.96"/>
    <n v="2"/>
    <x v="149"/>
    <x v="0"/>
    <x v="1"/>
    <n v="374500"/>
  </r>
  <r>
    <n v="588764"/>
    <x v="150"/>
    <n v="200"/>
    <n v="2988"/>
    <n v="21"/>
    <n v="43"/>
    <x v="1"/>
    <n v="0.96"/>
    <n v="4.5"/>
    <x v="150"/>
    <x v="0"/>
    <x v="1"/>
    <n v="597600"/>
  </r>
  <r>
    <n v="337320"/>
    <x v="151"/>
    <n v="105"/>
    <n v="2987"/>
    <n v="23"/>
    <n v="19"/>
    <x v="0"/>
    <n v="0.96"/>
    <n v="2"/>
    <x v="151"/>
    <x v="0"/>
    <x v="1"/>
    <n v="313635"/>
  </r>
  <r>
    <n v="941990"/>
    <x v="152"/>
    <n v="45"/>
    <n v="2981"/>
    <n v="23"/>
    <n v="17"/>
    <x v="2"/>
    <n v="0.96"/>
    <n v="1"/>
    <x v="152"/>
    <x v="0"/>
    <x v="1"/>
    <n v="134145"/>
  </r>
  <r>
    <n v="965306"/>
    <x v="153"/>
    <n v="0"/>
    <n v="2955"/>
    <n v="43"/>
    <n v="30"/>
    <x v="0"/>
    <n v="0.96"/>
    <n v="2"/>
    <x v="153"/>
    <x v="0"/>
    <x v="0"/>
    <n v="0"/>
  </r>
  <r>
    <n v="822514"/>
    <x v="154"/>
    <n v="25"/>
    <n v="2953"/>
    <n v="20"/>
    <n v="211"/>
    <x v="1"/>
    <n v="0.96"/>
    <n v="20.5"/>
    <x v="154"/>
    <x v="0"/>
    <x v="1"/>
    <n v="73825"/>
  </r>
  <r>
    <n v="834558"/>
    <x v="155"/>
    <n v="200"/>
    <n v="2951"/>
    <n v="232"/>
    <n v="60"/>
    <x v="1"/>
    <n v="0.96"/>
    <n v="4"/>
    <x v="155"/>
    <x v="0"/>
    <x v="1"/>
    <n v="590200"/>
  </r>
  <r>
    <n v="840300"/>
    <x v="156"/>
    <n v="50"/>
    <n v="2946"/>
    <n v="6"/>
    <n v="284"/>
    <x v="0"/>
    <n v="0.96"/>
    <n v="31.5"/>
    <x v="156"/>
    <x v="0"/>
    <x v="1"/>
    <n v="147300"/>
  </r>
  <r>
    <n v="394636"/>
    <x v="157"/>
    <n v="25"/>
    <n v="2924"/>
    <n v="6"/>
    <n v="11"/>
    <x v="0"/>
    <n v="0.96"/>
    <n v="1.5"/>
    <x v="157"/>
    <x v="0"/>
    <x v="1"/>
    <n v="73100"/>
  </r>
  <r>
    <n v="403100"/>
    <x v="158"/>
    <n v="95"/>
    <n v="2917"/>
    <n v="148"/>
    <n v="23"/>
    <x v="1"/>
    <n v="0.96"/>
    <n v="2.5"/>
    <x v="158"/>
    <x v="0"/>
    <x v="1"/>
    <n v="277115"/>
  </r>
  <r>
    <n v="874312"/>
    <x v="159"/>
    <n v="25"/>
    <n v="2914"/>
    <n v="11"/>
    <n v="5"/>
    <x v="0"/>
    <n v="0.96"/>
    <n v="0.61666666699999995"/>
    <x v="159"/>
    <x v="0"/>
    <x v="1"/>
    <n v="72850"/>
  </r>
  <r>
    <n v="317030"/>
    <x v="160"/>
    <n v="60"/>
    <n v="2900"/>
    <n v="424"/>
    <n v="36"/>
    <x v="0"/>
    <n v="0.96"/>
    <n v="2.5"/>
    <x v="160"/>
    <x v="0"/>
    <x v="1"/>
    <n v="174000"/>
  </r>
  <r>
    <n v="677802"/>
    <x v="161"/>
    <n v="20"/>
    <n v="2895"/>
    <n v="56"/>
    <n v="14"/>
    <x v="0"/>
    <n v="0.96"/>
    <n v="1"/>
    <x v="161"/>
    <x v="0"/>
    <x v="1"/>
    <n v="57900"/>
  </r>
  <r>
    <n v="848664"/>
    <x v="162"/>
    <n v="150"/>
    <n v="2893"/>
    <n v="65"/>
    <n v="62"/>
    <x v="0"/>
    <n v="0.96"/>
    <n v="2"/>
    <x v="162"/>
    <x v="0"/>
    <x v="1"/>
    <n v="433950"/>
  </r>
  <r>
    <n v="831066"/>
    <x v="163"/>
    <n v="150"/>
    <n v="2877"/>
    <n v="103"/>
    <n v="81"/>
    <x v="1"/>
    <n v="0.96"/>
    <n v="4.5"/>
    <x v="163"/>
    <x v="0"/>
    <x v="1"/>
    <n v="431550"/>
  </r>
  <r>
    <n v="570844"/>
    <x v="164"/>
    <n v="150"/>
    <n v="2801"/>
    <n v="6"/>
    <n v="25"/>
    <x v="1"/>
    <n v="0.96"/>
    <n v="1.5"/>
    <x v="164"/>
    <x v="0"/>
    <x v="1"/>
    <n v="420150"/>
  </r>
  <r>
    <n v="1113822"/>
    <x v="165"/>
    <n v="75"/>
    <n v="2792"/>
    <n v="923"/>
    <n v="274"/>
    <x v="0"/>
    <n v="0.96"/>
    <n v="39"/>
    <x v="165"/>
    <x v="0"/>
    <x v="1"/>
    <n v="209400"/>
  </r>
  <r>
    <n v="529718"/>
    <x v="166"/>
    <n v="20"/>
    <n v="2769"/>
    <n v="54"/>
    <n v="32"/>
    <x v="0"/>
    <n v="0.96"/>
    <n v="1.5"/>
    <x v="166"/>
    <x v="0"/>
    <x v="1"/>
    <n v="55380"/>
  </r>
  <r>
    <n v="1034074"/>
    <x v="167"/>
    <n v="0"/>
    <n v="2768"/>
    <n v="83"/>
    <n v="10"/>
    <x v="0"/>
    <n v="0.96"/>
    <n v="1"/>
    <x v="167"/>
    <x v="0"/>
    <x v="0"/>
    <n v="0"/>
  </r>
  <r>
    <n v="369726"/>
    <x v="168"/>
    <n v="0"/>
    <n v="2740"/>
    <n v="306"/>
    <n v="10"/>
    <x v="2"/>
    <n v="0.96"/>
    <n v="2"/>
    <x v="168"/>
    <x v="0"/>
    <x v="0"/>
    <n v="0"/>
  </r>
  <r>
    <n v="379682"/>
    <x v="169"/>
    <n v="20"/>
    <n v="2736"/>
    <n v="3"/>
    <n v="8"/>
    <x v="2"/>
    <n v="0.96"/>
    <n v="1.5"/>
    <x v="169"/>
    <x v="0"/>
    <x v="1"/>
    <n v="54720"/>
  </r>
  <r>
    <n v="738910"/>
    <x v="170"/>
    <n v="200"/>
    <n v="2715"/>
    <n v="70"/>
    <n v="20"/>
    <x v="0"/>
    <n v="0.96"/>
    <n v="4"/>
    <x v="170"/>
    <x v="0"/>
    <x v="1"/>
    <n v="543000"/>
  </r>
  <r>
    <n v="551968"/>
    <x v="171"/>
    <n v="120"/>
    <n v="2697"/>
    <n v="331"/>
    <n v="15"/>
    <x v="2"/>
    <n v="0.96"/>
    <n v="1"/>
    <x v="171"/>
    <x v="0"/>
    <x v="1"/>
    <n v="323640"/>
  </r>
  <r>
    <n v="546924"/>
    <x v="172"/>
    <n v="50"/>
    <n v="2692"/>
    <n v="25"/>
    <n v="25"/>
    <x v="0"/>
    <n v="0.96"/>
    <n v="1.5"/>
    <x v="172"/>
    <x v="0"/>
    <x v="1"/>
    <n v="134600"/>
  </r>
  <r>
    <n v="316750"/>
    <x v="173"/>
    <n v="95"/>
    <n v="2688"/>
    <n v="61"/>
    <n v="50"/>
    <x v="1"/>
    <n v="0.96"/>
    <n v="2"/>
    <x v="173"/>
    <x v="0"/>
    <x v="1"/>
    <n v="255360"/>
  </r>
  <r>
    <n v="270844"/>
    <x v="174"/>
    <n v="0"/>
    <n v="2674"/>
    <n v="81"/>
    <n v="8"/>
    <x v="0"/>
    <n v="0.96"/>
    <n v="1"/>
    <x v="174"/>
    <x v="0"/>
    <x v="0"/>
    <n v="0"/>
  </r>
  <r>
    <n v="564966"/>
    <x v="175"/>
    <n v="200"/>
    <n v="2666"/>
    <n v="115"/>
    <n v="52"/>
    <x v="1"/>
    <n v="0.96"/>
    <n v="4"/>
    <x v="175"/>
    <x v="0"/>
    <x v="1"/>
    <n v="533200"/>
  </r>
  <r>
    <n v="430968"/>
    <x v="176"/>
    <n v="25"/>
    <n v="2650"/>
    <n v="5"/>
    <n v="17"/>
    <x v="2"/>
    <n v="0.96"/>
    <n v="1"/>
    <x v="176"/>
    <x v="0"/>
    <x v="1"/>
    <n v="66250"/>
  </r>
  <r>
    <n v="760990"/>
    <x v="177"/>
    <n v="35"/>
    <n v="2638"/>
    <n v="140"/>
    <n v="12"/>
    <x v="0"/>
    <n v="0.96"/>
    <n v="1"/>
    <x v="177"/>
    <x v="0"/>
    <x v="1"/>
    <n v="92330"/>
  </r>
  <r>
    <n v="707688"/>
    <x v="178"/>
    <n v="50"/>
    <n v="2635"/>
    <n v="13"/>
    <n v="29"/>
    <x v="1"/>
    <n v="0.96"/>
    <n v="2"/>
    <x v="178"/>
    <x v="0"/>
    <x v="1"/>
    <n v="131750"/>
  </r>
  <r>
    <n v="576946"/>
    <x v="179"/>
    <n v="35"/>
    <n v="2623"/>
    <n v="158"/>
    <n v="20"/>
    <x v="1"/>
    <n v="0.96"/>
    <n v="1"/>
    <x v="179"/>
    <x v="0"/>
    <x v="1"/>
    <n v="91805"/>
  </r>
  <r>
    <n v="308696"/>
    <x v="180"/>
    <n v="150"/>
    <n v="2602"/>
    <n v="402"/>
    <n v="57"/>
    <x v="0"/>
    <n v="0.96"/>
    <n v="5"/>
    <x v="180"/>
    <x v="0"/>
    <x v="1"/>
    <n v="390300"/>
  </r>
  <r>
    <n v="403468"/>
    <x v="181"/>
    <n v="100"/>
    <n v="2591"/>
    <n v="44"/>
    <n v="69"/>
    <x v="0"/>
    <n v="0.96"/>
    <n v="10"/>
    <x v="181"/>
    <x v="0"/>
    <x v="1"/>
    <n v="259100"/>
  </r>
  <r>
    <n v="190816"/>
    <x v="182"/>
    <n v="0"/>
    <n v="2571"/>
    <n v="32"/>
    <n v="23"/>
    <x v="0"/>
    <n v="0.96"/>
    <n v="4.5"/>
    <x v="182"/>
    <x v="0"/>
    <x v="0"/>
    <n v="0"/>
  </r>
  <r>
    <n v="793084"/>
    <x v="183"/>
    <n v="0"/>
    <n v="2554"/>
    <n v="20"/>
    <n v="10"/>
    <x v="0"/>
    <n v="0.96"/>
    <n v="1"/>
    <x v="183"/>
    <x v="0"/>
    <x v="0"/>
    <n v="0"/>
  </r>
  <r>
    <n v="388164"/>
    <x v="184"/>
    <n v="25"/>
    <n v="2516"/>
    <n v="12"/>
    <n v="20"/>
    <x v="0"/>
    <n v="0.87"/>
    <n v="1.5"/>
    <x v="184"/>
    <x v="0"/>
    <x v="1"/>
    <n v="62900"/>
  </r>
  <r>
    <n v="859742"/>
    <x v="185"/>
    <n v="45"/>
    <n v="2507"/>
    <n v="333"/>
    <n v="40"/>
    <x v="0"/>
    <n v="0.87"/>
    <n v="2"/>
    <x v="185"/>
    <x v="0"/>
    <x v="1"/>
    <n v="112815"/>
  </r>
  <r>
    <n v="488818"/>
    <x v="186"/>
    <n v="200"/>
    <n v="2506"/>
    <n v="21"/>
    <n v="76"/>
    <x v="1"/>
    <n v="0.87"/>
    <n v="6"/>
    <x v="186"/>
    <x v="0"/>
    <x v="1"/>
    <n v="501200"/>
  </r>
  <r>
    <n v="382204"/>
    <x v="187"/>
    <n v="95"/>
    <n v="2493"/>
    <n v="276"/>
    <n v="108"/>
    <x v="1"/>
    <n v="0.87"/>
    <n v="9.5"/>
    <x v="187"/>
    <x v="0"/>
    <x v="1"/>
    <n v="236835"/>
  </r>
  <r>
    <n v="317572"/>
    <x v="188"/>
    <n v="45"/>
    <n v="2490"/>
    <n v="95"/>
    <n v="13"/>
    <x v="0"/>
    <n v="0.87"/>
    <n v="3"/>
    <x v="188"/>
    <x v="0"/>
    <x v="1"/>
    <n v="112050"/>
  </r>
  <r>
    <n v="936884"/>
    <x v="189"/>
    <n v="0"/>
    <n v="2481"/>
    <n v="71"/>
    <n v="26"/>
    <x v="3"/>
    <n v="0.87"/>
    <n v="1.5"/>
    <x v="189"/>
    <x v="0"/>
    <x v="0"/>
    <n v="0"/>
  </r>
  <r>
    <n v="537878"/>
    <x v="190"/>
    <n v="50"/>
    <n v="2474"/>
    <n v="6"/>
    <n v="128"/>
    <x v="1"/>
    <n v="0.87"/>
    <n v="17.5"/>
    <x v="190"/>
    <x v="0"/>
    <x v="1"/>
    <n v="123700"/>
  </r>
  <r>
    <n v="1210588"/>
    <x v="191"/>
    <n v="95"/>
    <n v="2451"/>
    <n v="11"/>
    <n v="36"/>
    <x v="0"/>
    <n v="0.87"/>
    <n v="3"/>
    <x v="191"/>
    <x v="0"/>
    <x v="1"/>
    <n v="232845"/>
  </r>
  <r>
    <n v="812616"/>
    <x v="192"/>
    <n v="20"/>
    <n v="2437"/>
    <n v="12"/>
    <n v="23"/>
    <x v="1"/>
    <n v="0.87"/>
    <n v="1.5"/>
    <x v="192"/>
    <x v="0"/>
    <x v="1"/>
    <n v="48740"/>
  </r>
  <r>
    <n v="463834"/>
    <x v="193"/>
    <n v="20"/>
    <n v="2383"/>
    <n v="6"/>
    <n v="19"/>
    <x v="0"/>
    <n v="0.87"/>
    <n v="2.5"/>
    <x v="193"/>
    <x v="0"/>
    <x v="1"/>
    <n v="47660"/>
  </r>
  <r>
    <n v="910650"/>
    <x v="194"/>
    <n v="160"/>
    <n v="2379"/>
    <n v="33"/>
    <n v="44"/>
    <x v="1"/>
    <n v="0.87"/>
    <n v="3.5"/>
    <x v="194"/>
    <x v="0"/>
    <x v="1"/>
    <n v="380640"/>
  </r>
  <r>
    <n v="326948"/>
    <x v="195"/>
    <n v="25"/>
    <n v="2342"/>
    <n v="9"/>
    <n v="33"/>
    <x v="1"/>
    <n v="0.87"/>
    <n v="3.5"/>
    <x v="195"/>
    <x v="0"/>
    <x v="1"/>
    <n v="58550"/>
  </r>
  <r>
    <n v="49886"/>
    <x v="196"/>
    <n v="90"/>
    <n v="2338"/>
    <n v="224"/>
    <n v="5"/>
    <x v="0"/>
    <n v="0.87"/>
    <n v="1.5"/>
    <x v="196"/>
    <x v="0"/>
    <x v="1"/>
    <n v="210420"/>
  </r>
  <r>
    <n v="381330"/>
    <x v="197"/>
    <n v="150"/>
    <n v="2318"/>
    <n v="19"/>
    <n v="16"/>
    <x v="0"/>
    <n v="0.87"/>
    <n v="5"/>
    <x v="197"/>
    <x v="0"/>
    <x v="1"/>
    <n v="347700"/>
  </r>
  <r>
    <n v="493014"/>
    <x v="198"/>
    <n v="20"/>
    <n v="2317"/>
    <n v="44"/>
    <n v="22"/>
    <x v="1"/>
    <n v="0.87"/>
    <n v="2"/>
    <x v="198"/>
    <x v="0"/>
    <x v="1"/>
    <n v="46340"/>
  </r>
  <r>
    <n v="918688"/>
    <x v="199"/>
    <n v="200"/>
    <n v="2310"/>
    <n v="162"/>
    <n v="26"/>
    <x v="0"/>
    <n v="0.96"/>
    <n v="3.5"/>
    <x v="199"/>
    <x v="0"/>
    <x v="1"/>
    <n v="462000"/>
  </r>
  <r>
    <n v="556068"/>
    <x v="200"/>
    <n v="145"/>
    <n v="2305"/>
    <n v="19"/>
    <n v="30"/>
    <x v="0"/>
    <n v="0.96"/>
    <n v="1.5"/>
    <x v="200"/>
    <x v="0"/>
    <x v="1"/>
    <n v="334225"/>
  </r>
  <r>
    <n v="798740"/>
    <x v="201"/>
    <n v="200"/>
    <n v="2295"/>
    <n v="84"/>
    <n v="39"/>
    <x v="2"/>
    <n v="0.96"/>
    <n v="4"/>
    <x v="201"/>
    <x v="0"/>
    <x v="1"/>
    <n v="459000"/>
  </r>
  <r>
    <n v="385686"/>
    <x v="202"/>
    <n v="20"/>
    <n v="2293"/>
    <n v="9"/>
    <n v="28"/>
    <x v="1"/>
    <n v="0.96"/>
    <n v="2"/>
    <x v="202"/>
    <x v="0"/>
    <x v="1"/>
    <n v="45860"/>
  </r>
  <r>
    <n v="474238"/>
    <x v="203"/>
    <n v="20"/>
    <n v="2283"/>
    <n v="54"/>
    <n v="16"/>
    <x v="2"/>
    <n v="0.96"/>
    <n v="2"/>
    <x v="203"/>
    <x v="0"/>
    <x v="1"/>
    <n v="45660"/>
  </r>
  <r>
    <n v="255170"/>
    <x v="204"/>
    <n v="20"/>
    <n v="2281"/>
    <n v="12"/>
    <n v="24"/>
    <x v="0"/>
    <n v="0.96"/>
    <n v="5.5"/>
    <x v="204"/>
    <x v="0"/>
    <x v="1"/>
    <n v="45620"/>
  </r>
  <r>
    <n v="504036"/>
    <x v="205"/>
    <n v="75"/>
    <n v="2276"/>
    <n v="106"/>
    <n v="19"/>
    <x v="0"/>
    <n v="0.96"/>
    <n v="1.5"/>
    <x v="205"/>
    <x v="0"/>
    <x v="1"/>
    <n v="170700"/>
  </r>
  <r>
    <n v="537896"/>
    <x v="206"/>
    <n v="20"/>
    <n v="2268"/>
    <n v="4"/>
    <n v="47"/>
    <x v="0"/>
    <n v="0.96"/>
    <n v="5.5"/>
    <x v="206"/>
    <x v="0"/>
    <x v="1"/>
    <n v="45360"/>
  </r>
  <r>
    <n v="226084"/>
    <x v="207"/>
    <n v="0"/>
    <n v="2247"/>
    <n v="53"/>
    <n v="29"/>
    <x v="0"/>
    <n v="0.96"/>
    <n v="4"/>
    <x v="207"/>
    <x v="0"/>
    <x v="0"/>
    <n v="0"/>
  </r>
  <r>
    <n v="358062"/>
    <x v="208"/>
    <n v="95"/>
    <n v="2240"/>
    <n v="185"/>
    <n v="44"/>
    <x v="0"/>
    <n v="0.96"/>
    <n v="2.5"/>
    <x v="208"/>
    <x v="0"/>
    <x v="1"/>
    <n v="212800"/>
  </r>
  <r>
    <n v="614510"/>
    <x v="209"/>
    <n v="20"/>
    <n v="2239"/>
    <n v="4"/>
    <n v="7"/>
    <x v="0"/>
    <n v="0.95"/>
    <n v="1"/>
    <x v="209"/>
    <x v="0"/>
    <x v="1"/>
    <n v="44780"/>
  </r>
  <r>
    <n v="537888"/>
    <x v="210"/>
    <n v="20"/>
    <n v="2235"/>
    <n v="3"/>
    <n v="9"/>
    <x v="2"/>
    <n v="0.78"/>
    <n v="1"/>
    <x v="210"/>
    <x v="0"/>
    <x v="1"/>
    <n v="44700"/>
  </r>
  <r>
    <n v="625568"/>
    <x v="211"/>
    <n v="45"/>
    <n v="2230"/>
    <n v="102"/>
    <n v="10"/>
    <x v="0"/>
    <n v="0.4"/>
    <n v="1.5"/>
    <x v="211"/>
    <x v="0"/>
    <x v="1"/>
    <n v="100350"/>
  </r>
  <r>
    <n v="415802"/>
    <x v="212"/>
    <n v="20"/>
    <n v="2222"/>
    <n v="9"/>
    <n v="12"/>
    <x v="0"/>
    <n v="0.91"/>
    <n v="0.7"/>
    <x v="212"/>
    <x v="0"/>
    <x v="1"/>
    <n v="44440"/>
  </r>
  <r>
    <n v="600316"/>
    <x v="213"/>
    <n v="50"/>
    <n v="2222"/>
    <n v="24"/>
    <n v="11"/>
    <x v="0"/>
    <n v="0.15"/>
    <n v="0.6"/>
    <x v="213"/>
    <x v="0"/>
    <x v="1"/>
    <n v="111100"/>
  </r>
  <r>
    <n v="44836"/>
    <x v="214"/>
    <n v="180"/>
    <n v="2212"/>
    <n v="194"/>
    <n v="24"/>
    <x v="0"/>
    <n v="0.53"/>
    <n v="4.5"/>
    <x v="214"/>
    <x v="0"/>
    <x v="1"/>
    <n v="398160"/>
  </r>
  <r>
    <n v="934574"/>
    <x v="215"/>
    <n v="150"/>
    <n v="2197"/>
    <n v="4"/>
    <n v="105"/>
    <x v="1"/>
    <n v="0.76"/>
    <n v="5.5"/>
    <x v="215"/>
    <x v="0"/>
    <x v="1"/>
    <n v="329550"/>
  </r>
  <r>
    <n v="510178"/>
    <x v="216"/>
    <n v="20"/>
    <n v="2189"/>
    <n v="4"/>
    <n v="16"/>
    <x v="1"/>
    <n v="0.54"/>
    <n v="1.5"/>
    <x v="216"/>
    <x v="0"/>
    <x v="1"/>
    <n v="43780"/>
  </r>
  <r>
    <n v="571394"/>
    <x v="217"/>
    <n v="50"/>
    <n v="2187"/>
    <n v="218"/>
    <n v="91"/>
    <x v="0"/>
    <n v="0.87"/>
    <n v="13"/>
    <x v="217"/>
    <x v="0"/>
    <x v="1"/>
    <n v="109350"/>
  </r>
  <r>
    <n v="615600"/>
    <x v="218"/>
    <n v="20"/>
    <n v="2185"/>
    <n v="3"/>
    <n v="13"/>
    <x v="2"/>
    <n v="0.24"/>
    <n v="2"/>
    <x v="218"/>
    <x v="0"/>
    <x v="1"/>
    <n v="43700"/>
  </r>
  <r>
    <n v="529424"/>
    <x v="219"/>
    <n v="40"/>
    <n v="2177"/>
    <n v="31"/>
    <n v="38"/>
    <x v="0"/>
    <n v="0.51"/>
    <n v="5"/>
    <x v="219"/>
    <x v="0"/>
    <x v="1"/>
    <n v="87080"/>
  </r>
  <r>
    <n v="1006314"/>
    <x v="220"/>
    <n v="45"/>
    <n v="2174"/>
    <n v="74"/>
    <n v="51"/>
    <x v="1"/>
    <n v="0.14000000000000001"/>
    <n v="2.5"/>
    <x v="220"/>
    <x v="0"/>
    <x v="1"/>
    <n v="97830"/>
  </r>
  <r>
    <n v="312860"/>
    <x v="221"/>
    <n v="0"/>
    <n v="2166"/>
    <n v="38"/>
    <n v="20"/>
    <x v="2"/>
    <n v="0.89"/>
    <n v="3"/>
    <x v="221"/>
    <x v="0"/>
    <x v="0"/>
    <n v="0"/>
  </r>
  <r>
    <n v="545918"/>
    <x v="222"/>
    <n v="95"/>
    <n v="2153"/>
    <n v="14"/>
    <n v="13"/>
    <x v="3"/>
    <n v="0.53"/>
    <n v="1.5"/>
    <x v="222"/>
    <x v="0"/>
    <x v="1"/>
    <n v="204535"/>
  </r>
  <r>
    <n v="1070968"/>
    <x v="223"/>
    <n v="200"/>
    <n v="2147"/>
    <n v="23"/>
    <n v="51"/>
    <x v="3"/>
    <n v="0.76"/>
    <n v="1.5"/>
    <x v="223"/>
    <x v="0"/>
    <x v="1"/>
    <n v="429400"/>
  </r>
  <r>
    <n v="191588"/>
    <x v="224"/>
    <n v="0"/>
    <n v="2146"/>
    <n v="35"/>
    <n v="8"/>
    <x v="0"/>
    <n v="0.24"/>
    <n v="1"/>
    <x v="224"/>
    <x v="0"/>
    <x v="0"/>
    <n v="0"/>
  </r>
  <r>
    <n v="502772"/>
    <x v="225"/>
    <n v="200"/>
    <n v="2146"/>
    <n v="212"/>
    <n v="49"/>
    <x v="1"/>
    <n v="0.14000000000000001"/>
    <n v="4.5"/>
    <x v="225"/>
    <x v="0"/>
    <x v="1"/>
    <n v="429200"/>
  </r>
  <r>
    <n v="779000"/>
    <x v="226"/>
    <n v="0"/>
    <n v="2144"/>
    <n v="47"/>
    <n v="20"/>
    <x v="1"/>
    <n v="0.63"/>
    <n v="1"/>
    <x v="226"/>
    <x v="0"/>
    <x v="0"/>
    <n v="0"/>
  </r>
  <r>
    <n v="860890"/>
    <x v="227"/>
    <n v="50"/>
    <n v="2134"/>
    <n v="55"/>
    <n v="5"/>
    <x v="2"/>
    <n v="7.0000000000000007E-2"/>
    <n v="1"/>
    <x v="227"/>
    <x v="0"/>
    <x v="1"/>
    <n v="106700"/>
  </r>
  <r>
    <n v="253810"/>
    <x v="228"/>
    <n v="0"/>
    <n v="2122"/>
    <n v="30"/>
    <n v="15"/>
    <x v="2"/>
    <n v="0.13"/>
    <n v="2.5"/>
    <x v="228"/>
    <x v="0"/>
    <x v="0"/>
    <n v="0"/>
  </r>
  <r>
    <n v="627772"/>
    <x v="229"/>
    <n v="0"/>
    <n v="2119"/>
    <n v="111"/>
    <n v="54"/>
    <x v="1"/>
    <n v="0.11"/>
    <n v="2"/>
    <x v="229"/>
    <x v="0"/>
    <x v="0"/>
    <n v="0"/>
  </r>
  <r>
    <n v="584410"/>
    <x v="230"/>
    <n v="200"/>
    <n v="2115"/>
    <n v="59"/>
    <n v="88"/>
    <x v="0"/>
    <n v="0.88"/>
    <n v="5.5"/>
    <x v="230"/>
    <x v="0"/>
    <x v="1"/>
    <n v="423000"/>
  </r>
  <r>
    <n v="474212"/>
    <x v="231"/>
    <n v="40"/>
    <n v="2103"/>
    <n v="15"/>
    <n v="6"/>
    <x v="1"/>
    <n v="0.88"/>
    <n v="1.5"/>
    <x v="231"/>
    <x v="0"/>
    <x v="1"/>
    <n v="84120"/>
  </r>
  <r>
    <n v="255280"/>
    <x v="232"/>
    <n v="20"/>
    <n v="2101"/>
    <n v="51"/>
    <n v="11"/>
    <x v="0"/>
    <n v="0.88"/>
    <n v="2"/>
    <x v="232"/>
    <x v="0"/>
    <x v="1"/>
    <n v="42020"/>
  </r>
  <r>
    <n v="585752"/>
    <x v="233"/>
    <n v="150"/>
    <n v="2096"/>
    <n v="48"/>
    <n v="29"/>
    <x v="1"/>
    <n v="0.88"/>
    <n v="0.68333333299999999"/>
    <x v="233"/>
    <x v="0"/>
    <x v="1"/>
    <n v="314400"/>
  </r>
  <r>
    <n v="673016"/>
    <x v="234"/>
    <n v="200"/>
    <n v="2092"/>
    <n v="77"/>
    <n v="52"/>
    <x v="1"/>
    <n v="0.88"/>
    <n v="3.5"/>
    <x v="234"/>
    <x v="0"/>
    <x v="1"/>
    <n v="418400"/>
  </r>
  <r>
    <n v="1016996"/>
    <x v="235"/>
    <n v="0"/>
    <n v="2080"/>
    <n v="83"/>
    <n v="30"/>
    <x v="0"/>
    <n v="0.88"/>
    <n v="1.5"/>
    <x v="235"/>
    <x v="0"/>
    <x v="0"/>
    <n v="0"/>
  </r>
  <r>
    <n v="421546"/>
    <x v="236"/>
    <n v="0"/>
    <n v="2079"/>
    <n v="258"/>
    <n v="25"/>
    <x v="1"/>
    <n v="0.88"/>
    <n v="2"/>
    <x v="236"/>
    <x v="0"/>
    <x v="0"/>
    <n v="0"/>
  </r>
  <r>
    <n v="390472"/>
    <x v="237"/>
    <n v="0"/>
    <n v="2075"/>
    <n v="69"/>
    <n v="11"/>
    <x v="0"/>
    <n v="0.88"/>
    <n v="0.73333333300000003"/>
    <x v="237"/>
    <x v="0"/>
    <x v="0"/>
    <n v="0"/>
  </r>
  <r>
    <n v="741898"/>
    <x v="238"/>
    <n v="20"/>
    <n v="2060"/>
    <n v="17"/>
    <n v="30"/>
    <x v="1"/>
    <n v="0.88"/>
    <n v="4.5"/>
    <x v="238"/>
    <x v="0"/>
    <x v="1"/>
    <n v="41200"/>
  </r>
  <r>
    <n v="249376"/>
    <x v="239"/>
    <n v="0"/>
    <n v="2058"/>
    <n v="22"/>
    <n v="6"/>
    <x v="1"/>
    <n v="0.88"/>
    <n v="0.6"/>
    <x v="239"/>
    <x v="0"/>
    <x v="0"/>
    <n v="0"/>
  </r>
  <r>
    <n v="297742"/>
    <x v="240"/>
    <n v="50"/>
    <n v="2053"/>
    <n v="234"/>
    <n v="44"/>
    <x v="0"/>
    <n v="0.88"/>
    <n v="5.5"/>
    <x v="240"/>
    <x v="0"/>
    <x v="1"/>
    <n v="102650"/>
  </r>
  <r>
    <n v="770486"/>
    <x v="241"/>
    <n v="25"/>
    <n v="2046"/>
    <n v="14"/>
    <n v="8"/>
    <x v="1"/>
    <n v="0.88"/>
    <n v="0.63333333300000005"/>
    <x v="241"/>
    <x v="0"/>
    <x v="1"/>
    <n v="51150"/>
  </r>
  <r>
    <n v="256094"/>
    <x v="242"/>
    <n v="20"/>
    <n v="2046"/>
    <n v="9"/>
    <n v="72"/>
    <x v="0"/>
    <n v="0.88"/>
    <n v="5.5"/>
    <x v="242"/>
    <x v="0"/>
    <x v="1"/>
    <n v="40920"/>
  </r>
  <r>
    <n v="471556"/>
    <x v="243"/>
    <n v="20"/>
    <n v="2045"/>
    <n v="3"/>
    <n v="10"/>
    <x v="1"/>
    <n v="0.88"/>
    <n v="2"/>
    <x v="243"/>
    <x v="0"/>
    <x v="1"/>
    <n v="40900"/>
  </r>
  <r>
    <n v="174800"/>
    <x v="244"/>
    <n v="50"/>
    <n v="2031"/>
    <n v="15"/>
    <n v="29"/>
    <x v="1"/>
    <n v="0.88"/>
    <n v="14.5"/>
    <x v="244"/>
    <x v="0"/>
    <x v="1"/>
    <n v="101550"/>
  </r>
  <r>
    <n v="475032"/>
    <x v="245"/>
    <n v="40"/>
    <n v="2025"/>
    <n v="34"/>
    <n v="9"/>
    <x v="2"/>
    <n v="0.79"/>
    <n v="1"/>
    <x v="245"/>
    <x v="0"/>
    <x v="1"/>
    <n v="81000"/>
  </r>
  <r>
    <n v="319020"/>
    <x v="246"/>
    <n v="200"/>
    <n v="2000"/>
    <n v="31"/>
    <n v="34"/>
    <x v="2"/>
    <n v="0.81"/>
    <n v="4.5"/>
    <x v="246"/>
    <x v="0"/>
    <x v="1"/>
    <n v="400000"/>
  </r>
  <r>
    <n v="474928"/>
    <x v="247"/>
    <n v="40"/>
    <n v="2000"/>
    <n v="30"/>
    <n v="9"/>
    <x v="1"/>
    <n v="0.3"/>
    <n v="1"/>
    <x v="247"/>
    <x v="0"/>
    <x v="1"/>
    <n v="80000"/>
  </r>
  <r>
    <n v="739390"/>
    <x v="248"/>
    <n v="150"/>
    <n v="1988"/>
    <n v="137"/>
    <n v="27"/>
    <x v="1"/>
    <n v="0.68"/>
    <n v="1.5"/>
    <x v="248"/>
    <x v="0"/>
    <x v="1"/>
    <n v="298200"/>
  </r>
  <r>
    <n v="655300"/>
    <x v="249"/>
    <n v="50"/>
    <n v="1971"/>
    <n v="13"/>
    <n v="20"/>
    <x v="2"/>
    <n v="0.38"/>
    <n v="1.5"/>
    <x v="249"/>
    <x v="0"/>
    <x v="1"/>
    <n v="98550"/>
  </r>
  <r>
    <n v="722682"/>
    <x v="250"/>
    <n v="20"/>
    <n v="1964"/>
    <n v="47"/>
    <n v="15"/>
    <x v="0"/>
    <n v="0.87"/>
    <n v="1.5"/>
    <x v="250"/>
    <x v="0"/>
    <x v="1"/>
    <n v="39280"/>
  </r>
  <r>
    <n v="637430"/>
    <x v="251"/>
    <n v="20"/>
    <n v="1951"/>
    <n v="30"/>
    <n v="20"/>
    <x v="1"/>
    <n v="0.66"/>
    <n v="0.55000000000000004"/>
    <x v="251"/>
    <x v="0"/>
    <x v="1"/>
    <n v="39020"/>
  </r>
  <r>
    <n v="585208"/>
    <x v="252"/>
    <n v="170"/>
    <n v="1942"/>
    <n v="5"/>
    <n v="24"/>
    <x v="0"/>
    <n v="0.7"/>
    <n v="1.5"/>
    <x v="252"/>
    <x v="0"/>
    <x v="1"/>
    <n v="330140"/>
  </r>
  <r>
    <n v="375594"/>
    <x v="253"/>
    <n v="190"/>
    <n v="1941"/>
    <n v="128"/>
    <n v="527"/>
    <x v="0"/>
    <n v="0.89"/>
    <n v="71.5"/>
    <x v="253"/>
    <x v="0"/>
    <x v="1"/>
    <n v="368790"/>
  </r>
  <r>
    <n v="543242"/>
    <x v="254"/>
    <n v="200"/>
    <n v="1924"/>
    <n v="351"/>
    <n v="544"/>
    <x v="0"/>
    <n v="0.3"/>
    <n v="46.5"/>
    <x v="254"/>
    <x v="0"/>
    <x v="1"/>
    <n v="384800"/>
  </r>
  <r>
    <n v="773650"/>
    <x v="255"/>
    <n v="0"/>
    <n v="1924"/>
    <n v="120"/>
    <n v="5"/>
    <x v="0"/>
    <n v="0.48"/>
    <n v="1"/>
    <x v="255"/>
    <x v="0"/>
    <x v="0"/>
    <n v="0"/>
  </r>
  <r>
    <n v="454724"/>
    <x v="256"/>
    <n v="20"/>
    <n v="1923"/>
    <n v="4"/>
    <n v="31"/>
    <x v="0"/>
    <n v="0.76"/>
    <n v="2.5"/>
    <x v="256"/>
    <x v="0"/>
    <x v="1"/>
    <n v="38460"/>
  </r>
  <r>
    <n v="730414"/>
    <x v="257"/>
    <n v="60"/>
    <n v="1922"/>
    <n v="149"/>
    <n v="15"/>
    <x v="0"/>
    <n v="0.88"/>
    <n v="20"/>
    <x v="257"/>
    <x v="0"/>
    <x v="1"/>
    <n v="115320"/>
  </r>
  <r>
    <n v="1020760"/>
    <x v="258"/>
    <n v="50"/>
    <n v="1916"/>
    <n v="38"/>
    <n v="23"/>
    <x v="0"/>
    <n v="0.52"/>
    <n v="1"/>
    <x v="258"/>
    <x v="0"/>
    <x v="1"/>
    <n v="95800"/>
  </r>
  <r>
    <n v="412856"/>
    <x v="259"/>
    <n v="200"/>
    <n v="1909"/>
    <n v="8"/>
    <n v="19"/>
    <x v="3"/>
    <n v="0.2"/>
    <n v="2"/>
    <x v="259"/>
    <x v="0"/>
    <x v="1"/>
    <n v="381800"/>
  </r>
  <r>
    <n v="343886"/>
    <x v="260"/>
    <n v="25"/>
    <n v="1888"/>
    <n v="6"/>
    <n v="11"/>
    <x v="0"/>
    <n v="0.47"/>
    <n v="1"/>
    <x v="260"/>
    <x v="0"/>
    <x v="1"/>
    <n v="47200"/>
  </r>
  <r>
    <n v="662996"/>
    <x v="261"/>
    <n v="0"/>
    <n v="1888"/>
    <n v="42"/>
    <n v="25"/>
    <x v="2"/>
    <n v="0.94"/>
    <n v="2"/>
    <x v="261"/>
    <x v="0"/>
    <x v="0"/>
    <n v="0"/>
  </r>
  <r>
    <n v="519776"/>
    <x v="262"/>
    <n v="200"/>
    <n v="1882"/>
    <n v="51"/>
    <n v="129"/>
    <x v="0"/>
    <n v="0.66"/>
    <n v="11"/>
    <x v="262"/>
    <x v="0"/>
    <x v="1"/>
    <n v="376400"/>
  </r>
  <r>
    <n v="1051570"/>
    <x v="263"/>
    <n v="50"/>
    <n v="1852"/>
    <n v="3"/>
    <n v="14"/>
    <x v="1"/>
    <n v="0.99"/>
    <n v="2.5"/>
    <x v="263"/>
    <x v="0"/>
    <x v="1"/>
    <n v="92600"/>
  </r>
  <r>
    <n v="515326"/>
    <x v="264"/>
    <n v="20"/>
    <n v="1850"/>
    <n v="40"/>
    <n v="20"/>
    <x v="1"/>
    <n v="0.95"/>
    <n v="1"/>
    <x v="264"/>
    <x v="0"/>
    <x v="1"/>
    <n v="37000"/>
  </r>
  <r>
    <n v="948974"/>
    <x v="265"/>
    <n v="200"/>
    <n v="1843"/>
    <n v="171"/>
    <n v="35"/>
    <x v="0"/>
    <n v="0.04"/>
    <n v="1.5"/>
    <x v="265"/>
    <x v="0"/>
    <x v="1"/>
    <n v="368600"/>
  </r>
  <r>
    <n v="915206"/>
    <x v="266"/>
    <n v="0"/>
    <n v="1819"/>
    <n v="45"/>
    <n v="15"/>
    <x v="1"/>
    <n v="0.8"/>
    <n v="1.5"/>
    <x v="266"/>
    <x v="0"/>
    <x v="0"/>
    <n v="0"/>
  </r>
  <r>
    <n v="521342"/>
    <x v="267"/>
    <n v="200"/>
    <n v="1806"/>
    <n v="38"/>
    <n v="211"/>
    <x v="1"/>
    <n v="0.28999999999999998"/>
    <n v="19.5"/>
    <x v="267"/>
    <x v="0"/>
    <x v="1"/>
    <n v="361200"/>
  </r>
  <r>
    <n v="396890"/>
    <x v="268"/>
    <n v="30"/>
    <n v="1798"/>
    <n v="40"/>
    <n v="15"/>
    <x v="0"/>
    <n v="0.18"/>
    <n v="1.5"/>
    <x v="268"/>
    <x v="0"/>
    <x v="1"/>
    <n v="53940"/>
  </r>
  <r>
    <n v="24877"/>
    <x v="269"/>
    <n v="80"/>
    <n v="1793"/>
    <n v="265"/>
    <n v="54"/>
    <x v="0"/>
    <n v="0.15"/>
    <n v="10"/>
    <x v="269"/>
    <x v="0"/>
    <x v="1"/>
    <n v="143440"/>
  </r>
  <r>
    <n v="1122792"/>
    <x v="270"/>
    <n v="200"/>
    <n v="1793"/>
    <n v="18"/>
    <n v="15"/>
    <x v="0"/>
    <n v="0.96"/>
    <n v="1"/>
    <x v="270"/>
    <x v="0"/>
    <x v="1"/>
    <n v="358600"/>
  </r>
  <r>
    <n v="1218552"/>
    <x v="271"/>
    <n v="0"/>
    <n v="1780"/>
    <n v="32"/>
    <n v="9"/>
    <x v="1"/>
    <n v="0.79"/>
    <n v="1"/>
    <x v="271"/>
    <x v="0"/>
    <x v="0"/>
    <n v="0"/>
  </r>
  <r>
    <n v="371574"/>
    <x v="272"/>
    <n v="20"/>
    <n v="1777"/>
    <n v="11"/>
    <n v="23"/>
    <x v="1"/>
    <n v="0.23"/>
    <n v="1"/>
    <x v="272"/>
    <x v="0"/>
    <x v="1"/>
    <n v="35540"/>
  </r>
  <r>
    <n v="538540"/>
    <x v="273"/>
    <n v="95"/>
    <n v="1776"/>
    <n v="14"/>
    <n v="29"/>
    <x v="0"/>
    <n v="0.27"/>
    <n v="2.5"/>
    <x v="273"/>
    <x v="0"/>
    <x v="1"/>
    <n v="168720"/>
  </r>
  <r>
    <n v="720814"/>
    <x v="274"/>
    <n v="35"/>
    <n v="1772"/>
    <n v="19"/>
    <n v="15"/>
    <x v="1"/>
    <n v="0.2"/>
    <n v="3.5"/>
    <x v="274"/>
    <x v="0"/>
    <x v="1"/>
    <n v="62020"/>
  </r>
  <r>
    <n v="891484"/>
    <x v="275"/>
    <n v="20"/>
    <n v="1754"/>
    <n v="100"/>
    <n v="49"/>
    <x v="1"/>
    <n v="0.46"/>
    <n v="2.5"/>
    <x v="275"/>
    <x v="0"/>
    <x v="1"/>
    <n v="35080"/>
  </r>
  <r>
    <n v="544176"/>
    <x v="276"/>
    <n v="75"/>
    <n v="1750"/>
    <n v="71"/>
    <n v="29"/>
    <x v="0"/>
    <n v="0.8"/>
    <n v="3"/>
    <x v="276"/>
    <x v="0"/>
    <x v="1"/>
    <n v="131250"/>
  </r>
  <r>
    <n v="517938"/>
    <x v="277"/>
    <n v="20"/>
    <n v="1749"/>
    <n v="41"/>
    <n v="21"/>
    <x v="0"/>
    <n v="0.8"/>
    <n v="1"/>
    <x v="277"/>
    <x v="0"/>
    <x v="1"/>
    <n v="34980"/>
  </r>
  <r>
    <n v="294292"/>
    <x v="278"/>
    <n v="95"/>
    <n v="1741"/>
    <n v="85"/>
    <n v="84"/>
    <x v="1"/>
    <n v="0.24"/>
    <n v="7"/>
    <x v="278"/>
    <x v="0"/>
    <x v="1"/>
    <n v="165395"/>
  </r>
  <r>
    <n v="537886"/>
    <x v="279"/>
    <n v="20"/>
    <n v="1740"/>
    <n v="5"/>
    <n v="8"/>
    <x v="1"/>
    <n v="0.15"/>
    <n v="1"/>
    <x v="279"/>
    <x v="0"/>
    <x v="1"/>
    <n v="34800"/>
  </r>
  <r>
    <n v="1068986"/>
    <x v="280"/>
    <n v="0"/>
    <n v="1736"/>
    <n v="36"/>
    <n v="11"/>
    <x v="2"/>
    <n v="0.53"/>
    <n v="0.6"/>
    <x v="280"/>
    <x v="0"/>
    <x v="0"/>
    <n v="0"/>
  </r>
  <r>
    <n v="1209694"/>
    <x v="281"/>
    <n v="0"/>
    <n v="1735"/>
    <n v="31"/>
    <n v="19"/>
    <x v="0"/>
    <n v="0.11"/>
    <n v="2.5"/>
    <x v="281"/>
    <x v="0"/>
    <x v="0"/>
    <n v="0"/>
  </r>
  <r>
    <n v="631276"/>
    <x v="282"/>
    <n v="50"/>
    <n v="1732"/>
    <n v="11"/>
    <n v="12"/>
    <x v="0"/>
    <n v="0.28000000000000003"/>
    <n v="0.68333333299999999"/>
    <x v="282"/>
    <x v="0"/>
    <x v="1"/>
    <n v="86600"/>
  </r>
  <r>
    <n v="267984"/>
    <x v="283"/>
    <n v="95"/>
    <n v="1730"/>
    <n v="12"/>
    <n v="12"/>
    <x v="0"/>
    <n v="0.98"/>
    <n v="1.5"/>
    <x v="283"/>
    <x v="0"/>
    <x v="1"/>
    <n v="164350"/>
  </r>
  <r>
    <n v="692722"/>
    <x v="284"/>
    <n v="95"/>
    <n v="1730"/>
    <n v="18"/>
    <n v="53"/>
    <x v="2"/>
    <n v="0.89"/>
    <n v="2"/>
    <x v="284"/>
    <x v="0"/>
    <x v="1"/>
    <n v="164350"/>
  </r>
  <r>
    <n v="831170"/>
    <x v="285"/>
    <n v="0"/>
    <n v="1730"/>
    <n v="34"/>
    <n v="11"/>
    <x v="0"/>
    <n v="0.76"/>
    <n v="0.66666666699999999"/>
    <x v="285"/>
    <x v="0"/>
    <x v="0"/>
    <n v="0"/>
  </r>
  <r>
    <n v="680044"/>
    <x v="286"/>
    <n v="195"/>
    <n v="1723"/>
    <n v="38"/>
    <n v="24"/>
    <x v="0"/>
    <n v="0.94"/>
    <n v="1"/>
    <x v="286"/>
    <x v="0"/>
    <x v="1"/>
    <n v="335985"/>
  </r>
  <r>
    <n v="332848"/>
    <x v="287"/>
    <n v="200"/>
    <n v="1703"/>
    <n v="59"/>
    <n v="25"/>
    <x v="0"/>
    <n v="0.63"/>
    <n v="2"/>
    <x v="287"/>
    <x v="0"/>
    <x v="1"/>
    <n v="340600"/>
  </r>
  <r>
    <n v="543212"/>
    <x v="288"/>
    <n v="200"/>
    <n v="1699"/>
    <n v="40"/>
    <n v="28"/>
    <x v="0"/>
    <n v="0.72"/>
    <n v="3.5"/>
    <x v="288"/>
    <x v="0"/>
    <x v="1"/>
    <n v="339800"/>
  </r>
  <r>
    <n v="803028"/>
    <x v="289"/>
    <n v="0"/>
    <n v="1696"/>
    <n v="22"/>
    <n v="11"/>
    <x v="0"/>
    <n v="0.53"/>
    <n v="0.63333333300000005"/>
    <x v="289"/>
    <x v="0"/>
    <x v="0"/>
    <n v="0"/>
  </r>
  <r>
    <n v="830870"/>
    <x v="290"/>
    <n v="0"/>
    <n v="1685"/>
    <n v="29"/>
    <n v="16"/>
    <x v="0"/>
    <n v="0.6"/>
    <n v="2"/>
    <x v="290"/>
    <x v="0"/>
    <x v="0"/>
    <n v="0"/>
  </r>
  <r>
    <n v="735550"/>
    <x v="291"/>
    <n v="195"/>
    <n v="1680"/>
    <n v="39"/>
    <n v="17"/>
    <x v="0"/>
    <n v="0.8"/>
    <n v="1"/>
    <x v="291"/>
    <x v="0"/>
    <x v="1"/>
    <n v="327600"/>
  </r>
  <r>
    <n v="994754"/>
    <x v="292"/>
    <n v="150"/>
    <n v="1680"/>
    <n v="158"/>
    <n v="76"/>
    <x v="0"/>
    <n v="0.66"/>
    <n v="5.5"/>
    <x v="292"/>
    <x v="0"/>
    <x v="1"/>
    <n v="252000"/>
  </r>
  <r>
    <n v="571730"/>
    <x v="293"/>
    <n v="200"/>
    <n v="1673"/>
    <n v="547"/>
    <n v="40"/>
    <x v="1"/>
    <n v="0.46"/>
    <n v="5.5"/>
    <x v="293"/>
    <x v="0"/>
    <x v="1"/>
    <n v="334600"/>
  </r>
  <r>
    <n v="936328"/>
    <x v="294"/>
    <n v="200"/>
    <n v="1645"/>
    <n v="25"/>
    <n v="42"/>
    <x v="0"/>
    <n v="0.39"/>
    <n v="2"/>
    <x v="294"/>
    <x v="0"/>
    <x v="1"/>
    <n v="329000"/>
  </r>
  <r>
    <n v="406922"/>
    <x v="295"/>
    <n v="40"/>
    <n v="1643"/>
    <n v="18"/>
    <n v="19"/>
    <x v="1"/>
    <n v="0.32"/>
    <n v="2"/>
    <x v="295"/>
    <x v="0"/>
    <x v="1"/>
    <n v="65720"/>
  </r>
  <r>
    <n v="20185"/>
    <x v="296"/>
    <n v="25"/>
    <n v="1634"/>
    <n v="142"/>
    <n v="46"/>
    <x v="2"/>
    <n v="0.32"/>
    <n v="7"/>
    <x v="296"/>
    <x v="0"/>
    <x v="1"/>
    <n v="40850"/>
  </r>
  <r>
    <n v="937150"/>
    <x v="297"/>
    <n v="0"/>
    <n v="1625"/>
    <n v="5"/>
    <n v="145"/>
    <x v="1"/>
    <n v="0.78"/>
    <n v="8.5"/>
    <x v="297"/>
    <x v="0"/>
    <x v="0"/>
    <n v="0"/>
  </r>
  <r>
    <n v="637176"/>
    <x v="298"/>
    <n v="20"/>
    <n v="1609"/>
    <n v="137"/>
    <n v="18"/>
    <x v="2"/>
    <n v="0.11"/>
    <n v="1"/>
    <x v="298"/>
    <x v="0"/>
    <x v="1"/>
    <n v="32180"/>
  </r>
  <r>
    <n v="411778"/>
    <x v="299"/>
    <n v="20"/>
    <n v="1589"/>
    <n v="26"/>
    <n v="42"/>
    <x v="2"/>
    <n v="0.11"/>
    <n v="1.5"/>
    <x v="299"/>
    <x v="0"/>
    <x v="1"/>
    <n v="31780"/>
  </r>
  <r>
    <n v="476256"/>
    <x v="300"/>
    <n v="95"/>
    <n v="1580"/>
    <n v="26"/>
    <n v="14"/>
    <x v="0"/>
    <n v="0.22"/>
    <n v="1"/>
    <x v="300"/>
    <x v="0"/>
    <x v="1"/>
    <n v="150100"/>
  </r>
  <r>
    <n v="1142570"/>
    <x v="301"/>
    <n v="200"/>
    <n v="1580"/>
    <n v="12"/>
    <n v="53"/>
    <x v="0"/>
    <n v="0.16"/>
    <n v="2"/>
    <x v="301"/>
    <x v="0"/>
    <x v="1"/>
    <n v="316000"/>
  </r>
  <r>
    <n v="218416"/>
    <x v="302"/>
    <n v="20"/>
    <n v="1574"/>
    <n v="24"/>
    <n v="46"/>
    <x v="0"/>
    <n v="0.82"/>
    <n v="2"/>
    <x v="302"/>
    <x v="0"/>
    <x v="1"/>
    <n v="31480"/>
  </r>
  <r>
    <n v="400464"/>
    <x v="303"/>
    <n v="100"/>
    <n v="1573"/>
    <n v="122"/>
    <n v="43"/>
    <x v="1"/>
    <n v="0.15"/>
    <n v="5.5"/>
    <x v="303"/>
    <x v="0"/>
    <x v="1"/>
    <n v="157300"/>
  </r>
  <r>
    <n v="637922"/>
    <x v="304"/>
    <n v="50"/>
    <n v="1566"/>
    <n v="48"/>
    <n v="25"/>
    <x v="1"/>
    <n v="0.28000000000000003"/>
    <n v="2.5"/>
    <x v="304"/>
    <x v="0"/>
    <x v="1"/>
    <n v="78300"/>
  </r>
  <r>
    <n v="945750"/>
    <x v="305"/>
    <n v="20"/>
    <n v="1560"/>
    <n v="43"/>
    <n v="25"/>
    <x v="0"/>
    <n v="0.47"/>
    <n v="3"/>
    <x v="305"/>
    <x v="0"/>
    <x v="1"/>
    <n v="31200"/>
  </r>
  <r>
    <n v="305368"/>
    <x v="306"/>
    <n v="20"/>
    <n v="1551"/>
    <n v="5"/>
    <n v="55"/>
    <x v="1"/>
    <n v="0.05"/>
    <n v="7.5"/>
    <x v="306"/>
    <x v="0"/>
    <x v="1"/>
    <n v="31020"/>
  </r>
  <r>
    <n v="109988"/>
    <x v="307"/>
    <n v="30"/>
    <n v="1548"/>
    <n v="24"/>
    <n v="34"/>
    <x v="0"/>
    <n v="0.05"/>
    <n v="3"/>
    <x v="307"/>
    <x v="0"/>
    <x v="1"/>
    <n v="46440"/>
  </r>
  <r>
    <n v="479688"/>
    <x v="308"/>
    <n v="20"/>
    <n v="1542"/>
    <n v="1"/>
    <n v="24"/>
    <x v="0"/>
    <n v="0.96"/>
    <n v="2"/>
    <x v="308"/>
    <x v="0"/>
    <x v="1"/>
    <n v="30840"/>
  </r>
  <r>
    <n v="739964"/>
    <x v="309"/>
    <n v="65"/>
    <n v="1540"/>
    <n v="178"/>
    <n v="26"/>
    <x v="2"/>
    <n v="0.73"/>
    <n v="1"/>
    <x v="309"/>
    <x v="0"/>
    <x v="1"/>
    <n v="100100"/>
  </r>
  <r>
    <n v="866584"/>
    <x v="310"/>
    <n v="150"/>
    <n v="1535"/>
    <n v="16"/>
    <n v="462"/>
    <x v="1"/>
    <n v="0.31"/>
    <n v="62"/>
    <x v="310"/>
    <x v="0"/>
    <x v="1"/>
    <n v="230250"/>
  </r>
  <r>
    <n v="192576"/>
    <x v="311"/>
    <n v="50"/>
    <n v="1532"/>
    <n v="7"/>
    <n v="24"/>
    <x v="0"/>
    <n v="0.76"/>
    <n v="6"/>
    <x v="311"/>
    <x v="0"/>
    <x v="1"/>
    <n v="76600"/>
  </r>
  <r>
    <n v="998872"/>
    <x v="312"/>
    <n v="25"/>
    <n v="1531"/>
    <n v="6"/>
    <n v="7"/>
    <x v="2"/>
    <n v="0.1"/>
    <n v="0.58333333300000001"/>
    <x v="312"/>
    <x v="0"/>
    <x v="1"/>
    <n v="38275"/>
  </r>
  <r>
    <n v="602032"/>
    <x v="313"/>
    <n v="50"/>
    <n v="1519"/>
    <n v="40"/>
    <n v="46"/>
    <x v="0"/>
    <n v="0.13"/>
    <n v="3.5"/>
    <x v="313"/>
    <x v="0"/>
    <x v="1"/>
    <n v="75950"/>
  </r>
  <r>
    <n v="1148774"/>
    <x v="314"/>
    <n v="0"/>
    <n v="1514"/>
    <n v="66"/>
    <n v="11"/>
    <x v="0"/>
    <n v="0.15"/>
    <n v="0.55000000000000004"/>
    <x v="314"/>
    <x v="0"/>
    <x v="0"/>
    <n v="0"/>
  </r>
  <r>
    <n v="572744"/>
    <x v="315"/>
    <n v="75"/>
    <n v="1513"/>
    <n v="31"/>
    <n v="60"/>
    <x v="0"/>
    <n v="0.3"/>
    <n v="5.5"/>
    <x v="315"/>
    <x v="0"/>
    <x v="1"/>
    <n v="113475"/>
  </r>
  <r>
    <n v="594936"/>
    <x v="316"/>
    <n v="195"/>
    <n v="1512"/>
    <n v="23"/>
    <n v="19"/>
    <x v="1"/>
    <n v="0.2"/>
    <n v="1.5"/>
    <x v="316"/>
    <x v="0"/>
    <x v="1"/>
    <n v="294840"/>
  </r>
  <r>
    <n v="615602"/>
    <x v="317"/>
    <n v="20"/>
    <n v="1509"/>
    <n v="0"/>
    <n v="9"/>
    <x v="0"/>
    <n v="0.77"/>
    <n v="0.71666666700000003"/>
    <x v="317"/>
    <x v="0"/>
    <x v="1"/>
    <n v="30180"/>
  </r>
  <r>
    <n v="1015274"/>
    <x v="318"/>
    <n v="200"/>
    <n v="1506"/>
    <n v="12"/>
    <n v="12"/>
    <x v="0"/>
    <n v="0.66"/>
    <n v="1"/>
    <x v="318"/>
    <x v="0"/>
    <x v="1"/>
    <n v="301200"/>
  </r>
  <r>
    <n v="532836"/>
    <x v="319"/>
    <n v="200"/>
    <n v="1498"/>
    <n v="30"/>
    <n v="23"/>
    <x v="1"/>
    <n v="0.88"/>
    <n v="2"/>
    <x v="319"/>
    <x v="0"/>
    <x v="1"/>
    <n v="299600"/>
  </r>
  <r>
    <n v="536166"/>
    <x v="320"/>
    <n v="45"/>
    <n v="1489"/>
    <n v="32"/>
    <n v="27"/>
    <x v="0"/>
    <n v="0.86"/>
    <n v="3.5"/>
    <x v="320"/>
    <x v="0"/>
    <x v="1"/>
    <n v="67005"/>
  </r>
  <r>
    <n v="1135126"/>
    <x v="321"/>
    <n v="200"/>
    <n v="1487"/>
    <n v="16"/>
    <n v="18"/>
    <x v="1"/>
    <n v="0.78"/>
    <n v="2"/>
    <x v="321"/>
    <x v="0"/>
    <x v="1"/>
    <n v="297400"/>
  </r>
  <r>
    <n v="771276"/>
    <x v="322"/>
    <n v="20"/>
    <n v="1480"/>
    <n v="25"/>
    <n v="25"/>
    <x v="2"/>
    <n v="0.47"/>
    <n v="1.5"/>
    <x v="322"/>
    <x v="0"/>
    <x v="1"/>
    <n v="29600"/>
  </r>
  <r>
    <n v="943426"/>
    <x v="323"/>
    <n v="35"/>
    <n v="1459"/>
    <n v="11"/>
    <n v="26"/>
    <x v="0"/>
    <n v="0.26"/>
    <n v="1"/>
    <x v="323"/>
    <x v="0"/>
    <x v="1"/>
    <n v="51065"/>
  </r>
  <r>
    <n v="57415"/>
    <x v="324"/>
    <n v="20"/>
    <n v="1449"/>
    <n v="29"/>
    <n v="23"/>
    <x v="0"/>
    <n v="7.0000000000000007E-2"/>
    <n v="1.5"/>
    <x v="324"/>
    <x v="0"/>
    <x v="1"/>
    <n v="28980"/>
  </r>
  <r>
    <n v="354324"/>
    <x v="325"/>
    <n v="45"/>
    <n v="1446"/>
    <n v="23"/>
    <n v="27"/>
    <x v="1"/>
    <n v="0.55000000000000004"/>
    <n v="5"/>
    <x v="325"/>
    <x v="0"/>
    <x v="1"/>
    <n v="65070"/>
  </r>
  <r>
    <n v="907444"/>
    <x v="326"/>
    <n v="100"/>
    <n v="1444"/>
    <n v="101"/>
    <n v="59"/>
    <x v="0"/>
    <n v="0.97"/>
    <n v="5"/>
    <x v="326"/>
    <x v="0"/>
    <x v="1"/>
    <n v="144400"/>
  </r>
  <r>
    <n v="442114"/>
    <x v="327"/>
    <n v="30"/>
    <n v="1440"/>
    <n v="0"/>
    <n v="21"/>
    <x v="0"/>
    <n v="0.3"/>
    <n v="1"/>
    <x v="327"/>
    <x v="0"/>
    <x v="1"/>
    <n v="43200"/>
  </r>
  <r>
    <n v="891490"/>
    <x v="328"/>
    <n v="200"/>
    <n v="1437"/>
    <n v="96"/>
    <n v="34"/>
    <x v="1"/>
    <n v="0.55000000000000004"/>
    <n v="2.5"/>
    <x v="328"/>
    <x v="0"/>
    <x v="1"/>
    <n v="287400"/>
  </r>
  <r>
    <n v="834836"/>
    <x v="329"/>
    <n v="145"/>
    <n v="1433"/>
    <n v="169"/>
    <n v="15"/>
    <x v="0"/>
    <n v="0.93"/>
    <n v="1"/>
    <x v="329"/>
    <x v="0"/>
    <x v="1"/>
    <n v="207785"/>
  </r>
  <r>
    <n v="881378"/>
    <x v="330"/>
    <n v="20"/>
    <n v="1423"/>
    <n v="103"/>
    <n v="37"/>
    <x v="0"/>
    <n v="0.37"/>
    <n v="1.5"/>
    <x v="330"/>
    <x v="0"/>
    <x v="1"/>
    <n v="28460"/>
  </r>
  <r>
    <n v="814068"/>
    <x v="331"/>
    <n v="195"/>
    <n v="1420"/>
    <n v="70"/>
    <n v="29"/>
    <x v="1"/>
    <n v="0.55000000000000004"/>
    <n v="2.5"/>
    <x v="331"/>
    <x v="0"/>
    <x v="1"/>
    <n v="276900"/>
  </r>
  <r>
    <n v="1057242"/>
    <x v="332"/>
    <n v="200"/>
    <n v="1406"/>
    <n v="71"/>
    <n v="54"/>
    <x v="2"/>
    <n v="0.88"/>
    <n v="1.5"/>
    <x v="332"/>
    <x v="0"/>
    <x v="1"/>
    <n v="281200"/>
  </r>
  <r>
    <n v="512004"/>
    <x v="333"/>
    <n v="50"/>
    <n v="1405"/>
    <n v="14"/>
    <n v="27"/>
    <x v="1"/>
    <n v="0.3"/>
    <n v="2"/>
    <x v="333"/>
    <x v="0"/>
    <x v="1"/>
    <n v="70250"/>
  </r>
  <r>
    <n v="422918"/>
    <x v="334"/>
    <n v="20"/>
    <n v="1403"/>
    <n v="6"/>
    <n v="14"/>
    <x v="0"/>
    <n v="0.11"/>
    <n v="2"/>
    <x v="334"/>
    <x v="0"/>
    <x v="1"/>
    <n v="28060"/>
  </r>
  <r>
    <n v="638980"/>
    <x v="335"/>
    <n v="145"/>
    <n v="1398"/>
    <n v="15"/>
    <n v="26"/>
    <x v="2"/>
    <n v="0.93"/>
    <n v="1.5"/>
    <x v="335"/>
    <x v="0"/>
    <x v="1"/>
    <n v="202710"/>
  </r>
  <r>
    <n v="619296"/>
    <x v="336"/>
    <n v="20"/>
    <n v="1393"/>
    <n v="27"/>
    <n v="21"/>
    <x v="0"/>
    <n v="0.52"/>
    <n v="2"/>
    <x v="336"/>
    <x v="0"/>
    <x v="1"/>
    <n v="27860"/>
  </r>
  <r>
    <n v="975046"/>
    <x v="337"/>
    <n v="200"/>
    <n v="1380"/>
    <n v="42"/>
    <n v="17"/>
    <x v="0"/>
    <n v="0.94"/>
    <n v="1"/>
    <x v="337"/>
    <x v="0"/>
    <x v="1"/>
    <n v="276000"/>
  </r>
  <r>
    <n v="724062"/>
    <x v="338"/>
    <n v="20"/>
    <n v="1374"/>
    <n v="19"/>
    <n v="9"/>
    <x v="1"/>
    <n v="7.0000000000000007E-2"/>
    <n v="2"/>
    <x v="338"/>
    <x v="0"/>
    <x v="1"/>
    <n v="27480"/>
  </r>
  <r>
    <n v="777932"/>
    <x v="339"/>
    <n v="20"/>
    <n v="1369"/>
    <n v="17"/>
    <n v="31"/>
    <x v="0"/>
    <n v="0.71"/>
    <n v="1.5"/>
    <x v="339"/>
    <x v="0"/>
    <x v="1"/>
    <n v="27380"/>
  </r>
  <r>
    <n v="703770"/>
    <x v="340"/>
    <n v="195"/>
    <n v="1367"/>
    <n v="33"/>
    <n v="74"/>
    <x v="0"/>
    <n v="0.76"/>
    <n v="7"/>
    <x v="340"/>
    <x v="0"/>
    <x v="1"/>
    <n v="266565"/>
  </r>
  <r>
    <n v="123242"/>
    <x v="341"/>
    <n v="0"/>
    <n v="1362"/>
    <n v="7"/>
    <n v="13"/>
    <x v="2"/>
    <n v="0.82"/>
    <n v="3"/>
    <x v="341"/>
    <x v="0"/>
    <x v="0"/>
    <n v="0"/>
  </r>
  <r>
    <n v="959144"/>
    <x v="342"/>
    <n v="20"/>
    <n v="1361"/>
    <n v="1"/>
    <n v="14"/>
    <x v="1"/>
    <n v="0.76"/>
    <n v="3"/>
    <x v="342"/>
    <x v="0"/>
    <x v="1"/>
    <n v="27220"/>
  </r>
  <r>
    <n v="1187758"/>
    <x v="343"/>
    <n v="0"/>
    <n v="1352"/>
    <n v="6"/>
    <n v="20"/>
    <x v="3"/>
    <n v="0.6"/>
    <n v="4"/>
    <x v="343"/>
    <x v="0"/>
    <x v="0"/>
    <n v="0"/>
  </r>
  <r>
    <n v="484132"/>
    <x v="344"/>
    <n v="150"/>
    <n v="1340"/>
    <n v="4"/>
    <n v="272"/>
    <x v="0"/>
    <n v="0.39"/>
    <n v="26"/>
    <x v="344"/>
    <x v="0"/>
    <x v="1"/>
    <n v="201000"/>
  </r>
  <r>
    <n v="42643"/>
    <x v="345"/>
    <n v="60"/>
    <n v="1338"/>
    <n v="139"/>
    <n v="7"/>
    <x v="0"/>
    <n v="0.92"/>
    <n v="1"/>
    <x v="345"/>
    <x v="0"/>
    <x v="1"/>
    <n v="80280"/>
  </r>
  <r>
    <n v="130298"/>
    <x v="346"/>
    <n v="50"/>
    <n v="1334"/>
    <n v="86"/>
    <n v="54"/>
    <x v="1"/>
    <n v="0.51"/>
    <n v="6"/>
    <x v="346"/>
    <x v="0"/>
    <x v="1"/>
    <n v="66700"/>
  </r>
  <r>
    <n v="933394"/>
    <x v="347"/>
    <n v="20"/>
    <n v="1329"/>
    <n v="12"/>
    <n v="33"/>
    <x v="0"/>
    <n v="0.02"/>
    <n v="5"/>
    <x v="347"/>
    <x v="0"/>
    <x v="1"/>
    <n v="26580"/>
  </r>
  <r>
    <n v="867682"/>
    <x v="348"/>
    <n v="0"/>
    <n v="1318"/>
    <n v="7"/>
    <n v="27"/>
    <x v="1"/>
    <n v="0.47"/>
    <n v="2"/>
    <x v="348"/>
    <x v="0"/>
    <x v="0"/>
    <n v="0"/>
  </r>
  <r>
    <n v="671578"/>
    <x v="349"/>
    <n v="50"/>
    <n v="1315"/>
    <n v="48"/>
    <n v="59"/>
    <x v="0"/>
    <n v="0.74"/>
    <n v="2.5"/>
    <x v="349"/>
    <x v="0"/>
    <x v="1"/>
    <n v="65750"/>
  </r>
  <r>
    <n v="723510"/>
    <x v="350"/>
    <n v="45"/>
    <n v="1311"/>
    <n v="36"/>
    <n v="5"/>
    <x v="0"/>
    <n v="0.85"/>
    <n v="1"/>
    <x v="350"/>
    <x v="0"/>
    <x v="1"/>
    <n v="58995"/>
  </r>
  <r>
    <n v="508796"/>
    <x v="351"/>
    <n v="30"/>
    <n v="1311"/>
    <n v="2"/>
    <n v="12"/>
    <x v="1"/>
    <n v="0.46"/>
    <n v="1.5"/>
    <x v="351"/>
    <x v="0"/>
    <x v="1"/>
    <n v="39330"/>
  </r>
  <r>
    <n v="652768"/>
    <x v="352"/>
    <n v="140"/>
    <n v="1309"/>
    <n v="4"/>
    <n v="20"/>
    <x v="0"/>
    <n v="0.59"/>
    <n v="1.5"/>
    <x v="352"/>
    <x v="0"/>
    <x v="1"/>
    <n v="183260"/>
  </r>
  <r>
    <n v="478598"/>
    <x v="353"/>
    <n v="75"/>
    <n v="1303"/>
    <n v="21"/>
    <n v="44"/>
    <x v="0"/>
    <n v="0.82"/>
    <n v="3"/>
    <x v="353"/>
    <x v="0"/>
    <x v="1"/>
    <n v="97725"/>
  </r>
  <r>
    <n v="83736"/>
    <x v="354"/>
    <n v="20"/>
    <n v="1294"/>
    <n v="7"/>
    <n v="58"/>
    <x v="1"/>
    <n v="0.6"/>
    <n v="5.5"/>
    <x v="354"/>
    <x v="0"/>
    <x v="1"/>
    <n v="25880"/>
  </r>
  <r>
    <n v="720994"/>
    <x v="355"/>
    <n v="115"/>
    <n v="1284"/>
    <n v="230"/>
    <n v="45"/>
    <x v="1"/>
    <n v="0.89"/>
    <n v="4.5"/>
    <x v="355"/>
    <x v="0"/>
    <x v="1"/>
    <n v="147660"/>
  </r>
  <r>
    <n v="174790"/>
    <x v="356"/>
    <n v="50"/>
    <n v="1280"/>
    <n v="1"/>
    <n v="27"/>
    <x v="0"/>
    <n v="0.62"/>
    <n v="8.5"/>
    <x v="356"/>
    <x v="0"/>
    <x v="1"/>
    <n v="64000"/>
  </r>
  <r>
    <n v="998706"/>
    <x v="357"/>
    <n v="0"/>
    <n v="1278"/>
    <n v="200"/>
    <n v="13"/>
    <x v="2"/>
    <n v="0.98"/>
    <n v="1.5"/>
    <x v="357"/>
    <x v="0"/>
    <x v="0"/>
    <n v="0"/>
  </r>
  <r>
    <n v="542028"/>
    <x v="358"/>
    <n v="30"/>
    <n v="1278"/>
    <n v="33"/>
    <n v="23"/>
    <x v="0"/>
    <n v="0.98"/>
    <n v="0.71666666700000003"/>
    <x v="358"/>
    <x v="0"/>
    <x v="1"/>
    <n v="38340"/>
  </r>
  <r>
    <n v="1011058"/>
    <x v="359"/>
    <n v="200"/>
    <n v="1276"/>
    <n v="45"/>
    <n v="26"/>
    <x v="0"/>
    <n v="0.98"/>
    <n v="2"/>
    <x v="359"/>
    <x v="0"/>
    <x v="1"/>
    <n v="255200"/>
  </r>
  <r>
    <n v="443584"/>
    <x v="360"/>
    <n v="195"/>
    <n v="1276"/>
    <n v="46"/>
    <n v="61"/>
    <x v="0"/>
    <n v="0.98"/>
    <n v="6"/>
    <x v="360"/>
    <x v="0"/>
    <x v="1"/>
    <n v="248820"/>
  </r>
  <r>
    <n v="530768"/>
    <x v="361"/>
    <n v="200"/>
    <n v="1271"/>
    <n v="23"/>
    <n v="7"/>
    <x v="0"/>
    <n v="0.98"/>
    <n v="1.5"/>
    <x v="361"/>
    <x v="0"/>
    <x v="1"/>
    <n v="254200"/>
  </r>
  <r>
    <n v="494330"/>
    <x v="362"/>
    <n v="70"/>
    <n v="1263"/>
    <n v="21"/>
    <n v="18"/>
    <x v="2"/>
    <n v="0.98"/>
    <n v="1.5"/>
    <x v="362"/>
    <x v="0"/>
    <x v="1"/>
    <n v="88410"/>
  </r>
  <r>
    <n v="298558"/>
    <x v="363"/>
    <n v="50"/>
    <n v="1260"/>
    <n v="80"/>
    <n v="38"/>
    <x v="0"/>
    <n v="0.98"/>
    <n v="4"/>
    <x v="363"/>
    <x v="0"/>
    <x v="1"/>
    <n v="63000"/>
  </r>
  <r>
    <n v="294914"/>
    <x v="364"/>
    <n v="20"/>
    <n v="1255"/>
    <n v="8"/>
    <n v="38"/>
    <x v="0"/>
    <n v="0.98"/>
    <n v="3"/>
    <x v="364"/>
    <x v="0"/>
    <x v="1"/>
    <n v="25100"/>
  </r>
  <r>
    <n v="364206"/>
    <x v="365"/>
    <n v="20"/>
    <n v="1254"/>
    <n v="2"/>
    <n v="64"/>
    <x v="0"/>
    <n v="0.98"/>
    <n v="7"/>
    <x v="365"/>
    <x v="0"/>
    <x v="1"/>
    <n v="25080"/>
  </r>
  <r>
    <n v="1269590"/>
    <x v="366"/>
    <n v="40"/>
    <n v="1252"/>
    <n v="2"/>
    <n v="6"/>
    <x v="0"/>
    <n v="0.98"/>
    <n v="0.53333333299999997"/>
    <x v="366"/>
    <x v="0"/>
    <x v="1"/>
    <n v="50080"/>
  </r>
  <r>
    <n v="546656"/>
    <x v="367"/>
    <n v="200"/>
    <n v="1240"/>
    <n v="17"/>
    <n v="20"/>
    <x v="0"/>
    <n v="0.98"/>
    <n v="2.5"/>
    <x v="367"/>
    <x v="0"/>
    <x v="1"/>
    <n v="248000"/>
  </r>
  <r>
    <n v="1217064"/>
    <x v="368"/>
    <n v="20"/>
    <n v="1239"/>
    <n v="5"/>
    <n v="6"/>
    <x v="1"/>
    <n v="0.89"/>
    <n v="0.7"/>
    <x v="368"/>
    <x v="0"/>
    <x v="1"/>
    <n v="24780"/>
  </r>
  <r>
    <n v="698278"/>
    <x v="369"/>
    <n v="50"/>
    <n v="1237"/>
    <n v="54"/>
    <n v="35"/>
    <x v="2"/>
    <n v="0.89"/>
    <n v="2.5"/>
    <x v="369"/>
    <x v="0"/>
    <x v="1"/>
    <n v="61850"/>
  </r>
  <r>
    <n v="396888"/>
    <x v="370"/>
    <n v="30"/>
    <n v="1235"/>
    <n v="31"/>
    <n v="15"/>
    <x v="3"/>
    <n v="0.89"/>
    <n v="2.5"/>
    <x v="370"/>
    <x v="0"/>
    <x v="1"/>
    <n v="37050"/>
  </r>
  <r>
    <n v="773934"/>
    <x v="371"/>
    <n v="150"/>
    <n v="1224"/>
    <n v="42"/>
    <n v="14"/>
    <x v="0"/>
    <n v="0.89"/>
    <n v="0.55000000000000004"/>
    <x v="371"/>
    <x v="0"/>
    <x v="1"/>
    <n v="183600"/>
  </r>
  <r>
    <n v="1119920"/>
    <x v="372"/>
    <n v="100"/>
    <n v="1223"/>
    <n v="14"/>
    <n v="29"/>
    <x v="0"/>
    <n v="0.89"/>
    <n v="1"/>
    <x v="372"/>
    <x v="0"/>
    <x v="1"/>
    <n v="122300"/>
  </r>
  <r>
    <n v="577256"/>
    <x v="373"/>
    <n v="95"/>
    <n v="1222"/>
    <n v="14"/>
    <n v="61"/>
    <x v="0"/>
    <n v="0.89"/>
    <n v="6"/>
    <x v="373"/>
    <x v="0"/>
    <x v="1"/>
    <n v="116090"/>
  </r>
  <r>
    <n v="511952"/>
    <x v="374"/>
    <n v="75"/>
    <n v="1218"/>
    <n v="30"/>
    <n v="63"/>
    <x v="1"/>
    <n v="0.89"/>
    <n v="3.5"/>
    <x v="374"/>
    <x v="0"/>
    <x v="1"/>
    <n v="91350"/>
  </r>
  <r>
    <n v="951050"/>
    <x v="375"/>
    <n v="200"/>
    <n v="1214"/>
    <n v="69"/>
    <n v="20"/>
    <x v="1"/>
    <n v="0.89"/>
    <n v="1.5"/>
    <x v="375"/>
    <x v="0"/>
    <x v="1"/>
    <n v="242800"/>
  </r>
  <r>
    <n v="925854"/>
    <x v="376"/>
    <n v="100"/>
    <n v="1213"/>
    <n v="12"/>
    <n v="25"/>
    <x v="2"/>
    <n v="0.89"/>
    <n v="6.5"/>
    <x v="376"/>
    <x v="0"/>
    <x v="1"/>
    <n v="121300"/>
  </r>
  <r>
    <n v="429662"/>
    <x v="377"/>
    <n v="95"/>
    <n v="1202"/>
    <n v="76"/>
    <n v="64"/>
    <x v="1"/>
    <n v="0.89"/>
    <n v="3.5"/>
    <x v="377"/>
    <x v="0"/>
    <x v="1"/>
    <n v="114190"/>
  </r>
  <r>
    <n v="791436"/>
    <x v="378"/>
    <n v="20"/>
    <n v="1201"/>
    <n v="12"/>
    <n v="18"/>
    <x v="0"/>
    <n v="0.89"/>
    <n v="1.5"/>
    <x v="378"/>
    <x v="0"/>
    <x v="1"/>
    <n v="24020"/>
  </r>
  <r>
    <n v="706670"/>
    <x v="379"/>
    <n v="200"/>
    <n v="1199"/>
    <n v="37"/>
    <n v="79"/>
    <x v="1"/>
    <n v="0.89"/>
    <n v="18"/>
    <x v="379"/>
    <x v="0"/>
    <x v="1"/>
    <n v="239800"/>
  </r>
  <r>
    <n v="1214702"/>
    <x v="380"/>
    <n v="190"/>
    <n v="1197"/>
    <n v="11"/>
    <n v="46"/>
    <x v="0"/>
    <n v="0.89"/>
    <n v="5"/>
    <x v="380"/>
    <x v="0"/>
    <x v="1"/>
    <n v="227430"/>
  </r>
  <r>
    <n v="390198"/>
    <x v="381"/>
    <n v="50"/>
    <n v="1195"/>
    <n v="3"/>
    <n v="7"/>
    <x v="1"/>
    <n v="0.89"/>
    <n v="2"/>
    <x v="381"/>
    <x v="0"/>
    <x v="1"/>
    <n v="59750"/>
  </r>
  <r>
    <n v="219306"/>
    <x v="382"/>
    <n v="20"/>
    <n v="1193"/>
    <n v="24"/>
    <n v="27"/>
    <x v="1"/>
    <n v="0.89"/>
    <n v="1.5"/>
    <x v="382"/>
    <x v="0"/>
    <x v="1"/>
    <n v="23860"/>
  </r>
  <r>
    <n v="164102"/>
    <x v="383"/>
    <n v="30"/>
    <n v="1192"/>
    <n v="12"/>
    <n v="38"/>
    <x v="0"/>
    <n v="0.89"/>
    <n v="12"/>
    <x v="383"/>
    <x v="0"/>
    <x v="1"/>
    <n v="35760"/>
  </r>
  <r>
    <n v="366514"/>
    <x v="384"/>
    <n v="20"/>
    <n v="1189"/>
    <n v="12"/>
    <n v="15"/>
    <x v="0"/>
    <n v="0.98"/>
    <n v="1.5"/>
    <x v="384"/>
    <x v="0"/>
    <x v="1"/>
    <n v="23780"/>
  </r>
  <r>
    <n v="642060"/>
    <x v="385"/>
    <n v="20"/>
    <n v="1189"/>
    <n v="13"/>
    <n v="41"/>
    <x v="0"/>
    <n v="0.98"/>
    <n v="4"/>
    <x v="385"/>
    <x v="0"/>
    <x v="1"/>
    <n v="23780"/>
  </r>
  <r>
    <n v="779678"/>
    <x v="386"/>
    <n v="80"/>
    <n v="1187"/>
    <n v="6"/>
    <n v="6"/>
    <x v="1"/>
    <n v="0.98"/>
    <n v="0.7"/>
    <x v="386"/>
    <x v="0"/>
    <x v="1"/>
    <n v="94960"/>
  </r>
  <r>
    <n v="834606"/>
    <x v="387"/>
    <n v="145"/>
    <n v="1186"/>
    <n v="16"/>
    <n v="22"/>
    <x v="2"/>
    <n v="0.98"/>
    <n v="1.5"/>
    <x v="387"/>
    <x v="0"/>
    <x v="1"/>
    <n v="171970"/>
  </r>
  <r>
    <n v="674350"/>
    <x v="388"/>
    <n v="200"/>
    <n v="1185"/>
    <n v="10"/>
    <n v="33"/>
    <x v="0"/>
    <n v="0.98"/>
    <n v="2.5"/>
    <x v="388"/>
    <x v="0"/>
    <x v="1"/>
    <n v="237000"/>
  </r>
  <r>
    <n v="355374"/>
    <x v="389"/>
    <n v="25"/>
    <n v="1184"/>
    <n v="2"/>
    <n v="7"/>
    <x v="0"/>
    <n v="0.98"/>
    <n v="1.5"/>
    <x v="389"/>
    <x v="0"/>
    <x v="1"/>
    <n v="29600"/>
  </r>
  <r>
    <n v="482534"/>
    <x v="390"/>
    <n v="50"/>
    <n v="1184"/>
    <n v="15"/>
    <n v="37"/>
    <x v="1"/>
    <n v="0.98"/>
    <n v="6"/>
    <x v="390"/>
    <x v="0"/>
    <x v="1"/>
    <n v="59200"/>
  </r>
  <r>
    <n v="180362"/>
    <x v="391"/>
    <n v="50"/>
    <n v="1182"/>
    <n v="110"/>
    <n v="22"/>
    <x v="0"/>
    <n v="0.98"/>
    <n v="4"/>
    <x v="391"/>
    <x v="0"/>
    <x v="1"/>
    <n v="59100"/>
  </r>
  <r>
    <n v="1245244"/>
    <x v="392"/>
    <n v="35"/>
    <n v="1181"/>
    <n v="1"/>
    <n v="18"/>
    <x v="1"/>
    <n v="0.98"/>
    <n v="1"/>
    <x v="392"/>
    <x v="0"/>
    <x v="1"/>
    <n v="41335"/>
  </r>
  <r>
    <n v="32908"/>
    <x v="393"/>
    <n v="50"/>
    <n v="1175"/>
    <n v="92"/>
    <n v="75"/>
    <x v="0"/>
    <n v="0.98"/>
    <n v="12.5"/>
    <x v="393"/>
    <x v="0"/>
    <x v="1"/>
    <n v="58750"/>
  </r>
  <r>
    <n v="674354"/>
    <x v="394"/>
    <n v="200"/>
    <n v="1173"/>
    <n v="22"/>
    <n v="15"/>
    <x v="0"/>
    <n v="0.98"/>
    <n v="2.5"/>
    <x v="394"/>
    <x v="0"/>
    <x v="1"/>
    <n v="234600"/>
  </r>
  <r>
    <n v="569436"/>
    <x v="395"/>
    <n v="40"/>
    <n v="1169"/>
    <n v="7"/>
    <n v="15"/>
    <x v="2"/>
    <n v="0.98"/>
    <n v="3"/>
    <x v="395"/>
    <x v="0"/>
    <x v="1"/>
    <n v="46760"/>
  </r>
  <r>
    <n v="600206"/>
    <x v="396"/>
    <n v="50"/>
    <n v="1168"/>
    <n v="5"/>
    <n v="26"/>
    <x v="1"/>
    <n v="0.98"/>
    <n v="5.5"/>
    <x v="396"/>
    <x v="0"/>
    <x v="1"/>
    <n v="58400"/>
  </r>
  <r>
    <n v="196164"/>
    <x v="397"/>
    <n v="0"/>
    <n v="1168"/>
    <n v="9"/>
    <n v="5"/>
    <x v="0"/>
    <n v="0.98"/>
    <n v="0.66666666699999999"/>
    <x v="397"/>
    <x v="0"/>
    <x v="0"/>
    <n v="0"/>
  </r>
  <r>
    <n v="403602"/>
    <x v="398"/>
    <n v="20"/>
    <n v="1168"/>
    <n v="38"/>
    <n v="11"/>
    <x v="1"/>
    <n v="0.98"/>
    <n v="0.68333333299999999"/>
    <x v="398"/>
    <x v="0"/>
    <x v="1"/>
    <n v="23360"/>
  </r>
  <r>
    <n v="1170894"/>
    <x v="399"/>
    <n v="95"/>
    <n v="1165"/>
    <n v="21"/>
    <n v="41"/>
    <x v="1"/>
    <n v="0.98"/>
    <n v="2.5"/>
    <x v="399"/>
    <x v="0"/>
    <x v="1"/>
    <n v="110675"/>
  </r>
  <r>
    <n v="364810"/>
    <x v="400"/>
    <n v="65"/>
    <n v="1160"/>
    <n v="117"/>
    <n v="24"/>
    <x v="0"/>
    <n v="0.98"/>
    <n v="2.5"/>
    <x v="400"/>
    <x v="0"/>
    <x v="1"/>
    <n v="75400"/>
  </r>
  <r>
    <n v="507778"/>
    <x v="401"/>
    <n v="95"/>
    <n v="1150"/>
    <n v="6"/>
    <n v="27"/>
    <x v="0"/>
    <n v="0.98"/>
    <n v="2.5"/>
    <x v="401"/>
    <x v="0"/>
    <x v="1"/>
    <n v="109250"/>
  </r>
  <r>
    <n v="1023670"/>
    <x v="402"/>
    <n v="125"/>
    <n v="1136"/>
    <n v="12"/>
    <n v="13"/>
    <x v="2"/>
    <n v="0.98"/>
    <n v="1"/>
    <x v="402"/>
    <x v="0"/>
    <x v="1"/>
    <n v="142000"/>
  </r>
  <r>
    <n v="627706"/>
    <x v="403"/>
    <n v="35"/>
    <n v="1135"/>
    <n v="10"/>
    <n v="16"/>
    <x v="1"/>
    <n v="0.98"/>
    <n v="1.5"/>
    <x v="403"/>
    <x v="0"/>
    <x v="1"/>
    <n v="39725"/>
  </r>
  <r>
    <n v="530246"/>
    <x v="404"/>
    <n v="20"/>
    <n v="1132"/>
    <n v="33"/>
    <n v="18"/>
    <x v="2"/>
    <n v="0.9"/>
    <n v="1"/>
    <x v="404"/>
    <x v="0"/>
    <x v="1"/>
    <n v="22640"/>
  </r>
  <r>
    <n v="494800"/>
    <x v="405"/>
    <n v="180"/>
    <n v="1132"/>
    <n v="70"/>
    <n v="332"/>
    <x v="0"/>
    <n v="0.46"/>
    <n v="29"/>
    <x v="405"/>
    <x v="0"/>
    <x v="1"/>
    <n v="203760"/>
  </r>
  <r>
    <n v="674352"/>
    <x v="406"/>
    <n v="200"/>
    <n v="1125"/>
    <n v="11"/>
    <n v="18"/>
    <x v="1"/>
    <n v="0.55000000000000004"/>
    <n v="1.5"/>
    <x v="406"/>
    <x v="0"/>
    <x v="1"/>
    <n v="225000"/>
  </r>
  <r>
    <n v="1131122"/>
    <x v="407"/>
    <n v="20"/>
    <n v="1122"/>
    <n v="13"/>
    <n v="6"/>
    <x v="0"/>
    <n v="0.15"/>
    <n v="1"/>
    <x v="407"/>
    <x v="0"/>
    <x v="1"/>
    <n v="22440"/>
  </r>
  <r>
    <n v="1194426"/>
    <x v="408"/>
    <n v="0"/>
    <n v="1121"/>
    <n v="12"/>
    <n v="6"/>
    <x v="1"/>
    <n v="0.3"/>
    <n v="1"/>
    <x v="408"/>
    <x v="0"/>
    <x v="0"/>
    <n v="0"/>
  </r>
  <r>
    <n v="1076920"/>
    <x v="409"/>
    <n v="125"/>
    <n v="1120"/>
    <n v="6"/>
    <n v="43"/>
    <x v="1"/>
    <n v="0.47"/>
    <n v="3"/>
    <x v="409"/>
    <x v="0"/>
    <x v="1"/>
    <n v="140000"/>
  </r>
  <r>
    <n v="757450"/>
    <x v="410"/>
    <n v="45"/>
    <n v="1119"/>
    <n v="22"/>
    <n v="18"/>
    <x v="0"/>
    <n v="0.14000000000000001"/>
    <n v="1"/>
    <x v="410"/>
    <x v="0"/>
    <x v="1"/>
    <n v="50355"/>
  </r>
  <r>
    <n v="716136"/>
    <x v="411"/>
    <n v="20"/>
    <n v="1115"/>
    <n v="8"/>
    <n v="8"/>
    <x v="1"/>
    <n v="0.68"/>
    <n v="1"/>
    <x v="411"/>
    <x v="0"/>
    <x v="1"/>
    <n v="22300"/>
  </r>
  <r>
    <n v="791422"/>
    <x v="412"/>
    <n v="200"/>
    <n v="1113"/>
    <n v="6"/>
    <n v="8"/>
    <x v="2"/>
    <n v="0.03"/>
    <n v="1"/>
    <x v="412"/>
    <x v="0"/>
    <x v="1"/>
    <n v="222600"/>
  </r>
  <r>
    <n v="1151092"/>
    <x v="413"/>
    <n v="200"/>
    <n v="1113"/>
    <n v="11"/>
    <n v="17"/>
    <x v="2"/>
    <n v="0.24"/>
    <n v="1.5"/>
    <x v="413"/>
    <x v="0"/>
    <x v="1"/>
    <n v="222600"/>
  </r>
  <r>
    <n v="390096"/>
    <x v="414"/>
    <n v="50"/>
    <n v="1105"/>
    <n v="3"/>
    <n v="54"/>
    <x v="1"/>
    <n v="0.15"/>
    <n v="6"/>
    <x v="414"/>
    <x v="0"/>
    <x v="1"/>
    <n v="55250"/>
  </r>
  <r>
    <n v="334820"/>
    <x v="415"/>
    <n v="40"/>
    <n v="1102"/>
    <n v="3"/>
    <n v="14"/>
    <x v="1"/>
    <n v="0.89"/>
    <n v="0.56666666700000001"/>
    <x v="415"/>
    <x v="0"/>
    <x v="1"/>
    <n v="44080"/>
  </r>
  <r>
    <n v="663022"/>
    <x v="416"/>
    <n v="200"/>
    <n v="1101"/>
    <n v="14"/>
    <n v="37"/>
    <x v="1"/>
    <n v="0.69"/>
    <n v="2"/>
    <x v="416"/>
    <x v="0"/>
    <x v="1"/>
    <n v="220200"/>
  </r>
  <r>
    <n v="323950"/>
    <x v="417"/>
    <n v="50"/>
    <n v="1097"/>
    <n v="252"/>
    <n v="10"/>
    <x v="0"/>
    <n v="0.02"/>
    <n v="1"/>
    <x v="417"/>
    <x v="0"/>
    <x v="1"/>
    <n v="54850"/>
  </r>
  <r>
    <n v="599684"/>
    <x v="418"/>
    <n v="195"/>
    <n v="1096"/>
    <n v="24"/>
    <n v="24"/>
    <x v="0"/>
    <n v="0.01"/>
    <n v="1.5"/>
    <x v="418"/>
    <x v="0"/>
    <x v="1"/>
    <n v="213720"/>
  </r>
  <r>
    <n v="884658"/>
    <x v="419"/>
    <n v="80"/>
    <n v="1095"/>
    <n v="17"/>
    <n v="35"/>
    <x v="0"/>
    <n v="0.34"/>
    <n v="3"/>
    <x v="419"/>
    <x v="0"/>
    <x v="1"/>
    <n v="87600"/>
  </r>
  <r>
    <n v="738900"/>
    <x v="420"/>
    <n v="200"/>
    <n v="1094"/>
    <n v="8"/>
    <n v="13"/>
    <x v="0"/>
    <n v="0.11"/>
    <n v="2"/>
    <x v="420"/>
    <x v="0"/>
    <x v="1"/>
    <n v="218800"/>
  </r>
  <r>
    <n v="895936"/>
    <x v="421"/>
    <n v="20"/>
    <n v="1092"/>
    <n v="48"/>
    <n v="13"/>
    <x v="2"/>
    <n v="0.12"/>
    <n v="1"/>
    <x v="421"/>
    <x v="0"/>
    <x v="1"/>
    <n v="21840"/>
  </r>
  <r>
    <n v="1045726"/>
    <x v="422"/>
    <n v="125"/>
    <n v="1091"/>
    <n v="4"/>
    <n v="29"/>
    <x v="0"/>
    <n v="0.61"/>
    <n v="3"/>
    <x v="422"/>
    <x v="0"/>
    <x v="1"/>
    <n v="136375"/>
  </r>
  <r>
    <n v="712994"/>
    <x v="423"/>
    <n v="0"/>
    <n v="1089"/>
    <n v="50"/>
    <n v="27"/>
    <x v="0"/>
    <n v="0.47"/>
    <n v="3"/>
    <x v="423"/>
    <x v="0"/>
    <x v="0"/>
    <n v="0"/>
  </r>
  <r>
    <n v="1147458"/>
    <x v="424"/>
    <n v="200"/>
    <n v="1087"/>
    <n v="14"/>
    <n v="61"/>
    <x v="0"/>
    <n v="0.3"/>
    <n v="9.5"/>
    <x v="424"/>
    <x v="0"/>
    <x v="1"/>
    <n v="217400"/>
  </r>
  <r>
    <n v="737514"/>
    <x v="425"/>
    <n v="20"/>
    <n v="1086"/>
    <n v="27"/>
    <n v="28"/>
    <x v="1"/>
    <n v="0.36"/>
    <n v="2"/>
    <x v="425"/>
    <x v="0"/>
    <x v="1"/>
    <n v="21720"/>
  </r>
  <r>
    <n v="885342"/>
    <x v="426"/>
    <n v="0"/>
    <n v="1086"/>
    <n v="37"/>
    <n v="5"/>
    <x v="0"/>
    <n v="0.48"/>
    <n v="0.61666666699999995"/>
    <x v="426"/>
    <x v="0"/>
    <x v="0"/>
    <n v="0"/>
  </r>
  <r>
    <n v="1095116"/>
    <x v="427"/>
    <n v="200"/>
    <n v="1085"/>
    <n v="17"/>
    <n v="48"/>
    <x v="0"/>
    <n v="0.3"/>
    <n v="6"/>
    <x v="427"/>
    <x v="0"/>
    <x v="1"/>
    <n v="217000"/>
  </r>
  <r>
    <n v="1105216"/>
    <x v="428"/>
    <n v="50"/>
    <n v="1081"/>
    <n v="6"/>
    <n v="21"/>
    <x v="0"/>
    <n v="0.35"/>
    <n v="1.5"/>
    <x v="428"/>
    <x v="0"/>
    <x v="1"/>
    <n v="54050"/>
  </r>
  <r>
    <n v="498488"/>
    <x v="429"/>
    <n v="200"/>
    <n v="1079"/>
    <n v="34"/>
    <n v="16"/>
    <x v="1"/>
    <n v="0.34"/>
    <n v="2.5"/>
    <x v="429"/>
    <x v="0"/>
    <x v="1"/>
    <n v="215800"/>
  </r>
  <r>
    <n v="920604"/>
    <x v="430"/>
    <n v="105"/>
    <n v="1077"/>
    <n v="110"/>
    <n v="55"/>
    <x v="1"/>
    <n v="0.48"/>
    <n v="6"/>
    <x v="430"/>
    <x v="0"/>
    <x v="1"/>
    <n v="113085"/>
  </r>
  <r>
    <n v="988804"/>
    <x v="431"/>
    <n v="25"/>
    <n v="1076"/>
    <n v="22"/>
    <n v="176"/>
    <x v="0"/>
    <n v="0.81"/>
    <n v="5"/>
    <x v="431"/>
    <x v="0"/>
    <x v="1"/>
    <n v="26900"/>
  </r>
  <r>
    <n v="145220"/>
    <x v="432"/>
    <n v="20"/>
    <n v="1074"/>
    <n v="6"/>
    <n v="13"/>
    <x v="0"/>
    <n v="0.15"/>
    <n v="1"/>
    <x v="432"/>
    <x v="0"/>
    <x v="1"/>
    <n v="21480"/>
  </r>
  <r>
    <n v="804298"/>
    <x v="433"/>
    <n v="50"/>
    <n v="1071"/>
    <n v="14"/>
    <n v="50"/>
    <x v="1"/>
    <n v="0.23"/>
    <n v="6"/>
    <x v="433"/>
    <x v="0"/>
    <x v="1"/>
    <n v="53550"/>
  </r>
  <r>
    <n v="1020244"/>
    <x v="434"/>
    <n v="0"/>
    <n v="1067"/>
    <n v="50"/>
    <n v="35"/>
    <x v="1"/>
    <n v="0.11"/>
    <n v="2"/>
    <x v="434"/>
    <x v="0"/>
    <x v="0"/>
    <n v="0"/>
  </r>
  <r>
    <n v="826168"/>
    <x v="435"/>
    <n v="0"/>
    <n v="1059"/>
    <n v="96"/>
    <n v="9"/>
    <x v="0"/>
    <n v="0.89"/>
    <n v="1.5"/>
    <x v="435"/>
    <x v="0"/>
    <x v="0"/>
    <n v="0"/>
  </r>
  <r>
    <n v="1062092"/>
    <x v="436"/>
    <n v="200"/>
    <n v="1057"/>
    <n v="15"/>
    <n v="14"/>
    <x v="0"/>
    <n v="0.4"/>
    <n v="1.5"/>
    <x v="436"/>
    <x v="0"/>
    <x v="1"/>
    <n v="211400"/>
  </r>
  <r>
    <n v="1105344"/>
    <x v="437"/>
    <n v="50"/>
    <n v="1056"/>
    <n v="1"/>
    <n v="42"/>
    <x v="2"/>
    <n v="0.06"/>
    <n v="3"/>
    <x v="437"/>
    <x v="0"/>
    <x v="1"/>
    <n v="52800"/>
  </r>
  <r>
    <n v="258894"/>
    <x v="438"/>
    <n v="50"/>
    <n v="1055"/>
    <n v="21"/>
    <n v="64"/>
    <x v="1"/>
    <n v="0.36"/>
    <n v="3.5"/>
    <x v="438"/>
    <x v="0"/>
    <x v="1"/>
    <n v="52750"/>
  </r>
  <r>
    <n v="1134864"/>
    <x v="439"/>
    <n v="200"/>
    <n v="1053"/>
    <n v="20"/>
    <n v="15"/>
    <x v="1"/>
    <n v="0.97"/>
    <n v="0.73333333300000003"/>
    <x v="439"/>
    <x v="0"/>
    <x v="1"/>
    <n v="210600"/>
  </r>
  <r>
    <n v="628944"/>
    <x v="440"/>
    <n v="200"/>
    <n v="1048"/>
    <n v="11"/>
    <n v="16"/>
    <x v="0"/>
    <n v="0.97"/>
    <n v="1.5"/>
    <x v="440"/>
    <x v="0"/>
    <x v="1"/>
    <n v="209600"/>
  </r>
  <r>
    <n v="1085580"/>
    <x v="441"/>
    <n v="200"/>
    <n v="1047"/>
    <n v="9"/>
    <n v="46"/>
    <x v="0"/>
    <n v="0.97"/>
    <n v="3.5"/>
    <x v="441"/>
    <x v="0"/>
    <x v="1"/>
    <n v="209400"/>
  </r>
  <r>
    <n v="192724"/>
    <x v="442"/>
    <n v="50"/>
    <n v="1047"/>
    <n v="3"/>
    <n v="20"/>
    <x v="0"/>
    <n v="0.97"/>
    <n v="4.5"/>
    <x v="442"/>
    <x v="0"/>
    <x v="1"/>
    <n v="52350"/>
  </r>
  <r>
    <n v="761808"/>
    <x v="443"/>
    <n v="20"/>
    <n v="1046"/>
    <n v="17"/>
    <n v="12"/>
    <x v="0"/>
    <n v="0.97"/>
    <n v="1"/>
    <x v="443"/>
    <x v="0"/>
    <x v="1"/>
    <n v="20920"/>
  </r>
  <r>
    <n v="54677"/>
    <x v="444"/>
    <n v="25"/>
    <n v="1046"/>
    <n v="5"/>
    <n v="26"/>
    <x v="1"/>
    <n v="0.97"/>
    <n v="3"/>
    <x v="444"/>
    <x v="0"/>
    <x v="1"/>
    <n v="26150"/>
  </r>
  <r>
    <n v="1188410"/>
    <x v="445"/>
    <n v="125"/>
    <n v="1045"/>
    <n v="2"/>
    <n v="17"/>
    <x v="0"/>
    <n v="0.97"/>
    <n v="1"/>
    <x v="445"/>
    <x v="0"/>
    <x v="1"/>
    <n v="130625"/>
  </r>
  <r>
    <n v="700140"/>
    <x v="446"/>
    <n v="20"/>
    <n v="1044"/>
    <n v="8"/>
    <n v="16"/>
    <x v="2"/>
    <n v="0.97"/>
    <n v="2"/>
    <x v="446"/>
    <x v="0"/>
    <x v="1"/>
    <n v="20880"/>
  </r>
  <r>
    <n v="1246208"/>
    <x v="447"/>
    <n v="200"/>
    <n v="1041"/>
    <n v="12"/>
    <n v="28"/>
    <x v="1"/>
    <n v="0.97"/>
    <n v="1.5"/>
    <x v="447"/>
    <x v="0"/>
    <x v="1"/>
    <n v="208200"/>
  </r>
  <r>
    <n v="707054"/>
    <x v="448"/>
    <n v="20"/>
    <n v="1037"/>
    <n v="3"/>
    <n v="12"/>
    <x v="1"/>
    <n v="0.97"/>
    <n v="2"/>
    <x v="448"/>
    <x v="0"/>
    <x v="1"/>
    <n v="20740"/>
  </r>
  <r>
    <n v="1022108"/>
    <x v="449"/>
    <n v="200"/>
    <n v="1033"/>
    <n v="10"/>
    <n v="29"/>
    <x v="0"/>
    <n v="0.97"/>
    <n v="2"/>
    <x v="449"/>
    <x v="0"/>
    <x v="1"/>
    <n v="206600"/>
  </r>
  <r>
    <n v="1122146"/>
    <x v="450"/>
    <n v="200"/>
    <n v="1033"/>
    <n v="2"/>
    <n v="31"/>
    <x v="0"/>
    <n v="0.97"/>
    <n v="1.5"/>
    <x v="450"/>
    <x v="0"/>
    <x v="1"/>
    <n v="206600"/>
  </r>
  <r>
    <n v="297762"/>
    <x v="451"/>
    <n v="50"/>
    <n v="1032"/>
    <n v="60"/>
    <n v="55"/>
    <x v="1"/>
    <n v="0.97"/>
    <n v="7"/>
    <x v="451"/>
    <x v="0"/>
    <x v="1"/>
    <n v="51600"/>
  </r>
  <r>
    <n v="1217778"/>
    <x v="452"/>
    <n v="200"/>
    <n v="1030"/>
    <n v="11"/>
    <n v="22"/>
    <x v="2"/>
    <n v="0.97"/>
    <n v="2"/>
    <x v="452"/>
    <x v="0"/>
    <x v="1"/>
    <n v="206000"/>
  </r>
  <r>
    <n v="717278"/>
    <x v="453"/>
    <n v="20"/>
    <n v="1029"/>
    <n v="13"/>
    <n v="7"/>
    <x v="1"/>
    <n v="0.97"/>
    <n v="0.68333333299999999"/>
    <x v="453"/>
    <x v="0"/>
    <x v="1"/>
    <n v="20580"/>
  </r>
  <r>
    <n v="889824"/>
    <x v="454"/>
    <n v="20"/>
    <n v="1027"/>
    <n v="29"/>
    <n v="25"/>
    <x v="2"/>
    <n v="0.97"/>
    <n v="1.5"/>
    <x v="454"/>
    <x v="0"/>
    <x v="1"/>
    <n v="20540"/>
  </r>
  <r>
    <n v="1266306"/>
    <x v="455"/>
    <n v="140"/>
    <n v="1026"/>
    <n v="25"/>
    <n v="37"/>
    <x v="0"/>
    <n v="1"/>
    <n v="3"/>
    <x v="455"/>
    <x v="0"/>
    <x v="1"/>
    <n v="143640"/>
  </r>
  <r>
    <n v="1084642"/>
    <x v="456"/>
    <n v="200"/>
    <n v="1023"/>
    <n v="8"/>
    <n v="29"/>
    <x v="0"/>
    <n v="0.89"/>
    <n v="2.5"/>
    <x v="456"/>
    <x v="0"/>
    <x v="1"/>
    <n v="204600"/>
  </r>
  <r>
    <n v="41145"/>
    <x v="457"/>
    <n v="60"/>
    <n v="1017"/>
    <n v="74"/>
    <n v="20"/>
    <x v="0"/>
    <n v="0.09"/>
    <n v="3"/>
    <x v="457"/>
    <x v="0"/>
    <x v="1"/>
    <n v="61020"/>
  </r>
  <r>
    <n v="188418"/>
    <x v="458"/>
    <n v="195"/>
    <n v="1013"/>
    <n v="128"/>
    <n v="32"/>
    <x v="2"/>
    <n v="0.72"/>
    <n v="14"/>
    <x v="458"/>
    <x v="0"/>
    <x v="1"/>
    <n v="197535"/>
  </r>
  <r>
    <n v="799434"/>
    <x v="459"/>
    <n v="50"/>
    <n v="1008"/>
    <n v="14"/>
    <n v="42"/>
    <x v="2"/>
    <n v="0.71"/>
    <n v="6"/>
    <x v="459"/>
    <x v="0"/>
    <x v="1"/>
    <n v="50400"/>
  </r>
  <r>
    <n v="707644"/>
    <x v="460"/>
    <n v="100"/>
    <n v="1006"/>
    <n v="14"/>
    <n v="17"/>
    <x v="2"/>
    <n v="0.59"/>
    <n v="1.5"/>
    <x v="460"/>
    <x v="0"/>
    <x v="1"/>
    <n v="100600"/>
  </r>
  <r>
    <n v="1079040"/>
    <x v="461"/>
    <n v="200"/>
    <n v="993"/>
    <n v="19"/>
    <n v="16"/>
    <x v="1"/>
    <n v="0.89"/>
    <n v="1"/>
    <x v="461"/>
    <x v="0"/>
    <x v="1"/>
    <n v="198600"/>
  </r>
  <r>
    <n v="1188178"/>
    <x v="462"/>
    <n v="50"/>
    <n v="989"/>
    <n v="9"/>
    <n v="11"/>
    <x v="0"/>
    <n v="0.1"/>
    <n v="1"/>
    <x v="462"/>
    <x v="0"/>
    <x v="1"/>
    <n v="49450"/>
  </r>
  <r>
    <n v="772950"/>
    <x v="463"/>
    <n v="20"/>
    <n v="984"/>
    <n v="3"/>
    <n v="41"/>
    <x v="0"/>
    <n v="0.19"/>
    <n v="4"/>
    <x v="463"/>
    <x v="0"/>
    <x v="1"/>
    <n v="19680"/>
  </r>
  <r>
    <n v="745110"/>
    <x v="464"/>
    <n v="20"/>
    <n v="978"/>
    <n v="7"/>
    <n v="13"/>
    <x v="0"/>
    <n v="0.88"/>
    <n v="0.53333333299999997"/>
    <x v="464"/>
    <x v="0"/>
    <x v="1"/>
    <n v="19560"/>
  </r>
  <r>
    <n v="610890"/>
    <x v="465"/>
    <n v="120"/>
    <n v="975"/>
    <n v="23"/>
    <n v="23"/>
    <x v="1"/>
    <n v="0.88"/>
    <n v="1"/>
    <x v="465"/>
    <x v="0"/>
    <x v="1"/>
    <n v="117000"/>
  </r>
  <r>
    <n v="876646"/>
    <x v="466"/>
    <n v="120"/>
    <n v="973"/>
    <n v="15"/>
    <n v="28"/>
    <x v="1"/>
    <n v="0.88"/>
    <n v="2.5"/>
    <x v="466"/>
    <x v="0"/>
    <x v="1"/>
    <n v="116760"/>
  </r>
  <r>
    <n v="42634"/>
    <x v="467"/>
    <n v="60"/>
    <n v="968"/>
    <n v="81"/>
    <n v="10"/>
    <x v="0"/>
    <n v="0.88"/>
    <n v="2"/>
    <x v="467"/>
    <x v="0"/>
    <x v="1"/>
    <n v="58080"/>
  </r>
  <r>
    <n v="797762"/>
    <x v="468"/>
    <n v="50"/>
    <n v="967"/>
    <n v="16"/>
    <n v="43"/>
    <x v="2"/>
    <n v="0.88"/>
    <n v="8"/>
    <x v="468"/>
    <x v="0"/>
    <x v="1"/>
    <n v="48350"/>
  </r>
  <r>
    <n v="1266148"/>
    <x v="469"/>
    <n v="0"/>
    <n v="965"/>
    <n v="0"/>
    <n v="18"/>
    <x v="0"/>
    <n v="0.88"/>
    <n v="1.5"/>
    <x v="469"/>
    <x v="0"/>
    <x v="0"/>
    <n v="0"/>
  </r>
  <r>
    <n v="398798"/>
    <x v="470"/>
    <n v="50"/>
    <n v="956"/>
    <n v="4"/>
    <n v="21"/>
    <x v="0"/>
    <n v="0.88"/>
    <n v="5.5"/>
    <x v="470"/>
    <x v="0"/>
    <x v="1"/>
    <n v="47800"/>
  </r>
  <r>
    <n v="352782"/>
    <x v="471"/>
    <n v="55"/>
    <n v="952"/>
    <n v="77"/>
    <n v="53"/>
    <x v="1"/>
    <n v="0.88"/>
    <n v="3"/>
    <x v="471"/>
    <x v="0"/>
    <x v="1"/>
    <n v="52360"/>
  </r>
  <r>
    <n v="419308"/>
    <x v="472"/>
    <n v="145"/>
    <n v="951"/>
    <n v="25"/>
    <n v="62"/>
    <x v="0"/>
    <n v="0.88"/>
    <n v="6"/>
    <x v="472"/>
    <x v="0"/>
    <x v="1"/>
    <n v="137895"/>
  </r>
  <r>
    <n v="249934"/>
    <x v="473"/>
    <n v="180"/>
    <n v="944"/>
    <n v="44"/>
    <n v="187"/>
    <x v="1"/>
    <n v="0.88"/>
    <n v="13"/>
    <x v="473"/>
    <x v="0"/>
    <x v="1"/>
    <n v="169920"/>
  </r>
  <r>
    <n v="1103718"/>
    <x v="474"/>
    <n v="200"/>
    <n v="939"/>
    <n v="7"/>
    <n v="19"/>
    <x v="2"/>
    <n v="0.88"/>
    <n v="1.5"/>
    <x v="474"/>
    <x v="0"/>
    <x v="1"/>
    <n v="187800"/>
  </r>
  <r>
    <n v="1171994"/>
    <x v="475"/>
    <n v="20"/>
    <n v="936"/>
    <n v="6"/>
    <n v="11"/>
    <x v="0"/>
    <n v="0.88"/>
    <n v="1.5"/>
    <x v="475"/>
    <x v="0"/>
    <x v="1"/>
    <n v="18720"/>
  </r>
  <r>
    <n v="1072156"/>
    <x v="476"/>
    <n v="0"/>
    <n v="927"/>
    <n v="8"/>
    <n v="14"/>
    <x v="1"/>
    <n v="0.88"/>
    <n v="1"/>
    <x v="476"/>
    <x v="0"/>
    <x v="0"/>
    <n v="0"/>
  </r>
  <r>
    <n v="362530"/>
    <x v="477"/>
    <n v="20"/>
    <n v="916"/>
    <n v="6"/>
    <n v="23"/>
    <x v="2"/>
    <n v="0.88"/>
    <n v="6.5"/>
    <x v="477"/>
    <x v="0"/>
    <x v="1"/>
    <n v="18320"/>
  </r>
  <r>
    <n v="808506"/>
    <x v="478"/>
    <n v="95"/>
    <n v="913"/>
    <n v="117"/>
    <n v="48"/>
    <x v="1"/>
    <n v="0.88"/>
    <n v="2"/>
    <x v="478"/>
    <x v="0"/>
    <x v="1"/>
    <n v="86735"/>
  </r>
  <r>
    <n v="1030976"/>
    <x v="479"/>
    <n v="150"/>
    <n v="912"/>
    <n v="12"/>
    <n v="37"/>
    <x v="0"/>
    <n v="0.88"/>
    <n v="3"/>
    <x v="479"/>
    <x v="0"/>
    <x v="1"/>
    <n v="136800"/>
  </r>
  <r>
    <n v="507486"/>
    <x v="480"/>
    <n v="150"/>
    <n v="912"/>
    <n v="27"/>
    <n v="81"/>
    <x v="0"/>
    <n v="0.11"/>
    <n v="2.5"/>
    <x v="480"/>
    <x v="0"/>
    <x v="1"/>
    <n v="136800"/>
  </r>
  <r>
    <n v="521234"/>
    <x v="481"/>
    <n v="20"/>
    <n v="911"/>
    <n v="2"/>
    <n v="18"/>
    <x v="2"/>
    <n v="0.98"/>
    <n v="1.5"/>
    <x v="481"/>
    <x v="0"/>
    <x v="1"/>
    <n v="18220"/>
  </r>
  <r>
    <n v="830994"/>
    <x v="482"/>
    <n v="200"/>
    <n v="897"/>
    <n v="22"/>
    <n v="21"/>
    <x v="0"/>
    <n v="0.66"/>
    <n v="2"/>
    <x v="482"/>
    <x v="0"/>
    <x v="1"/>
    <n v="179400"/>
  </r>
  <r>
    <n v="260066"/>
    <x v="483"/>
    <n v="180"/>
    <n v="894"/>
    <n v="62"/>
    <n v="241"/>
    <x v="2"/>
    <n v="0.59"/>
    <n v="17.5"/>
    <x v="483"/>
    <x v="0"/>
    <x v="1"/>
    <n v="160920"/>
  </r>
  <r>
    <n v="386922"/>
    <x v="484"/>
    <n v="50"/>
    <n v="885"/>
    <n v="69"/>
    <n v="14"/>
    <x v="1"/>
    <n v="0.59"/>
    <n v="0.71666666700000003"/>
    <x v="484"/>
    <x v="0"/>
    <x v="1"/>
    <n v="44250"/>
  </r>
  <r>
    <n v="378464"/>
    <x v="485"/>
    <n v="50"/>
    <n v="874"/>
    <n v="2"/>
    <n v="120"/>
    <x v="0"/>
    <n v="0.75"/>
    <n v="13.5"/>
    <x v="485"/>
    <x v="0"/>
    <x v="1"/>
    <n v="43700"/>
  </r>
  <r>
    <n v="480752"/>
    <x v="486"/>
    <n v="95"/>
    <n v="871"/>
    <n v="79"/>
    <n v="59"/>
    <x v="0"/>
    <n v="0.95"/>
    <n v="2"/>
    <x v="486"/>
    <x v="0"/>
    <x v="1"/>
    <n v="82745"/>
  </r>
  <r>
    <n v="593460"/>
    <x v="487"/>
    <n v="200"/>
    <n v="869"/>
    <n v="135"/>
    <n v="11"/>
    <x v="0"/>
    <n v="0.02"/>
    <n v="2"/>
    <x v="487"/>
    <x v="0"/>
    <x v="1"/>
    <n v="173800"/>
  </r>
  <r>
    <n v="1137310"/>
    <x v="488"/>
    <n v="25"/>
    <n v="859"/>
    <n v="49"/>
    <n v="23"/>
    <x v="0"/>
    <n v="0.74"/>
    <n v="2"/>
    <x v="488"/>
    <x v="0"/>
    <x v="1"/>
    <n v="21475"/>
  </r>
  <r>
    <n v="713258"/>
    <x v="489"/>
    <n v="75"/>
    <n v="853"/>
    <n v="45"/>
    <n v="48"/>
    <x v="0"/>
    <n v="0.47"/>
    <n v="4.5"/>
    <x v="489"/>
    <x v="0"/>
    <x v="1"/>
    <n v="63975"/>
  </r>
  <r>
    <n v="757508"/>
    <x v="490"/>
    <n v="20"/>
    <n v="853"/>
    <n v="4"/>
    <n v="35"/>
    <x v="3"/>
    <n v="0.99"/>
    <n v="5"/>
    <x v="490"/>
    <x v="0"/>
    <x v="1"/>
    <n v="17060"/>
  </r>
  <r>
    <n v="497236"/>
    <x v="491"/>
    <n v="50"/>
    <n v="844"/>
    <n v="33"/>
    <n v="40"/>
    <x v="1"/>
    <n v="0.3"/>
    <n v="2"/>
    <x v="491"/>
    <x v="0"/>
    <x v="1"/>
    <n v="42200"/>
  </r>
  <r>
    <n v="445916"/>
    <x v="492"/>
    <n v="30"/>
    <n v="843"/>
    <n v="54"/>
    <n v="34"/>
    <x v="0"/>
    <n v="0.94"/>
    <n v="3"/>
    <x v="492"/>
    <x v="0"/>
    <x v="1"/>
    <n v="25290"/>
  </r>
  <r>
    <n v="915964"/>
    <x v="493"/>
    <n v="50"/>
    <n v="841"/>
    <n v="14"/>
    <n v="19"/>
    <x v="0"/>
    <n v="0.93"/>
    <n v="0.61666666699999995"/>
    <x v="493"/>
    <x v="0"/>
    <x v="1"/>
    <n v="42050"/>
  </r>
  <r>
    <n v="949504"/>
    <x v="494"/>
    <n v="200"/>
    <n v="837"/>
    <n v="9"/>
    <n v="19"/>
    <x v="1"/>
    <n v="0.34"/>
    <n v="1"/>
    <x v="494"/>
    <x v="0"/>
    <x v="1"/>
    <n v="167400"/>
  </r>
  <r>
    <n v="1028030"/>
    <x v="495"/>
    <n v="20"/>
    <n v="832"/>
    <n v="34"/>
    <n v="34"/>
    <x v="0"/>
    <n v="0.3"/>
    <n v="1.5"/>
    <x v="495"/>
    <x v="0"/>
    <x v="1"/>
    <n v="16640"/>
  </r>
  <r>
    <n v="186556"/>
    <x v="496"/>
    <n v="30"/>
    <n v="831"/>
    <n v="1"/>
    <n v="13"/>
    <x v="0"/>
    <n v="0.92"/>
    <n v="2"/>
    <x v="496"/>
    <x v="0"/>
    <x v="1"/>
    <n v="24930"/>
  </r>
  <r>
    <n v="66383"/>
    <x v="497"/>
    <n v="40"/>
    <n v="829"/>
    <n v="78"/>
    <n v="50"/>
    <x v="1"/>
    <n v="0.3"/>
    <n v="8.5"/>
    <x v="497"/>
    <x v="0"/>
    <x v="1"/>
    <n v="33160"/>
  </r>
  <r>
    <n v="486240"/>
    <x v="498"/>
    <n v="20"/>
    <n v="828"/>
    <n v="1"/>
    <n v="20"/>
    <x v="1"/>
    <n v="0.67"/>
    <n v="1"/>
    <x v="498"/>
    <x v="0"/>
    <x v="1"/>
    <n v="16560"/>
  </r>
  <r>
    <n v="1167710"/>
    <x v="499"/>
    <n v="200"/>
    <n v="827"/>
    <n v="14"/>
    <n v="15"/>
    <x v="0"/>
    <n v="0.23"/>
    <n v="1"/>
    <x v="499"/>
    <x v="0"/>
    <x v="1"/>
    <n v="165400"/>
  </r>
  <r>
    <n v="571506"/>
    <x v="500"/>
    <n v="125"/>
    <n v="825"/>
    <n v="11"/>
    <n v="34"/>
    <x v="0"/>
    <n v="0.89"/>
    <n v="2"/>
    <x v="500"/>
    <x v="0"/>
    <x v="1"/>
    <n v="103125"/>
  </r>
  <r>
    <n v="389108"/>
    <x v="501"/>
    <n v="50"/>
    <n v="814"/>
    <n v="9"/>
    <n v="5"/>
    <x v="1"/>
    <n v="0.66"/>
    <n v="1"/>
    <x v="501"/>
    <x v="0"/>
    <x v="1"/>
    <n v="40700"/>
  </r>
  <r>
    <n v="598846"/>
    <x v="502"/>
    <n v="140"/>
    <n v="813"/>
    <n v="94"/>
    <n v="52"/>
    <x v="0"/>
    <n v="7.0000000000000007E-2"/>
    <n v="5"/>
    <x v="502"/>
    <x v="0"/>
    <x v="1"/>
    <n v="113820"/>
  </r>
  <r>
    <n v="587232"/>
    <x v="503"/>
    <n v="200"/>
    <n v="811"/>
    <n v="5"/>
    <n v="29"/>
    <x v="1"/>
    <n v="0.78"/>
    <n v="1.5"/>
    <x v="503"/>
    <x v="0"/>
    <x v="1"/>
    <n v="162200"/>
  </r>
  <r>
    <n v="920424"/>
    <x v="504"/>
    <n v="95"/>
    <n v="810"/>
    <n v="27"/>
    <n v="61"/>
    <x v="0"/>
    <n v="0.08"/>
    <n v="2.5"/>
    <x v="504"/>
    <x v="0"/>
    <x v="1"/>
    <n v="76950"/>
  </r>
  <r>
    <n v="1242604"/>
    <x v="505"/>
    <n v="200"/>
    <n v="809"/>
    <n v="3"/>
    <n v="25"/>
    <x v="2"/>
    <n v="0.74"/>
    <n v="2"/>
    <x v="505"/>
    <x v="0"/>
    <x v="1"/>
    <n v="161800"/>
  </r>
  <r>
    <n v="514036"/>
    <x v="506"/>
    <n v="145"/>
    <n v="807"/>
    <n v="19"/>
    <n v="23"/>
    <x v="0"/>
    <n v="0.15"/>
    <n v="6"/>
    <x v="506"/>
    <x v="0"/>
    <x v="1"/>
    <n v="117015"/>
  </r>
  <r>
    <n v="743914"/>
    <x v="507"/>
    <n v="100"/>
    <n v="801"/>
    <n v="48"/>
    <n v="25"/>
    <x v="0"/>
    <n v="0.89"/>
    <n v="2.5"/>
    <x v="507"/>
    <x v="0"/>
    <x v="1"/>
    <n v="80100"/>
  </r>
  <r>
    <n v="136244"/>
    <x v="508"/>
    <n v="20"/>
    <n v="797"/>
    <n v="15"/>
    <n v="16"/>
    <x v="0"/>
    <n v="0.88"/>
    <n v="3"/>
    <x v="508"/>
    <x v="0"/>
    <x v="1"/>
    <n v="15940"/>
  </r>
  <r>
    <n v="173462"/>
    <x v="509"/>
    <n v="145"/>
    <n v="789"/>
    <n v="68"/>
    <n v="95"/>
    <x v="0"/>
    <n v="0.94"/>
    <n v="14"/>
    <x v="509"/>
    <x v="0"/>
    <x v="1"/>
    <n v="114405"/>
  </r>
  <r>
    <n v="368916"/>
    <x v="510"/>
    <n v="20"/>
    <n v="788"/>
    <n v="3"/>
    <n v="15"/>
    <x v="1"/>
    <n v="0.34"/>
    <n v="0.63333333300000005"/>
    <x v="510"/>
    <x v="0"/>
    <x v="1"/>
    <n v="15760"/>
  </r>
  <r>
    <n v="986024"/>
    <x v="511"/>
    <n v="25"/>
    <n v="781"/>
    <n v="7"/>
    <n v="8"/>
    <x v="2"/>
    <n v="0.87"/>
    <n v="0.65"/>
    <x v="511"/>
    <x v="0"/>
    <x v="1"/>
    <n v="19525"/>
  </r>
  <r>
    <n v="45136"/>
    <x v="512"/>
    <n v="60"/>
    <n v="779"/>
    <n v="56"/>
    <n v="6"/>
    <x v="1"/>
    <n v="0.79"/>
    <n v="1"/>
    <x v="512"/>
    <x v="0"/>
    <x v="1"/>
    <n v="46740"/>
  </r>
  <r>
    <n v="42651"/>
    <x v="513"/>
    <n v="60"/>
    <n v="775"/>
    <n v="54"/>
    <n v="11"/>
    <x v="1"/>
    <n v="0.88"/>
    <n v="1.5"/>
    <x v="513"/>
    <x v="0"/>
    <x v="1"/>
    <n v="46500"/>
  </r>
  <r>
    <n v="790034"/>
    <x v="514"/>
    <n v="50"/>
    <n v="769"/>
    <n v="10"/>
    <n v="18"/>
    <x v="3"/>
    <n v="0.63"/>
    <n v="2"/>
    <x v="514"/>
    <x v="0"/>
    <x v="1"/>
    <n v="38450"/>
  </r>
  <r>
    <n v="282050"/>
    <x v="515"/>
    <n v="20"/>
    <n v="768"/>
    <n v="23"/>
    <n v="54"/>
    <x v="1"/>
    <n v="0.8"/>
    <n v="10.5"/>
    <x v="515"/>
    <x v="0"/>
    <x v="1"/>
    <n v="15360"/>
  </r>
  <r>
    <n v="387348"/>
    <x v="516"/>
    <n v="30"/>
    <n v="751"/>
    <n v="1"/>
    <n v="61"/>
    <x v="1"/>
    <n v="0.96"/>
    <n v="3"/>
    <x v="516"/>
    <x v="0"/>
    <x v="1"/>
    <n v="22530"/>
  </r>
  <r>
    <n v="838260"/>
    <x v="517"/>
    <n v="20"/>
    <n v="750"/>
    <n v="13"/>
    <n v="28"/>
    <x v="1"/>
    <n v="0.47"/>
    <n v="2.5"/>
    <x v="517"/>
    <x v="0"/>
    <x v="1"/>
    <n v="15000"/>
  </r>
  <r>
    <n v="1024862"/>
    <x v="518"/>
    <n v="0"/>
    <n v="743"/>
    <n v="0"/>
    <n v="7"/>
    <x v="0"/>
    <n v="0.14000000000000001"/>
    <n v="1"/>
    <x v="518"/>
    <x v="0"/>
    <x v="0"/>
    <n v="0"/>
  </r>
  <r>
    <n v="692268"/>
    <x v="519"/>
    <n v="20"/>
    <n v="741"/>
    <n v="4"/>
    <n v="22"/>
    <x v="0"/>
    <n v="0.7"/>
    <n v="2"/>
    <x v="519"/>
    <x v="0"/>
    <x v="1"/>
    <n v="14820"/>
  </r>
  <r>
    <n v="352150"/>
    <x v="520"/>
    <n v="95"/>
    <n v="739"/>
    <n v="28"/>
    <n v="45"/>
    <x v="0"/>
    <n v="0.16"/>
    <n v="2"/>
    <x v="520"/>
    <x v="0"/>
    <x v="1"/>
    <n v="70205"/>
  </r>
  <r>
    <n v="178776"/>
    <x v="521"/>
    <n v="50"/>
    <n v="739"/>
    <n v="54"/>
    <n v="24"/>
    <x v="2"/>
    <n v="0.02"/>
    <n v="4.5"/>
    <x v="521"/>
    <x v="0"/>
    <x v="1"/>
    <n v="36950"/>
  </r>
  <r>
    <n v="42645"/>
    <x v="522"/>
    <n v="60"/>
    <n v="737"/>
    <n v="41"/>
    <n v="10"/>
    <x v="1"/>
    <n v="0.88"/>
    <n v="2"/>
    <x v="522"/>
    <x v="0"/>
    <x v="1"/>
    <n v="44220"/>
  </r>
  <r>
    <n v="484134"/>
    <x v="523"/>
    <n v="20"/>
    <n v="731"/>
    <n v="2"/>
    <n v="8"/>
    <x v="0"/>
    <n v="0.88"/>
    <n v="1"/>
    <x v="523"/>
    <x v="0"/>
    <x v="1"/>
    <n v="14620"/>
  </r>
  <r>
    <n v="45139"/>
    <x v="524"/>
    <n v="60"/>
    <n v="727"/>
    <n v="64"/>
    <n v="9"/>
    <x v="0"/>
    <n v="0.01"/>
    <n v="1"/>
    <x v="524"/>
    <x v="0"/>
    <x v="1"/>
    <n v="43620"/>
  </r>
  <r>
    <n v="1175694"/>
    <x v="525"/>
    <n v="20"/>
    <n v="727"/>
    <n v="11"/>
    <n v="25"/>
    <x v="1"/>
    <n v="0.86"/>
    <n v="3"/>
    <x v="525"/>
    <x v="0"/>
    <x v="1"/>
    <n v="14540"/>
  </r>
  <r>
    <n v="323196"/>
    <x v="526"/>
    <n v="20"/>
    <n v="721"/>
    <n v="12"/>
    <n v="29"/>
    <x v="1"/>
    <n v="0.35"/>
    <n v="3"/>
    <x v="526"/>
    <x v="0"/>
    <x v="1"/>
    <n v="14420"/>
  </r>
  <r>
    <n v="987682"/>
    <x v="527"/>
    <n v="0"/>
    <n v="718"/>
    <n v="13"/>
    <n v="7"/>
    <x v="0"/>
    <n v="7.0000000000000007E-2"/>
    <n v="1"/>
    <x v="527"/>
    <x v="0"/>
    <x v="0"/>
    <n v="0"/>
  </r>
  <r>
    <n v="408894"/>
    <x v="528"/>
    <n v="20"/>
    <n v="718"/>
    <n v="5"/>
    <n v="28"/>
    <x v="1"/>
    <n v="0.3"/>
    <n v="2"/>
    <x v="528"/>
    <x v="0"/>
    <x v="1"/>
    <n v="14360"/>
  </r>
  <r>
    <n v="471588"/>
    <x v="529"/>
    <n v="50"/>
    <n v="701"/>
    <n v="12"/>
    <n v="37"/>
    <x v="1"/>
    <n v="0.59"/>
    <n v="5.5"/>
    <x v="529"/>
    <x v="0"/>
    <x v="1"/>
    <n v="35050"/>
  </r>
  <r>
    <n v="212952"/>
    <x v="530"/>
    <n v="20"/>
    <n v="701"/>
    <n v="55"/>
    <n v="16"/>
    <x v="2"/>
    <n v="0.31"/>
    <n v="1.5"/>
    <x v="530"/>
    <x v="0"/>
    <x v="1"/>
    <n v="14020"/>
  </r>
  <r>
    <n v="179820"/>
    <x v="531"/>
    <n v="50"/>
    <n v="694"/>
    <n v="35"/>
    <n v="27"/>
    <x v="1"/>
    <n v="0.25"/>
    <n v="4.5"/>
    <x v="531"/>
    <x v="0"/>
    <x v="1"/>
    <n v="34700"/>
  </r>
  <r>
    <n v="213154"/>
    <x v="532"/>
    <n v="20"/>
    <n v="690"/>
    <n v="17"/>
    <n v="21"/>
    <x v="1"/>
    <n v="0.6"/>
    <n v="1"/>
    <x v="532"/>
    <x v="0"/>
    <x v="1"/>
    <n v="13800"/>
  </r>
  <r>
    <n v="907416"/>
    <x v="533"/>
    <n v="45"/>
    <n v="689"/>
    <n v="145"/>
    <n v="16"/>
    <x v="0"/>
    <n v="0.96"/>
    <n v="2"/>
    <x v="533"/>
    <x v="0"/>
    <x v="1"/>
    <n v="31005"/>
  </r>
  <r>
    <n v="403628"/>
    <x v="534"/>
    <n v="55"/>
    <n v="683"/>
    <n v="16"/>
    <n v="58"/>
    <x v="0"/>
    <n v="0.47"/>
    <n v="4.5"/>
    <x v="534"/>
    <x v="0"/>
    <x v="1"/>
    <n v="37565"/>
  </r>
  <r>
    <n v="1018380"/>
    <x v="535"/>
    <n v="195"/>
    <n v="677"/>
    <n v="45"/>
    <n v="40"/>
    <x v="1"/>
    <n v="0.14000000000000001"/>
    <n v="4.5"/>
    <x v="535"/>
    <x v="0"/>
    <x v="1"/>
    <n v="132015"/>
  </r>
  <r>
    <n v="1103272"/>
    <x v="536"/>
    <n v="200"/>
    <n v="668"/>
    <n v="12"/>
    <n v="22"/>
    <x v="0"/>
    <n v="0.24"/>
    <n v="1"/>
    <x v="536"/>
    <x v="0"/>
    <x v="1"/>
    <n v="133600"/>
  </r>
  <r>
    <n v="828740"/>
    <x v="537"/>
    <n v="20"/>
    <n v="668"/>
    <n v="10"/>
    <n v="11"/>
    <x v="0"/>
    <n v="0.34"/>
    <n v="0.56666666700000001"/>
    <x v="537"/>
    <x v="0"/>
    <x v="1"/>
    <n v="13360"/>
  </r>
  <r>
    <n v="443502"/>
    <x v="538"/>
    <n v="25"/>
    <n v="663"/>
    <n v="10"/>
    <n v="79"/>
    <x v="1"/>
    <n v="0.56999999999999995"/>
    <n v="5.5"/>
    <x v="538"/>
    <x v="0"/>
    <x v="1"/>
    <n v="16575"/>
  </r>
  <r>
    <n v="1198166"/>
    <x v="539"/>
    <n v="20"/>
    <n v="661"/>
    <n v="4"/>
    <n v="12"/>
    <x v="1"/>
    <n v="0.34"/>
    <n v="1"/>
    <x v="539"/>
    <x v="0"/>
    <x v="1"/>
    <n v="13220"/>
  </r>
  <r>
    <n v="1239068"/>
    <x v="540"/>
    <n v="200"/>
    <n v="658"/>
    <n v="2"/>
    <n v="19"/>
    <x v="1"/>
    <n v="0.64"/>
    <n v="1"/>
    <x v="540"/>
    <x v="0"/>
    <x v="1"/>
    <n v="131600"/>
  </r>
  <r>
    <n v="862786"/>
    <x v="541"/>
    <n v="20"/>
    <n v="656"/>
    <n v="17"/>
    <n v="20"/>
    <x v="0"/>
    <n v="0.55000000000000004"/>
    <n v="1.5"/>
    <x v="541"/>
    <x v="0"/>
    <x v="1"/>
    <n v="13120"/>
  </r>
  <r>
    <n v="298522"/>
    <x v="542"/>
    <n v="40"/>
    <n v="653"/>
    <n v="55"/>
    <n v="20"/>
    <x v="0"/>
    <n v="0.96"/>
    <n v="2.5"/>
    <x v="542"/>
    <x v="0"/>
    <x v="1"/>
    <n v="26120"/>
  </r>
  <r>
    <n v="40039"/>
    <x v="543"/>
    <n v="45"/>
    <n v="650"/>
    <n v="107"/>
    <n v="97"/>
    <x v="2"/>
    <n v="0.98"/>
    <n v="10"/>
    <x v="543"/>
    <x v="0"/>
    <x v="1"/>
    <n v="29250"/>
  </r>
  <r>
    <n v="1062144"/>
    <x v="544"/>
    <n v="130"/>
    <n v="649"/>
    <n v="37"/>
    <n v="29"/>
    <x v="0"/>
    <n v="0.27"/>
    <n v="1.5"/>
    <x v="544"/>
    <x v="0"/>
    <x v="1"/>
    <n v="84370"/>
  </r>
  <r>
    <n v="466632"/>
    <x v="545"/>
    <n v="20"/>
    <n v="646"/>
    <n v="6"/>
    <n v="17"/>
    <x v="2"/>
    <n v="0.87"/>
    <n v="1"/>
    <x v="545"/>
    <x v="0"/>
    <x v="1"/>
    <n v="12920"/>
  </r>
  <r>
    <n v="529828"/>
    <x v="546"/>
    <n v="95"/>
    <n v="638"/>
    <n v="25"/>
    <n v="36"/>
    <x v="0"/>
    <n v="0.78"/>
    <n v="5"/>
    <x v="546"/>
    <x v="0"/>
    <x v="1"/>
    <n v="60610"/>
  </r>
  <r>
    <n v="788796"/>
    <x v="547"/>
    <n v="50"/>
    <n v="635"/>
    <n v="4"/>
    <n v="6"/>
    <x v="0"/>
    <n v="0.5"/>
    <n v="0.68333333299999999"/>
    <x v="547"/>
    <x v="0"/>
    <x v="1"/>
    <n v="31750"/>
  </r>
  <r>
    <n v="629060"/>
    <x v="548"/>
    <n v="30"/>
    <n v="632"/>
    <n v="49"/>
    <n v="22"/>
    <x v="1"/>
    <n v="0.55000000000000004"/>
    <n v="2"/>
    <x v="548"/>
    <x v="0"/>
    <x v="1"/>
    <n v="18960"/>
  </r>
  <r>
    <n v="439362"/>
    <x v="549"/>
    <n v="200"/>
    <n v="631"/>
    <n v="49"/>
    <n v="21"/>
    <x v="0"/>
    <n v="0.96"/>
    <n v="2"/>
    <x v="549"/>
    <x v="0"/>
    <x v="1"/>
    <n v="126200"/>
  </r>
  <r>
    <n v="598094"/>
    <x v="550"/>
    <n v="40"/>
    <n v="627"/>
    <n v="15"/>
    <n v="15"/>
    <x v="0"/>
    <n v="0.96"/>
    <n v="1.5"/>
    <x v="550"/>
    <x v="0"/>
    <x v="1"/>
    <n v="25080"/>
  </r>
  <r>
    <n v="579642"/>
    <x v="551"/>
    <n v="20"/>
    <n v="627"/>
    <n v="5"/>
    <n v="27"/>
    <x v="0"/>
    <n v="0.96"/>
    <n v="1"/>
    <x v="551"/>
    <x v="0"/>
    <x v="1"/>
    <n v="12540"/>
  </r>
  <r>
    <n v="42197"/>
    <x v="552"/>
    <n v="120"/>
    <n v="623"/>
    <n v="43"/>
    <n v="8"/>
    <x v="1"/>
    <n v="0.96"/>
    <n v="2.5"/>
    <x v="552"/>
    <x v="0"/>
    <x v="1"/>
    <n v="74760"/>
  </r>
  <r>
    <n v="103144"/>
    <x v="553"/>
    <n v="85"/>
    <n v="623"/>
    <n v="7"/>
    <n v="22"/>
    <x v="0"/>
    <n v="0.96"/>
    <n v="6"/>
    <x v="553"/>
    <x v="0"/>
    <x v="1"/>
    <n v="52955"/>
  </r>
  <r>
    <n v="364428"/>
    <x v="554"/>
    <n v="180"/>
    <n v="621"/>
    <n v="1"/>
    <n v="107"/>
    <x v="1"/>
    <n v="0.96"/>
    <n v="14.5"/>
    <x v="554"/>
    <x v="0"/>
    <x v="1"/>
    <n v="111780"/>
  </r>
  <r>
    <n v="280842"/>
    <x v="555"/>
    <n v="50"/>
    <n v="618"/>
    <n v="10"/>
    <n v="19"/>
    <x v="0"/>
    <n v="0.96"/>
    <n v="2"/>
    <x v="555"/>
    <x v="0"/>
    <x v="1"/>
    <n v="30900"/>
  </r>
  <r>
    <n v="552504"/>
    <x v="556"/>
    <n v="40"/>
    <n v="617"/>
    <n v="44"/>
    <n v="55"/>
    <x v="0"/>
    <n v="0.96"/>
    <n v="4.5"/>
    <x v="556"/>
    <x v="0"/>
    <x v="1"/>
    <n v="24680"/>
  </r>
  <r>
    <n v="169662"/>
    <x v="557"/>
    <n v="195"/>
    <n v="613"/>
    <n v="33"/>
    <n v="142"/>
    <x v="1"/>
    <n v="0.96"/>
    <n v="24.5"/>
    <x v="557"/>
    <x v="0"/>
    <x v="1"/>
    <n v="119535"/>
  </r>
  <r>
    <n v="749468"/>
    <x v="558"/>
    <n v="40"/>
    <n v="612"/>
    <n v="46"/>
    <n v="72"/>
    <x v="1"/>
    <n v="0.96"/>
    <n v="3"/>
    <x v="558"/>
    <x v="0"/>
    <x v="1"/>
    <n v="24480"/>
  </r>
  <r>
    <n v="1243448"/>
    <x v="559"/>
    <n v="200"/>
    <n v="611"/>
    <n v="4"/>
    <n v="26"/>
    <x v="1"/>
    <n v="0.96"/>
    <n v="1"/>
    <x v="559"/>
    <x v="0"/>
    <x v="1"/>
    <n v="122200"/>
  </r>
  <r>
    <n v="42642"/>
    <x v="560"/>
    <n v="60"/>
    <n v="611"/>
    <n v="57"/>
    <n v="13"/>
    <x v="0"/>
    <n v="0.96"/>
    <n v="1.5"/>
    <x v="560"/>
    <x v="0"/>
    <x v="1"/>
    <n v="36660"/>
  </r>
  <r>
    <n v="724596"/>
    <x v="561"/>
    <n v="200"/>
    <n v="609"/>
    <n v="32"/>
    <n v="33"/>
    <x v="0"/>
    <n v="0.96"/>
    <n v="2.5"/>
    <x v="561"/>
    <x v="0"/>
    <x v="1"/>
    <n v="121800"/>
  </r>
  <r>
    <n v="42491"/>
    <x v="562"/>
    <n v="60"/>
    <n v="607"/>
    <n v="55"/>
    <n v="16"/>
    <x v="0"/>
    <n v="0.96"/>
    <n v="2"/>
    <x v="562"/>
    <x v="0"/>
    <x v="1"/>
    <n v="36420"/>
  </r>
  <r>
    <n v="975074"/>
    <x v="563"/>
    <n v="20"/>
    <n v="605"/>
    <n v="19"/>
    <n v="4"/>
    <x v="2"/>
    <n v="0.96"/>
    <n v="0.31666666700000001"/>
    <x v="563"/>
    <x v="0"/>
    <x v="1"/>
    <n v="12100"/>
  </r>
  <r>
    <n v="854764"/>
    <x v="564"/>
    <n v="20"/>
    <n v="605"/>
    <n v="3"/>
    <n v="14"/>
    <x v="1"/>
    <n v="0.96"/>
    <n v="1"/>
    <x v="564"/>
    <x v="0"/>
    <x v="1"/>
    <n v="12100"/>
  </r>
  <r>
    <n v="158830"/>
    <x v="565"/>
    <n v="50"/>
    <n v="592"/>
    <n v="109"/>
    <n v="24"/>
    <x v="0"/>
    <n v="0.96"/>
    <n v="5.5"/>
    <x v="565"/>
    <x v="0"/>
    <x v="1"/>
    <n v="29600"/>
  </r>
  <r>
    <n v="1053272"/>
    <x v="566"/>
    <n v="100"/>
    <n v="589"/>
    <n v="31"/>
    <n v="138"/>
    <x v="0"/>
    <n v="0.96"/>
    <n v="10"/>
    <x v="566"/>
    <x v="0"/>
    <x v="1"/>
    <n v="58900"/>
  </r>
  <r>
    <n v="160322"/>
    <x v="567"/>
    <n v="20"/>
    <n v="578"/>
    <n v="7"/>
    <n v="34"/>
    <x v="1"/>
    <n v="0.96"/>
    <n v="6"/>
    <x v="567"/>
    <x v="0"/>
    <x v="1"/>
    <n v="11560"/>
  </r>
  <r>
    <n v="696616"/>
    <x v="568"/>
    <n v="120"/>
    <n v="577"/>
    <n v="45"/>
    <n v="82"/>
    <x v="1"/>
    <n v="0.96"/>
    <n v="6.5"/>
    <x v="568"/>
    <x v="0"/>
    <x v="1"/>
    <n v="69240"/>
  </r>
  <r>
    <n v="258174"/>
    <x v="569"/>
    <n v="20"/>
    <n v="576"/>
    <n v="1"/>
    <n v="14"/>
    <x v="3"/>
    <n v="0.55000000000000004"/>
    <n v="1"/>
    <x v="569"/>
    <x v="0"/>
    <x v="1"/>
    <n v="11520"/>
  </r>
  <r>
    <n v="159388"/>
    <x v="570"/>
    <n v="20"/>
    <n v="570"/>
    <n v="2"/>
    <n v="21"/>
    <x v="1"/>
    <n v="0.88"/>
    <n v="2"/>
    <x v="570"/>
    <x v="0"/>
    <x v="1"/>
    <n v="11400"/>
  </r>
  <r>
    <n v="1046724"/>
    <x v="571"/>
    <n v="50"/>
    <n v="567"/>
    <n v="40"/>
    <n v="53"/>
    <x v="1"/>
    <n v="0.24"/>
    <n v="7.5"/>
    <x v="571"/>
    <x v="0"/>
    <x v="1"/>
    <n v="28350"/>
  </r>
  <r>
    <n v="207166"/>
    <x v="572"/>
    <n v="90"/>
    <n v="564"/>
    <n v="9"/>
    <n v="41"/>
    <x v="1"/>
    <n v="0.55000000000000004"/>
    <n v="3.5"/>
    <x v="572"/>
    <x v="0"/>
    <x v="1"/>
    <n v="50760"/>
  </r>
  <r>
    <n v="247558"/>
    <x v="573"/>
    <n v="25"/>
    <n v="562"/>
    <n v="11"/>
    <n v="15"/>
    <x v="0"/>
    <n v="0.96"/>
    <n v="1"/>
    <x v="573"/>
    <x v="0"/>
    <x v="1"/>
    <n v="14050"/>
  </r>
  <r>
    <n v="355622"/>
    <x v="574"/>
    <n v="200"/>
    <n v="554"/>
    <n v="63"/>
    <n v="44"/>
    <x v="1"/>
    <n v="0.2"/>
    <n v="4"/>
    <x v="574"/>
    <x v="0"/>
    <x v="1"/>
    <n v="110800"/>
  </r>
  <r>
    <n v="615206"/>
    <x v="575"/>
    <n v="35"/>
    <n v="551"/>
    <n v="22"/>
    <n v="34"/>
    <x v="1"/>
    <n v="0.56999999999999995"/>
    <n v="1.5"/>
    <x v="575"/>
    <x v="0"/>
    <x v="1"/>
    <n v="19285"/>
  </r>
  <r>
    <n v="718338"/>
    <x v="576"/>
    <n v="45"/>
    <n v="547"/>
    <n v="98"/>
    <n v="53"/>
    <x v="0"/>
    <n v="0.94"/>
    <n v="7"/>
    <x v="576"/>
    <x v="0"/>
    <x v="1"/>
    <n v="24615"/>
  </r>
  <r>
    <n v="179446"/>
    <x v="577"/>
    <n v="50"/>
    <n v="545"/>
    <n v="48"/>
    <n v="42"/>
    <x v="1"/>
    <n v="0.96"/>
    <n v="7.5"/>
    <x v="577"/>
    <x v="0"/>
    <x v="1"/>
    <n v="27250"/>
  </r>
  <r>
    <n v="883394"/>
    <x v="578"/>
    <n v="20"/>
    <n v="543"/>
    <n v="14"/>
    <n v="11"/>
    <x v="0"/>
    <n v="0.86"/>
    <n v="0.6"/>
    <x v="578"/>
    <x v="0"/>
    <x v="1"/>
    <n v="10860"/>
  </r>
  <r>
    <n v="44319"/>
    <x v="579"/>
    <n v="60"/>
    <n v="540"/>
    <n v="44"/>
    <n v="6"/>
    <x v="1"/>
    <n v="0.96"/>
    <n v="1"/>
    <x v="579"/>
    <x v="0"/>
    <x v="1"/>
    <n v="32400"/>
  </r>
  <r>
    <n v="597716"/>
    <x v="580"/>
    <n v="200"/>
    <n v="521"/>
    <n v="67"/>
    <n v="24"/>
    <x v="1"/>
    <n v="0.19"/>
    <n v="3"/>
    <x v="580"/>
    <x v="0"/>
    <x v="1"/>
    <n v="104200"/>
  </r>
  <r>
    <n v="240256"/>
    <x v="581"/>
    <n v="25"/>
    <n v="521"/>
    <n v="60"/>
    <n v="27"/>
    <x v="0"/>
    <n v="0.93"/>
    <n v="2.5"/>
    <x v="581"/>
    <x v="0"/>
    <x v="1"/>
    <n v="13025"/>
  </r>
  <r>
    <n v="466774"/>
    <x v="582"/>
    <n v="20"/>
    <n v="520"/>
    <n v="10"/>
    <n v="9"/>
    <x v="0"/>
    <n v="0.11"/>
    <n v="0.53333333299999997"/>
    <x v="582"/>
    <x v="0"/>
    <x v="1"/>
    <n v="10400"/>
  </r>
  <r>
    <n v="252950"/>
    <x v="583"/>
    <n v="30"/>
    <n v="517"/>
    <n v="5"/>
    <n v="17"/>
    <x v="0"/>
    <n v="0.34"/>
    <n v="14.5"/>
    <x v="583"/>
    <x v="0"/>
    <x v="1"/>
    <n v="15510"/>
  </r>
  <r>
    <n v="975414"/>
    <x v="584"/>
    <n v="200"/>
    <n v="513"/>
    <n v="20"/>
    <n v="20"/>
    <x v="0"/>
    <n v="0.34"/>
    <n v="1"/>
    <x v="584"/>
    <x v="0"/>
    <x v="1"/>
    <n v="102600"/>
  </r>
  <r>
    <n v="327962"/>
    <x v="585"/>
    <n v="20"/>
    <n v="512"/>
    <n v="13"/>
    <n v="15"/>
    <x v="3"/>
    <n v="0.6"/>
    <n v="0.66666666699999999"/>
    <x v="585"/>
    <x v="0"/>
    <x v="1"/>
    <n v="10240"/>
  </r>
  <r>
    <n v="221872"/>
    <x v="586"/>
    <n v="20"/>
    <n v="507"/>
    <n v="5"/>
    <n v="15"/>
    <x v="1"/>
    <n v="0.92"/>
    <n v="1"/>
    <x v="586"/>
    <x v="0"/>
    <x v="1"/>
    <n v="10140"/>
  </r>
  <r>
    <n v="941120"/>
    <x v="587"/>
    <n v="95"/>
    <n v="507"/>
    <n v="19"/>
    <n v="59"/>
    <x v="1"/>
    <n v="0.16"/>
    <n v="2"/>
    <x v="587"/>
    <x v="0"/>
    <x v="1"/>
    <n v="48165"/>
  </r>
  <r>
    <n v="455452"/>
    <x v="588"/>
    <n v="180"/>
    <n v="507"/>
    <n v="36"/>
    <n v="395"/>
    <x v="0"/>
    <n v="0.79"/>
    <n v="33"/>
    <x v="588"/>
    <x v="0"/>
    <x v="1"/>
    <n v="91260"/>
  </r>
  <r>
    <n v="1028656"/>
    <x v="589"/>
    <n v="0"/>
    <n v="505"/>
    <n v="43"/>
    <n v="10"/>
    <x v="0"/>
    <n v="0.59"/>
    <n v="1.5"/>
    <x v="589"/>
    <x v="0"/>
    <x v="0"/>
    <n v="0"/>
  </r>
  <r>
    <n v="1041926"/>
    <x v="590"/>
    <n v="115"/>
    <n v="504"/>
    <n v="5"/>
    <n v="32"/>
    <x v="1"/>
    <n v="0.55000000000000004"/>
    <n v="1.5"/>
    <x v="590"/>
    <x v="0"/>
    <x v="1"/>
    <n v="57960"/>
  </r>
  <r>
    <n v="485889"/>
    <x v="591"/>
    <n v="180"/>
    <n v="503"/>
    <n v="43"/>
    <n v="286"/>
    <x v="1"/>
    <n v="0.73"/>
    <n v="29.5"/>
    <x v="591"/>
    <x v="0"/>
    <x v="1"/>
    <n v="90540"/>
  </r>
  <r>
    <n v="476622"/>
    <x v="592"/>
    <n v="40"/>
    <n v="500"/>
    <n v="45"/>
    <n v="34"/>
    <x v="1"/>
    <n v="0.48"/>
    <n v="4"/>
    <x v="592"/>
    <x v="0"/>
    <x v="1"/>
    <n v="20000"/>
  </r>
  <r>
    <n v="178602"/>
    <x v="593"/>
    <n v="50"/>
    <n v="495"/>
    <n v="47"/>
    <n v="21"/>
    <x v="0"/>
    <n v="0.42"/>
    <n v="4"/>
    <x v="593"/>
    <x v="0"/>
    <x v="1"/>
    <n v="24750"/>
  </r>
  <r>
    <n v="923184"/>
    <x v="594"/>
    <n v="200"/>
    <n v="494"/>
    <n v="16"/>
    <n v="19"/>
    <x v="0"/>
    <n v="0.41"/>
    <n v="1"/>
    <x v="594"/>
    <x v="0"/>
    <x v="1"/>
    <n v="98800"/>
  </r>
  <r>
    <n v="619716"/>
    <x v="595"/>
    <n v="20"/>
    <n v="486"/>
    <n v="3"/>
    <n v="14"/>
    <x v="0"/>
    <n v="0.26"/>
    <n v="3"/>
    <x v="595"/>
    <x v="0"/>
    <x v="1"/>
    <n v="9720"/>
  </r>
  <r>
    <n v="179500"/>
    <x v="596"/>
    <n v="50"/>
    <n v="485"/>
    <n v="24"/>
    <n v="20"/>
    <x v="1"/>
    <n v="0.2"/>
    <n v="3.5"/>
    <x v="596"/>
    <x v="0"/>
    <x v="1"/>
    <n v="24250"/>
  </r>
  <r>
    <n v="1102462"/>
    <x v="597"/>
    <n v="195"/>
    <n v="484"/>
    <n v="57"/>
    <n v="19"/>
    <x v="1"/>
    <n v="0.99"/>
    <n v="1"/>
    <x v="597"/>
    <x v="0"/>
    <x v="1"/>
    <n v="94380"/>
  </r>
  <r>
    <n v="624016"/>
    <x v="598"/>
    <n v="195"/>
    <n v="483"/>
    <n v="10"/>
    <n v="40"/>
    <x v="2"/>
    <n v="0.99"/>
    <n v="3.5"/>
    <x v="598"/>
    <x v="0"/>
    <x v="1"/>
    <n v="94185"/>
  </r>
  <r>
    <n v="577198"/>
    <x v="599"/>
    <n v="20"/>
    <n v="480"/>
    <n v="3"/>
    <n v="21"/>
    <x v="1"/>
    <n v="0.99"/>
    <n v="1"/>
    <x v="599"/>
    <x v="0"/>
    <x v="1"/>
    <n v="9600"/>
  </r>
  <r>
    <n v="702138"/>
    <x v="600"/>
    <n v="25"/>
    <n v="477"/>
    <n v="70"/>
    <n v="41"/>
    <x v="1"/>
    <n v="0.99"/>
    <n v="4"/>
    <x v="600"/>
    <x v="0"/>
    <x v="1"/>
    <n v="11925"/>
  </r>
  <r>
    <n v="436488"/>
    <x v="601"/>
    <n v="50"/>
    <n v="472"/>
    <n v="34"/>
    <n v="23"/>
    <x v="0"/>
    <n v="0.99"/>
    <n v="5.5"/>
    <x v="601"/>
    <x v="0"/>
    <x v="1"/>
    <n v="23600"/>
  </r>
  <r>
    <n v="945194"/>
    <x v="602"/>
    <n v="20"/>
    <n v="465"/>
    <n v="51"/>
    <n v="28"/>
    <x v="0"/>
    <n v="0.99"/>
    <n v="1"/>
    <x v="602"/>
    <x v="0"/>
    <x v="1"/>
    <n v="9300"/>
  </r>
  <r>
    <n v="551910"/>
    <x v="603"/>
    <n v="25"/>
    <n v="462"/>
    <n v="18"/>
    <n v="34"/>
    <x v="0"/>
    <n v="0.99"/>
    <n v="1"/>
    <x v="603"/>
    <x v="0"/>
    <x v="1"/>
    <n v="11550"/>
  </r>
  <r>
    <n v="676764"/>
    <x v="604"/>
    <n v="150"/>
    <n v="461"/>
    <n v="45"/>
    <n v="44"/>
    <x v="0"/>
    <n v="0.99"/>
    <n v="5"/>
    <x v="604"/>
    <x v="0"/>
    <x v="1"/>
    <n v="69150"/>
  </r>
  <r>
    <n v="41961"/>
    <x v="605"/>
    <n v="60"/>
    <n v="459"/>
    <n v="25"/>
    <n v="14"/>
    <x v="0"/>
    <n v="0.47"/>
    <n v="3"/>
    <x v="605"/>
    <x v="0"/>
    <x v="1"/>
    <n v="27540"/>
  </r>
  <r>
    <n v="42640"/>
    <x v="606"/>
    <n v="60"/>
    <n v="454"/>
    <n v="52"/>
    <n v="15"/>
    <x v="0"/>
    <n v="0.98"/>
    <n v="2"/>
    <x v="606"/>
    <x v="0"/>
    <x v="1"/>
    <n v="27240"/>
  </r>
  <r>
    <n v="379196"/>
    <x v="607"/>
    <n v="40"/>
    <n v="454"/>
    <n v="52"/>
    <n v="39"/>
    <x v="1"/>
    <n v="0.15"/>
    <n v="2"/>
    <x v="607"/>
    <x v="0"/>
    <x v="1"/>
    <n v="18160"/>
  </r>
  <r>
    <n v="1070886"/>
    <x v="608"/>
    <n v="200"/>
    <n v="453"/>
    <n v="42"/>
    <n v="33"/>
    <x v="0"/>
    <n v="0.91"/>
    <n v="3"/>
    <x v="608"/>
    <x v="0"/>
    <x v="1"/>
    <n v="90600"/>
  </r>
  <r>
    <n v="781954"/>
    <x v="609"/>
    <n v="150"/>
    <n v="452"/>
    <n v="14"/>
    <n v="444"/>
    <x v="0"/>
    <n v="0.14000000000000001"/>
    <n v="45"/>
    <x v="609"/>
    <x v="0"/>
    <x v="1"/>
    <n v="67800"/>
  </r>
  <r>
    <n v="648174"/>
    <x v="610"/>
    <n v="40"/>
    <n v="446"/>
    <n v="39"/>
    <n v="70"/>
    <x v="0"/>
    <n v="0.24"/>
    <n v="5"/>
    <x v="610"/>
    <x v="0"/>
    <x v="1"/>
    <n v="17840"/>
  </r>
  <r>
    <n v="868686"/>
    <x v="611"/>
    <n v="50"/>
    <n v="440"/>
    <n v="17"/>
    <n v="10"/>
    <x v="1"/>
    <n v="0.47"/>
    <n v="1"/>
    <x v="611"/>
    <x v="0"/>
    <x v="1"/>
    <n v="22000"/>
  </r>
  <r>
    <n v="713416"/>
    <x v="612"/>
    <n v="75"/>
    <n v="438"/>
    <n v="10"/>
    <n v="22"/>
    <x v="0"/>
    <n v="0.19"/>
    <n v="1.5"/>
    <x v="612"/>
    <x v="0"/>
    <x v="1"/>
    <n v="32850"/>
  </r>
  <r>
    <n v="1002282"/>
    <x v="613"/>
    <n v="165"/>
    <n v="431"/>
    <n v="58"/>
    <n v="22"/>
    <x v="1"/>
    <n v="0.15"/>
    <n v="2.5"/>
    <x v="613"/>
    <x v="0"/>
    <x v="1"/>
    <n v="71115"/>
  </r>
  <r>
    <n v="179824"/>
    <x v="614"/>
    <n v="50"/>
    <n v="426"/>
    <n v="17"/>
    <n v="16"/>
    <x v="0"/>
    <n v="0.51"/>
    <n v="2.5"/>
    <x v="614"/>
    <x v="0"/>
    <x v="1"/>
    <n v="21300"/>
  </r>
  <r>
    <n v="298044"/>
    <x v="615"/>
    <n v="35"/>
    <n v="420"/>
    <n v="2"/>
    <n v="14"/>
    <x v="0"/>
    <n v="0.15"/>
    <n v="1"/>
    <x v="615"/>
    <x v="0"/>
    <x v="1"/>
    <n v="14700"/>
  </r>
  <r>
    <n v="101234"/>
    <x v="616"/>
    <n v="45"/>
    <n v="412"/>
    <n v="19"/>
    <n v="74"/>
    <x v="0"/>
    <n v="0.7"/>
    <n v="13"/>
    <x v="616"/>
    <x v="0"/>
    <x v="1"/>
    <n v="18540"/>
  </r>
  <r>
    <n v="815482"/>
    <x v="617"/>
    <n v="50"/>
    <n v="409"/>
    <n v="35"/>
    <n v="46"/>
    <x v="1"/>
    <n v="0.65"/>
    <n v="8"/>
    <x v="617"/>
    <x v="0"/>
    <x v="1"/>
    <n v="20450"/>
  </r>
  <r>
    <n v="787508"/>
    <x v="618"/>
    <n v="25"/>
    <n v="408"/>
    <n v="3"/>
    <n v="16"/>
    <x v="1"/>
    <n v="0.24"/>
    <n v="1.5"/>
    <x v="618"/>
    <x v="0"/>
    <x v="1"/>
    <n v="10200"/>
  </r>
  <r>
    <n v="172898"/>
    <x v="619"/>
    <n v="50"/>
    <n v="406"/>
    <n v="13"/>
    <n v="15"/>
    <x v="0"/>
    <n v="0.94"/>
    <n v="2.5"/>
    <x v="619"/>
    <x v="0"/>
    <x v="1"/>
    <n v="20300"/>
  </r>
  <r>
    <n v="788720"/>
    <x v="620"/>
    <n v="0"/>
    <n v="405"/>
    <n v="3"/>
    <n v="22"/>
    <x v="1"/>
    <n v="0.93"/>
    <n v="1"/>
    <x v="620"/>
    <x v="0"/>
    <x v="0"/>
    <n v="0"/>
  </r>
  <r>
    <n v="53211"/>
    <x v="621"/>
    <n v="95"/>
    <n v="401"/>
    <n v="67"/>
    <n v="20"/>
    <x v="0"/>
    <n v="0.28000000000000003"/>
    <n v="1.5"/>
    <x v="621"/>
    <x v="0"/>
    <x v="1"/>
    <n v="38095"/>
  </r>
  <r>
    <n v="932274"/>
    <x v="622"/>
    <n v="200"/>
    <n v="399"/>
    <n v="15"/>
    <n v="15"/>
    <x v="0"/>
    <n v="0.24"/>
    <n v="1"/>
    <x v="622"/>
    <x v="0"/>
    <x v="1"/>
    <n v="79800"/>
  </r>
  <r>
    <n v="576906"/>
    <x v="623"/>
    <n v="50"/>
    <n v="397"/>
    <n v="4"/>
    <n v="36"/>
    <x v="1"/>
    <n v="0.18"/>
    <n v="3"/>
    <x v="623"/>
    <x v="0"/>
    <x v="1"/>
    <n v="19850"/>
  </r>
  <r>
    <n v="180384"/>
    <x v="624"/>
    <n v="50"/>
    <n v="397"/>
    <n v="24"/>
    <n v="19"/>
    <x v="0"/>
    <n v="0.68"/>
    <n v="3"/>
    <x v="624"/>
    <x v="0"/>
    <x v="1"/>
    <n v="19850"/>
  </r>
  <r>
    <n v="455120"/>
    <x v="625"/>
    <n v="195"/>
    <n v="397"/>
    <n v="4"/>
    <n v="54"/>
    <x v="0"/>
    <n v="0.51"/>
    <n v="3.5"/>
    <x v="625"/>
    <x v="0"/>
    <x v="1"/>
    <n v="77415"/>
  </r>
  <r>
    <n v="180360"/>
    <x v="626"/>
    <n v="50"/>
    <n v="394"/>
    <n v="25"/>
    <n v="18"/>
    <x v="0"/>
    <n v="0.13"/>
    <n v="3"/>
    <x v="626"/>
    <x v="0"/>
    <x v="1"/>
    <n v="19700"/>
  </r>
  <r>
    <n v="1080466"/>
    <x v="627"/>
    <n v="30"/>
    <n v="394"/>
    <n v="109"/>
    <n v="73"/>
    <x v="2"/>
    <n v="0.35"/>
    <n v="5.5"/>
    <x v="627"/>
    <x v="0"/>
    <x v="1"/>
    <n v="11820"/>
  </r>
  <r>
    <n v="610812"/>
    <x v="628"/>
    <n v="20"/>
    <n v="393"/>
    <n v="5"/>
    <n v="34"/>
    <x v="1"/>
    <n v="0.78"/>
    <n v="5"/>
    <x v="628"/>
    <x v="0"/>
    <x v="1"/>
    <n v="7860"/>
  </r>
  <r>
    <n v="72644"/>
    <x v="629"/>
    <n v="50"/>
    <n v="388"/>
    <n v="56"/>
    <n v="35"/>
    <x v="0"/>
    <n v="0.6"/>
    <n v="11.5"/>
    <x v="629"/>
    <x v="0"/>
    <x v="1"/>
    <n v="19400"/>
  </r>
  <r>
    <n v="950748"/>
    <x v="630"/>
    <n v="20"/>
    <n v="384"/>
    <n v="37"/>
    <n v="18"/>
    <x v="2"/>
    <n v="0.93"/>
    <n v="0.71666666700000003"/>
    <x v="630"/>
    <x v="0"/>
    <x v="1"/>
    <n v="7680"/>
  </r>
  <r>
    <n v="578534"/>
    <x v="631"/>
    <n v="30"/>
    <n v="384"/>
    <n v="40"/>
    <n v="44"/>
    <x v="0"/>
    <n v="0.77"/>
    <n v="10.5"/>
    <x v="631"/>
    <x v="0"/>
    <x v="1"/>
    <n v="11520"/>
  </r>
  <r>
    <n v="932454"/>
    <x v="632"/>
    <n v="40"/>
    <n v="379"/>
    <n v="60"/>
    <n v="60"/>
    <x v="1"/>
    <n v="0.18"/>
    <n v="2"/>
    <x v="632"/>
    <x v="0"/>
    <x v="1"/>
    <n v="15160"/>
  </r>
  <r>
    <n v="180372"/>
    <x v="633"/>
    <n v="50"/>
    <n v="376"/>
    <n v="29"/>
    <n v="21"/>
    <x v="1"/>
    <n v="0.71"/>
    <n v="3.5"/>
    <x v="633"/>
    <x v="0"/>
    <x v="1"/>
    <n v="18800"/>
  </r>
  <r>
    <n v="1123226"/>
    <x v="634"/>
    <n v="195"/>
    <n v="375"/>
    <n v="10"/>
    <n v="26"/>
    <x v="0"/>
    <n v="0.64"/>
    <n v="3.5"/>
    <x v="634"/>
    <x v="0"/>
    <x v="1"/>
    <n v="73125"/>
  </r>
  <r>
    <n v="601912"/>
    <x v="635"/>
    <n v="55"/>
    <n v="375"/>
    <n v="10"/>
    <n v="19"/>
    <x v="2"/>
    <n v="0.93"/>
    <n v="1"/>
    <x v="635"/>
    <x v="0"/>
    <x v="1"/>
    <n v="20625"/>
  </r>
  <r>
    <n v="658766"/>
    <x v="636"/>
    <n v="150"/>
    <n v="375"/>
    <n v="15"/>
    <n v="194"/>
    <x v="0"/>
    <n v="0.91"/>
    <n v="24.5"/>
    <x v="636"/>
    <x v="0"/>
    <x v="1"/>
    <n v="56250"/>
  </r>
  <r>
    <n v="201942"/>
    <x v="637"/>
    <n v="20"/>
    <n v="373"/>
    <n v="3"/>
    <n v="14"/>
    <x v="1"/>
    <n v="0.88"/>
    <n v="1.5"/>
    <x v="637"/>
    <x v="0"/>
    <x v="1"/>
    <n v="7460"/>
  </r>
  <r>
    <n v="1185936"/>
    <x v="638"/>
    <n v="0"/>
    <n v="368"/>
    <n v="3"/>
    <n v="69"/>
    <x v="2"/>
    <n v="0.46"/>
    <n v="20.5"/>
    <x v="638"/>
    <x v="0"/>
    <x v="0"/>
    <n v="0"/>
  </r>
  <r>
    <n v="1247394"/>
    <x v="639"/>
    <n v="95"/>
    <n v="367"/>
    <n v="42"/>
    <n v="35"/>
    <x v="1"/>
    <n v="0.51"/>
    <n v="5"/>
    <x v="639"/>
    <x v="0"/>
    <x v="1"/>
    <n v="34865"/>
  </r>
  <r>
    <n v="100526"/>
    <x v="640"/>
    <n v="105"/>
    <n v="367"/>
    <n v="11"/>
    <n v="24"/>
    <x v="0"/>
    <n v="0.15"/>
    <n v="7.5"/>
    <x v="640"/>
    <x v="0"/>
    <x v="1"/>
    <n v="38535"/>
  </r>
  <r>
    <n v="737832"/>
    <x v="641"/>
    <n v="25"/>
    <n v="366"/>
    <n v="45"/>
    <n v="41"/>
    <x v="0"/>
    <n v="0.6"/>
    <n v="2.5"/>
    <x v="641"/>
    <x v="0"/>
    <x v="1"/>
    <n v="9150"/>
  </r>
  <r>
    <n v="688244"/>
    <x v="642"/>
    <n v="195"/>
    <n v="360"/>
    <n v="24"/>
    <n v="12"/>
    <x v="1"/>
    <n v="0.33"/>
    <n v="2.5"/>
    <x v="642"/>
    <x v="0"/>
    <x v="1"/>
    <n v="70200"/>
  </r>
  <r>
    <n v="617976"/>
    <x v="643"/>
    <n v="200"/>
    <n v="359"/>
    <n v="86"/>
    <n v="50"/>
    <x v="0"/>
    <n v="0.01"/>
    <n v="5.5"/>
    <x v="643"/>
    <x v="0"/>
    <x v="1"/>
    <n v="71800"/>
  </r>
  <r>
    <n v="645634"/>
    <x v="644"/>
    <n v="200"/>
    <n v="358"/>
    <n v="8"/>
    <n v="21"/>
    <x v="1"/>
    <n v="0.11"/>
    <n v="2.5"/>
    <x v="644"/>
    <x v="0"/>
    <x v="1"/>
    <n v="71600"/>
  </r>
  <r>
    <n v="638966"/>
    <x v="645"/>
    <n v="120"/>
    <n v="357"/>
    <n v="71"/>
    <n v="20"/>
    <x v="1"/>
    <n v="0.88"/>
    <n v="2"/>
    <x v="645"/>
    <x v="0"/>
    <x v="1"/>
    <n v="42840"/>
  </r>
  <r>
    <n v="792216"/>
    <x v="646"/>
    <n v="50"/>
    <n v="354"/>
    <n v="32"/>
    <n v="49"/>
    <x v="1"/>
    <n v="0.71"/>
    <n v="7"/>
    <x v="646"/>
    <x v="0"/>
    <x v="1"/>
    <n v="17700"/>
  </r>
  <r>
    <n v="996612"/>
    <x v="647"/>
    <n v="95"/>
    <n v="353"/>
    <n v="27"/>
    <n v="105"/>
    <x v="0"/>
    <n v="0.54"/>
    <n v="18.5"/>
    <x v="647"/>
    <x v="0"/>
    <x v="1"/>
    <n v="33535"/>
  </r>
  <r>
    <n v="682514"/>
    <x v="648"/>
    <n v="50"/>
    <n v="353"/>
    <n v="21"/>
    <n v="17"/>
    <x v="0"/>
    <n v="0.94"/>
    <n v="1.5"/>
    <x v="648"/>
    <x v="0"/>
    <x v="1"/>
    <n v="17650"/>
  </r>
  <r>
    <n v="239268"/>
    <x v="649"/>
    <n v="40"/>
    <n v="347"/>
    <n v="0"/>
    <n v="24"/>
    <x v="0"/>
    <n v="0.49"/>
    <n v="4.5"/>
    <x v="649"/>
    <x v="0"/>
    <x v="1"/>
    <n v="13880"/>
  </r>
  <r>
    <n v="312834"/>
    <x v="650"/>
    <n v="200"/>
    <n v="343"/>
    <n v="84"/>
    <n v="37"/>
    <x v="0"/>
    <n v="0.3"/>
    <n v="5.5"/>
    <x v="650"/>
    <x v="0"/>
    <x v="1"/>
    <n v="68600"/>
  </r>
  <r>
    <n v="1110470"/>
    <x v="651"/>
    <n v="200"/>
    <n v="338"/>
    <n v="32"/>
    <n v="66"/>
    <x v="0"/>
    <n v="0.74"/>
    <n v="3.5"/>
    <x v="651"/>
    <x v="0"/>
    <x v="1"/>
    <n v="67600"/>
  </r>
  <r>
    <n v="1214144"/>
    <x v="652"/>
    <n v="0"/>
    <n v="338"/>
    <n v="7"/>
    <n v="6"/>
    <x v="1"/>
    <n v="0.47"/>
    <n v="1"/>
    <x v="652"/>
    <x v="0"/>
    <x v="0"/>
    <n v="0"/>
  </r>
  <r>
    <n v="389834"/>
    <x v="653"/>
    <n v="200"/>
    <n v="336"/>
    <n v="6"/>
    <n v="13"/>
    <x v="1"/>
    <n v="0.55000000000000004"/>
    <n v="0.68333333299999999"/>
    <x v="653"/>
    <x v="0"/>
    <x v="1"/>
    <n v="67200"/>
  </r>
  <r>
    <n v="680046"/>
    <x v="654"/>
    <n v="145"/>
    <n v="335"/>
    <n v="16"/>
    <n v="26"/>
    <x v="2"/>
    <n v="0.77"/>
    <n v="1.5"/>
    <x v="654"/>
    <x v="0"/>
    <x v="1"/>
    <n v="48575"/>
  </r>
  <r>
    <n v="679238"/>
    <x v="655"/>
    <n v="95"/>
    <n v="335"/>
    <n v="25"/>
    <n v="29"/>
    <x v="3"/>
    <n v="0.68"/>
    <n v="1.5"/>
    <x v="655"/>
    <x v="0"/>
    <x v="1"/>
    <n v="31825"/>
  </r>
  <r>
    <n v="439210"/>
    <x v="656"/>
    <n v="20"/>
    <n v="327"/>
    <n v="1"/>
    <n v="12"/>
    <x v="1"/>
    <n v="0.43"/>
    <n v="0.45"/>
    <x v="656"/>
    <x v="0"/>
    <x v="1"/>
    <n v="6540"/>
  </r>
  <r>
    <n v="950750"/>
    <x v="657"/>
    <n v="20"/>
    <n v="326"/>
    <n v="23"/>
    <n v="14"/>
    <x v="2"/>
    <n v="0.66"/>
    <n v="1"/>
    <x v="657"/>
    <x v="0"/>
    <x v="1"/>
    <n v="6520"/>
  </r>
  <r>
    <n v="767256"/>
    <x v="658"/>
    <n v="60"/>
    <n v="325"/>
    <n v="14"/>
    <n v="62"/>
    <x v="0"/>
    <n v="0.15"/>
    <n v="5"/>
    <x v="658"/>
    <x v="0"/>
    <x v="1"/>
    <n v="19500"/>
  </r>
  <r>
    <n v="323828"/>
    <x v="659"/>
    <n v="20"/>
    <n v="323"/>
    <n v="30"/>
    <n v="11"/>
    <x v="1"/>
    <n v="0.66"/>
    <n v="0.61666666699999995"/>
    <x v="659"/>
    <x v="0"/>
    <x v="1"/>
    <n v="6460"/>
  </r>
  <r>
    <n v="975982"/>
    <x v="660"/>
    <n v="200"/>
    <n v="319"/>
    <n v="19"/>
    <n v="12"/>
    <x v="0"/>
    <n v="0.89"/>
    <n v="1"/>
    <x v="660"/>
    <x v="0"/>
    <x v="1"/>
    <n v="63800"/>
  </r>
  <r>
    <n v="667332"/>
    <x v="661"/>
    <n v="130"/>
    <n v="315"/>
    <n v="49"/>
    <n v="41"/>
    <x v="1"/>
    <n v="0.74"/>
    <n v="5"/>
    <x v="661"/>
    <x v="0"/>
    <x v="1"/>
    <n v="40950"/>
  </r>
  <r>
    <n v="576636"/>
    <x v="662"/>
    <n v="40"/>
    <n v="315"/>
    <n v="28"/>
    <n v="19"/>
    <x v="1"/>
    <n v="0.85"/>
    <n v="2"/>
    <x v="662"/>
    <x v="0"/>
    <x v="1"/>
    <n v="12600"/>
  </r>
  <r>
    <n v="885443"/>
    <x v="663"/>
    <n v="50"/>
    <n v="314"/>
    <n v="38"/>
    <n v="37"/>
    <x v="0"/>
    <n v="0.68"/>
    <n v="6.5"/>
    <x v="663"/>
    <x v="0"/>
    <x v="1"/>
    <n v="15700"/>
  </r>
  <r>
    <n v="542950"/>
    <x v="664"/>
    <n v="20"/>
    <n v="313"/>
    <n v="14"/>
    <n v="25"/>
    <x v="0"/>
    <n v="0.16"/>
    <n v="1"/>
    <x v="664"/>
    <x v="0"/>
    <x v="1"/>
    <n v="6260"/>
  </r>
  <r>
    <n v="236070"/>
    <x v="665"/>
    <n v="135"/>
    <n v="313"/>
    <n v="16"/>
    <n v="25"/>
    <x v="1"/>
    <n v="0.78"/>
    <n v="2.5"/>
    <x v="665"/>
    <x v="0"/>
    <x v="1"/>
    <n v="42255"/>
  </r>
  <r>
    <n v="331968"/>
    <x v="666"/>
    <n v="50"/>
    <n v="312"/>
    <n v="24"/>
    <n v="37"/>
    <x v="1"/>
    <n v="0.78"/>
    <n v="5.5"/>
    <x v="666"/>
    <x v="0"/>
    <x v="1"/>
    <n v="15600"/>
  </r>
  <r>
    <n v="157336"/>
    <x v="667"/>
    <n v="20"/>
    <n v="308"/>
    <n v="4"/>
    <n v="10"/>
    <x v="0"/>
    <n v="0.78"/>
    <n v="1"/>
    <x v="667"/>
    <x v="0"/>
    <x v="1"/>
    <n v="6160"/>
  </r>
  <r>
    <n v="1191504"/>
    <x v="668"/>
    <n v="25"/>
    <n v="307"/>
    <n v="8"/>
    <n v="5"/>
    <x v="0"/>
    <n v="0.78"/>
    <n v="0.133333333"/>
    <x v="668"/>
    <x v="0"/>
    <x v="1"/>
    <n v="7675"/>
  </r>
  <r>
    <n v="355798"/>
    <x v="669"/>
    <n v="50"/>
    <n v="306"/>
    <n v="0"/>
    <n v="5"/>
    <x v="1"/>
    <n v="0.78"/>
    <n v="0.63333333300000005"/>
    <x v="669"/>
    <x v="0"/>
    <x v="1"/>
    <n v="15300"/>
  </r>
  <r>
    <n v="400976"/>
    <x v="670"/>
    <n v="95"/>
    <n v="302"/>
    <n v="6"/>
    <n v="19"/>
    <x v="0"/>
    <n v="0.78"/>
    <n v="2"/>
    <x v="670"/>
    <x v="0"/>
    <x v="1"/>
    <n v="28690"/>
  </r>
  <r>
    <n v="596026"/>
    <x v="671"/>
    <n v="95"/>
    <n v="299"/>
    <n v="5"/>
    <n v="65"/>
    <x v="0"/>
    <n v="0.78"/>
    <n v="2.5"/>
    <x v="671"/>
    <x v="0"/>
    <x v="1"/>
    <n v="28405"/>
  </r>
  <r>
    <n v="414744"/>
    <x v="672"/>
    <n v="40"/>
    <n v="294"/>
    <n v="5"/>
    <n v="25"/>
    <x v="0"/>
    <n v="0.78"/>
    <n v="2"/>
    <x v="672"/>
    <x v="0"/>
    <x v="1"/>
    <n v="11760"/>
  </r>
  <r>
    <n v="1196544"/>
    <x v="673"/>
    <n v="200"/>
    <n v="294"/>
    <n v="19"/>
    <n v="42"/>
    <x v="0"/>
    <n v="0.78"/>
    <n v="7"/>
    <x v="673"/>
    <x v="0"/>
    <x v="1"/>
    <n v="58800"/>
  </r>
  <r>
    <n v="176136"/>
    <x v="674"/>
    <n v="20"/>
    <n v="293"/>
    <n v="14"/>
    <n v="59"/>
    <x v="1"/>
    <n v="0.78"/>
    <n v="8"/>
    <x v="674"/>
    <x v="0"/>
    <x v="1"/>
    <n v="5860"/>
  </r>
  <r>
    <n v="739910"/>
    <x v="675"/>
    <n v="70"/>
    <n v="288"/>
    <n v="9"/>
    <n v="13"/>
    <x v="2"/>
    <n v="0.78"/>
    <n v="1"/>
    <x v="675"/>
    <x v="0"/>
    <x v="1"/>
    <n v="20160"/>
  </r>
  <r>
    <n v="634932"/>
    <x v="676"/>
    <n v="125"/>
    <n v="285"/>
    <n v="6"/>
    <n v="18"/>
    <x v="3"/>
    <n v="0.78"/>
    <n v="1.5"/>
    <x v="676"/>
    <x v="0"/>
    <x v="1"/>
    <n v="35625"/>
  </r>
  <r>
    <n v="327788"/>
    <x v="677"/>
    <n v="20"/>
    <n v="283"/>
    <n v="13"/>
    <n v="35"/>
    <x v="1"/>
    <n v="0.78"/>
    <n v="2.5"/>
    <x v="677"/>
    <x v="0"/>
    <x v="1"/>
    <n v="5660"/>
  </r>
  <r>
    <n v="639126"/>
    <x v="678"/>
    <n v="35"/>
    <n v="280"/>
    <n v="40"/>
    <n v="54"/>
    <x v="1"/>
    <n v="0.78"/>
    <n v="4"/>
    <x v="678"/>
    <x v="0"/>
    <x v="1"/>
    <n v="9800"/>
  </r>
  <r>
    <n v="936298"/>
    <x v="679"/>
    <n v="200"/>
    <n v="276"/>
    <n v="11"/>
    <n v="11"/>
    <x v="1"/>
    <n v="0.78"/>
    <n v="0.56666666700000001"/>
    <x v="679"/>
    <x v="0"/>
    <x v="1"/>
    <n v="55200"/>
  </r>
  <r>
    <n v="361286"/>
    <x v="680"/>
    <n v="30"/>
    <n v="274"/>
    <n v="1"/>
    <n v="21"/>
    <x v="0"/>
    <n v="0.78"/>
    <n v="3.5"/>
    <x v="680"/>
    <x v="0"/>
    <x v="1"/>
    <n v="8220"/>
  </r>
  <r>
    <n v="640062"/>
    <x v="681"/>
    <n v="95"/>
    <n v="274"/>
    <n v="41"/>
    <n v="18"/>
    <x v="0"/>
    <n v="0.78"/>
    <n v="1.5"/>
    <x v="681"/>
    <x v="0"/>
    <x v="1"/>
    <n v="26030"/>
  </r>
  <r>
    <n v="591880"/>
    <x v="682"/>
    <n v="200"/>
    <n v="273"/>
    <n v="4"/>
    <n v="15"/>
    <x v="0"/>
    <n v="0.78"/>
    <n v="0.51666666699999997"/>
    <x v="682"/>
    <x v="0"/>
    <x v="1"/>
    <n v="54600"/>
  </r>
  <r>
    <n v="1100054"/>
    <x v="683"/>
    <n v="100"/>
    <n v="271"/>
    <n v="48"/>
    <n v="47"/>
    <x v="0"/>
    <n v="0.78"/>
    <n v="3.5"/>
    <x v="683"/>
    <x v="0"/>
    <x v="1"/>
    <n v="27100"/>
  </r>
  <r>
    <n v="581498"/>
    <x v="684"/>
    <n v="30"/>
    <n v="270"/>
    <n v="22"/>
    <n v="24"/>
    <x v="1"/>
    <n v="0.78"/>
    <n v="3.5"/>
    <x v="684"/>
    <x v="0"/>
    <x v="1"/>
    <n v="8100"/>
  </r>
  <r>
    <n v="979616"/>
    <x v="685"/>
    <n v="200"/>
    <n v="267"/>
    <n v="11"/>
    <n v="21"/>
    <x v="2"/>
    <n v="0.78"/>
    <n v="2"/>
    <x v="685"/>
    <x v="0"/>
    <x v="1"/>
    <n v="53400"/>
  </r>
  <r>
    <n v="382824"/>
    <x v="686"/>
    <n v="30"/>
    <n v="267"/>
    <n v="9"/>
    <n v="10"/>
    <x v="0"/>
    <n v="0.78"/>
    <n v="2"/>
    <x v="686"/>
    <x v="0"/>
    <x v="1"/>
    <n v="8010"/>
  </r>
  <r>
    <n v="42040"/>
    <x v="687"/>
    <n v="60"/>
    <n v="266"/>
    <n v="20"/>
    <n v="14"/>
    <x v="0"/>
    <n v="0.78"/>
    <n v="3"/>
    <x v="687"/>
    <x v="0"/>
    <x v="1"/>
    <n v="15960"/>
  </r>
  <r>
    <n v="832832"/>
    <x v="688"/>
    <n v="20"/>
    <n v="265"/>
    <n v="16"/>
    <n v="17"/>
    <x v="1"/>
    <n v="0.78"/>
    <n v="1"/>
    <x v="688"/>
    <x v="0"/>
    <x v="1"/>
    <n v="5300"/>
  </r>
  <r>
    <n v="597164"/>
    <x v="689"/>
    <n v="95"/>
    <n v="264"/>
    <n v="0"/>
    <n v="79"/>
    <x v="0"/>
    <n v="0.78"/>
    <n v="3"/>
    <x v="689"/>
    <x v="0"/>
    <x v="1"/>
    <n v="25080"/>
  </r>
  <r>
    <n v="138004"/>
    <x v="690"/>
    <n v="20"/>
    <n v="261"/>
    <n v="2"/>
    <n v="35"/>
    <x v="0"/>
    <n v="0.78"/>
    <n v="2.5"/>
    <x v="690"/>
    <x v="0"/>
    <x v="1"/>
    <n v="5220"/>
  </r>
  <r>
    <n v="616564"/>
    <x v="691"/>
    <n v="20"/>
    <n v="260"/>
    <n v="18"/>
    <n v="17"/>
    <x v="0"/>
    <n v="0.78"/>
    <n v="1.5"/>
    <x v="691"/>
    <x v="0"/>
    <x v="1"/>
    <n v="5200"/>
  </r>
  <r>
    <n v="1088656"/>
    <x v="692"/>
    <n v="50"/>
    <n v="256"/>
    <n v="17"/>
    <n v="49"/>
    <x v="2"/>
    <n v="0.78"/>
    <n v="5.5"/>
    <x v="692"/>
    <x v="0"/>
    <x v="1"/>
    <n v="12800"/>
  </r>
  <r>
    <n v="743568"/>
    <x v="693"/>
    <n v="65"/>
    <n v="256"/>
    <n v="29"/>
    <n v="39"/>
    <x v="1"/>
    <n v="0.21"/>
    <n v="3.5"/>
    <x v="693"/>
    <x v="0"/>
    <x v="1"/>
    <n v="16640"/>
  </r>
  <r>
    <n v="931626"/>
    <x v="694"/>
    <n v="30"/>
    <n v="252"/>
    <n v="45"/>
    <n v="30"/>
    <x v="1"/>
    <n v="0.86"/>
    <n v="4"/>
    <x v="694"/>
    <x v="0"/>
    <x v="1"/>
    <n v="7560"/>
  </r>
  <r>
    <n v="803664"/>
    <x v="695"/>
    <n v="50"/>
    <n v="249"/>
    <n v="14"/>
    <n v="39"/>
    <x v="0"/>
    <n v="0.3"/>
    <n v="2.5"/>
    <x v="695"/>
    <x v="0"/>
    <x v="1"/>
    <n v="12450"/>
  </r>
  <r>
    <n v="871358"/>
    <x v="696"/>
    <n v="50"/>
    <n v="249"/>
    <n v="46"/>
    <n v="28"/>
    <x v="1"/>
    <n v="0.76"/>
    <n v="5"/>
    <x v="696"/>
    <x v="0"/>
    <x v="1"/>
    <n v="12450"/>
  </r>
  <r>
    <n v="504620"/>
    <x v="697"/>
    <n v="20"/>
    <n v="247"/>
    <n v="2"/>
    <n v="17"/>
    <x v="2"/>
    <n v="0.09"/>
    <n v="1.5"/>
    <x v="697"/>
    <x v="0"/>
    <x v="1"/>
    <n v="4940"/>
  </r>
  <r>
    <n v="657130"/>
    <x v="698"/>
    <n v="20"/>
    <n v="246"/>
    <n v="8"/>
    <n v="24"/>
    <x v="0"/>
    <n v="0.33"/>
    <n v="1.5"/>
    <x v="698"/>
    <x v="0"/>
    <x v="1"/>
    <n v="4920"/>
  </r>
  <r>
    <n v="514844"/>
    <x v="699"/>
    <n v="20"/>
    <n v="244"/>
    <n v="13"/>
    <n v="21"/>
    <x v="0"/>
    <n v="0.2"/>
    <n v="2.5"/>
    <x v="699"/>
    <x v="0"/>
    <x v="1"/>
    <n v="4880"/>
  </r>
  <r>
    <n v="662318"/>
    <x v="700"/>
    <n v="20"/>
    <n v="241"/>
    <n v="5"/>
    <n v="26"/>
    <x v="0"/>
    <n v="0.2"/>
    <n v="2.5"/>
    <x v="700"/>
    <x v="0"/>
    <x v="1"/>
    <n v="4820"/>
  </r>
  <r>
    <n v="155616"/>
    <x v="701"/>
    <n v="20"/>
    <n v="237"/>
    <n v="1"/>
    <n v="17"/>
    <x v="0"/>
    <n v="0.45"/>
    <n v="1.5"/>
    <x v="701"/>
    <x v="0"/>
    <x v="1"/>
    <n v="4740"/>
  </r>
  <r>
    <n v="304000"/>
    <x v="702"/>
    <n v="20"/>
    <n v="232"/>
    <n v="7"/>
    <n v="17"/>
    <x v="1"/>
    <n v="0.85"/>
    <n v="1"/>
    <x v="702"/>
    <x v="0"/>
    <x v="1"/>
    <n v="4640"/>
  </r>
  <r>
    <n v="1196728"/>
    <x v="703"/>
    <n v="50"/>
    <n v="230"/>
    <n v="0"/>
    <n v="22"/>
    <x v="0"/>
    <n v="0.18"/>
    <n v="4.5"/>
    <x v="703"/>
    <x v="0"/>
    <x v="1"/>
    <n v="11500"/>
  </r>
  <r>
    <n v="1225194"/>
    <x v="704"/>
    <n v="0"/>
    <n v="229"/>
    <n v="0"/>
    <n v="33"/>
    <x v="1"/>
    <n v="0.68"/>
    <n v="2"/>
    <x v="704"/>
    <x v="0"/>
    <x v="0"/>
    <n v="0"/>
  </r>
  <r>
    <n v="843854"/>
    <x v="705"/>
    <n v="115"/>
    <n v="228"/>
    <n v="49"/>
    <n v="43"/>
    <x v="0"/>
    <n v="0.78"/>
    <n v="4.5"/>
    <x v="705"/>
    <x v="0"/>
    <x v="1"/>
    <n v="26220"/>
  </r>
  <r>
    <n v="507600"/>
    <x v="706"/>
    <n v="20"/>
    <n v="227"/>
    <n v="3"/>
    <n v="5"/>
    <x v="0"/>
    <n v="0.39"/>
    <n v="1"/>
    <x v="706"/>
    <x v="0"/>
    <x v="1"/>
    <n v="4540"/>
  </r>
  <r>
    <n v="73044"/>
    <x v="707"/>
    <n v="50"/>
    <n v="226"/>
    <n v="5"/>
    <n v="13"/>
    <x v="1"/>
    <n v="0.21"/>
    <n v="5.5"/>
    <x v="707"/>
    <x v="0"/>
    <x v="1"/>
    <n v="11300"/>
  </r>
  <r>
    <n v="598722"/>
    <x v="708"/>
    <n v="195"/>
    <n v="226"/>
    <n v="26"/>
    <n v="26"/>
    <x v="1"/>
    <n v="0.3"/>
    <n v="3.5"/>
    <x v="708"/>
    <x v="0"/>
    <x v="1"/>
    <n v="44070"/>
  </r>
  <r>
    <n v="1023650"/>
    <x v="709"/>
    <n v="200"/>
    <n v="226"/>
    <n v="12"/>
    <n v="29"/>
    <x v="0"/>
    <n v="0.02"/>
    <n v="4.5"/>
    <x v="709"/>
    <x v="0"/>
    <x v="1"/>
    <n v="45200"/>
  </r>
  <r>
    <n v="239416"/>
    <x v="710"/>
    <n v="40"/>
    <n v="225"/>
    <n v="2"/>
    <n v="17"/>
    <x v="0"/>
    <n v="0.34"/>
    <n v="2.5"/>
    <x v="710"/>
    <x v="0"/>
    <x v="1"/>
    <n v="9000"/>
  </r>
  <r>
    <n v="172298"/>
    <x v="711"/>
    <n v="20"/>
    <n v="225"/>
    <n v="1"/>
    <n v="5"/>
    <x v="1"/>
    <n v="0.28000000000000003"/>
    <n v="1"/>
    <x v="711"/>
    <x v="0"/>
    <x v="1"/>
    <n v="4500"/>
  </r>
  <r>
    <n v="801702"/>
    <x v="712"/>
    <n v="195"/>
    <n v="225"/>
    <n v="41"/>
    <n v="33"/>
    <x v="0"/>
    <n v="7.0000000000000007E-2"/>
    <n v="5"/>
    <x v="712"/>
    <x v="0"/>
    <x v="1"/>
    <n v="43875"/>
  </r>
  <r>
    <n v="702278"/>
    <x v="713"/>
    <n v="200"/>
    <n v="224"/>
    <n v="35"/>
    <n v="16"/>
    <x v="0"/>
    <n v="0.66"/>
    <n v="1.5"/>
    <x v="713"/>
    <x v="0"/>
    <x v="1"/>
    <n v="44800"/>
  </r>
  <r>
    <n v="1196816"/>
    <x v="714"/>
    <n v="50"/>
    <n v="223"/>
    <n v="2"/>
    <n v="29"/>
    <x v="1"/>
    <n v="0.55000000000000004"/>
    <n v="4"/>
    <x v="714"/>
    <x v="0"/>
    <x v="1"/>
    <n v="11150"/>
  </r>
  <r>
    <n v="964828"/>
    <x v="715"/>
    <n v="95"/>
    <n v="223"/>
    <n v="34"/>
    <n v="16"/>
    <x v="0"/>
    <n v="0.74"/>
    <n v="1.5"/>
    <x v="715"/>
    <x v="0"/>
    <x v="1"/>
    <n v="21185"/>
  </r>
  <r>
    <n v="746366"/>
    <x v="716"/>
    <n v="40"/>
    <n v="222"/>
    <n v="12"/>
    <n v="35"/>
    <x v="0"/>
    <n v="0.34"/>
    <n v="3"/>
    <x v="716"/>
    <x v="0"/>
    <x v="1"/>
    <n v="8880"/>
  </r>
  <r>
    <n v="81064"/>
    <x v="717"/>
    <n v="100"/>
    <n v="218"/>
    <n v="5"/>
    <n v="66"/>
    <x v="0"/>
    <n v="0.71"/>
    <n v="14.5"/>
    <x v="717"/>
    <x v="0"/>
    <x v="1"/>
    <n v="21800"/>
  </r>
  <r>
    <n v="831940"/>
    <x v="718"/>
    <n v="20"/>
    <n v="217"/>
    <n v="0"/>
    <n v="47"/>
    <x v="1"/>
    <n v="0.3"/>
    <n v="2.5"/>
    <x v="718"/>
    <x v="0"/>
    <x v="1"/>
    <n v="4340"/>
  </r>
  <r>
    <n v="363058"/>
    <x v="719"/>
    <n v="40"/>
    <n v="217"/>
    <n v="7"/>
    <n v="27"/>
    <x v="0"/>
    <n v="0.89"/>
    <n v="1.5"/>
    <x v="719"/>
    <x v="0"/>
    <x v="1"/>
    <n v="8680"/>
  </r>
  <r>
    <n v="380542"/>
    <x v="720"/>
    <n v="50"/>
    <n v="217"/>
    <n v="19"/>
    <n v="9"/>
    <x v="0"/>
    <n v="0.8"/>
    <n v="2"/>
    <x v="720"/>
    <x v="0"/>
    <x v="1"/>
    <n v="10850"/>
  </r>
  <r>
    <n v="986034"/>
    <x v="721"/>
    <n v="60"/>
    <n v="217"/>
    <n v="7"/>
    <n v="16"/>
    <x v="1"/>
    <n v="0.81"/>
    <n v="1"/>
    <x v="721"/>
    <x v="0"/>
    <x v="1"/>
    <n v="13020"/>
  </r>
  <r>
    <n v="429952"/>
    <x v="722"/>
    <n v="75"/>
    <n v="214"/>
    <n v="20"/>
    <n v="88"/>
    <x v="1"/>
    <n v="0.55000000000000004"/>
    <n v="9"/>
    <x v="722"/>
    <x v="0"/>
    <x v="1"/>
    <n v="16050"/>
  </r>
  <r>
    <n v="235112"/>
    <x v="723"/>
    <n v="20"/>
    <n v="212"/>
    <n v="25"/>
    <n v="14"/>
    <x v="0"/>
    <n v="0.3"/>
    <n v="1.5"/>
    <x v="723"/>
    <x v="0"/>
    <x v="1"/>
    <n v="4240"/>
  </r>
  <r>
    <n v="38456"/>
    <x v="724"/>
    <n v="50"/>
    <n v="211"/>
    <n v="9"/>
    <n v="27"/>
    <x v="0"/>
    <n v="0.47"/>
    <n v="5"/>
    <x v="724"/>
    <x v="0"/>
    <x v="1"/>
    <n v="10550"/>
  </r>
  <r>
    <n v="304424"/>
    <x v="725"/>
    <n v="20"/>
    <n v="210"/>
    <n v="1"/>
    <n v="12"/>
    <x v="0"/>
    <n v="0.25"/>
    <n v="1.5"/>
    <x v="725"/>
    <x v="0"/>
    <x v="1"/>
    <n v="4200"/>
  </r>
  <r>
    <n v="902888"/>
    <x v="726"/>
    <n v="50"/>
    <n v="209"/>
    <n v="13"/>
    <n v="37"/>
    <x v="1"/>
    <n v="0.18"/>
    <n v="7"/>
    <x v="726"/>
    <x v="0"/>
    <x v="1"/>
    <n v="10450"/>
  </r>
  <r>
    <n v="167316"/>
    <x v="727"/>
    <n v="20"/>
    <n v="209"/>
    <n v="33"/>
    <n v="33"/>
    <x v="0"/>
    <n v="0.66"/>
    <n v="70"/>
    <x v="727"/>
    <x v="0"/>
    <x v="1"/>
    <n v="4180"/>
  </r>
  <r>
    <n v="822808"/>
    <x v="728"/>
    <n v="195"/>
    <n v="207"/>
    <n v="19"/>
    <n v="11"/>
    <x v="1"/>
    <n v="0.94"/>
    <n v="1.5"/>
    <x v="728"/>
    <x v="0"/>
    <x v="1"/>
    <n v="40365"/>
  </r>
  <r>
    <n v="148028"/>
    <x v="729"/>
    <n v="20"/>
    <n v="207"/>
    <n v="8"/>
    <n v="30"/>
    <x v="0"/>
    <n v="0.94"/>
    <n v="3.5"/>
    <x v="729"/>
    <x v="0"/>
    <x v="1"/>
    <n v="4140"/>
  </r>
  <r>
    <n v="835212"/>
    <x v="730"/>
    <n v="40"/>
    <n v="206"/>
    <n v="3"/>
    <n v="7"/>
    <x v="1"/>
    <n v="0.94"/>
    <n v="1.5"/>
    <x v="730"/>
    <x v="0"/>
    <x v="1"/>
    <n v="8240"/>
  </r>
  <r>
    <n v="593962"/>
    <x v="731"/>
    <n v="50"/>
    <n v="206"/>
    <n v="13"/>
    <n v="50"/>
    <x v="1"/>
    <n v="0.94"/>
    <n v="10"/>
    <x v="731"/>
    <x v="0"/>
    <x v="1"/>
    <n v="10300"/>
  </r>
  <r>
    <n v="765238"/>
    <x v="732"/>
    <n v="170"/>
    <n v="206"/>
    <n v="39"/>
    <n v="39"/>
    <x v="0"/>
    <n v="0.94"/>
    <n v="6.5"/>
    <x v="732"/>
    <x v="0"/>
    <x v="1"/>
    <n v="35020"/>
  </r>
  <r>
    <n v="1016420"/>
    <x v="733"/>
    <n v="50"/>
    <n v="205"/>
    <n v="20"/>
    <n v="20"/>
    <x v="0"/>
    <n v="0.94"/>
    <n v="5"/>
    <x v="733"/>
    <x v="0"/>
    <x v="1"/>
    <n v="10250"/>
  </r>
  <r>
    <n v="158140"/>
    <x v="734"/>
    <n v="20"/>
    <n v="205"/>
    <n v="1"/>
    <n v="5"/>
    <x v="0"/>
    <n v="0.94"/>
    <n v="1"/>
    <x v="734"/>
    <x v="0"/>
    <x v="1"/>
    <n v="4100"/>
  </r>
  <r>
    <n v="990440"/>
    <x v="735"/>
    <n v="200"/>
    <n v="204"/>
    <n v="23"/>
    <n v="9"/>
    <x v="0"/>
    <n v="0.94"/>
    <n v="1.5"/>
    <x v="735"/>
    <x v="0"/>
    <x v="1"/>
    <n v="40800"/>
  </r>
  <r>
    <n v="229360"/>
    <x v="736"/>
    <n v="40"/>
    <n v="204"/>
    <n v="1"/>
    <n v="18"/>
    <x v="0"/>
    <n v="0.94"/>
    <n v="3"/>
    <x v="736"/>
    <x v="0"/>
    <x v="1"/>
    <n v="8160"/>
  </r>
  <r>
    <n v="985104"/>
    <x v="737"/>
    <n v="20"/>
    <n v="201"/>
    <n v="46"/>
    <n v="19"/>
    <x v="0"/>
    <n v="0.94"/>
    <n v="2.5"/>
    <x v="737"/>
    <x v="0"/>
    <x v="1"/>
    <n v="4020"/>
  </r>
  <r>
    <n v="742106"/>
    <x v="738"/>
    <n v="20"/>
    <n v="194"/>
    <n v="24"/>
    <n v="19"/>
    <x v="1"/>
    <n v="0.94"/>
    <n v="3.5"/>
    <x v="738"/>
    <x v="0"/>
    <x v="1"/>
    <n v="3880"/>
  </r>
  <r>
    <n v="307080"/>
    <x v="739"/>
    <n v="20"/>
    <n v="193"/>
    <n v="19"/>
    <n v="14"/>
    <x v="0"/>
    <n v="0.94"/>
    <n v="1"/>
    <x v="739"/>
    <x v="0"/>
    <x v="1"/>
    <n v="3860"/>
  </r>
  <r>
    <n v="1128662"/>
    <x v="740"/>
    <n v="50"/>
    <n v="190"/>
    <n v="13"/>
    <n v="45"/>
    <x v="0"/>
    <n v="0.94"/>
    <n v="6"/>
    <x v="740"/>
    <x v="0"/>
    <x v="1"/>
    <n v="9500"/>
  </r>
  <r>
    <n v="42146"/>
    <x v="741"/>
    <n v="40"/>
    <n v="188"/>
    <n v="7"/>
    <n v="48"/>
    <x v="3"/>
    <n v="0.5"/>
    <n v="6.5"/>
    <x v="741"/>
    <x v="0"/>
    <x v="1"/>
    <n v="7520"/>
  </r>
  <r>
    <n v="306360"/>
    <x v="742"/>
    <n v="25"/>
    <n v="188"/>
    <n v="10"/>
    <n v="20"/>
    <x v="0"/>
    <n v="0.6"/>
    <n v="1.5"/>
    <x v="742"/>
    <x v="0"/>
    <x v="1"/>
    <n v="4700"/>
  </r>
  <r>
    <n v="1097486"/>
    <x v="743"/>
    <n v="140"/>
    <n v="187"/>
    <n v="47"/>
    <n v="38"/>
    <x v="0"/>
    <n v="0.65"/>
    <n v="3"/>
    <x v="743"/>
    <x v="0"/>
    <x v="1"/>
    <n v="26180"/>
  </r>
  <r>
    <n v="1039930"/>
    <x v="744"/>
    <n v="70"/>
    <n v="187"/>
    <n v="3"/>
    <n v="53"/>
    <x v="2"/>
    <n v="0.51"/>
    <n v="7"/>
    <x v="744"/>
    <x v="0"/>
    <x v="1"/>
    <n v="13090"/>
  </r>
  <r>
    <n v="521952"/>
    <x v="745"/>
    <n v="200"/>
    <n v="185"/>
    <n v="36"/>
    <n v="25"/>
    <x v="0"/>
    <n v="0.3"/>
    <n v="2.5"/>
    <x v="745"/>
    <x v="0"/>
    <x v="1"/>
    <n v="37000"/>
  </r>
  <r>
    <n v="902150"/>
    <x v="746"/>
    <n v="75"/>
    <n v="178"/>
    <n v="16"/>
    <n v="27"/>
    <x v="0"/>
    <n v="7.0000000000000007E-2"/>
    <n v="1.5"/>
    <x v="746"/>
    <x v="0"/>
    <x v="1"/>
    <n v="13350"/>
  </r>
  <r>
    <n v="850294"/>
    <x v="747"/>
    <n v="20"/>
    <n v="176"/>
    <n v="2"/>
    <n v="12"/>
    <x v="0"/>
    <n v="0.91"/>
    <n v="2.5"/>
    <x v="747"/>
    <x v="0"/>
    <x v="1"/>
    <n v="3520"/>
  </r>
  <r>
    <n v="323916"/>
    <x v="748"/>
    <n v="45"/>
    <n v="172"/>
    <n v="48"/>
    <n v="15"/>
    <x v="0"/>
    <n v="0.28999999999999998"/>
    <n v="1"/>
    <x v="748"/>
    <x v="0"/>
    <x v="1"/>
    <n v="7740"/>
  </r>
  <r>
    <n v="179978"/>
    <x v="749"/>
    <n v="50"/>
    <n v="171"/>
    <n v="8"/>
    <n v="21"/>
    <x v="0"/>
    <n v="0.44"/>
    <n v="3"/>
    <x v="749"/>
    <x v="0"/>
    <x v="1"/>
    <n v="8550"/>
  </r>
  <r>
    <n v="166842"/>
    <x v="750"/>
    <n v="20"/>
    <n v="170"/>
    <n v="0"/>
    <n v="16"/>
    <x v="0"/>
    <n v="0.76"/>
    <n v="1.5"/>
    <x v="750"/>
    <x v="0"/>
    <x v="1"/>
    <n v="3400"/>
  </r>
  <r>
    <n v="35131"/>
    <x v="751"/>
    <n v="25"/>
    <n v="168"/>
    <n v="9"/>
    <n v="75"/>
    <x v="1"/>
    <n v="0.76"/>
    <n v="3.5"/>
    <x v="751"/>
    <x v="0"/>
    <x v="1"/>
    <n v="4200"/>
  </r>
  <r>
    <n v="331600"/>
    <x v="752"/>
    <n v="20"/>
    <n v="168"/>
    <n v="2"/>
    <n v="21"/>
    <x v="0"/>
    <n v="0.76"/>
    <n v="3"/>
    <x v="752"/>
    <x v="0"/>
    <x v="1"/>
    <n v="3360"/>
  </r>
  <r>
    <n v="1022796"/>
    <x v="753"/>
    <n v="200"/>
    <n v="168"/>
    <n v="7"/>
    <n v="27"/>
    <x v="0"/>
    <n v="0.76"/>
    <n v="2"/>
    <x v="753"/>
    <x v="0"/>
    <x v="1"/>
    <n v="33600"/>
  </r>
  <r>
    <n v="233294"/>
    <x v="754"/>
    <n v="20"/>
    <n v="167"/>
    <n v="6"/>
    <n v="29"/>
    <x v="0"/>
    <n v="0.76"/>
    <n v="1.5"/>
    <x v="754"/>
    <x v="0"/>
    <x v="1"/>
    <n v="3340"/>
  </r>
  <r>
    <n v="469526"/>
    <x v="755"/>
    <n v="55"/>
    <n v="166"/>
    <n v="17"/>
    <n v="16"/>
    <x v="0"/>
    <n v="0.76"/>
    <n v="1.5"/>
    <x v="755"/>
    <x v="0"/>
    <x v="1"/>
    <n v="9130"/>
  </r>
  <r>
    <n v="941520"/>
    <x v="756"/>
    <n v="60"/>
    <n v="164"/>
    <n v="3"/>
    <n v="22"/>
    <x v="0"/>
    <n v="0.76"/>
    <n v="1.5"/>
    <x v="756"/>
    <x v="0"/>
    <x v="1"/>
    <n v="9840"/>
  </r>
  <r>
    <n v="764010"/>
    <x v="757"/>
    <n v="40"/>
    <n v="159"/>
    <n v="16"/>
    <n v="13"/>
    <x v="3"/>
    <n v="0.76"/>
    <n v="1"/>
    <x v="757"/>
    <x v="0"/>
    <x v="1"/>
    <n v="6360"/>
  </r>
  <r>
    <n v="138560"/>
    <x v="758"/>
    <n v="20"/>
    <n v="157"/>
    <n v="13"/>
    <n v="9"/>
    <x v="2"/>
    <n v="0.76"/>
    <n v="2.5"/>
    <x v="758"/>
    <x v="0"/>
    <x v="1"/>
    <n v="3140"/>
  </r>
  <r>
    <n v="832410"/>
    <x v="759"/>
    <n v="50"/>
    <n v="156"/>
    <n v="16"/>
    <n v="41"/>
    <x v="1"/>
    <n v="0.76"/>
    <n v="7"/>
    <x v="759"/>
    <x v="0"/>
    <x v="1"/>
    <n v="7800"/>
  </r>
  <r>
    <n v="73046"/>
    <x v="760"/>
    <n v="50"/>
    <n v="155"/>
    <n v="4"/>
    <n v="11"/>
    <x v="0"/>
    <n v="0.76"/>
    <n v="5"/>
    <x v="760"/>
    <x v="0"/>
    <x v="1"/>
    <n v="7750"/>
  </r>
  <r>
    <n v="929526"/>
    <x v="761"/>
    <n v="20"/>
    <n v="155"/>
    <n v="23"/>
    <n v="22"/>
    <x v="0"/>
    <n v="0.76"/>
    <n v="1.5"/>
    <x v="761"/>
    <x v="0"/>
    <x v="1"/>
    <n v="3100"/>
  </r>
  <r>
    <n v="665866"/>
    <x v="762"/>
    <n v="50"/>
    <n v="154"/>
    <n v="7"/>
    <n v="39"/>
    <x v="0"/>
    <n v="0.76"/>
    <n v="9"/>
    <x v="762"/>
    <x v="0"/>
    <x v="1"/>
    <n v="7700"/>
  </r>
  <r>
    <n v="828596"/>
    <x v="763"/>
    <n v="30"/>
    <n v="153"/>
    <n v="41"/>
    <n v="27"/>
    <x v="0"/>
    <n v="0.76"/>
    <n v="2"/>
    <x v="763"/>
    <x v="0"/>
    <x v="1"/>
    <n v="4590"/>
  </r>
  <r>
    <n v="73030"/>
    <x v="764"/>
    <n v="20"/>
    <n v="153"/>
    <n v="8"/>
    <n v="14"/>
    <x v="0"/>
    <n v="0.76"/>
    <n v="1.5"/>
    <x v="764"/>
    <x v="0"/>
    <x v="1"/>
    <n v="3060"/>
  </r>
  <r>
    <n v="467238"/>
    <x v="765"/>
    <n v="50"/>
    <n v="152"/>
    <n v="6"/>
    <n v="14"/>
    <x v="1"/>
    <n v="0.76"/>
    <n v="3.5"/>
    <x v="765"/>
    <x v="0"/>
    <x v="1"/>
    <n v="7600"/>
  </r>
  <r>
    <n v="420926"/>
    <x v="766"/>
    <n v="50"/>
    <n v="152"/>
    <n v="2"/>
    <n v="102"/>
    <x v="0"/>
    <n v="0.76"/>
    <n v="10"/>
    <x v="766"/>
    <x v="0"/>
    <x v="1"/>
    <n v="7600"/>
  </r>
  <r>
    <n v="696342"/>
    <x v="767"/>
    <n v="150"/>
    <n v="152"/>
    <n v="27"/>
    <n v="26"/>
    <x v="1"/>
    <n v="0.55000000000000004"/>
    <n v="3"/>
    <x v="767"/>
    <x v="0"/>
    <x v="1"/>
    <n v="22800"/>
  </r>
  <r>
    <n v="972126"/>
    <x v="768"/>
    <n v="200"/>
    <n v="152"/>
    <n v="7"/>
    <n v="30"/>
    <x v="0"/>
    <n v="7.0000000000000007E-2"/>
    <n v="3"/>
    <x v="768"/>
    <x v="0"/>
    <x v="1"/>
    <n v="30400"/>
  </r>
  <r>
    <n v="1021104"/>
    <x v="769"/>
    <n v="85"/>
    <n v="150"/>
    <n v="28"/>
    <n v="19"/>
    <x v="0"/>
    <n v="0.08"/>
    <n v="2.5"/>
    <x v="769"/>
    <x v="0"/>
    <x v="1"/>
    <n v="12750"/>
  </r>
  <r>
    <n v="892446"/>
    <x v="770"/>
    <n v="40"/>
    <n v="149"/>
    <n v="2"/>
    <n v="63"/>
    <x v="2"/>
    <n v="0.8"/>
    <n v="6.5"/>
    <x v="770"/>
    <x v="0"/>
    <x v="1"/>
    <n v="5960"/>
  </r>
  <r>
    <n v="434100"/>
    <x v="771"/>
    <n v="40"/>
    <n v="149"/>
    <n v="0"/>
    <n v="49"/>
    <x v="2"/>
    <n v="0.66"/>
    <n v="4.5"/>
    <x v="771"/>
    <x v="0"/>
    <x v="1"/>
    <n v="5960"/>
  </r>
  <r>
    <n v="119276"/>
    <x v="772"/>
    <n v="25"/>
    <n v="148"/>
    <n v="3"/>
    <n v="15"/>
    <x v="1"/>
    <n v="0.37"/>
    <n v="1.5"/>
    <x v="772"/>
    <x v="0"/>
    <x v="1"/>
    <n v="3700"/>
  </r>
  <r>
    <n v="73898"/>
    <x v="773"/>
    <n v="20"/>
    <n v="147"/>
    <n v="4"/>
    <n v="5"/>
    <x v="1"/>
    <n v="0.8"/>
    <n v="1"/>
    <x v="773"/>
    <x v="0"/>
    <x v="1"/>
    <n v="2940"/>
  </r>
  <r>
    <n v="98706"/>
    <x v="774"/>
    <n v="35"/>
    <n v="143"/>
    <n v="15"/>
    <n v="42"/>
    <x v="1"/>
    <n v="0.94"/>
    <n v="3.5"/>
    <x v="774"/>
    <x v="0"/>
    <x v="1"/>
    <n v="5005"/>
  </r>
  <r>
    <n v="247940"/>
    <x v="775"/>
    <n v="35"/>
    <n v="142"/>
    <n v="4"/>
    <n v="18"/>
    <x v="0"/>
    <n v="0.78"/>
    <n v="1"/>
    <x v="775"/>
    <x v="0"/>
    <x v="1"/>
    <n v="4970"/>
  </r>
  <r>
    <n v="74004"/>
    <x v="776"/>
    <n v="20"/>
    <n v="139"/>
    <n v="3"/>
    <n v="6"/>
    <x v="2"/>
    <n v="0.98"/>
    <n v="1.5"/>
    <x v="776"/>
    <x v="0"/>
    <x v="1"/>
    <n v="2780"/>
  </r>
  <r>
    <n v="849896"/>
    <x v="777"/>
    <n v="20"/>
    <n v="139"/>
    <n v="36"/>
    <n v="29"/>
    <x v="3"/>
    <n v="0.8"/>
    <n v="2"/>
    <x v="777"/>
    <x v="0"/>
    <x v="1"/>
    <n v="2780"/>
  </r>
  <r>
    <n v="1001010"/>
    <x v="778"/>
    <n v="50"/>
    <n v="137"/>
    <n v="39"/>
    <n v="27"/>
    <x v="1"/>
    <n v="0.41"/>
    <n v="1.5"/>
    <x v="778"/>
    <x v="0"/>
    <x v="1"/>
    <n v="6850"/>
  </r>
  <r>
    <n v="322332"/>
    <x v="779"/>
    <n v="50"/>
    <n v="137"/>
    <n v="14"/>
    <n v="21"/>
    <x v="2"/>
    <n v="0.7"/>
    <n v="3"/>
    <x v="779"/>
    <x v="0"/>
    <x v="1"/>
    <n v="6850"/>
  </r>
  <r>
    <n v="324656"/>
    <x v="780"/>
    <n v="95"/>
    <n v="136"/>
    <n v="14"/>
    <n v="25"/>
    <x v="1"/>
    <n v="0.11"/>
    <n v="4.5"/>
    <x v="780"/>
    <x v="0"/>
    <x v="1"/>
    <n v="12920"/>
  </r>
  <r>
    <n v="850726"/>
    <x v="781"/>
    <n v="25"/>
    <n v="136"/>
    <n v="28"/>
    <n v="21"/>
    <x v="0"/>
    <n v="0.48"/>
    <n v="3"/>
    <x v="781"/>
    <x v="0"/>
    <x v="1"/>
    <n v="3400"/>
  </r>
  <r>
    <n v="202290"/>
    <x v="782"/>
    <n v="20"/>
    <n v="135"/>
    <n v="2"/>
    <n v="25"/>
    <x v="0"/>
    <n v="0.3"/>
    <n v="7.5"/>
    <x v="782"/>
    <x v="0"/>
    <x v="1"/>
    <n v="2700"/>
  </r>
  <r>
    <n v="518886"/>
    <x v="783"/>
    <n v="20"/>
    <n v="135"/>
    <n v="5"/>
    <n v="12"/>
    <x v="0"/>
    <n v="0.59"/>
    <n v="1.5"/>
    <x v="783"/>
    <x v="0"/>
    <x v="1"/>
    <n v="2700"/>
  </r>
  <r>
    <n v="334838"/>
    <x v="784"/>
    <n v="20"/>
    <n v="135"/>
    <n v="20"/>
    <n v="24"/>
    <x v="0"/>
    <n v="0.46"/>
    <n v="4"/>
    <x v="784"/>
    <x v="0"/>
    <x v="1"/>
    <n v="2700"/>
  </r>
  <r>
    <n v="768028"/>
    <x v="785"/>
    <n v="200"/>
    <n v="134"/>
    <n v="14"/>
    <n v="123"/>
    <x v="0"/>
    <n v="0.53"/>
    <n v="5.5"/>
    <x v="785"/>
    <x v="0"/>
    <x v="1"/>
    <n v="26800"/>
  </r>
  <r>
    <n v="1053462"/>
    <x v="786"/>
    <n v="150"/>
    <n v="133"/>
    <n v="3"/>
    <n v="158"/>
    <x v="0"/>
    <n v="0.96"/>
    <n v="17.5"/>
    <x v="786"/>
    <x v="0"/>
    <x v="1"/>
    <n v="19950"/>
  </r>
  <r>
    <n v="462474"/>
    <x v="787"/>
    <n v="25"/>
    <n v="132"/>
    <n v="3"/>
    <n v="14"/>
    <x v="0"/>
    <n v="0.11"/>
    <n v="1.5"/>
    <x v="787"/>
    <x v="0"/>
    <x v="1"/>
    <n v="3300"/>
  </r>
  <r>
    <n v="676650"/>
    <x v="788"/>
    <n v="20"/>
    <n v="132"/>
    <n v="9"/>
    <n v="9"/>
    <x v="2"/>
    <n v="0.45"/>
    <n v="1"/>
    <x v="788"/>
    <x v="0"/>
    <x v="1"/>
    <n v="2640"/>
  </r>
  <r>
    <n v="281844"/>
    <x v="789"/>
    <n v="20"/>
    <n v="131"/>
    <n v="3"/>
    <n v="28"/>
    <x v="0"/>
    <n v="0.74"/>
    <n v="1.5"/>
    <x v="789"/>
    <x v="0"/>
    <x v="1"/>
    <n v="2620"/>
  </r>
  <r>
    <n v="658764"/>
    <x v="790"/>
    <n v="50"/>
    <n v="131"/>
    <n v="2"/>
    <n v="38"/>
    <x v="0"/>
    <n v="0.8"/>
    <n v="3"/>
    <x v="790"/>
    <x v="0"/>
    <x v="1"/>
    <n v="6550"/>
  </r>
  <r>
    <n v="796486"/>
    <x v="791"/>
    <n v="25"/>
    <n v="129"/>
    <n v="21"/>
    <n v="8"/>
    <x v="1"/>
    <n v="0.8"/>
    <n v="0.56666666700000001"/>
    <x v="791"/>
    <x v="0"/>
    <x v="1"/>
    <n v="3225"/>
  </r>
  <r>
    <n v="130366"/>
    <x v="792"/>
    <n v="190"/>
    <n v="126"/>
    <n v="20"/>
    <n v="47"/>
    <x v="0"/>
    <n v="0.8"/>
    <n v="12.5"/>
    <x v="792"/>
    <x v="0"/>
    <x v="1"/>
    <n v="23940"/>
  </r>
  <r>
    <n v="73938"/>
    <x v="793"/>
    <n v="20"/>
    <n v="126"/>
    <n v="2"/>
    <n v="5"/>
    <x v="2"/>
    <n v="0.8"/>
    <n v="1"/>
    <x v="793"/>
    <x v="0"/>
    <x v="1"/>
    <n v="2520"/>
  </r>
  <r>
    <n v="56058"/>
    <x v="794"/>
    <n v="30"/>
    <n v="124"/>
    <n v="7"/>
    <n v="12"/>
    <x v="0"/>
    <n v="0.8"/>
    <n v="1"/>
    <x v="794"/>
    <x v="0"/>
    <x v="1"/>
    <n v="3720"/>
  </r>
  <r>
    <n v="410576"/>
    <x v="795"/>
    <n v="40"/>
    <n v="124"/>
    <n v="2"/>
    <n v="10"/>
    <x v="2"/>
    <n v="0.8"/>
    <n v="2"/>
    <x v="795"/>
    <x v="0"/>
    <x v="1"/>
    <n v="4960"/>
  </r>
  <r>
    <n v="607876"/>
    <x v="796"/>
    <n v="50"/>
    <n v="123"/>
    <n v="16"/>
    <n v="35"/>
    <x v="0"/>
    <n v="0.8"/>
    <n v="2"/>
    <x v="796"/>
    <x v="0"/>
    <x v="1"/>
    <n v="6150"/>
  </r>
  <r>
    <n v="343818"/>
    <x v="797"/>
    <n v="25"/>
    <n v="122"/>
    <n v="2"/>
    <n v="36"/>
    <x v="0"/>
    <n v="0.8"/>
    <n v="7.5"/>
    <x v="797"/>
    <x v="0"/>
    <x v="1"/>
    <n v="3050"/>
  </r>
  <r>
    <n v="881062"/>
    <x v="798"/>
    <n v="30"/>
    <n v="120"/>
    <n v="17"/>
    <n v="19"/>
    <x v="0"/>
    <n v="0.8"/>
    <n v="2"/>
    <x v="798"/>
    <x v="0"/>
    <x v="1"/>
    <n v="3600"/>
  </r>
  <r>
    <n v="552058"/>
    <x v="799"/>
    <n v="20"/>
    <n v="120"/>
    <n v="18"/>
    <n v="21"/>
    <x v="1"/>
    <n v="0.8"/>
    <n v="2"/>
    <x v="799"/>
    <x v="0"/>
    <x v="1"/>
    <n v="2400"/>
  </r>
  <r>
    <n v="408232"/>
    <x v="800"/>
    <n v="50"/>
    <n v="119"/>
    <n v="0"/>
    <n v="27"/>
    <x v="1"/>
    <n v="0.8"/>
    <n v="5"/>
    <x v="800"/>
    <x v="0"/>
    <x v="1"/>
    <n v="5950"/>
  </r>
  <r>
    <n v="59725"/>
    <x v="801"/>
    <n v="20"/>
    <n v="117"/>
    <n v="3"/>
    <n v="71"/>
    <x v="0"/>
    <n v="0.8"/>
    <n v="3.5"/>
    <x v="801"/>
    <x v="0"/>
    <x v="1"/>
    <n v="2340"/>
  </r>
  <r>
    <n v="177214"/>
    <x v="802"/>
    <n v="20"/>
    <n v="117"/>
    <n v="15"/>
    <n v="6"/>
    <x v="0"/>
    <n v="0.8"/>
    <n v="1.5"/>
    <x v="802"/>
    <x v="0"/>
    <x v="1"/>
    <n v="2340"/>
  </r>
  <r>
    <n v="64739"/>
    <x v="803"/>
    <n v="50"/>
    <n v="116"/>
    <n v="10"/>
    <n v="51"/>
    <x v="1"/>
    <n v="0.8"/>
    <n v="24"/>
    <x v="803"/>
    <x v="0"/>
    <x v="1"/>
    <n v="5800"/>
  </r>
  <r>
    <n v="288256"/>
    <x v="804"/>
    <n v="20"/>
    <n v="116"/>
    <n v="6"/>
    <n v="12"/>
    <x v="1"/>
    <n v="0.8"/>
    <n v="3"/>
    <x v="804"/>
    <x v="0"/>
    <x v="1"/>
    <n v="2320"/>
  </r>
  <r>
    <n v="153926"/>
    <x v="805"/>
    <n v="50"/>
    <n v="115"/>
    <n v="6"/>
    <n v="31"/>
    <x v="1"/>
    <n v="0.8"/>
    <n v="4"/>
    <x v="805"/>
    <x v="0"/>
    <x v="1"/>
    <n v="5750"/>
  </r>
  <r>
    <n v="881778"/>
    <x v="806"/>
    <n v="20"/>
    <n v="114"/>
    <n v="13"/>
    <n v="52"/>
    <x v="0"/>
    <n v="0.24"/>
    <n v="4"/>
    <x v="806"/>
    <x v="0"/>
    <x v="1"/>
    <n v="2280"/>
  </r>
  <r>
    <n v="1222836"/>
    <x v="807"/>
    <n v="50"/>
    <n v="114"/>
    <n v="1"/>
    <n v="22"/>
    <x v="2"/>
    <n v="0.73"/>
    <n v="4"/>
    <x v="807"/>
    <x v="0"/>
    <x v="1"/>
    <n v="5700"/>
  </r>
  <r>
    <n v="754156"/>
    <x v="808"/>
    <n v="20"/>
    <n v="112"/>
    <n v="18"/>
    <n v="33"/>
    <x v="0"/>
    <n v="0.56000000000000005"/>
    <n v="2"/>
    <x v="808"/>
    <x v="0"/>
    <x v="1"/>
    <n v="2240"/>
  </r>
  <r>
    <n v="560218"/>
    <x v="809"/>
    <n v="40"/>
    <n v="112"/>
    <n v="1"/>
    <n v="14"/>
    <x v="0"/>
    <n v="0.47"/>
    <n v="1.5"/>
    <x v="809"/>
    <x v="0"/>
    <x v="1"/>
    <n v="4480"/>
  </r>
  <r>
    <n v="129274"/>
    <x v="810"/>
    <n v="30"/>
    <n v="112"/>
    <n v="16"/>
    <n v="42"/>
    <x v="1"/>
    <n v="0.82"/>
    <n v="4"/>
    <x v="810"/>
    <x v="0"/>
    <x v="1"/>
    <n v="3360"/>
  </r>
  <r>
    <n v="869652"/>
    <x v="811"/>
    <n v="40"/>
    <n v="111"/>
    <n v="20"/>
    <n v="11"/>
    <x v="0"/>
    <n v="0.8"/>
    <n v="1"/>
    <x v="811"/>
    <x v="0"/>
    <x v="1"/>
    <n v="4440"/>
  </r>
  <r>
    <n v="74016"/>
    <x v="812"/>
    <n v="20"/>
    <n v="110"/>
    <n v="1"/>
    <n v="5"/>
    <x v="1"/>
    <n v="0.76"/>
    <n v="1"/>
    <x v="812"/>
    <x v="0"/>
    <x v="1"/>
    <n v="2200"/>
  </r>
  <r>
    <n v="258954"/>
    <x v="813"/>
    <n v="30"/>
    <n v="110"/>
    <n v="6"/>
    <n v="25"/>
    <x v="0"/>
    <n v="0.22"/>
    <n v="4"/>
    <x v="813"/>
    <x v="0"/>
    <x v="1"/>
    <n v="3300"/>
  </r>
  <r>
    <n v="557208"/>
    <x v="814"/>
    <n v="40"/>
    <n v="108"/>
    <n v="2"/>
    <n v="37"/>
    <x v="0"/>
    <n v="0.15"/>
    <n v="3.5"/>
    <x v="814"/>
    <x v="0"/>
    <x v="1"/>
    <n v="4320"/>
  </r>
  <r>
    <n v="466558"/>
    <x v="815"/>
    <n v="20"/>
    <n v="106"/>
    <n v="14"/>
    <n v="24"/>
    <x v="0"/>
    <n v="0.34"/>
    <n v="0.56666666700000001"/>
    <x v="815"/>
    <x v="0"/>
    <x v="1"/>
    <n v="2120"/>
  </r>
  <r>
    <n v="772480"/>
    <x v="816"/>
    <n v="50"/>
    <n v="106"/>
    <n v="13"/>
    <n v="12"/>
    <x v="0"/>
    <n v="0.24"/>
    <n v="1"/>
    <x v="816"/>
    <x v="0"/>
    <x v="1"/>
    <n v="5300"/>
  </r>
  <r>
    <n v="666254"/>
    <x v="817"/>
    <n v="125"/>
    <n v="106"/>
    <n v="11"/>
    <n v="100"/>
    <x v="0"/>
    <n v="0.84"/>
    <n v="20.5"/>
    <x v="817"/>
    <x v="0"/>
    <x v="1"/>
    <n v="13250"/>
  </r>
  <r>
    <n v="501384"/>
    <x v="818"/>
    <n v="20"/>
    <n v="105"/>
    <n v="9"/>
    <n v="5"/>
    <x v="0"/>
    <n v="0.33"/>
    <n v="1"/>
    <x v="818"/>
    <x v="0"/>
    <x v="1"/>
    <n v="2100"/>
  </r>
  <r>
    <n v="262818"/>
    <x v="819"/>
    <n v="35"/>
    <n v="104"/>
    <n v="2"/>
    <n v="16"/>
    <x v="2"/>
    <n v="0.52"/>
    <n v="1.5"/>
    <x v="819"/>
    <x v="0"/>
    <x v="1"/>
    <n v="3640"/>
  </r>
  <r>
    <n v="544556"/>
    <x v="820"/>
    <n v="95"/>
    <n v="104"/>
    <n v="1"/>
    <n v="11"/>
    <x v="0"/>
    <n v="0.43"/>
    <n v="1"/>
    <x v="820"/>
    <x v="0"/>
    <x v="1"/>
    <n v="9880"/>
  </r>
  <r>
    <n v="1039442"/>
    <x v="821"/>
    <n v="150"/>
    <n v="104"/>
    <n v="10"/>
    <n v="21"/>
    <x v="1"/>
    <n v="0"/>
    <n v="2"/>
    <x v="821"/>
    <x v="0"/>
    <x v="1"/>
    <n v="15600"/>
  </r>
  <r>
    <n v="612528"/>
    <x v="822"/>
    <n v="20"/>
    <n v="103"/>
    <n v="3"/>
    <n v="27"/>
    <x v="1"/>
    <n v="0.88"/>
    <n v="4.5"/>
    <x v="822"/>
    <x v="0"/>
    <x v="1"/>
    <n v="2060"/>
  </r>
  <r>
    <n v="689868"/>
    <x v="823"/>
    <n v="200"/>
    <n v="103"/>
    <n v="25"/>
    <n v="12"/>
    <x v="1"/>
    <n v="0.9"/>
    <n v="2.5"/>
    <x v="823"/>
    <x v="0"/>
    <x v="1"/>
    <n v="20600"/>
  </r>
  <r>
    <n v="1250694"/>
    <x v="824"/>
    <n v="20"/>
    <n v="103"/>
    <n v="3"/>
    <n v="18"/>
    <x v="0"/>
    <n v="0.48"/>
    <n v="1"/>
    <x v="824"/>
    <x v="0"/>
    <x v="1"/>
    <n v="2060"/>
  </r>
  <r>
    <n v="903326"/>
    <x v="825"/>
    <n v="25"/>
    <n v="101"/>
    <n v="25"/>
    <n v="18"/>
    <x v="1"/>
    <n v="0.02"/>
    <n v="5"/>
    <x v="825"/>
    <x v="0"/>
    <x v="1"/>
    <n v="2525"/>
  </r>
  <r>
    <n v="1223000"/>
    <x v="826"/>
    <n v="50"/>
    <n v="101"/>
    <n v="0"/>
    <n v="31"/>
    <x v="1"/>
    <n v="0.11"/>
    <n v="6"/>
    <x v="826"/>
    <x v="0"/>
    <x v="1"/>
    <n v="5050"/>
  </r>
  <r>
    <n v="1050168"/>
    <x v="827"/>
    <n v="200"/>
    <n v="100"/>
    <n v="24"/>
    <n v="33"/>
    <x v="1"/>
    <n v="0.78"/>
    <n v="4"/>
    <x v="827"/>
    <x v="0"/>
    <x v="1"/>
    <n v="20000"/>
  </r>
  <r>
    <n v="548044"/>
    <x v="828"/>
    <n v="50"/>
    <n v="100"/>
    <n v="23"/>
    <n v="25"/>
    <x v="0"/>
    <n v="0.11"/>
    <n v="2"/>
    <x v="828"/>
    <x v="0"/>
    <x v="1"/>
    <n v="5000"/>
  </r>
  <r>
    <n v="425338"/>
    <x v="829"/>
    <n v="40"/>
    <n v="99"/>
    <n v="17"/>
    <n v="27"/>
    <x v="1"/>
    <n v="0.96"/>
    <n v="1"/>
    <x v="829"/>
    <x v="0"/>
    <x v="1"/>
    <n v="3960"/>
  </r>
  <r>
    <n v="498360"/>
    <x v="830"/>
    <n v="50"/>
    <n v="99"/>
    <n v="12"/>
    <n v="26"/>
    <x v="0"/>
    <n v="0.96"/>
    <n v="3"/>
    <x v="830"/>
    <x v="0"/>
    <x v="1"/>
    <n v="4950"/>
  </r>
  <r>
    <n v="980408"/>
    <x v="831"/>
    <n v="80"/>
    <n v="98"/>
    <n v="35"/>
    <n v="69"/>
    <x v="1"/>
    <n v="0.96"/>
    <n v="8"/>
    <x v="831"/>
    <x v="0"/>
    <x v="1"/>
    <n v="7840"/>
  </r>
  <r>
    <n v="725872"/>
    <x v="832"/>
    <n v="200"/>
    <n v="97"/>
    <n v="18"/>
    <n v="29"/>
    <x v="0"/>
    <n v="0.96"/>
    <n v="3"/>
    <x v="832"/>
    <x v="0"/>
    <x v="1"/>
    <n v="19400"/>
  </r>
  <r>
    <n v="1088102"/>
    <x v="833"/>
    <n v="20"/>
    <n v="95"/>
    <n v="3"/>
    <n v="20"/>
    <x v="0"/>
    <n v="0.96"/>
    <n v="1"/>
    <x v="833"/>
    <x v="0"/>
    <x v="1"/>
    <n v="1900"/>
  </r>
  <r>
    <n v="1170626"/>
    <x v="834"/>
    <n v="95"/>
    <n v="94"/>
    <n v="11"/>
    <n v="25"/>
    <x v="3"/>
    <n v="0.96"/>
    <n v="2"/>
    <x v="834"/>
    <x v="0"/>
    <x v="1"/>
    <n v="8930"/>
  </r>
  <r>
    <n v="380206"/>
    <x v="835"/>
    <n v="100"/>
    <n v="94"/>
    <n v="15"/>
    <n v="9"/>
    <x v="0"/>
    <n v="0.96"/>
    <n v="1"/>
    <x v="835"/>
    <x v="0"/>
    <x v="1"/>
    <n v="9400"/>
  </r>
  <r>
    <n v="929146"/>
    <x v="836"/>
    <n v="35"/>
    <n v="93"/>
    <n v="13"/>
    <n v="49"/>
    <x v="0"/>
    <n v="0.96"/>
    <n v="5"/>
    <x v="836"/>
    <x v="0"/>
    <x v="1"/>
    <n v="3255"/>
  </r>
  <r>
    <n v="412108"/>
    <x v="837"/>
    <n v="40"/>
    <n v="92"/>
    <n v="15"/>
    <n v="19"/>
    <x v="0"/>
    <n v="0.96"/>
    <n v="1.5"/>
    <x v="837"/>
    <x v="0"/>
    <x v="1"/>
    <n v="3680"/>
  </r>
  <r>
    <n v="615204"/>
    <x v="838"/>
    <n v="35"/>
    <n v="91"/>
    <n v="6"/>
    <n v="36"/>
    <x v="1"/>
    <n v="0.96"/>
    <n v="2"/>
    <x v="838"/>
    <x v="0"/>
    <x v="1"/>
    <n v="3185"/>
  </r>
  <r>
    <n v="581598"/>
    <x v="839"/>
    <n v="95"/>
    <n v="91"/>
    <n v="5"/>
    <n v="28"/>
    <x v="0"/>
    <n v="0.96"/>
    <n v="5"/>
    <x v="839"/>
    <x v="0"/>
    <x v="1"/>
    <n v="8645"/>
  </r>
  <r>
    <n v="116924"/>
    <x v="840"/>
    <n v="25"/>
    <n v="91"/>
    <n v="11"/>
    <n v="35"/>
    <x v="1"/>
    <n v="0.96"/>
    <n v="8.5"/>
    <x v="840"/>
    <x v="0"/>
    <x v="1"/>
    <n v="2275"/>
  </r>
  <r>
    <n v="863998"/>
    <x v="841"/>
    <n v="20"/>
    <n v="91"/>
    <n v="7"/>
    <n v="30"/>
    <x v="0"/>
    <n v="0.96"/>
    <n v="2"/>
    <x v="841"/>
    <x v="0"/>
    <x v="1"/>
    <n v="1820"/>
  </r>
  <r>
    <n v="1051430"/>
    <x v="842"/>
    <n v="200"/>
    <n v="90"/>
    <n v="12"/>
    <n v="35"/>
    <x v="2"/>
    <n v="0.96"/>
    <n v="2.5"/>
    <x v="842"/>
    <x v="0"/>
    <x v="1"/>
    <n v="18000"/>
  </r>
  <r>
    <n v="974954"/>
    <x v="843"/>
    <n v="20"/>
    <n v="90"/>
    <n v="4"/>
    <n v="15"/>
    <x v="1"/>
    <n v="0.8"/>
    <n v="0.63333333300000005"/>
    <x v="843"/>
    <x v="0"/>
    <x v="1"/>
    <n v="1800"/>
  </r>
  <r>
    <n v="742142"/>
    <x v="844"/>
    <n v="60"/>
    <n v="89"/>
    <n v="4"/>
    <n v="10"/>
    <x v="0"/>
    <n v="0.88"/>
    <n v="1"/>
    <x v="844"/>
    <x v="0"/>
    <x v="1"/>
    <n v="5340"/>
  </r>
  <r>
    <n v="1167536"/>
    <x v="845"/>
    <n v="195"/>
    <n v="89"/>
    <n v="7"/>
    <n v="64"/>
    <x v="0"/>
    <n v="0.95"/>
    <n v="12.5"/>
    <x v="845"/>
    <x v="0"/>
    <x v="1"/>
    <n v="17355"/>
  </r>
  <r>
    <n v="900472"/>
    <x v="846"/>
    <n v="20"/>
    <n v="89"/>
    <n v="23"/>
    <n v="10"/>
    <x v="3"/>
    <n v="0.37"/>
    <n v="1"/>
    <x v="846"/>
    <x v="0"/>
    <x v="1"/>
    <n v="1780"/>
  </r>
  <r>
    <n v="73860"/>
    <x v="847"/>
    <n v="50"/>
    <n v="87"/>
    <n v="25"/>
    <n v="113"/>
    <x v="1"/>
    <n v="0.1"/>
    <n v="24"/>
    <x v="847"/>
    <x v="0"/>
    <x v="1"/>
    <n v="4350"/>
  </r>
  <r>
    <n v="562668"/>
    <x v="848"/>
    <n v="20"/>
    <n v="87"/>
    <n v="22"/>
    <n v="86"/>
    <x v="0"/>
    <n v="0.34"/>
    <n v="4"/>
    <x v="848"/>
    <x v="0"/>
    <x v="1"/>
    <n v="1740"/>
  </r>
  <r>
    <n v="971110"/>
    <x v="849"/>
    <n v="200"/>
    <n v="86"/>
    <n v="6"/>
    <n v="32"/>
    <x v="0"/>
    <n v="0.3"/>
    <n v="4.5"/>
    <x v="849"/>
    <x v="0"/>
    <x v="1"/>
    <n v="17200"/>
  </r>
  <r>
    <n v="65802"/>
    <x v="850"/>
    <n v="50"/>
    <n v="86"/>
    <n v="7"/>
    <n v="87"/>
    <x v="0"/>
    <n v="0.4"/>
    <n v="47"/>
    <x v="850"/>
    <x v="0"/>
    <x v="1"/>
    <n v="4300"/>
  </r>
  <r>
    <n v="273448"/>
    <x v="851"/>
    <n v="20"/>
    <n v="85"/>
    <n v="5"/>
    <n v="17"/>
    <x v="1"/>
    <n v="0.95"/>
    <n v="1.5"/>
    <x v="851"/>
    <x v="0"/>
    <x v="1"/>
    <n v="1700"/>
  </r>
  <r>
    <n v="94532"/>
    <x v="852"/>
    <n v="50"/>
    <n v="83"/>
    <n v="4"/>
    <n v="19"/>
    <x v="1"/>
    <n v="0.82"/>
    <n v="0.68333333299999999"/>
    <x v="852"/>
    <x v="0"/>
    <x v="1"/>
    <n v="4150"/>
  </r>
  <r>
    <n v="541824"/>
    <x v="853"/>
    <n v="50"/>
    <n v="83"/>
    <n v="10"/>
    <n v="15"/>
    <x v="0"/>
    <n v="0.41"/>
    <n v="2.5"/>
    <x v="853"/>
    <x v="0"/>
    <x v="1"/>
    <n v="4150"/>
  </r>
  <r>
    <n v="774570"/>
    <x v="854"/>
    <n v="35"/>
    <n v="83"/>
    <n v="8"/>
    <n v="21"/>
    <x v="1"/>
    <n v="0.17"/>
    <n v="1"/>
    <x v="854"/>
    <x v="0"/>
    <x v="1"/>
    <n v="2905"/>
  </r>
  <r>
    <n v="729128"/>
    <x v="855"/>
    <n v="35"/>
    <n v="81"/>
    <n v="8"/>
    <n v="33"/>
    <x v="1"/>
    <n v="0.99"/>
    <n v="1"/>
    <x v="855"/>
    <x v="0"/>
    <x v="1"/>
    <n v="2835"/>
  </r>
  <r>
    <n v="360916"/>
    <x v="856"/>
    <n v="50"/>
    <n v="80"/>
    <n v="10"/>
    <n v="13"/>
    <x v="0"/>
    <n v="7.0000000000000007E-2"/>
    <n v="2.5"/>
    <x v="856"/>
    <x v="0"/>
    <x v="1"/>
    <n v="4000"/>
  </r>
  <r>
    <n v="927442"/>
    <x v="857"/>
    <n v="50"/>
    <n v="80"/>
    <n v="18"/>
    <n v="63"/>
    <x v="2"/>
    <n v="0.48"/>
    <n v="7.5"/>
    <x v="857"/>
    <x v="0"/>
    <x v="1"/>
    <n v="4000"/>
  </r>
  <r>
    <n v="528104"/>
    <x v="858"/>
    <n v="50"/>
    <n v="80"/>
    <n v="10"/>
    <n v="27"/>
    <x v="0"/>
    <n v="0.89"/>
    <n v="5.5"/>
    <x v="858"/>
    <x v="0"/>
    <x v="1"/>
    <n v="4000"/>
  </r>
  <r>
    <n v="248338"/>
    <x v="859"/>
    <n v="50"/>
    <n v="79"/>
    <n v="5"/>
    <n v="36"/>
    <x v="2"/>
    <n v="0.96"/>
    <n v="1"/>
    <x v="859"/>
    <x v="0"/>
    <x v="1"/>
    <n v="3950"/>
  </r>
  <r>
    <n v="501502"/>
    <x v="860"/>
    <n v="20"/>
    <n v="79"/>
    <n v="1"/>
    <n v="58"/>
    <x v="0"/>
    <n v="0.34"/>
    <n v="6"/>
    <x v="860"/>
    <x v="0"/>
    <x v="1"/>
    <n v="1580"/>
  </r>
  <r>
    <n v="168358"/>
    <x v="861"/>
    <n v="50"/>
    <n v="78"/>
    <n v="6"/>
    <n v="57"/>
    <x v="1"/>
    <n v="0.24"/>
    <n v="3.5"/>
    <x v="861"/>
    <x v="0"/>
    <x v="1"/>
    <n v="3900"/>
  </r>
  <r>
    <n v="700080"/>
    <x v="862"/>
    <n v="40"/>
    <n v="78"/>
    <n v="22"/>
    <n v="25"/>
    <x v="2"/>
    <n v="0.78"/>
    <n v="2.5"/>
    <x v="862"/>
    <x v="0"/>
    <x v="1"/>
    <n v="3120"/>
  </r>
  <r>
    <n v="19653"/>
    <x v="863"/>
    <n v="20"/>
    <n v="78"/>
    <n v="3"/>
    <n v="10"/>
    <x v="2"/>
    <n v="0.78"/>
    <n v="1.5"/>
    <x v="863"/>
    <x v="0"/>
    <x v="1"/>
    <n v="1560"/>
  </r>
  <r>
    <n v="1174084"/>
    <x v="864"/>
    <n v="35"/>
    <n v="77"/>
    <n v="5"/>
    <n v="28"/>
    <x v="0"/>
    <n v="0.3"/>
    <n v="2"/>
    <x v="864"/>
    <x v="0"/>
    <x v="1"/>
    <n v="2695"/>
  </r>
  <r>
    <n v="865630"/>
    <x v="865"/>
    <n v="20"/>
    <n v="76"/>
    <n v="14"/>
    <n v="21"/>
    <x v="0"/>
    <n v="0.56999999999999995"/>
    <n v="2"/>
    <x v="865"/>
    <x v="0"/>
    <x v="1"/>
    <n v="1520"/>
  </r>
  <r>
    <n v="815672"/>
    <x v="866"/>
    <n v="75"/>
    <n v="76"/>
    <n v="13"/>
    <n v="77"/>
    <x v="1"/>
    <n v="0.28000000000000003"/>
    <n v="6"/>
    <x v="866"/>
    <x v="0"/>
    <x v="1"/>
    <n v="5700"/>
  </r>
  <r>
    <n v="931588"/>
    <x v="867"/>
    <n v="20"/>
    <n v="75"/>
    <n v="8"/>
    <n v="23"/>
    <x v="2"/>
    <n v="0.15"/>
    <n v="2"/>
    <x v="867"/>
    <x v="0"/>
    <x v="1"/>
    <n v="1500"/>
  </r>
  <r>
    <n v="812798"/>
    <x v="868"/>
    <n v="195"/>
    <n v="74"/>
    <n v="8"/>
    <n v="17"/>
    <x v="0"/>
    <n v="0.32"/>
    <n v="3"/>
    <x v="868"/>
    <x v="0"/>
    <x v="1"/>
    <n v="14430"/>
  </r>
  <r>
    <n v="941310"/>
    <x v="869"/>
    <n v="20"/>
    <n v="74"/>
    <n v="17"/>
    <n v="30"/>
    <x v="1"/>
    <n v="0.76"/>
    <n v="4.5"/>
    <x v="869"/>
    <x v="0"/>
    <x v="1"/>
    <n v="1480"/>
  </r>
  <r>
    <n v="43778"/>
    <x v="870"/>
    <n v="20"/>
    <n v="74"/>
    <n v="1"/>
    <n v="14"/>
    <x v="1"/>
    <n v="0.76"/>
    <n v="1"/>
    <x v="870"/>
    <x v="0"/>
    <x v="1"/>
    <n v="1480"/>
  </r>
  <r>
    <n v="753610"/>
    <x v="871"/>
    <n v="80"/>
    <n v="74"/>
    <n v="4"/>
    <n v="20"/>
    <x v="0"/>
    <n v="0.76"/>
    <n v="3.5"/>
    <x v="871"/>
    <x v="0"/>
    <x v="1"/>
    <n v="5920"/>
  </r>
  <r>
    <n v="322118"/>
    <x v="872"/>
    <n v="55"/>
    <n v="72"/>
    <n v="9"/>
    <n v="15"/>
    <x v="1"/>
    <n v="0.76"/>
    <n v="3.5"/>
    <x v="872"/>
    <x v="0"/>
    <x v="1"/>
    <n v="3960"/>
  </r>
  <r>
    <n v="709816"/>
    <x v="873"/>
    <n v="20"/>
    <n v="72"/>
    <n v="17"/>
    <n v="37"/>
    <x v="2"/>
    <n v="0.76"/>
    <n v="1.5"/>
    <x v="873"/>
    <x v="0"/>
    <x v="1"/>
    <n v="1440"/>
  </r>
  <r>
    <n v="255046"/>
    <x v="874"/>
    <n v="40"/>
    <n v="71"/>
    <n v="3"/>
    <n v="19"/>
    <x v="1"/>
    <n v="0.76"/>
    <n v="1.5"/>
    <x v="874"/>
    <x v="0"/>
    <x v="1"/>
    <n v="2840"/>
  </r>
  <r>
    <n v="74028"/>
    <x v="875"/>
    <n v="20"/>
    <n v="71"/>
    <n v="1"/>
    <n v="5"/>
    <x v="0"/>
    <n v="0.76"/>
    <n v="1"/>
    <x v="875"/>
    <x v="0"/>
    <x v="1"/>
    <n v="1420"/>
  </r>
  <r>
    <n v="73962"/>
    <x v="876"/>
    <n v="20"/>
    <n v="71"/>
    <n v="1"/>
    <n v="5"/>
    <x v="0"/>
    <n v="0.76"/>
    <n v="1"/>
    <x v="876"/>
    <x v="0"/>
    <x v="1"/>
    <n v="1420"/>
  </r>
  <r>
    <n v="193916"/>
    <x v="877"/>
    <n v="40"/>
    <n v="70"/>
    <n v="3"/>
    <n v="15"/>
    <x v="0"/>
    <n v="0.76"/>
    <n v="2"/>
    <x v="877"/>
    <x v="0"/>
    <x v="1"/>
    <n v="2800"/>
  </r>
  <r>
    <n v="1101382"/>
    <x v="878"/>
    <n v="200"/>
    <n v="70"/>
    <n v="11"/>
    <n v="16"/>
    <x v="1"/>
    <n v="0.76"/>
    <n v="2"/>
    <x v="878"/>
    <x v="0"/>
    <x v="1"/>
    <n v="14000"/>
  </r>
  <r>
    <n v="64173"/>
    <x v="879"/>
    <n v="30"/>
    <n v="69"/>
    <n v="2"/>
    <n v="16"/>
    <x v="1"/>
    <n v="0.74"/>
    <n v="1"/>
    <x v="879"/>
    <x v="0"/>
    <x v="1"/>
    <n v="2070"/>
  </r>
  <r>
    <n v="869716"/>
    <x v="880"/>
    <n v="20"/>
    <n v="68"/>
    <n v="10"/>
    <n v="45"/>
    <x v="2"/>
    <n v="0.83"/>
    <n v="2.5"/>
    <x v="880"/>
    <x v="0"/>
    <x v="1"/>
    <n v="1360"/>
  </r>
  <r>
    <n v="509512"/>
    <x v="881"/>
    <n v="20"/>
    <n v="68"/>
    <n v="10"/>
    <n v="23"/>
    <x v="1"/>
    <n v="0.81"/>
    <n v="0.5"/>
    <x v="881"/>
    <x v="0"/>
    <x v="1"/>
    <n v="1360"/>
  </r>
  <r>
    <n v="1046940"/>
    <x v="882"/>
    <n v="200"/>
    <n v="66"/>
    <n v="12"/>
    <n v="19"/>
    <x v="0"/>
    <n v="0.76"/>
    <n v="2"/>
    <x v="882"/>
    <x v="0"/>
    <x v="1"/>
    <n v="13200"/>
  </r>
  <r>
    <n v="469848"/>
    <x v="883"/>
    <n v="30"/>
    <n v="66"/>
    <n v="16"/>
    <n v="11"/>
    <x v="1"/>
    <n v="0.98"/>
    <n v="1"/>
    <x v="883"/>
    <x v="0"/>
    <x v="1"/>
    <n v="1980"/>
  </r>
  <r>
    <n v="499504"/>
    <x v="884"/>
    <n v="20"/>
    <n v="65"/>
    <n v="3"/>
    <n v="15"/>
    <x v="1"/>
    <n v="0.55000000000000004"/>
    <n v="1.5"/>
    <x v="884"/>
    <x v="0"/>
    <x v="1"/>
    <n v="1300"/>
  </r>
  <r>
    <n v="538560"/>
    <x v="885"/>
    <n v="20"/>
    <n v="64"/>
    <n v="15"/>
    <n v="14"/>
    <x v="1"/>
    <n v="0.5"/>
    <n v="1"/>
    <x v="885"/>
    <x v="0"/>
    <x v="1"/>
    <n v="1280"/>
  </r>
  <r>
    <n v="1189592"/>
    <x v="886"/>
    <n v="95"/>
    <n v="64"/>
    <n v="7"/>
    <n v="44"/>
    <x v="1"/>
    <n v="0.55000000000000004"/>
    <n v="8.5"/>
    <x v="886"/>
    <x v="0"/>
    <x v="1"/>
    <n v="6080"/>
  </r>
  <r>
    <n v="1178820"/>
    <x v="887"/>
    <n v="35"/>
    <n v="62"/>
    <n v="10"/>
    <n v="19"/>
    <x v="0"/>
    <n v="0.12"/>
    <n v="1"/>
    <x v="887"/>
    <x v="0"/>
    <x v="1"/>
    <n v="2170"/>
  </r>
  <r>
    <n v="1078520"/>
    <x v="888"/>
    <n v="195"/>
    <n v="62"/>
    <n v="6"/>
    <n v="27"/>
    <x v="3"/>
    <n v="0.28000000000000003"/>
    <n v="6.5"/>
    <x v="888"/>
    <x v="0"/>
    <x v="1"/>
    <n v="12090"/>
  </r>
  <r>
    <n v="1233350"/>
    <x v="889"/>
    <n v="100"/>
    <n v="61"/>
    <n v="18"/>
    <n v="30"/>
    <x v="1"/>
    <n v="0.02"/>
    <n v="1.5"/>
    <x v="889"/>
    <x v="0"/>
    <x v="1"/>
    <n v="6100"/>
  </r>
  <r>
    <n v="302456"/>
    <x v="890"/>
    <n v="40"/>
    <n v="61"/>
    <n v="16"/>
    <n v="22"/>
    <x v="1"/>
    <n v="0.3"/>
    <n v="2.5"/>
    <x v="890"/>
    <x v="0"/>
    <x v="1"/>
    <n v="2440"/>
  </r>
  <r>
    <n v="537748"/>
    <x v="891"/>
    <n v="20"/>
    <n v="61"/>
    <n v="3"/>
    <n v="27"/>
    <x v="1"/>
    <n v="0.78"/>
    <n v="5"/>
    <x v="891"/>
    <x v="0"/>
    <x v="1"/>
    <n v="1220"/>
  </r>
  <r>
    <n v="427040"/>
    <x v="892"/>
    <n v="20"/>
    <n v="59"/>
    <n v="11"/>
    <n v="7"/>
    <x v="1"/>
    <n v="0.78"/>
    <n v="1.5"/>
    <x v="892"/>
    <x v="0"/>
    <x v="1"/>
    <n v="1180"/>
  </r>
  <r>
    <n v="1225564"/>
    <x v="893"/>
    <n v="60"/>
    <n v="59"/>
    <n v="8"/>
    <n v="7"/>
    <x v="1"/>
    <n v="0.78"/>
    <n v="0.58333333300000001"/>
    <x v="893"/>
    <x v="0"/>
    <x v="1"/>
    <n v="3540"/>
  </r>
  <r>
    <n v="572992"/>
    <x v="894"/>
    <n v="195"/>
    <n v="58"/>
    <n v="8"/>
    <n v="14"/>
    <x v="0"/>
    <n v="0.78"/>
    <n v="1"/>
    <x v="894"/>
    <x v="0"/>
    <x v="1"/>
    <n v="11310"/>
  </r>
  <r>
    <n v="858764"/>
    <x v="895"/>
    <n v="20"/>
    <n v="58"/>
    <n v="11"/>
    <n v="28"/>
    <x v="0"/>
    <n v="0.78"/>
    <n v="1.5"/>
    <x v="895"/>
    <x v="0"/>
    <x v="1"/>
    <n v="1160"/>
  </r>
  <r>
    <n v="867440"/>
    <x v="896"/>
    <n v="200"/>
    <n v="57"/>
    <n v="22"/>
    <n v="19"/>
    <x v="0"/>
    <n v="0.78"/>
    <n v="3"/>
    <x v="896"/>
    <x v="0"/>
    <x v="1"/>
    <n v="11400"/>
  </r>
  <r>
    <n v="1151398"/>
    <x v="897"/>
    <n v="90"/>
    <n v="57"/>
    <n v="11"/>
    <n v="23"/>
    <x v="0"/>
    <n v="0.88"/>
    <n v="2"/>
    <x v="897"/>
    <x v="0"/>
    <x v="1"/>
    <n v="5130"/>
  </r>
  <r>
    <n v="1041522"/>
    <x v="898"/>
    <n v="95"/>
    <n v="57"/>
    <n v="13"/>
    <n v="14"/>
    <x v="0"/>
    <n v="0.88"/>
    <n v="1.5"/>
    <x v="898"/>
    <x v="0"/>
    <x v="1"/>
    <n v="5415"/>
  </r>
  <r>
    <n v="619786"/>
    <x v="899"/>
    <n v="195"/>
    <n v="57"/>
    <n v="11"/>
    <n v="18"/>
    <x v="2"/>
    <n v="0.88"/>
    <n v="1"/>
    <x v="899"/>
    <x v="0"/>
    <x v="1"/>
    <n v="11115"/>
  </r>
  <r>
    <n v="1209556"/>
    <x v="900"/>
    <n v="200"/>
    <n v="56"/>
    <n v="10"/>
    <n v="23"/>
    <x v="0"/>
    <n v="0.88"/>
    <n v="2.5"/>
    <x v="900"/>
    <x v="0"/>
    <x v="1"/>
    <n v="11200"/>
  </r>
  <r>
    <n v="407658"/>
    <x v="901"/>
    <n v="20"/>
    <n v="56"/>
    <n v="8"/>
    <n v="18"/>
    <x v="0"/>
    <n v="0.88"/>
    <n v="2"/>
    <x v="901"/>
    <x v="0"/>
    <x v="1"/>
    <n v="1120"/>
  </r>
  <r>
    <n v="65110"/>
    <x v="902"/>
    <n v="50"/>
    <n v="55"/>
    <n v="5"/>
    <n v="22"/>
    <x v="0"/>
    <n v="0.88"/>
    <n v="12.5"/>
    <x v="902"/>
    <x v="0"/>
    <x v="1"/>
    <n v="2750"/>
  </r>
  <r>
    <n v="788756"/>
    <x v="903"/>
    <n v="95"/>
    <n v="55"/>
    <n v="9"/>
    <n v="15"/>
    <x v="0"/>
    <n v="0.88"/>
    <n v="1"/>
    <x v="903"/>
    <x v="0"/>
    <x v="1"/>
    <n v="5225"/>
  </r>
  <r>
    <n v="725658"/>
    <x v="904"/>
    <n v="75"/>
    <n v="55"/>
    <n v="2"/>
    <n v="27"/>
    <x v="1"/>
    <n v="0.88"/>
    <n v="5.5"/>
    <x v="904"/>
    <x v="0"/>
    <x v="1"/>
    <n v="4125"/>
  </r>
  <r>
    <n v="1224262"/>
    <x v="905"/>
    <n v="60"/>
    <n v="54"/>
    <n v="4"/>
    <n v="6"/>
    <x v="0"/>
    <n v="0.88"/>
    <n v="0.71666666700000003"/>
    <x v="905"/>
    <x v="0"/>
    <x v="1"/>
    <n v="3240"/>
  </r>
  <r>
    <n v="843536"/>
    <x v="906"/>
    <n v="120"/>
    <n v="54"/>
    <n v="11"/>
    <n v="12"/>
    <x v="1"/>
    <n v="0.88"/>
    <n v="0.6"/>
    <x v="906"/>
    <x v="0"/>
    <x v="1"/>
    <n v="6480"/>
  </r>
  <r>
    <n v="894336"/>
    <x v="907"/>
    <n v="20"/>
    <n v="53"/>
    <n v="16"/>
    <n v="7"/>
    <x v="1"/>
    <n v="0.88"/>
    <n v="1"/>
    <x v="907"/>
    <x v="0"/>
    <x v="1"/>
    <n v="1060"/>
  </r>
  <r>
    <n v="986272"/>
    <x v="908"/>
    <n v="200"/>
    <n v="52"/>
    <n v="8"/>
    <n v="21"/>
    <x v="0"/>
    <n v="0.88"/>
    <n v="1.5"/>
    <x v="908"/>
    <x v="0"/>
    <x v="1"/>
    <n v="10400"/>
  </r>
  <r>
    <n v="1225674"/>
    <x v="909"/>
    <n v="60"/>
    <n v="52"/>
    <n v="3"/>
    <n v="9"/>
    <x v="0"/>
    <n v="0.88"/>
    <n v="1"/>
    <x v="909"/>
    <x v="0"/>
    <x v="1"/>
    <n v="3120"/>
  </r>
  <r>
    <n v="1225686"/>
    <x v="910"/>
    <n v="60"/>
    <n v="51"/>
    <n v="2"/>
    <n v="6"/>
    <x v="0"/>
    <n v="0.88"/>
    <n v="0.7"/>
    <x v="910"/>
    <x v="0"/>
    <x v="1"/>
    <n v="3060"/>
  </r>
  <r>
    <n v="1107954"/>
    <x v="911"/>
    <n v="95"/>
    <n v="51"/>
    <n v="9"/>
    <n v="15"/>
    <x v="0"/>
    <n v="0.88"/>
    <n v="0.53333333299999997"/>
    <x v="911"/>
    <x v="0"/>
    <x v="1"/>
    <n v="4845"/>
  </r>
  <r>
    <n v="425126"/>
    <x v="912"/>
    <n v="20"/>
    <n v="51"/>
    <n v="2"/>
    <n v="10"/>
    <x v="0"/>
    <n v="0.88"/>
    <n v="2"/>
    <x v="912"/>
    <x v="0"/>
    <x v="1"/>
    <n v="1020"/>
  </r>
  <r>
    <n v="917172"/>
    <x v="913"/>
    <n v="20"/>
    <n v="50"/>
    <n v="1"/>
    <n v="23"/>
    <x v="0"/>
    <n v="0.88"/>
    <n v="1.5"/>
    <x v="913"/>
    <x v="0"/>
    <x v="1"/>
    <n v="1000"/>
  </r>
  <r>
    <n v="714188"/>
    <x v="914"/>
    <n v="20"/>
    <n v="50"/>
    <n v="6"/>
    <n v="12"/>
    <x v="0"/>
    <n v="0.88"/>
    <n v="3"/>
    <x v="914"/>
    <x v="0"/>
    <x v="1"/>
    <n v="1000"/>
  </r>
  <r>
    <n v="364034"/>
    <x v="915"/>
    <n v="20"/>
    <n v="50"/>
    <n v="18"/>
    <n v="13"/>
    <x v="1"/>
    <n v="0.88"/>
    <n v="1.5"/>
    <x v="915"/>
    <x v="0"/>
    <x v="1"/>
    <n v="1000"/>
  </r>
  <r>
    <n v="548764"/>
    <x v="916"/>
    <n v="50"/>
    <n v="49"/>
    <n v="8"/>
    <n v="27"/>
    <x v="2"/>
    <n v="0.88"/>
    <n v="3.5"/>
    <x v="916"/>
    <x v="0"/>
    <x v="1"/>
    <n v="2450"/>
  </r>
  <r>
    <n v="475912"/>
    <x v="917"/>
    <n v="35"/>
    <n v="49"/>
    <n v="10"/>
    <n v="42"/>
    <x v="0"/>
    <n v="0.88"/>
    <n v="2"/>
    <x v="917"/>
    <x v="0"/>
    <x v="1"/>
    <n v="1715"/>
  </r>
  <r>
    <n v="302468"/>
    <x v="918"/>
    <n v="20"/>
    <n v="49"/>
    <n v="10"/>
    <n v="13"/>
    <x v="0"/>
    <n v="0.88"/>
    <n v="2"/>
    <x v="918"/>
    <x v="0"/>
    <x v="1"/>
    <n v="980"/>
  </r>
  <r>
    <n v="1172370"/>
    <x v="919"/>
    <n v="50"/>
    <n v="49"/>
    <n v="3"/>
    <n v="23"/>
    <x v="3"/>
    <n v="0.95"/>
    <n v="3"/>
    <x v="919"/>
    <x v="0"/>
    <x v="1"/>
    <n v="2450"/>
  </r>
  <r>
    <n v="1193056"/>
    <x v="920"/>
    <n v="90"/>
    <n v="48"/>
    <n v="12"/>
    <n v="18"/>
    <x v="1"/>
    <n v="0.95"/>
    <n v="2.5"/>
    <x v="920"/>
    <x v="0"/>
    <x v="1"/>
    <n v="4320"/>
  </r>
  <r>
    <n v="756520"/>
    <x v="921"/>
    <n v="30"/>
    <n v="47"/>
    <n v="9"/>
    <n v="22"/>
    <x v="0"/>
    <n v="0.95"/>
    <n v="2"/>
    <x v="921"/>
    <x v="0"/>
    <x v="1"/>
    <n v="1410"/>
  </r>
  <r>
    <n v="476880"/>
    <x v="922"/>
    <n v="75"/>
    <n v="47"/>
    <n v="5"/>
    <n v="27"/>
    <x v="2"/>
    <n v="0.95"/>
    <n v="2.5"/>
    <x v="922"/>
    <x v="0"/>
    <x v="1"/>
    <n v="3525"/>
  </r>
  <r>
    <n v="851288"/>
    <x v="923"/>
    <n v="100"/>
    <n v="46"/>
    <n v="11"/>
    <n v="24"/>
    <x v="1"/>
    <n v="0.95"/>
    <n v="2.5"/>
    <x v="923"/>
    <x v="0"/>
    <x v="1"/>
    <n v="4600"/>
  </r>
  <r>
    <n v="575476"/>
    <x v="924"/>
    <n v="100"/>
    <n v="45"/>
    <n v="4"/>
    <n v="31"/>
    <x v="1"/>
    <n v="0.95"/>
    <n v="1.5"/>
    <x v="924"/>
    <x v="0"/>
    <x v="1"/>
    <n v="4500"/>
  </r>
  <r>
    <n v="777276"/>
    <x v="925"/>
    <n v="20"/>
    <n v="45"/>
    <n v="10"/>
    <n v="47"/>
    <x v="0"/>
    <n v="0.95"/>
    <n v="4.5"/>
    <x v="925"/>
    <x v="0"/>
    <x v="1"/>
    <n v="900"/>
  </r>
  <r>
    <n v="1107904"/>
    <x v="926"/>
    <n v="50"/>
    <n v="45"/>
    <n v="1"/>
    <n v="72"/>
    <x v="1"/>
    <n v="0.95"/>
    <n v="8"/>
    <x v="926"/>
    <x v="0"/>
    <x v="1"/>
    <n v="2250"/>
  </r>
  <r>
    <n v="332690"/>
    <x v="927"/>
    <n v="20"/>
    <n v="45"/>
    <n v="4"/>
    <n v="6"/>
    <x v="1"/>
    <n v="0.11"/>
    <n v="1"/>
    <x v="927"/>
    <x v="0"/>
    <x v="1"/>
    <n v="900"/>
  </r>
  <r>
    <n v="315716"/>
    <x v="928"/>
    <n v="20"/>
    <n v="45"/>
    <n v="2"/>
    <n v="49"/>
    <x v="1"/>
    <n v="0.96"/>
    <n v="8.5"/>
    <x v="928"/>
    <x v="0"/>
    <x v="1"/>
    <n v="900"/>
  </r>
  <r>
    <n v="460652"/>
    <x v="929"/>
    <n v="20"/>
    <n v="44"/>
    <n v="5"/>
    <n v="8"/>
    <x v="0"/>
    <n v="0.79"/>
    <n v="0.51666666699999997"/>
    <x v="929"/>
    <x v="0"/>
    <x v="1"/>
    <n v="880"/>
  </r>
  <r>
    <n v="410196"/>
    <x v="930"/>
    <n v="20"/>
    <n v="44"/>
    <n v="3"/>
    <n v="8"/>
    <x v="0"/>
    <n v="0.94"/>
    <n v="1"/>
    <x v="930"/>
    <x v="0"/>
    <x v="1"/>
    <n v="880"/>
  </r>
  <r>
    <n v="994666"/>
    <x v="931"/>
    <n v="200"/>
    <n v="44"/>
    <n v="4"/>
    <n v="12"/>
    <x v="1"/>
    <n v="0.18"/>
    <n v="0.53333333299999997"/>
    <x v="931"/>
    <x v="0"/>
    <x v="1"/>
    <n v="8800"/>
  </r>
  <r>
    <n v="822926"/>
    <x v="932"/>
    <n v="20"/>
    <n v="44"/>
    <n v="6"/>
    <n v="55"/>
    <x v="0"/>
    <n v="7.0000000000000007E-2"/>
    <n v="10"/>
    <x v="932"/>
    <x v="0"/>
    <x v="1"/>
    <n v="880"/>
  </r>
  <r>
    <n v="28172"/>
    <x v="933"/>
    <n v="50"/>
    <n v="43"/>
    <n v="0"/>
    <n v="25"/>
    <x v="1"/>
    <n v="0.1"/>
    <n v="4"/>
    <x v="933"/>
    <x v="0"/>
    <x v="1"/>
    <n v="2150"/>
  </r>
  <r>
    <n v="25794"/>
    <x v="934"/>
    <n v="30"/>
    <n v="43"/>
    <n v="6"/>
    <n v="17"/>
    <x v="0"/>
    <n v="0.76"/>
    <n v="1.5"/>
    <x v="934"/>
    <x v="0"/>
    <x v="1"/>
    <n v="1290"/>
  </r>
  <r>
    <n v="806122"/>
    <x v="935"/>
    <n v="20"/>
    <n v="43"/>
    <n v="17"/>
    <n v="39"/>
    <x v="0"/>
    <n v="0.11"/>
    <n v="3"/>
    <x v="935"/>
    <x v="0"/>
    <x v="1"/>
    <n v="860"/>
  </r>
  <r>
    <n v="953490"/>
    <x v="936"/>
    <n v="150"/>
    <n v="42"/>
    <n v="1"/>
    <n v="11"/>
    <x v="1"/>
    <n v="0.22"/>
    <n v="3"/>
    <x v="936"/>
    <x v="0"/>
    <x v="1"/>
    <n v="6300"/>
  </r>
  <r>
    <n v="417088"/>
    <x v="937"/>
    <n v="35"/>
    <n v="42"/>
    <n v="2"/>
    <n v="13"/>
    <x v="1"/>
    <n v="0.76"/>
    <n v="1.5"/>
    <x v="937"/>
    <x v="0"/>
    <x v="1"/>
    <n v="1470"/>
  </r>
  <r>
    <n v="773060"/>
    <x v="938"/>
    <n v="25"/>
    <n v="42"/>
    <n v="14"/>
    <n v="11"/>
    <x v="2"/>
    <n v="0.81"/>
    <n v="0.68333333299999999"/>
    <x v="938"/>
    <x v="0"/>
    <x v="1"/>
    <n v="1050"/>
  </r>
  <r>
    <n v="65105"/>
    <x v="939"/>
    <n v="50"/>
    <n v="41"/>
    <n v="1"/>
    <n v="55"/>
    <x v="0"/>
    <n v="0.69"/>
    <n v="7.5"/>
    <x v="939"/>
    <x v="0"/>
    <x v="1"/>
    <n v="2050"/>
  </r>
  <r>
    <n v="829182"/>
    <x v="940"/>
    <n v="30"/>
    <n v="41"/>
    <n v="3"/>
    <n v="37"/>
    <x v="1"/>
    <n v="0.93"/>
    <n v="3"/>
    <x v="940"/>
    <x v="0"/>
    <x v="1"/>
    <n v="1230"/>
  </r>
  <r>
    <n v="54246"/>
    <x v="941"/>
    <n v="45"/>
    <n v="40"/>
    <n v="6"/>
    <n v="18"/>
    <x v="1"/>
    <n v="0.93"/>
    <n v="1"/>
    <x v="941"/>
    <x v="0"/>
    <x v="1"/>
    <n v="1800"/>
  </r>
  <r>
    <n v="1113442"/>
    <x v="942"/>
    <n v="200"/>
    <n v="40"/>
    <n v="7"/>
    <n v="26"/>
    <x v="0"/>
    <n v="0.93"/>
    <n v="1.5"/>
    <x v="942"/>
    <x v="0"/>
    <x v="1"/>
    <n v="8000"/>
  </r>
  <r>
    <n v="479496"/>
    <x v="943"/>
    <n v="50"/>
    <n v="40"/>
    <n v="1"/>
    <n v="27"/>
    <x v="0"/>
    <n v="0.93"/>
    <n v="2.5"/>
    <x v="943"/>
    <x v="0"/>
    <x v="1"/>
    <n v="2000"/>
  </r>
  <r>
    <n v="824034"/>
    <x v="944"/>
    <n v="45"/>
    <n v="39"/>
    <n v="6"/>
    <n v="37"/>
    <x v="1"/>
    <n v="0.93"/>
    <n v="3"/>
    <x v="944"/>
    <x v="0"/>
    <x v="1"/>
    <n v="1755"/>
  </r>
  <r>
    <n v="1095700"/>
    <x v="945"/>
    <n v="95"/>
    <n v="39"/>
    <n v="6"/>
    <n v="28"/>
    <x v="0"/>
    <n v="0.93"/>
    <n v="1"/>
    <x v="945"/>
    <x v="0"/>
    <x v="1"/>
    <n v="3705"/>
  </r>
  <r>
    <n v="895030"/>
    <x v="946"/>
    <n v="20"/>
    <n v="38"/>
    <n v="6"/>
    <n v="16"/>
    <x v="0"/>
    <n v="0.93"/>
    <n v="1"/>
    <x v="946"/>
    <x v="0"/>
    <x v="1"/>
    <n v="760"/>
  </r>
  <r>
    <n v="754524"/>
    <x v="947"/>
    <n v="50"/>
    <n v="38"/>
    <n v="9"/>
    <n v="25"/>
    <x v="0"/>
    <n v="0.98"/>
    <n v="2.5"/>
    <x v="947"/>
    <x v="0"/>
    <x v="1"/>
    <n v="1900"/>
  </r>
  <r>
    <n v="65113"/>
    <x v="948"/>
    <n v="50"/>
    <n v="38"/>
    <n v="7"/>
    <n v="17"/>
    <x v="1"/>
    <n v="0.98"/>
    <n v="8"/>
    <x v="948"/>
    <x v="0"/>
    <x v="1"/>
    <n v="1900"/>
  </r>
  <r>
    <n v="1031696"/>
    <x v="949"/>
    <n v="60"/>
    <n v="37"/>
    <n v="15"/>
    <n v="12"/>
    <x v="1"/>
    <n v="0.98"/>
    <n v="1"/>
    <x v="949"/>
    <x v="0"/>
    <x v="1"/>
    <n v="2220"/>
  </r>
  <r>
    <n v="607362"/>
    <x v="950"/>
    <n v="20"/>
    <n v="37"/>
    <n v="2"/>
    <n v="43"/>
    <x v="0"/>
    <n v="0.98"/>
    <n v="2.5"/>
    <x v="950"/>
    <x v="0"/>
    <x v="1"/>
    <n v="740"/>
  </r>
  <r>
    <n v="370440"/>
    <x v="951"/>
    <n v="50"/>
    <n v="37"/>
    <n v="3"/>
    <n v="22"/>
    <x v="0"/>
    <n v="0.98"/>
    <n v="4"/>
    <x v="951"/>
    <x v="0"/>
    <x v="1"/>
    <n v="1850"/>
  </r>
  <r>
    <n v="570996"/>
    <x v="952"/>
    <n v="20"/>
    <n v="37"/>
    <n v="7"/>
    <n v="15"/>
    <x v="0"/>
    <n v="0.98"/>
    <n v="1"/>
    <x v="952"/>
    <x v="0"/>
    <x v="1"/>
    <n v="740"/>
  </r>
  <r>
    <n v="944594"/>
    <x v="953"/>
    <n v="200"/>
    <n v="36"/>
    <n v="2"/>
    <n v="24"/>
    <x v="0"/>
    <n v="0.98"/>
    <n v="4"/>
    <x v="953"/>
    <x v="0"/>
    <x v="1"/>
    <n v="7200"/>
  </r>
  <r>
    <n v="745832"/>
    <x v="954"/>
    <n v="200"/>
    <n v="36"/>
    <n v="1"/>
    <n v="12"/>
    <x v="1"/>
    <n v="0.98"/>
    <n v="1.5"/>
    <x v="954"/>
    <x v="0"/>
    <x v="1"/>
    <n v="7200"/>
  </r>
  <r>
    <n v="231256"/>
    <x v="955"/>
    <n v="25"/>
    <n v="35"/>
    <n v="2"/>
    <n v="28"/>
    <x v="2"/>
    <n v="0.98"/>
    <n v="4"/>
    <x v="955"/>
    <x v="0"/>
    <x v="1"/>
    <n v="875"/>
  </r>
  <r>
    <n v="637452"/>
    <x v="956"/>
    <n v="30"/>
    <n v="35"/>
    <n v="4"/>
    <n v="35"/>
    <x v="0"/>
    <n v="0.97"/>
    <n v="1.5"/>
    <x v="956"/>
    <x v="0"/>
    <x v="1"/>
    <n v="1050"/>
  </r>
  <r>
    <n v="871682"/>
    <x v="957"/>
    <n v="20"/>
    <n v="34"/>
    <n v="4"/>
    <n v="9"/>
    <x v="0"/>
    <n v="0.97"/>
    <n v="8"/>
    <x v="957"/>
    <x v="0"/>
    <x v="1"/>
    <n v="680"/>
  </r>
  <r>
    <n v="1029062"/>
    <x v="958"/>
    <n v="50"/>
    <n v="33"/>
    <n v="4"/>
    <n v="26"/>
    <x v="0"/>
    <n v="0.97"/>
    <n v="1"/>
    <x v="958"/>
    <x v="0"/>
    <x v="1"/>
    <n v="1650"/>
  </r>
  <r>
    <n v="691180"/>
    <x v="959"/>
    <n v="50"/>
    <n v="33"/>
    <n v="4"/>
    <n v="40"/>
    <x v="2"/>
    <n v="0.97"/>
    <n v="4.5"/>
    <x v="959"/>
    <x v="0"/>
    <x v="1"/>
    <n v="1650"/>
  </r>
  <r>
    <n v="158444"/>
    <x v="960"/>
    <n v="60"/>
    <n v="32"/>
    <n v="6"/>
    <n v="15"/>
    <x v="0"/>
    <n v="0.97"/>
    <n v="1.5"/>
    <x v="960"/>
    <x v="0"/>
    <x v="1"/>
    <n v="1920"/>
  </r>
  <r>
    <n v="75182"/>
    <x v="961"/>
    <n v="95"/>
    <n v="32"/>
    <n v="7"/>
    <n v="7"/>
    <x v="0"/>
    <n v="0.2"/>
    <n v="0.51666666699999997"/>
    <x v="961"/>
    <x v="0"/>
    <x v="1"/>
    <n v="3040"/>
  </r>
  <r>
    <n v="1174086"/>
    <x v="962"/>
    <n v="35"/>
    <n v="32"/>
    <n v="3"/>
    <n v="46"/>
    <x v="0"/>
    <n v="0.95"/>
    <n v="3"/>
    <x v="962"/>
    <x v="0"/>
    <x v="1"/>
    <n v="1120"/>
  </r>
  <r>
    <n v="685190"/>
    <x v="963"/>
    <n v="65"/>
    <n v="32"/>
    <n v="6"/>
    <n v="30"/>
    <x v="1"/>
    <n v="0.65"/>
    <n v="4"/>
    <x v="963"/>
    <x v="0"/>
    <x v="1"/>
    <n v="2080"/>
  </r>
  <r>
    <n v="115752"/>
    <x v="964"/>
    <n v="20"/>
    <n v="31"/>
    <n v="2"/>
    <n v="5"/>
    <x v="1"/>
    <n v="0.62"/>
    <n v="1"/>
    <x v="964"/>
    <x v="0"/>
    <x v="1"/>
    <n v="620"/>
  </r>
  <r>
    <n v="999262"/>
    <x v="965"/>
    <n v="200"/>
    <n v="31"/>
    <n v="8"/>
    <n v="34"/>
    <x v="1"/>
    <n v="0.34"/>
    <n v="5.5"/>
    <x v="965"/>
    <x v="0"/>
    <x v="1"/>
    <n v="6200"/>
  </r>
  <r>
    <n v="644020"/>
    <x v="966"/>
    <n v="85"/>
    <n v="31"/>
    <n v="5"/>
    <n v="40"/>
    <x v="1"/>
    <n v="0.65"/>
    <n v="10.5"/>
    <x v="966"/>
    <x v="0"/>
    <x v="1"/>
    <n v="2635"/>
  </r>
  <r>
    <n v="868128"/>
    <x v="967"/>
    <n v="20"/>
    <n v="31"/>
    <n v="11"/>
    <n v="20"/>
    <x v="0"/>
    <n v="0.37"/>
    <n v="10.5"/>
    <x v="967"/>
    <x v="0"/>
    <x v="1"/>
    <n v="620"/>
  </r>
  <r>
    <n v="441016"/>
    <x v="968"/>
    <n v="30"/>
    <n v="30"/>
    <n v="5"/>
    <n v="9"/>
    <x v="0"/>
    <n v="0.74"/>
    <n v="1"/>
    <x v="968"/>
    <x v="0"/>
    <x v="1"/>
    <n v="900"/>
  </r>
  <r>
    <n v="304426"/>
    <x v="969"/>
    <n v="20"/>
    <n v="30"/>
    <n v="5"/>
    <n v="19"/>
    <x v="1"/>
    <n v="0.3"/>
    <n v="1.5"/>
    <x v="969"/>
    <x v="0"/>
    <x v="1"/>
    <n v="600"/>
  </r>
  <r>
    <n v="581662"/>
    <x v="970"/>
    <n v="50"/>
    <n v="30"/>
    <n v="3"/>
    <n v="6"/>
    <x v="0"/>
    <n v="0.94"/>
    <n v="1"/>
    <x v="970"/>
    <x v="0"/>
    <x v="1"/>
    <n v="1500"/>
  </r>
  <r>
    <n v="24815"/>
    <x v="971"/>
    <n v="50"/>
    <n v="29"/>
    <n v="2"/>
    <n v="7"/>
    <x v="0"/>
    <n v="0.86"/>
    <n v="2"/>
    <x v="971"/>
    <x v="0"/>
    <x v="1"/>
    <n v="1450"/>
  </r>
  <r>
    <n v="79364"/>
    <x v="972"/>
    <n v="25"/>
    <n v="29"/>
    <n v="2"/>
    <n v="42"/>
    <x v="1"/>
    <n v="0.74"/>
    <n v="3"/>
    <x v="972"/>
    <x v="0"/>
    <x v="1"/>
    <n v="725"/>
  </r>
  <r>
    <n v="607800"/>
    <x v="973"/>
    <n v="20"/>
    <n v="29"/>
    <n v="9"/>
    <n v="32"/>
    <x v="1"/>
    <n v="0.64"/>
    <n v="2"/>
    <x v="973"/>
    <x v="0"/>
    <x v="1"/>
    <n v="580"/>
  </r>
  <r>
    <n v="960786"/>
    <x v="974"/>
    <n v="85"/>
    <n v="29"/>
    <n v="3"/>
    <n v="24"/>
    <x v="0"/>
    <n v="0.8"/>
    <n v="0.65"/>
    <x v="974"/>
    <x v="0"/>
    <x v="1"/>
    <n v="2465"/>
  </r>
  <r>
    <n v="464002"/>
    <x v="975"/>
    <n v="20"/>
    <n v="28"/>
    <n v="3"/>
    <n v="14"/>
    <x v="0"/>
    <n v="0.95"/>
    <n v="1"/>
    <x v="975"/>
    <x v="0"/>
    <x v="1"/>
    <n v="560"/>
  </r>
  <r>
    <n v="55136"/>
    <x v="976"/>
    <n v="20"/>
    <n v="28"/>
    <n v="1"/>
    <n v="8"/>
    <x v="1"/>
    <n v="0.19"/>
    <n v="1"/>
    <x v="976"/>
    <x v="0"/>
    <x v="1"/>
    <n v="560"/>
  </r>
  <r>
    <n v="328842"/>
    <x v="977"/>
    <n v="40"/>
    <n v="28"/>
    <n v="5"/>
    <n v="14"/>
    <x v="0"/>
    <n v="0.5"/>
    <n v="1"/>
    <x v="977"/>
    <x v="0"/>
    <x v="1"/>
    <n v="1120"/>
  </r>
  <r>
    <n v="371828"/>
    <x v="978"/>
    <n v="20"/>
    <n v="28"/>
    <n v="2"/>
    <n v="26"/>
    <x v="0"/>
    <n v="0.35"/>
    <n v="2.5"/>
    <x v="978"/>
    <x v="0"/>
    <x v="1"/>
    <n v="560"/>
  </r>
  <r>
    <n v="907716"/>
    <x v="979"/>
    <n v="100"/>
    <n v="27"/>
    <n v="6"/>
    <n v="235"/>
    <x v="0"/>
    <n v="0.78"/>
    <n v="19.5"/>
    <x v="979"/>
    <x v="0"/>
    <x v="1"/>
    <n v="2700"/>
  </r>
  <r>
    <n v="537286"/>
    <x v="980"/>
    <n v="30"/>
    <n v="27"/>
    <n v="4"/>
    <n v="10"/>
    <x v="0"/>
    <n v="0.89"/>
    <n v="1.5"/>
    <x v="980"/>
    <x v="0"/>
    <x v="1"/>
    <n v="810"/>
  </r>
  <r>
    <n v="376712"/>
    <x v="981"/>
    <n v="30"/>
    <n v="27"/>
    <n v="5"/>
    <n v="12"/>
    <x v="2"/>
    <n v="0.96"/>
    <n v="2"/>
    <x v="981"/>
    <x v="0"/>
    <x v="1"/>
    <n v="810"/>
  </r>
  <r>
    <n v="492344"/>
    <x v="982"/>
    <n v="20"/>
    <n v="27"/>
    <n v="5"/>
    <n v="6"/>
    <x v="0"/>
    <n v="0.96"/>
    <n v="1"/>
    <x v="982"/>
    <x v="0"/>
    <x v="1"/>
    <n v="540"/>
  </r>
  <r>
    <n v="993160"/>
    <x v="983"/>
    <n v="20"/>
    <n v="27"/>
    <n v="4"/>
    <n v="15"/>
    <x v="3"/>
    <n v="0.96"/>
    <n v="1.5"/>
    <x v="983"/>
    <x v="0"/>
    <x v="1"/>
    <n v="540"/>
  </r>
  <r>
    <n v="304420"/>
    <x v="984"/>
    <n v="20"/>
    <n v="27"/>
    <n v="2"/>
    <n v="10"/>
    <x v="1"/>
    <n v="0.96"/>
    <n v="1"/>
    <x v="984"/>
    <x v="0"/>
    <x v="1"/>
    <n v="540"/>
  </r>
  <r>
    <n v="740764"/>
    <x v="985"/>
    <n v="85"/>
    <n v="26"/>
    <n v="1"/>
    <n v="17"/>
    <x v="0"/>
    <n v="0.96"/>
    <n v="2"/>
    <x v="985"/>
    <x v="0"/>
    <x v="1"/>
    <n v="2210"/>
  </r>
  <r>
    <n v="295909"/>
    <x v="986"/>
    <n v="110"/>
    <n v="26"/>
    <n v="6"/>
    <n v="49"/>
    <x v="1"/>
    <n v="0.96"/>
    <n v="4"/>
    <x v="986"/>
    <x v="0"/>
    <x v="1"/>
    <n v="2860"/>
  </r>
  <r>
    <n v="530430"/>
    <x v="987"/>
    <n v="95"/>
    <n v="26"/>
    <n v="4"/>
    <n v="5"/>
    <x v="0"/>
    <n v="0.96"/>
    <n v="1"/>
    <x v="987"/>
    <x v="0"/>
    <x v="1"/>
    <n v="2470"/>
  </r>
  <r>
    <n v="739972"/>
    <x v="988"/>
    <n v="20"/>
    <n v="26"/>
    <n v="3"/>
    <n v="14"/>
    <x v="1"/>
    <n v="0.96"/>
    <n v="1"/>
    <x v="988"/>
    <x v="0"/>
    <x v="1"/>
    <n v="520"/>
  </r>
  <r>
    <n v="501996"/>
    <x v="989"/>
    <n v="35"/>
    <n v="26"/>
    <n v="9"/>
    <n v="42"/>
    <x v="0"/>
    <n v="0.96"/>
    <n v="2"/>
    <x v="989"/>
    <x v="0"/>
    <x v="1"/>
    <n v="910"/>
  </r>
  <r>
    <n v="95176"/>
    <x v="990"/>
    <n v="20"/>
    <n v="25"/>
    <n v="1"/>
    <n v="108"/>
    <x v="0"/>
    <n v="0.96"/>
    <n v="3.5"/>
    <x v="990"/>
    <x v="0"/>
    <x v="1"/>
    <n v="500"/>
  </r>
  <r>
    <n v="559328"/>
    <x v="991"/>
    <n v="20"/>
    <n v="25"/>
    <n v="1"/>
    <n v="25"/>
    <x v="0"/>
    <n v="0.96"/>
    <n v="6"/>
    <x v="991"/>
    <x v="0"/>
    <x v="1"/>
    <n v="500"/>
  </r>
  <r>
    <n v="786984"/>
    <x v="992"/>
    <n v="150"/>
    <n v="23"/>
    <n v="6"/>
    <n v="25"/>
    <x v="0"/>
    <n v="0.96"/>
    <n v="1.5"/>
    <x v="992"/>
    <x v="0"/>
    <x v="1"/>
    <n v="3450"/>
  </r>
  <r>
    <n v="690546"/>
    <x v="993"/>
    <n v="20"/>
    <n v="23"/>
    <n v="7"/>
    <n v="6"/>
    <x v="0"/>
    <n v="0.96"/>
    <n v="0.46666666699999998"/>
    <x v="993"/>
    <x v="0"/>
    <x v="1"/>
    <n v="460"/>
  </r>
  <r>
    <n v="257996"/>
    <x v="994"/>
    <n v="30"/>
    <n v="23"/>
    <n v="1"/>
    <n v="19"/>
    <x v="1"/>
    <n v="0.96"/>
    <n v="1"/>
    <x v="994"/>
    <x v="0"/>
    <x v="1"/>
    <n v="690"/>
  </r>
  <r>
    <n v="1220862"/>
    <x v="995"/>
    <n v="200"/>
    <n v="23"/>
    <n v="2"/>
    <n v="30"/>
    <x v="1"/>
    <n v="0.96"/>
    <n v="3"/>
    <x v="995"/>
    <x v="0"/>
    <x v="1"/>
    <n v="4600"/>
  </r>
  <r>
    <n v="833770"/>
    <x v="996"/>
    <n v="75"/>
    <n v="22"/>
    <n v="5"/>
    <n v="45"/>
    <x v="2"/>
    <n v="0.96"/>
    <n v="4.5"/>
    <x v="996"/>
    <x v="0"/>
    <x v="1"/>
    <n v="1650"/>
  </r>
  <r>
    <n v="1273896"/>
    <x v="997"/>
    <n v="60"/>
    <n v="22"/>
    <n v="0"/>
    <n v="8"/>
    <x v="0"/>
    <n v="0.96"/>
    <n v="1"/>
    <x v="997"/>
    <x v="0"/>
    <x v="1"/>
    <n v="1320"/>
  </r>
  <r>
    <n v="1206414"/>
    <x v="998"/>
    <n v="85"/>
    <n v="22"/>
    <n v="5"/>
    <n v="47"/>
    <x v="1"/>
    <n v="0.8"/>
    <n v="5"/>
    <x v="998"/>
    <x v="0"/>
    <x v="1"/>
    <n v="1870"/>
  </r>
  <r>
    <n v="1138162"/>
    <x v="999"/>
    <n v="200"/>
    <n v="22"/>
    <n v="5"/>
    <n v="18"/>
    <x v="0"/>
    <n v="0.28999999999999998"/>
    <n v="3.5"/>
    <x v="999"/>
    <x v="0"/>
    <x v="1"/>
    <n v="4400"/>
  </r>
  <r>
    <n v="532216"/>
    <x v="1000"/>
    <n v="50"/>
    <n v="22"/>
    <n v="5"/>
    <n v="60"/>
    <x v="0"/>
    <n v="0.88"/>
    <n v="2.5"/>
    <x v="1000"/>
    <x v="0"/>
    <x v="1"/>
    <n v="1100"/>
  </r>
  <r>
    <n v="660846"/>
    <x v="1001"/>
    <n v="20"/>
    <n v="21"/>
    <n v="1"/>
    <n v="28"/>
    <x v="3"/>
    <n v="0.88"/>
    <n v="3"/>
    <x v="1001"/>
    <x v="0"/>
    <x v="1"/>
    <n v="420"/>
  </r>
  <r>
    <n v="385604"/>
    <x v="1002"/>
    <n v="25"/>
    <n v="21"/>
    <n v="3"/>
    <n v="8"/>
    <x v="0"/>
    <n v="0.88"/>
    <n v="1.5"/>
    <x v="1002"/>
    <x v="0"/>
    <x v="1"/>
    <n v="525"/>
  </r>
  <r>
    <n v="1149564"/>
    <x v="1003"/>
    <n v="20"/>
    <n v="21"/>
    <n v="2"/>
    <n v="12"/>
    <x v="0"/>
    <n v="0.88"/>
    <n v="2"/>
    <x v="1003"/>
    <x v="0"/>
    <x v="1"/>
    <n v="420"/>
  </r>
  <r>
    <n v="721746"/>
    <x v="1004"/>
    <n v="50"/>
    <n v="21"/>
    <n v="3"/>
    <n v="24"/>
    <x v="2"/>
    <n v="0.88"/>
    <n v="0.7"/>
    <x v="1004"/>
    <x v="0"/>
    <x v="1"/>
    <n v="1050"/>
  </r>
  <r>
    <n v="1169188"/>
    <x v="1005"/>
    <n v="50"/>
    <n v="21"/>
    <n v="2"/>
    <n v="54"/>
    <x v="1"/>
    <n v="0.88"/>
    <n v="1.5"/>
    <x v="1005"/>
    <x v="0"/>
    <x v="1"/>
    <n v="1050"/>
  </r>
  <r>
    <n v="304414"/>
    <x v="1006"/>
    <n v="20"/>
    <n v="20"/>
    <n v="1"/>
    <n v="9"/>
    <x v="0"/>
    <n v="0.88"/>
    <n v="1"/>
    <x v="1006"/>
    <x v="0"/>
    <x v="1"/>
    <n v="400"/>
  </r>
  <r>
    <n v="769340"/>
    <x v="1007"/>
    <n v="150"/>
    <n v="20"/>
    <n v="5"/>
    <n v="29"/>
    <x v="1"/>
    <n v="0.88"/>
    <n v="2"/>
    <x v="1007"/>
    <x v="0"/>
    <x v="1"/>
    <n v="3000"/>
  </r>
  <r>
    <n v="1069866"/>
    <x v="1008"/>
    <n v="40"/>
    <n v="19"/>
    <n v="11"/>
    <n v="22"/>
    <x v="0"/>
    <n v="0.88"/>
    <n v="2"/>
    <x v="1008"/>
    <x v="0"/>
    <x v="1"/>
    <n v="760"/>
  </r>
  <r>
    <n v="516168"/>
    <x v="1009"/>
    <n v="50"/>
    <n v="18"/>
    <n v="4"/>
    <n v="5"/>
    <x v="1"/>
    <n v="0.88"/>
    <n v="1"/>
    <x v="1009"/>
    <x v="0"/>
    <x v="1"/>
    <n v="900"/>
  </r>
  <r>
    <n v="882276"/>
    <x v="1010"/>
    <n v="20"/>
    <n v="18"/>
    <n v="4"/>
    <n v="13"/>
    <x v="0"/>
    <n v="0.88"/>
    <n v="0.58333333300000001"/>
    <x v="1010"/>
    <x v="0"/>
    <x v="1"/>
    <n v="360"/>
  </r>
  <r>
    <n v="1180960"/>
    <x v="1011"/>
    <n v="45"/>
    <n v="18"/>
    <n v="3"/>
    <n v="18"/>
    <x v="1"/>
    <n v="0.88"/>
    <n v="3.5"/>
    <x v="1011"/>
    <x v="0"/>
    <x v="1"/>
    <n v="810"/>
  </r>
  <r>
    <n v="1089610"/>
    <x v="1012"/>
    <n v="20"/>
    <n v="18"/>
    <n v="0"/>
    <n v="6"/>
    <x v="1"/>
    <n v="0.88"/>
    <n v="1.5"/>
    <x v="1012"/>
    <x v="0"/>
    <x v="1"/>
    <n v="360"/>
  </r>
  <r>
    <n v="282044"/>
    <x v="1013"/>
    <n v="20"/>
    <n v="18"/>
    <n v="0"/>
    <n v="33"/>
    <x v="2"/>
    <n v="0.88"/>
    <n v="0.61666666699999995"/>
    <x v="1013"/>
    <x v="0"/>
    <x v="1"/>
    <n v="360"/>
  </r>
  <r>
    <n v="829206"/>
    <x v="1014"/>
    <n v="20"/>
    <n v="18"/>
    <n v="2"/>
    <n v="11"/>
    <x v="1"/>
    <n v="0.9"/>
    <n v="1"/>
    <x v="1014"/>
    <x v="0"/>
    <x v="1"/>
    <n v="360"/>
  </r>
  <r>
    <n v="1032234"/>
    <x v="1015"/>
    <n v="90"/>
    <n v="18"/>
    <n v="7"/>
    <n v="97"/>
    <x v="0"/>
    <n v="0.9"/>
    <n v="7"/>
    <x v="1015"/>
    <x v="0"/>
    <x v="1"/>
    <n v="1620"/>
  </r>
  <r>
    <n v="736836"/>
    <x v="1016"/>
    <n v="40"/>
    <n v="17"/>
    <n v="6"/>
    <n v="26"/>
    <x v="0"/>
    <n v="0.9"/>
    <n v="3.5"/>
    <x v="1016"/>
    <x v="0"/>
    <x v="1"/>
    <n v="680"/>
  </r>
  <r>
    <n v="517466"/>
    <x v="1017"/>
    <n v="150"/>
    <n v="17"/>
    <n v="2"/>
    <n v="51"/>
    <x v="0"/>
    <n v="0.9"/>
    <n v="6.5"/>
    <x v="1017"/>
    <x v="0"/>
    <x v="1"/>
    <n v="2550"/>
  </r>
  <r>
    <n v="968056"/>
    <x v="1018"/>
    <n v="125"/>
    <n v="17"/>
    <n v="2"/>
    <n v="14"/>
    <x v="0"/>
    <n v="0.9"/>
    <n v="1.5"/>
    <x v="1018"/>
    <x v="0"/>
    <x v="1"/>
    <n v="2125"/>
  </r>
  <r>
    <n v="429080"/>
    <x v="1019"/>
    <n v="20"/>
    <n v="16"/>
    <n v="1"/>
    <n v="11"/>
    <x v="1"/>
    <n v="0.9"/>
    <n v="2"/>
    <x v="1019"/>
    <x v="0"/>
    <x v="1"/>
    <n v="320"/>
  </r>
  <r>
    <n v="1275790"/>
    <x v="1020"/>
    <n v="60"/>
    <n v="16"/>
    <n v="1"/>
    <n v="8"/>
    <x v="0"/>
    <n v="0.9"/>
    <n v="1"/>
    <x v="1020"/>
    <x v="0"/>
    <x v="1"/>
    <n v="960"/>
  </r>
  <r>
    <n v="1021760"/>
    <x v="1021"/>
    <n v="45"/>
    <n v="16"/>
    <n v="1"/>
    <n v="16"/>
    <x v="0"/>
    <n v="0.9"/>
    <n v="1.5"/>
    <x v="1021"/>
    <x v="0"/>
    <x v="1"/>
    <n v="720"/>
  </r>
  <r>
    <n v="304422"/>
    <x v="1022"/>
    <n v="20"/>
    <n v="16"/>
    <n v="2"/>
    <n v="10"/>
    <x v="0"/>
    <n v="0.9"/>
    <n v="1"/>
    <x v="1022"/>
    <x v="0"/>
    <x v="1"/>
    <n v="320"/>
  </r>
  <r>
    <n v="1132162"/>
    <x v="1023"/>
    <n v="20"/>
    <n v="16"/>
    <n v="4"/>
    <n v="27"/>
    <x v="0"/>
    <n v="0.99"/>
    <n v="4.5"/>
    <x v="1023"/>
    <x v="0"/>
    <x v="1"/>
    <n v="320"/>
  </r>
  <r>
    <n v="118836"/>
    <x v="1024"/>
    <n v="20"/>
    <n v="16"/>
    <n v="0"/>
    <n v="22"/>
    <x v="2"/>
    <n v="0.41"/>
    <n v="1.5"/>
    <x v="1024"/>
    <x v="0"/>
    <x v="1"/>
    <n v="320"/>
  </r>
  <r>
    <n v="645890"/>
    <x v="1025"/>
    <n v="90"/>
    <n v="16"/>
    <n v="4"/>
    <n v="24"/>
    <x v="0"/>
    <n v="0.48"/>
    <n v="4"/>
    <x v="1025"/>
    <x v="0"/>
    <x v="1"/>
    <n v="1440"/>
  </r>
  <r>
    <n v="557436"/>
    <x v="1026"/>
    <n v="50"/>
    <n v="16"/>
    <n v="1"/>
    <n v="48"/>
    <x v="0"/>
    <n v="0.85"/>
    <n v="3.5"/>
    <x v="1026"/>
    <x v="0"/>
    <x v="1"/>
    <n v="800"/>
  </r>
  <r>
    <n v="1268616"/>
    <x v="1027"/>
    <n v="0"/>
    <n v="16"/>
    <n v="0"/>
    <n v="15"/>
    <x v="0"/>
    <n v="0.2"/>
    <n v="1.5"/>
    <x v="1027"/>
    <x v="0"/>
    <x v="0"/>
    <n v="0"/>
  </r>
  <r>
    <n v="46933"/>
    <x v="1028"/>
    <n v="30"/>
    <n v="16"/>
    <n v="0"/>
    <n v="23"/>
    <x v="0"/>
    <n v="0.41"/>
    <n v="3"/>
    <x v="1028"/>
    <x v="0"/>
    <x v="1"/>
    <n v="480"/>
  </r>
  <r>
    <n v="773502"/>
    <x v="1029"/>
    <n v="20"/>
    <n v="15"/>
    <n v="4"/>
    <n v="36"/>
    <x v="1"/>
    <n v="0.97"/>
    <n v="4.5"/>
    <x v="1029"/>
    <x v="0"/>
    <x v="1"/>
    <n v="300"/>
  </r>
  <r>
    <n v="872204"/>
    <x v="1030"/>
    <n v="35"/>
    <n v="15"/>
    <n v="1"/>
    <n v="12"/>
    <x v="0"/>
    <n v="0.94"/>
    <n v="1"/>
    <x v="1030"/>
    <x v="0"/>
    <x v="1"/>
    <n v="525"/>
  </r>
  <r>
    <n v="997128"/>
    <x v="1031"/>
    <n v="25"/>
    <n v="15"/>
    <n v="2"/>
    <n v="14"/>
    <x v="1"/>
    <n v="0.76"/>
    <n v="2"/>
    <x v="1031"/>
    <x v="0"/>
    <x v="1"/>
    <n v="375"/>
  </r>
  <r>
    <n v="1253868"/>
    <x v="1032"/>
    <n v="200"/>
    <n v="15"/>
    <n v="1"/>
    <n v="56"/>
    <x v="1"/>
    <n v="0.78"/>
    <n v="3"/>
    <x v="1032"/>
    <x v="0"/>
    <x v="1"/>
    <n v="3000"/>
  </r>
  <r>
    <n v="702800"/>
    <x v="1033"/>
    <n v="50"/>
    <n v="14"/>
    <n v="3"/>
    <n v="22"/>
    <x v="2"/>
    <n v="0.3"/>
    <n v="1.5"/>
    <x v="1033"/>
    <x v="0"/>
    <x v="1"/>
    <n v="700"/>
  </r>
  <r>
    <n v="1210062"/>
    <x v="1034"/>
    <n v="20"/>
    <n v="14"/>
    <n v="4"/>
    <n v="14"/>
    <x v="0"/>
    <n v="0.74"/>
    <n v="0.61666666699999995"/>
    <x v="1034"/>
    <x v="0"/>
    <x v="1"/>
    <n v="280"/>
  </r>
  <r>
    <n v="1103590"/>
    <x v="1035"/>
    <n v="25"/>
    <n v="14"/>
    <n v="4"/>
    <n v="15"/>
    <x v="0"/>
    <n v="0.33"/>
    <n v="2.5"/>
    <x v="1035"/>
    <x v="0"/>
    <x v="1"/>
    <n v="350"/>
  </r>
  <r>
    <n v="996542"/>
    <x v="1036"/>
    <n v="40"/>
    <n v="14"/>
    <n v="5"/>
    <n v="11"/>
    <x v="1"/>
    <n v="0.66"/>
    <n v="1"/>
    <x v="1036"/>
    <x v="0"/>
    <x v="1"/>
    <n v="560"/>
  </r>
  <r>
    <n v="944534"/>
    <x v="1037"/>
    <n v="150"/>
    <n v="13"/>
    <n v="0"/>
    <n v="19"/>
    <x v="0"/>
    <n v="0.56999999999999995"/>
    <n v="2"/>
    <x v="1037"/>
    <x v="0"/>
    <x v="1"/>
    <n v="1950"/>
  </r>
  <r>
    <n v="302450"/>
    <x v="1038"/>
    <n v="20"/>
    <n v="13"/>
    <n v="1"/>
    <n v="9"/>
    <x v="2"/>
    <n v="0.2"/>
    <n v="1"/>
    <x v="1038"/>
    <x v="0"/>
    <x v="1"/>
    <n v="260"/>
  </r>
  <r>
    <n v="722274"/>
    <x v="1039"/>
    <n v="50"/>
    <n v="13"/>
    <n v="3"/>
    <n v="25"/>
    <x v="0"/>
    <n v="0.55000000000000004"/>
    <n v="5.5"/>
    <x v="1039"/>
    <x v="0"/>
    <x v="1"/>
    <n v="650"/>
  </r>
  <r>
    <n v="1013838"/>
    <x v="1040"/>
    <n v="20"/>
    <n v="13"/>
    <n v="2"/>
    <n v="5"/>
    <x v="1"/>
    <n v="0.11"/>
    <n v="1"/>
    <x v="1040"/>
    <x v="0"/>
    <x v="1"/>
    <n v="260"/>
  </r>
  <r>
    <n v="1048496"/>
    <x v="1041"/>
    <n v="50"/>
    <n v="13"/>
    <n v="1"/>
    <n v="9"/>
    <x v="0"/>
    <n v="0.23"/>
    <n v="2"/>
    <x v="1041"/>
    <x v="0"/>
    <x v="1"/>
    <n v="650"/>
  </r>
  <r>
    <n v="731150"/>
    <x v="1042"/>
    <n v="50"/>
    <n v="13"/>
    <n v="2"/>
    <n v="98"/>
    <x v="1"/>
    <n v="7.0000000000000007E-2"/>
    <n v="0.51666666699999997"/>
    <x v="1042"/>
    <x v="0"/>
    <x v="1"/>
    <n v="650"/>
  </r>
  <r>
    <n v="1124276"/>
    <x v="1043"/>
    <n v="80"/>
    <n v="13"/>
    <n v="3"/>
    <n v="12"/>
    <x v="1"/>
    <n v="0.72"/>
    <n v="0.73333333300000003"/>
    <x v="1043"/>
    <x v="0"/>
    <x v="1"/>
    <n v="1040"/>
  </r>
  <r>
    <n v="818572"/>
    <x v="1044"/>
    <n v="20"/>
    <n v="13"/>
    <n v="2"/>
    <n v="17"/>
    <x v="0"/>
    <n v="0.01"/>
    <n v="1.5"/>
    <x v="1044"/>
    <x v="0"/>
    <x v="1"/>
    <n v="260"/>
  </r>
  <r>
    <n v="613944"/>
    <x v="1045"/>
    <n v="45"/>
    <n v="12"/>
    <n v="1"/>
    <n v="9"/>
    <x v="1"/>
    <n v="0.62"/>
    <n v="0.71666666700000003"/>
    <x v="1045"/>
    <x v="0"/>
    <x v="1"/>
    <n v="540"/>
  </r>
  <r>
    <n v="1201912"/>
    <x v="1046"/>
    <n v="100"/>
    <n v="12"/>
    <n v="4"/>
    <n v="17"/>
    <x v="1"/>
    <n v="0.05"/>
    <n v="2.5"/>
    <x v="1046"/>
    <x v="0"/>
    <x v="1"/>
    <n v="1200"/>
  </r>
  <r>
    <n v="429308"/>
    <x v="1047"/>
    <n v="50"/>
    <n v="12"/>
    <n v="1"/>
    <n v="38"/>
    <x v="2"/>
    <n v="0.1"/>
    <n v="4"/>
    <x v="1047"/>
    <x v="0"/>
    <x v="1"/>
    <n v="600"/>
  </r>
  <r>
    <n v="113712"/>
    <x v="1048"/>
    <n v="20"/>
    <n v="12"/>
    <n v="1"/>
    <n v="6"/>
    <x v="1"/>
    <n v="0.17"/>
    <n v="0.53333333299999997"/>
    <x v="1048"/>
    <x v="0"/>
    <x v="1"/>
    <n v="240"/>
  </r>
  <r>
    <n v="56926"/>
    <x v="1049"/>
    <n v="20"/>
    <n v="12"/>
    <n v="1"/>
    <n v="11"/>
    <x v="1"/>
    <n v="0.34"/>
    <n v="1.5"/>
    <x v="1049"/>
    <x v="0"/>
    <x v="1"/>
    <n v="240"/>
  </r>
  <r>
    <n v="597424"/>
    <x v="1050"/>
    <n v="115"/>
    <n v="12"/>
    <n v="1"/>
    <n v="25"/>
    <x v="1"/>
    <n v="0.76"/>
    <n v="2.5"/>
    <x v="1050"/>
    <x v="0"/>
    <x v="1"/>
    <n v="1380"/>
  </r>
  <r>
    <n v="876898"/>
    <x v="1051"/>
    <n v="200"/>
    <n v="12"/>
    <n v="0"/>
    <n v="20"/>
    <x v="1"/>
    <n v="0.76"/>
    <n v="2"/>
    <x v="1051"/>
    <x v="0"/>
    <x v="1"/>
    <n v="2400"/>
  </r>
  <r>
    <n v="673702"/>
    <x v="1052"/>
    <n v="20"/>
    <n v="11"/>
    <n v="2"/>
    <n v="10"/>
    <x v="1"/>
    <n v="0.76"/>
    <n v="0.5"/>
    <x v="1052"/>
    <x v="0"/>
    <x v="1"/>
    <n v="220"/>
  </r>
  <r>
    <n v="1153876"/>
    <x v="1053"/>
    <n v="20"/>
    <n v="11"/>
    <n v="2"/>
    <n v="28"/>
    <x v="1"/>
    <n v="0.76"/>
    <n v="6.5"/>
    <x v="1053"/>
    <x v="0"/>
    <x v="1"/>
    <n v="220"/>
  </r>
  <r>
    <n v="505144"/>
    <x v="1054"/>
    <n v="20"/>
    <n v="11"/>
    <n v="1"/>
    <n v="6"/>
    <x v="0"/>
    <n v="0.76"/>
    <n v="1"/>
    <x v="1054"/>
    <x v="0"/>
    <x v="1"/>
    <n v="220"/>
  </r>
  <r>
    <n v="619792"/>
    <x v="1055"/>
    <n v="150"/>
    <n v="11"/>
    <n v="1"/>
    <n v="15"/>
    <x v="1"/>
    <n v="0.88"/>
    <n v="0.65"/>
    <x v="1055"/>
    <x v="0"/>
    <x v="1"/>
    <n v="1650"/>
  </r>
  <r>
    <n v="1141708"/>
    <x v="1056"/>
    <n v="100"/>
    <n v="11"/>
    <n v="0"/>
    <n v="121"/>
    <x v="0"/>
    <n v="0.88"/>
    <n v="11"/>
    <x v="1056"/>
    <x v="0"/>
    <x v="1"/>
    <n v="1100"/>
  </r>
  <r>
    <n v="914164"/>
    <x v="1057"/>
    <n v="195"/>
    <n v="11"/>
    <n v="0"/>
    <n v="45"/>
    <x v="0"/>
    <n v="0.88"/>
    <n v="4.5"/>
    <x v="1057"/>
    <x v="0"/>
    <x v="1"/>
    <n v="2145"/>
  </r>
  <r>
    <n v="390510"/>
    <x v="1058"/>
    <n v="50"/>
    <n v="11"/>
    <n v="0"/>
    <n v="57"/>
    <x v="0"/>
    <n v="0.88"/>
    <n v="3"/>
    <x v="1058"/>
    <x v="0"/>
    <x v="1"/>
    <n v="550"/>
  </r>
  <r>
    <n v="877968"/>
    <x v="1059"/>
    <n v="20"/>
    <n v="11"/>
    <n v="0"/>
    <n v="19"/>
    <x v="1"/>
    <n v="0.88"/>
    <n v="4"/>
    <x v="1059"/>
    <x v="0"/>
    <x v="1"/>
    <n v="220"/>
  </r>
  <r>
    <n v="35409"/>
    <x v="1060"/>
    <n v="20"/>
    <n v="10"/>
    <n v="0"/>
    <n v="7"/>
    <x v="0"/>
    <n v="0.88"/>
    <n v="5.5"/>
    <x v="1060"/>
    <x v="0"/>
    <x v="1"/>
    <n v="200"/>
  </r>
  <r>
    <n v="146454"/>
    <x v="1061"/>
    <n v="20"/>
    <n v="10"/>
    <n v="1"/>
    <n v="12"/>
    <x v="0"/>
    <n v="0.88"/>
    <n v="1.5"/>
    <x v="1061"/>
    <x v="0"/>
    <x v="1"/>
    <n v="200"/>
  </r>
  <r>
    <n v="43291"/>
    <x v="1062"/>
    <n v="50"/>
    <n v="10"/>
    <n v="1"/>
    <n v="5"/>
    <x v="0"/>
    <n v="0.88"/>
    <n v="1"/>
    <x v="1062"/>
    <x v="0"/>
    <x v="1"/>
    <n v="500"/>
  </r>
  <r>
    <n v="1013190"/>
    <x v="1063"/>
    <n v="100"/>
    <n v="10"/>
    <n v="1"/>
    <n v="8"/>
    <x v="0"/>
    <n v="0.88"/>
    <n v="1"/>
    <x v="1063"/>
    <x v="0"/>
    <x v="1"/>
    <n v="1000"/>
  </r>
  <r>
    <n v="877106"/>
    <x v="1064"/>
    <n v="20"/>
    <n v="10"/>
    <n v="1"/>
    <n v="5"/>
    <x v="1"/>
    <n v="0.88"/>
    <n v="0.6"/>
    <x v="1064"/>
    <x v="0"/>
    <x v="1"/>
    <n v="200"/>
  </r>
  <r>
    <n v="1036456"/>
    <x v="1065"/>
    <n v="60"/>
    <n v="9"/>
    <n v="2"/>
    <n v="6"/>
    <x v="1"/>
    <n v="0.88"/>
    <n v="0.66666666699999999"/>
    <x v="1065"/>
    <x v="0"/>
    <x v="1"/>
    <n v="540"/>
  </r>
  <r>
    <n v="101038"/>
    <x v="1066"/>
    <n v="20"/>
    <n v="9"/>
    <n v="0"/>
    <n v="13"/>
    <x v="1"/>
    <n v="0.88"/>
    <n v="1.5"/>
    <x v="1066"/>
    <x v="0"/>
    <x v="1"/>
    <n v="180"/>
  </r>
  <r>
    <n v="1136912"/>
    <x v="1067"/>
    <n v="100"/>
    <n v="9"/>
    <n v="2"/>
    <n v="101"/>
    <x v="1"/>
    <n v="0.88"/>
    <n v="10"/>
    <x v="1067"/>
    <x v="0"/>
    <x v="1"/>
    <n v="900"/>
  </r>
  <r>
    <n v="1263966"/>
    <x v="1068"/>
    <n v="100"/>
    <n v="9"/>
    <n v="1"/>
    <n v="19"/>
    <x v="1"/>
    <n v="0.88"/>
    <n v="3"/>
    <x v="1068"/>
    <x v="0"/>
    <x v="1"/>
    <n v="900"/>
  </r>
  <r>
    <n v="805630"/>
    <x v="1069"/>
    <n v="25"/>
    <n v="9"/>
    <n v="5"/>
    <n v="9"/>
    <x v="1"/>
    <n v="0.88"/>
    <n v="2"/>
    <x v="1069"/>
    <x v="0"/>
    <x v="1"/>
    <n v="225"/>
  </r>
  <r>
    <n v="953432"/>
    <x v="1070"/>
    <n v="50"/>
    <n v="9"/>
    <n v="4"/>
    <n v="6"/>
    <x v="0"/>
    <n v="0.88"/>
    <n v="0.66666666699999999"/>
    <x v="1070"/>
    <x v="0"/>
    <x v="1"/>
    <n v="450"/>
  </r>
  <r>
    <n v="821108"/>
    <x v="1071"/>
    <n v="20"/>
    <n v="9"/>
    <n v="3"/>
    <n v="17"/>
    <x v="2"/>
    <n v="0.88"/>
    <n v="0.71666666700000003"/>
    <x v="1071"/>
    <x v="0"/>
    <x v="1"/>
    <n v="180"/>
  </r>
  <r>
    <n v="811534"/>
    <x v="1072"/>
    <n v="20"/>
    <n v="9"/>
    <n v="0"/>
    <n v="6"/>
    <x v="0"/>
    <n v="0.88"/>
    <n v="1"/>
    <x v="1072"/>
    <x v="0"/>
    <x v="1"/>
    <n v="180"/>
  </r>
  <r>
    <n v="737182"/>
    <x v="1073"/>
    <n v="20"/>
    <n v="9"/>
    <n v="2"/>
    <n v="25"/>
    <x v="1"/>
    <n v="0.88"/>
    <n v="3"/>
    <x v="1073"/>
    <x v="0"/>
    <x v="1"/>
    <n v="180"/>
  </r>
  <r>
    <n v="93850"/>
    <x v="1074"/>
    <n v="25"/>
    <n v="9"/>
    <n v="3"/>
    <n v="13"/>
    <x v="1"/>
    <n v="0.88"/>
    <n v="1.5"/>
    <x v="1074"/>
    <x v="0"/>
    <x v="1"/>
    <n v="225"/>
  </r>
  <r>
    <n v="1250742"/>
    <x v="1075"/>
    <n v="75"/>
    <n v="8"/>
    <n v="0"/>
    <n v="45"/>
    <x v="0"/>
    <n v="0.88"/>
    <n v="6"/>
    <x v="1075"/>
    <x v="0"/>
    <x v="1"/>
    <n v="600"/>
  </r>
  <r>
    <n v="889066"/>
    <x v="1076"/>
    <n v="200"/>
    <n v="8"/>
    <n v="0"/>
    <n v="8"/>
    <x v="2"/>
    <n v="0.88"/>
    <n v="1.5"/>
    <x v="1076"/>
    <x v="0"/>
    <x v="1"/>
    <n v="1600"/>
  </r>
  <r>
    <n v="244000"/>
    <x v="1077"/>
    <n v="125"/>
    <n v="8"/>
    <n v="1"/>
    <n v="19"/>
    <x v="1"/>
    <n v="0.88"/>
    <n v="2.5"/>
    <x v="1077"/>
    <x v="0"/>
    <x v="1"/>
    <n v="1000"/>
  </r>
  <r>
    <n v="621014"/>
    <x v="1078"/>
    <n v="50"/>
    <n v="8"/>
    <n v="1"/>
    <n v="8"/>
    <x v="1"/>
    <n v="0.88"/>
    <n v="1"/>
    <x v="1078"/>
    <x v="0"/>
    <x v="1"/>
    <n v="400"/>
  </r>
  <r>
    <n v="673750"/>
    <x v="1079"/>
    <n v="50"/>
    <n v="8"/>
    <n v="2"/>
    <n v="14"/>
    <x v="0"/>
    <n v="0.88"/>
    <n v="2"/>
    <x v="1079"/>
    <x v="0"/>
    <x v="1"/>
    <n v="400"/>
  </r>
  <r>
    <n v="1110256"/>
    <x v="1080"/>
    <n v="35"/>
    <n v="8"/>
    <n v="4"/>
    <n v="10"/>
    <x v="0"/>
    <n v="0.88"/>
    <n v="0.66666666699999999"/>
    <x v="1080"/>
    <x v="0"/>
    <x v="1"/>
    <n v="280"/>
  </r>
  <r>
    <n v="1178150"/>
    <x v="1081"/>
    <n v="20"/>
    <n v="8"/>
    <n v="1"/>
    <n v="8"/>
    <x v="1"/>
    <n v="0.88"/>
    <n v="1"/>
    <x v="1081"/>
    <x v="0"/>
    <x v="1"/>
    <n v="160"/>
  </r>
  <r>
    <n v="597084"/>
    <x v="1082"/>
    <n v="50"/>
    <n v="7"/>
    <n v="3"/>
    <n v="28"/>
    <x v="0"/>
    <n v="0.14000000000000001"/>
    <n v="2.5"/>
    <x v="1082"/>
    <x v="0"/>
    <x v="1"/>
    <n v="350"/>
  </r>
  <r>
    <n v="880564"/>
    <x v="1083"/>
    <n v="25"/>
    <n v="7"/>
    <n v="0"/>
    <n v="12"/>
    <x v="1"/>
    <n v="0.88"/>
    <n v="1"/>
    <x v="1083"/>
    <x v="0"/>
    <x v="1"/>
    <n v="175"/>
  </r>
  <r>
    <n v="1027678"/>
    <x v="1084"/>
    <n v="25"/>
    <n v="7"/>
    <n v="1"/>
    <n v="13"/>
    <x v="1"/>
    <n v="0.97"/>
    <n v="1"/>
    <x v="1084"/>
    <x v="0"/>
    <x v="1"/>
    <n v="175"/>
  </r>
  <r>
    <n v="429482"/>
    <x v="1085"/>
    <n v="35"/>
    <n v="7"/>
    <n v="1"/>
    <n v="19"/>
    <x v="0"/>
    <n v="7.0000000000000007E-2"/>
    <n v="1"/>
    <x v="1085"/>
    <x v="0"/>
    <x v="1"/>
    <n v="245"/>
  </r>
  <r>
    <n v="1179546"/>
    <x v="1086"/>
    <n v="30"/>
    <n v="7"/>
    <n v="1"/>
    <n v="29"/>
    <x v="0"/>
    <n v="0.88"/>
    <n v="2"/>
    <x v="1086"/>
    <x v="0"/>
    <x v="1"/>
    <n v="210"/>
  </r>
  <r>
    <n v="671548"/>
    <x v="1087"/>
    <n v="20"/>
    <n v="7"/>
    <n v="2"/>
    <n v="18"/>
    <x v="0"/>
    <n v="0.06"/>
    <n v="1"/>
    <x v="1087"/>
    <x v="0"/>
    <x v="1"/>
    <n v="140"/>
  </r>
  <r>
    <n v="1073430"/>
    <x v="1088"/>
    <n v="20"/>
    <n v="7"/>
    <n v="3"/>
    <n v="15"/>
    <x v="0"/>
    <n v="0.96"/>
    <n v="2"/>
    <x v="1088"/>
    <x v="0"/>
    <x v="1"/>
    <n v="140"/>
  </r>
  <r>
    <n v="1257502"/>
    <x v="1089"/>
    <n v="20"/>
    <n v="7"/>
    <n v="3"/>
    <n v="24"/>
    <x v="1"/>
    <n v="0.53"/>
    <n v="1"/>
    <x v="1089"/>
    <x v="0"/>
    <x v="1"/>
    <n v="140"/>
  </r>
  <r>
    <n v="811416"/>
    <x v="1090"/>
    <n v="50"/>
    <n v="7"/>
    <n v="4"/>
    <n v="29"/>
    <x v="1"/>
    <n v="0.18"/>
    <n v="3.5"/>
    <x v="1090"/>
    <x v="0"/>
    <x v="1"/>
    <n v="350"/>
  </r>
  <r>
    <n v="1196700"/>
    <x v="1091"/>
    <n v="45"/>
    <n v="7"/>
    <n v="1"/>
    <n v="27"/>
    <x v="0"/>
    <n v="0.53"/>
    <n v="3.5"/>
    <x v="1091"/>
    <x v="0"/>
    <x v="1"/>
    <n v="315"/>
  </r>
  <r>
    <n v="1156530"/>
    <x v="1092"/>
    <n v="200"/>
    <n v="6"/>
    <n v="0"/>
    <n v="39"/>
    <x v="1"/>
    <n v="0.85"/>
    <n v="2.5"/>
    <x v="1092"/>
    <x v="0"/>
    <x v="1"/>
    <n v="1200"/>
  </r>
  <r>
    <n v="734280"/>
    <x v="1093"/>
    <n v="25"/>
    <n v="6"/>
    <n v="1"/>
    <n v="27"/>
    <x v="2"/>
    <n v="0.15"/>
    <n v="4.5"/>
    <x v="1093"/>
    <x v="0"/>
    <x v="1"/>
    <n v="150"/>
  </r>
  <r>
    <n v="250902"/>
    <x v="1094"/>
    <n v="45"/>
    <n v="6"/>
    <n v="0"/>
    <n v="12"/>
    <x v="2"/>
    <n v="0.69"/>
    <n v="2"/>
    <x v="1094"/>
    <x v="0"/>
    <x v="1"/>
    <n v="270"/>
  </r>
  <r>
    <n v="560472"/>
    <x v="1095"/>
    <n v="50"/>
    <n v="6"/>
    <n v="2"/>
    <n v="32"/>
    <x v="1"/>
    <n v="0.37"/>
    <n v="1"/>
    <x v="1095"/>
    <x v="0"/>
    <x v="1"/>
    <n v="300"/>
  </r>
  <r>
    <n v="531710"/>
    <x v="1096"/>
    <n v="30"/>
    <n v="6"/>
    <n v="2"/>
    <n v="19"/>
    <x v="0"/>
    <n v="0.8"/>
    <n v="0.55000000000000004"/>
    <x v="1096"/>
    <x v="0"/>
    <x v="1"/>
    <n v="180"/>
  </r>
  <r>
    <n v="302484"/>
    <x v="1097"/>
    <n v="35"/>
    <n v="6"/>
    <n v="0"/>
    <n v="7"/>
    <x v="0"/>
    <n v="0.43"/>
    <n v="1"/>
    <x v="1097"/>
    <x v="0"/>
    <x v="1"/>
    <n v="210"/>
  </r>
  <r>
    <n v="849632"/>
    <x v="1098"/>
    <n v="20"/>
    <n v="6"/>
    <n v="0"/>
    <n v="23"/>
    <x v="0"/>
    <n v="0.24"/>
    <n v="2.5"/>
    <x v="1098"/>
    <x v="0"/>
    <x v="1"/>
    <n v="120"/>
  </r>
  <r>
    <n v="657050"/>
    <x v="1099"/>
    <n v="20"/>
    <n v="6"/>
    <n v="2"/>
    <n v="13"/>
    <x v="0"/>
    <n v="0.82"/>
    <n v="1.5"/>
    <x v="1099"/>
    <x v="0"/>
    <x v="1"/>
    <n v="120"/>
  </r>
  <r>
    <n v="1106148"/>
    <x v="1100"/>
    <n v="55"/>
    <n v="5"/>
    <n v="0"/>
    <n v="11"/>
    <x v="0"/>
    <n v="0.97"/>
    <n v="1"/>
    <x v="1100"/>
    <x v="0"/>
    <x v="1"/>
    <n v="275"/>
  </r>
  <r>
    <n v="682986"/>
    <x v="1101"/>
    <n v="40"/>
    <n v="5"/>
    <n v="2"/>
    <n v="16"/>
    <x v="2"/>
    <n v="0.97"/>
    <n v="1.5"/>
    <x v="1101"/>
    <x v="0"/>
    <x v="1"/>
    <n v="200"/>
  </r>
  <r>
    <n v="1237912"/>
    <x v="1102"/>
    <n v="145"/>
    <n v="5"/>
    <n v="0"/>
    <n v="13"/>
    <x v="0"/>
    <n v="0.97"/>
    <n v="1"/>
    <x v="1102"/>
    <x v="0"/>
    <x v="1"/>
    <n v="725"/>
  </r>
  <r>
    <n v="589778"/>
    <x v="1103"/>
    <n v="20"/>
    <n v="5"/>
    <n v="2"/>
    <n v="59"/>
    <x v="0"/>
    <n v="0.97"/>
    <n v="2"/>
    <x v="1103"/>
    <x v="0"/>
    <x v="1"/>
    <n v="100"/>
  </r>
  <r>
    <n v="614668"/>
    <x v="1104"/>
    <n v="40"/>
    <n v="5"/>
    <n v="0"/>
    <n v="48"/>
    <x v="0"/>
    <n v="0.97"/>
    <n v="5.5"/>
    <x v="1104"/>
    <x v="0"/>
    <x v="1"/>
    <n v="200"/>
  </r>
  <r>
    <n v="707224"/>
    <x v="1105"/>
    <n v="30"/>
    <n v="5"/>
    <n v="2"/>
    <n v="15"/>
    <x v="1"/>
    <n v="0.97"/>
    <n v="2"/>
    <x v="1105"/>
    <x v="0"/>
    <x v="1"/>
    <n v="150"/>
  </r>
  <r>
    <n v="1078254"/>
    <x v="1106"/>
    <n v="30"/>
    <n v="5"/>
    <n v="2"/>
    <n v="51"/>
    <x v="2"/>
    <n v="0.97"/>
    <n v="5"/>
    <x v="1106"/>
    <x v="0"/>
    <x v="1"/>
    <n v="150"/>
  </r>
  <r>
    <n v="1029322"/>
    <x v="1107"/>
    <n v="200"/>
    <n v="5"/>
    <n v="0"/>
    <n v="10"/>
    <x v="1"/>
    <n v="0.97"/>
    <n v="2"/>
    <x v="1107"/>
    <x v="0"/>
    <x v="1"/>
    <n v="1000"/>
  </r>
  <r>
    <n v="1264512"/>
    <x v="1108"/>
    <n v="70"/>
    <n v="4"/>
    <n v="3"/>
    <n v="13"/>
    <x v="0"/>
    <n v="0.97"/>
    <n v="2"/>
    <x v="1108"/>
    <x v="0"/>
    <x v="1"/>
    <n v="280"/>
  </r>
  <r>
    <n v="1239206"/>
    <x v="1109"/>
    <n v="200"/>
    <n v="4"/>
    <n v="1"/>
    <n v="16"/>
    <x v="0"/>
    <n v="0.97"/>
    <n v="1.5"/>
    <x v="1109"/>
    <x v="0"/>
    <x v="1"/>
    <n v="800"/>
  </r>
  <r>
    <n v="625670"/>
    <x v="1110"/>
    <n v="20"/>
    <n v="4"/>
    <n v="1"/>
    <n v="6"/>
    <x v="0"/>
    <n v="0.97"/>
    <n v="1"/>
    <x v="1110"/>
    <x v="0"/>
    <x v="1"/>
    <n v="80"/>
  </r>
  <r>
    <n v="1153854"/>
    <x v="1111"/>
    <n v="20"/>
    <n v="4"/>
    <n v="0"/>
    <n v="29"/>
    <x v="0"/>
    <n v="0.97"/>
    <n v="7"/>
    <x v="1111"/>
    <x v="0"/>
    <x v="1"/>
    <n v="80"/>
  </r>
  <r>
    <n v="1058530"/>
    <x v="1112"/>
    <n v="25"/>
    <n v="4"/>
    <n v="0"/>
    <n v="12"/>
    <x v="0"/>
    <n v="0.97"/>
    <n v="1"/>
    <x v="1112"/>
    <x v="0"/>
    <x v="1"/>
    <n v="100"/>
  </r>
  <r>
    <n v="994118"/>
    <x v="1113"/>
    <n v="95"/>
    <n v="4"/>
    <n v="0"/>
    <n v="20"/>
    <x v="1"/>
    <n v="0.97"/>
    <n v="2"/>
    <x v="1113"/>
    <x v="0"/>
    <x v="1"/>
    <n v="380"/>
  </r>
  <r>
    <n v="904240"/>
    <x v="1114"/>
    <n v="55"/>
    <n v="4"/>
    <n v="0"/>
    <n v="21"/>
    <x v="0"/>
    <n v="0.97"/>
    <n v="1"/>
    <x v="1114"/>
    <x v="0"/>
    <x v="1"/>
    <n v="220"/>
  </r>
  <r>
    <n v="1246684"/>
    <x v="1115"/>
    <n v="20"/>
    <n v="4"/>
    <n v="1"/>
    <n v="14"/>
    <x v="1"/>
    <n v="0.97"/>
    <n v="1"/>
    <x v="1115"/>
    <x v="0"/>
    <x v="1"/>
    <n v="80"/>
  </r>
  <r>
    <n v="1000136"/>
    <x v="1116"/>
    <n v="20"/>
    <n v="4"/>
    <n v="0"/>
    <n v="14"/>
    <x v="0"/>
    <n v="0.97"/>
    <n v="3.5"/>
    <x v="1116"/>
    <x v="0"/>
    <x v="1"/>
    <n v="80"/>
  </r>
  <r>
    <n v="1227792"/>
    <x v="1117"/>
    <n v="200"/>
    <n v="4"/>
    <n v="1"/>
    <n v="40"/>
    <x v="0"/>
    <n v="0.97"/>
    <n v="8.5"/>
    <x v="1117"/>
    <x v="0"/>
    <x v="1"/>
    <n v="800"/>
  </r>
  <r>
    <n v="868112"/>
    <x v="1118"/>
    <n v="45"/>
    <n v="4"/>
    <n v="0"/>
    <n v="7"/>
    <x v="2"/>
    <n v="0.97"/>
    <n v="1"/>
    <x v="1118"/>
    <x v="0"/>
    <x v="1"/>
    <n v="180"/>
  </r>
  <r>
    <n v="954842"/>
    <x v="1119"/>
    <n v="25"/>
    <n v="3"/>
    <n v="0"/>
    <n v="10"/>
    <x v="2"/>
    <n v="0.97"/>
    <n v="1"/>
    <x v="1119"/>
    <x v="0"/>
    <x v="1"/>
    <n v="75"/>
  </r>
  <r>
    <n v="309854"/>
    <x v="1120"/>
    <n v="30"/>
    <n v="3"/>
    <n v="0"/>
    <n v="12"/>
    <x v="1"/>
    <n v="0.97"/>
    <n v="1.5"/>
    <x v="1120"/>
    <x v="0"/>
    <x v="1"/>
    <n v="90"/>
  </r>
  <r>
    <n v="1240408"/>
    <x v="1121"/>
    <n v="175"/>
    <n v="3"/>
    <n v="0"/>
    <n v="27"/>
    <x v="1"/>
    <n v="0.97"/>
    <n v="1"/>
    <x v="1121"/>
    <x v="0"/>
    <x v="1"/>
    <n v="525"/>
  </r>
  <r>
    <n v="513046"/>
    <x v="1122"/>
    <n v="20"/>
    <n v="3"/>
    <n v="0"/>
    <n v="8"/>
    <x v="1"/>
    <n v="0.97"/>
    <n v="1.5"/>
    <x v="1122"/>
    <x v="0"/>
    <x v="1"/>
    <n v="60"/>
  </r>
  <r>
    <n v="304410"/>
    <x v="1123"/>
    <n v="20"/>
    <n v="3"/>
    <n v="0"/>
    <n v="6"/>
    <x v="1"/>
    <n v="0.97"/>
    <n v="0.56666666700000001"/>
    <x v="1123"/>
    <x v="0"/>
    <x v="1"/>
    <n v="60"/>
  </r>
  <r>
    <n v="1193288"/>
    <x v="1124"/>
    <n v="30"/>
    <n v="3"/>
    <n v="0"/>
    <n v="41"/>
    <x v="0"/>
    <n v="0.97"/>
    <n v="8.5"/>
    <x v="1124"/>
    <x v="0"/>
    <x v="1"/>
    <n v="90"/>
  </r>
  <r>
    <n v="1230950"/>
    <x v="1125"/>
    <n v="50"/>
    <n v="2"/>
    <n v="0"/>
    <n v="8"/>
    <x v="0"/>
    <n v="0.97"/>
    <n v="1.5"/>
    <x v="1125"/>
    <x v="0"/>
    <x v="1"/>
    <n v="100"/>
  </r>
  <r>
    <n v="1010988"/>
    <x v="1126"/>
    <n v="25"/>
    <n v="2"/>
    <n v="0"/>
    <n v="34"/>
    <x v="1"/>
    <n v="0.97"/>
    <n v="2.5"/>
    <x v="1126"/>
    <x v="0"/>
    <x v="1"/>
    <n v="50"/>
  </r>
  <r>
    <n v="855816"/>
    <x v="1127"/>
    <n v="20"/>
    <n v="2"/>
    <n v="0"/>
    <n v="24"/>
    <x v="0"/>
    <n v="0.97"/>
    <n v="2"/>
    <x v="1127"/>
    <x v="0"/>
    <x v="1"/>
    <n v="40"/>
  </r>
  <r>
    <n v="1117834"/>
    <x v="1128"/>
    <n v="200"/>
    <n v="2"/>
    <n v="1"/>
    <n v="16"/>
    <x v="0"/>
    <n v="0.97"/>
    <n v="1"/>
    <x v="1128"/>
    <x v="0"/>
    <x v="1"/>
    <n v="400"/>
  </r>
  <r>
    <n v="861764"/>
    <x v="1129"/>
    <n v="30"/>
    <n v="2"/>
    <n v="1"/>
    <n v="10"/>
    <x v="1"/>
    <n v="0.97"/>
    <n v="1.5"/>
    <x v="1129"/>
    <x v="0"/>
    <x v="1"/>
    <n v="60"/>
  </r>
  <r>
    <n v="580068"/>
    <x v="1130"/>
    <n v="20"/>
    <n v="2"/>
    <n v="0"/>
    <n v="12"/>
    <x v="0"/>
    <n v="0.97"/>
    <n v="1"/>
    <x v="1130"/>
    <x v="0"/>
    <x v="1"/>
    <n v="40"/>
  </r>
  <r>
    <n v="1162656"/>
    <x v="1131"/>
    <n v="20"/>
    <n v="2"/>
    <n v="1"/>
    <n v="7"/>
    <x v="0"/>
    <n v="0.97"/>
    <n v="0.56666666700000001"/>
    <x v="1131"/>
    <x v="0"/>
    <x v="1"/>
    <n v="40"/>
  </r>
  <r>
    <n v="1072220"/>
    <x v="1132"/>
    <n v="95"/>
    <n v="2"/>
    <n v="0"/>
    <n v="59"/>
    <x v="0"/>
    <n v="0.97"/>
    <n v="4.5"/>
    <x v="1132"/>
    <x v="0"/>
    <x v="1"/>
    <n v="190"/>
  </r>
  <r>
    <n v="813360"/>
    <x v="1133"/>
    <n v="50"/>
    <n v="2"/>
    <n v="1"/>
    <n v="27"/>
    <x v="0"/>
    <n v="0.97"/>
    <n v="3.5"/>
    <x v="1133"/>
    <x v="0"/>
    <x v="1"/>
    <n v="100"/>
  </r>
  <r>
    <n v="813516"/>
    <x v="1134"/>
    <n v="50"/>
    <n v="2"/>
    <n v="0"/>
    <n v="22"/>
    <x v="1"/>
    <n v="0.97"/>
    <n v="2"/>
    <x v="1134"/>
    <x v="0"/>
    <x v="1"/>
    <n v="100"/>
  </r>
  <r>
    <n v="313512"/>
    <x v="1135"/>
    <n v="20"/>
    <n v="2"/>
    <n v="0"/>
    <n v="28"/>
    <x v="1"/>
    <n v="0.97"/>
    <n v="2.5"/>
    <x v="1135"/>
    <x v="0"/>
    <x v="1"/>
    <n v="40"/>
  </r>
  <r>
    <n v="359926"/>
    <x v="1136"/>
    <n v="40"/>
    <n v="2"/>
    <n v="0"/>
    <n v="11"/>
    <x v="0"/>
    <n v="0.97"/>
    <n v="1"/>
    <x v="1136"/>
    <x v="0"/>
    <x v="1"/>
    <n v="80"/>
  </r>
  <r>
    <n v="1056242"/>
    <x v="1137"/>
    <n v="35"/>
    <n v="2"/>
    <n v="0"/>
    <n v="127"/>
    <x v="0"/>
    <n v="0.97"/>
    <n v="31.5"/>
    <x v="1137"/>
    <x v="0"/>
    <x v="1"/>
    <n v="70"/>
  </r>
  <r>
    <n v="1208148"/>
    <x v="1138"/>
    <n v="200"/>
    <n v="1"/>
    <n v="0"/>
    <n v="6"/>
    <x v="1"/>
    <n v="0.97"/>
    <n v="0.56666666700000001"/>
    <x v="1138"/>
    <x v="0"/>
    <x v="1"/>
    <n v="200"/>
  </r>
  <r>
    <n v="1082352"/>
    <x v="1139"/>
    <n v="50"/>
    <n v="1"/>
    <n v="0"/>
    <n v="6"/>
    <x v="0"/>
    <n v="0.97"/>
    <n v="0.53333333299999997"/>
    <x v="1139"/>
    <x v="0"/>
    <x v="1"/>
    <n v="50"/>
  </r>
  <r>
    <n v="1163242"/>
    <x v="1140"/>
    <n v="20"/>
    <n v="1"/>
    <n v="0"/>
    <n v="31"/>
    <x v="2"/>
    <n v="0.97"/>
    <n v="7.5"/>
    <x v="1140"/>
    <x v="0"/>
    <x v="1"/>
    <n v="20"/>
  </r>
  <r>
    <n v="1249164"/>
    <x v="1141"/>
    <n v="50"/>
    <n v="1"/>
    <n v="0"/>
    <n v="12"/>
    <x v="1"/>
    <n v="0.97"/>
    <n v="2"/>
    <x v="1141"/>
    <x v="0"/>
    <x v="1"/>
    <n v="50"/>
  </r>
  <r>
    <n v="1276364"/>
    <x v="1142"/>
    <n v="200"/>
    <n v="1"/>
    <n v="0"/>
    <n v="52"/>
    <x v="1"/>
    <n v="0.97"/>
    <n v="2.5"/>
    <x v="1142"/>
    <x v="0"/>
    <x v="1"/>
    <n v="200"/>
  </r>
  <r>
    <n v="1233894"/>
    <x v="1143"/>
    <n v="50"/>
    <n v="1"/>
    <n v="0"/>
    <n v="9"/>
    <x v="0"/>
    <n v="0.97"/>
    <n v="2"/>
    <x v="1143"/>
    <x v="0"/>
    <x v="1"/>
    <n v="50"/>
  </r>
  <r>
    <n v="782256"/>
    <x v="1144"/>
    <n v="20"/>
    <n v="1"/>
    <n v="0"/>
    <n v="27"/>
    <x v="2"/>
    <n v="0.97"/>
    <n v="2"/>
    <x v="1144"/>
    <x v="0"/>
    <x v="1"/>
    <n v="20"/>
  </r>
  <r>
    <n v="826912"/>
    <x v="1145"/>
    <n v="30"/>
    <n v="1"/>
    <n v="0"/>
    <n v="21"/>
    <x v="0"/>
    <n v="0.97"/>
    <n v="2.5"/>
    <x v="1145"/>
    <x v="0"/>
    <x v="1"/>
    <n v="30"/>
  </r>
  <r>
    <n v="591724"/>
    <x v="1146"/>
    <n v="105"/>
    <n v="1"/>
    <n v="0"/>
    <n v="25"/>
    <x v="3"/>
    <n v="0.97"/>
    <n v="1.5"/>
    <x v="1146"/>
    <x v="0"/>
    <x v="1"/>
    <n v="105"/>
  </r>
  <r>
    <n v="533458"/>
    <x v="1147"/>
    <n v="20"/>
    <n v="1"/>
    <n v="1"/>
    <n v="12"/>
    <x v="0"/>
    <n v="0.97"/>
    <n v="0.56666666700000001"/>
    <x v="1147"/>
    <x v="0"/>
    <x v="1"/>
    <n v="20"/>
  </r>
  <r>
    <n v="1164568"/>
    <x v="1148"/>
    <n v="20"/>
    <n v="1"/>
    <n v="1"/>
    <n v="6"/>
    <x v="1"/>
    <n v="0.97"/>
    <n v="0.6"/>
    <x v="1148"/>
    <x v="0"/>
    <x v="1"/>
    <n v="20"/>
  </r>
  <r>
    <n v="1034560"/>
    <x v="1149"/>
    <n v="60"/>
    <n v="1"/>
    <n v="1"/>
    <n v="33"/>
    <x v="1"/>
    <n v="0.97"/>
    <n v="6"/>
    <x v="1149"/>
    <x v="0"/>
    <x v="1"/>
    <n v="60"/>
  </r>
  <r>
    <n v="1113702"/>
    <x v="1150"/>
    <n v="20"/>
    <n v="1"/>
    <n v="0"/>
    <n v="13"/>
    <x v="2"/>
    <n v="0.97"/>
    <n v="3"/>
    <x v="1150"/>
    <x v="0"/>
    <x v="1"/>
    <n v="20"/>
  </r>
  <r>
    <n v="1097288"/>
    <x v="1151"/>
    <n v="35"/>
    <n v="1"/>
    <n v="0"/>
    <n v="130"/>
    <x v="1"/>
    <n v="0.97"/>
    <n v="31.5"/>
    <x v="1151"/>
    <x v="0"/>
    <x v="1"/>
    <n v="35"/>
  </r>
  <r>
    <n v="759262"/>
    <x v="1152"/>
    <n v="20"/>
    <n v="1"/>
    <n v="0"/>
    <n v="43"/>
    <x v="0"/>
    <n v="0.97"/>
    <n v="1"/>
    <x v="1152"/>
    <x v="0"/>
    <x v="1"/>
    <n v="20"/>
  </r>
  <r>
    <n v="1165780"/>
    <x v="1153"/>
    <n v="20"/>
    <n v="1"/>
    <n v="0"/>
    <n v="13"/>
    <x v="0"/>
    <n v="0.97"/>
    <n v="3"/>
    <x v="1153"/>
    <x v="0"/>
    <x v="1"/>
    <n v="20"/>
  </r>
  <r>
    <n v="1232382"/>
    <x v="1154"/>
    <n v="50"/>
    <n v="1"/>
    <n v="0"/>
    <n v="9"/>
    <x v="2"/>
    <n v="0.85"/>
    <n v="1.5"/>
    <x v="1154"/>
    <x v="0"/>
    <x v="1"/>
    <n v="50"/>
  </r>
  <r>
    <n v="1221942"/>
    <x v="1155"/>
    <n v="35"/>
    <n v="0"/>
    <n v="0"/>
    <n v="12"/>
    <x v="1"/>
    <n v="0.4"/>
    <n v="0.73333333300000003"/>
    <x v="1155"/>
    <x v="0"/>
    <x v="1"/>
    <n v="0"/>
  </r>
  <r>
    <n v="1276182"/>
    <x v="1156"/>
    <n v="95"/>
    <n v="0"/>
    <n v="0"/>
    <n v="5"/>
    <x v="0"/>
    <n v="0.94"/>
    <n v="1"/>
    <x v="1156"/>
    <x v="0"/>
    <x v="1"/>
    <n v="0"/>
  </r>
  <r>
    <n v="1232312"/>
    <x v="1157"/>
    <n v="50"/>
    <n v="0"/>
    <n v="0"/>
    <n v="9"/>
    <x v="0"/>
    <n v="0.78"/>
    <n v="1.5"/>
    <x v="1157"/>
    <x v="0"/>
    <x v="1"/>
    <n v="0"/>
  </r>
  <r>
    <n v="1084454"/>
    <x v="1158"/>
    <n v="40"/>
    <n v="0"/>
    <n v="0"/>
    <n v="35"/>
    <x v="0"/>
    <n v="0.18"/>
    <n v="5.5"/>
    <x v="1158"/>
    <x v="0"/>
    <x v="1"/>
    <n v="0"/>
  </r>
  <r>
    <n v="1169196"/>
    <x v="1159"/>
    <n v="20"/>
    <n v="0"/>
    <n v="0"/>
    <n v="10"/>
    <x v="1"/>
    <n v="0.37"/>
    <n v="2.5"/>
    <x v="1159"/>
    <x v="0"/>
    <x v="1"/>
    <n v="0"/>
  </r>
  <r>
    <n v="1249146"/>
    <x v="1160"/>
    <n v="50"/>
    <n v="0"/>
    <n v="0"/>
    <n v="9"/>
    <x v="0"/>
    <n v="0.99"/>
    <n v="2"/>
    <x v="1160"/>
    <x v="0"/>
    <x v="1"/>
    <n v="0"/>
  </r>
  <r>
    <n v="1251582"/>
    <x v="1161"/>
    <n v="50"/>
    <n v="0"/>
    <n v="0"/>
    <n v="9"/>
    <x v="2"/>
    <n v="0.66"/>
    <n v="2"/>
    <x v="1161"/>
    <x v="0"/>
    <x v="1"/>
    <n v="0"/>
  </r>
  <r>
    <n v="1233302"/>
    <x v="1162"/>
    <n v="50"/>
    <n v="0"/>
    <n v="0"/>
    <n v="6"/>
    <x v="0"/>
    <n v="0.27"/>
    <n v="2"/>
    <x v="1162"/>
    <x v="0"/>
    <x v="1"/>
    <n v="0"/>
  </r>
  <r>
    <n v="837322"/>
    <x v="1163"/>
    <n v="20"/>
    <n v="0"/>
    <n v="0"/>
    <n v="20"/>
    <x v="0"/>
    <n v="0.15"/>
    <n v="0.61666666699999995"/>
    <x v="1163"/>
    <x v="0"/>
    <x v="1"/>
    <n v="0"/>
  </r>
  <r>
    <n v="1187084"/>
    <x v="1164"/>
    <n v="100"/>
    <n v="0"/>
    <n v="0"/>
    <n v="16"/>
    <x v="0"/>
    <n v="0.15"/>
    <n v="1"/>
    <x v="1164"/>
    <x v="0"/>
    <x v="1"/>
    <n v="0"/>
  </r>
  <r>
    <n v="1032648"/>
    <x v="1165"/>
    <n v="20"/>
    <n v="0"/>
    <n v="0"/>
    <n v="12"/>
    <x v="1"/>
    <n v="0.8"/>
    <n v="0.63333333300000005"/>
    <x v="1165"/>
    <x v="0"/>
    <x v="1"/>
    <n v="0"/>
  </r>
  <r>
    <n v="1271182"/>
    <x v="1166"/>
    <n v="100"/>
    <n v="0"/>
    <n v="0"/>
    <n v="9"/>
    <x v="1"/>
    <n v="0.49"/>
    <n v="1"/>
    <x v="1166"/>
    <x v="0"/>
    <x v="1"/>
    <n v="0"/>
  </r>
  <r>
    <n v="1058852"/>
    <x v="1167"/>
    <n v="50"/>
    <n v="0"/>
    <n v="0"/>
    <n v="6"/>
    <x v="0"/>
    <n v="0.96"/>
    <n v="0.53333333299999997"/>
    <x v="1167"/>
    <x v="0"/>
    <x v="1"/>
    <n v="0"/>
  </r>
  <r>
    <n v="1233314"/>
    <x v="1168"/>
    <n v="50"/>
    <n v="0"/>
    <n v="0"/>
    <n v="11"/>
    <x v="0"/>
    <n v="0.56000000000000005"/>
    <n v="2"/>
    <x v="1168"/>
    <x v="0"/>
    <x v="1"/>
    <n v="0"/>
  </r>
  <r>
    <n v="1087466"/>
    <x v="1169"/>
    <n v="20"/>
    <n v="0"/>
    <n v="0"/>
    <n v="7"/>
    <x v="0"/>
    <n v="0.15"/>
    <n v="0.61666666699999995"/>
    <x v="1169"/>
    <x v="0"/>
    <x v="1"/>
    <n v="0"/>
  </r>
  <r>
    <n v="1215926"/>
    <x v="1170"/>
    <n v="20"/>
    <n v="0"/>
    <n v="0"/>
    <n v="12"/>
    <x v="0"/>
    <n v="0.47"/>
    <n v="0.51666666699999997"/>
    <x v="1170"/>
    <x v="0"/>
    <x v="1"/>
    <n v="0"/>
  </r>
  <r>
    <n v="1035638"/>
    <x v="1171"/>
    <n v="25"/>
    <n v="0"/>
    <n v="0"/>
    <n v="10"/>
    <x v="1"/>
    <n v="7.0000000000000007E-2"/>
    <n v="1"/>
    <x v="1171"/>
    <x v="0"/>
    <x v="1"/>
    <n v="0"/>
  </r>
  <r>
    <n v="975910"/>
    <x v="1172"/>
    <n v="20"/>
    <n v="0"/>
    <n v="0"/>
    <n v="10"/>
    <x v="1"/>
    <n v="0.47"/>
    <n v="0.53333333299999997"/>
    <x v="1172"/>
    <x v="0"/>
    <x v="1"/>
    <n v="0"/>
  </r>
  <r>
    <n v="1136038"/>
    <x v="1173"/>
    <n v="25"/>
    <n v="0"/>
    <n v="0"/>
    <n v="27"/>
    <x v="1"/>
    <n v="0.42"/>
    <n v="1"/>
    <x v="1173"/>
    <x v="0"/>
    <x v="1"/>
    <n v="0"/>
  </r>
  <r>
    <n v="1232390"/>
    <x v="1174"/>
    <n v="100"/>
    <n v="0"/>
    <n v="0"/>
    <n v="13"/>
    <x v="0"/>
    <n v="0.28999999999999998"/>
    <n v="3.5"/>
    <x v="1174"/>
    <x v="0"/>
    <x v="1"/>
    <n v="0"/>
  </r>
  <r>
    <n v="1251654"/>
    <x v="1175"/>
    <n v="75"/>
    <n v="0"/>
    <n v="0"/>
    <n v="13"/>
    <x v="1"/>
    <n v="0.85"/>
    <n v="2.5"/>
    <x v="1175"/>
    <x v="0"/>
    <x v="1"/>
    <n v="0"/>
  </r>
  <r>
    <n v="1064904"/>
    <x v="1176"/>
    <n v="100"/>
    <n v="0"/>
    <n v="0"/>
    <n v="10"/>
    <x v="0"/>
    <n v="0.95"/>
    <n v="0.71666666700000003"/>
    <x v="1176"/>
    <x v="0"/>
    <x v="1"/>
    <n v="0"/>
  </r>
  <r>
    <n v="1083744"/>
    <x v="1177"/>
    <n v="200"/>
    <n v="0"/>
    <n v="0"/>
    <n v="10"/>
    <x v="0"/>
    <n v="0.95"/>
    <n v="2"/>
    <x v="1177"/>
    <x v="0"/>
    <x v="1"/>
    <n v="0"/>
  </r>
  <r>
    <n v="1271430"/>
    <x v="1178"/>
    <n v="100"/>
    <n v="0"/>
    <n v="0"/>
    <n v="7"/>
    <x v="0"/>
    <n v="0.95"/>
    <n v="1.5"/>
    <x v="1178"/>
    <x v="0"/>
    <x v="1"/>
    <n v="0"/>
  </r>
  <r>
    <n v="715476"/>
    <x v="1179"/>
    <n v="160"/>
    <n v="0"/>
    <n v="0"/>
    <n v="6"/>
    <x v="0"/>
    <n v="0.95"/>
    <n v="1"/>
    <x v="1179"/>
    <x v="0"/>
    <x v="1"/>
    <n v="0"/>
  </r>
  <r>
    <n v="1219820"/>
    <x v="1180"/>
    <n v="20"/>
    <n v="0"/>
    <n v="0"/>
    <n v="9"/>
    <x v="0"/>
    <n v="0.95"/>
    <n v="1"/>
    <x v="1180"/>
    <x v="0"/>
    <x v="1"/>
    <n v="0"/>
  </r>
  <r>
    <n v="627332"/>
    <x v="1181"/>
    <n v="20"/>
    <n v="0"/>
    <n v="0"/>
    <n v="0"/>
    <x v="0"/>
    <n v="0.95"/>
    <n v="1"/>
    <x v="1181"/>
    <x v="0"/>
    <x v="1"/>
    <n v="0"/>
  </r>
  <r>
    <n v="1157298"/>
    <x v="1182"/>
    <n v="20"/>
    <n v="0"/>
    <n v="0"/>
    <n v="27"/>
    <x v="0"/>
    <n v="0.95"/>
    <n v="1.5"/>
    <x v="1182"/>
    <x v="0"/>
    <x v="1"/>
    <n v="0"/>
  </r>
  <r>
    <n v="1282064"/>
    <x v="1183"/>
    <n v="20"/>
    <n v="0"/>
    <n v="0"/>
    <n v="7"/>
    <x v="0"/>
    <n v="0.95"/>
    <n v="2.5"/>
    <x v="1183"/>
    <x v="0"/>
    <x v="1"/>
    <n v="0"/>
  </r>
  <r>
    <n v="1247992"/>
    <x v="1184"/>
    <n v="50"/>
    <n v="0"/>
    <n v="0"/>
    <n v="9"/>
    <x v="0"/>
    <n v="0.95"/>
    <n v="2"/>
    <x v="1184"/>
    <x v="0"/>
    <x v="1"/>
    <n v="0"/>
  </r>
  <r>
    <n v="1168172"/>
    <x v="1185"/>
    <n v="20"/>
    <n v="0"/>
    <n v="0"/>
    <n v="15"/>
    <x v="0"/>
    <n v="0.95"/>
    <n v="3.5"/>
    <x v="1185"/>
    <x v="0"/>
    <x v="1"/>
    <n v="0"/>
  </r>
  <r>
    <n v="885413"/>
    <x v="1186"/>
    <n v="40"/>
    <n v="0"/>
    <n v="0"/>
    <n v="18"/>
    <x v="1"/>
    <n v="0.95"/>
    <n v="2"/>
    <x v="1186"/>
    <x v="0"/>
    <x v="1"/>
    <n v="0"/>
  </r>
  <r>
    <n v="1231958"/>
    <x v="1187"/>
    <n v="75"/>
    <n v="0"/>
    <n v="0"/>
    <n v="9"/>
    <x v="0"/>
    <n v="0.95"/>
    <n v="2.5"/>
    <x v="1187"/>
    <x v="0"/>
    <x v="1"/>
    <n v="0"/>
  </r>
  <r>
    <n v="1057040"/>
    <x v="1188"/>
    <n v="90"/>
    <n v="0"/>
    <n v="0"/>
    <n v="12"/>
    <x v="2"/>
    <n v="0.36"/>
    <n v="1"/>
    <x v="1188"/>
    <x v="0"/>
    <x v="1"/>
    <n v="0"/>
  </r>
  <r>
    <n v="1258666"/>
    <x v="1189"/>
    <n v="50"/>
    <n v="0"/>
    <n v="0"/>
    <n v="9"/>
    <x v="0"/>
    <n v="0.15"/>
    <n v="2"/>
    <x v="1189"/>
    <x v="0"/>
    <x v="1"/>
    <n v="0"/>
  </r>
  <r>
    <n v="1232282"/>
    <x v="1190"/>
    <n v="50"/>
    <n v="0"/>
    <n v="0"/>
    <n v="10"/>
    <x v="0"/>
    <n v="0.18"/>
    <n v="1.5"/>
    <x v="1190"/>
    <x v="0"/>
    <x v="1"/>
    <n v="0"/>
  </r>
  <r>
    <n v="348116"/>
    <x v="1191"/>
    <n v="0"/>
    <n v="53851"/>
    <n v="1779"/>
    <n v="45"/>
    <x v="0"/>
    <n v="0.69"/>
    <n v="4.5"/>
    <x v="1191"/>
    <x v="1"/>
    <x v="0"/>
    <n v="0"/>
  </r>
  <r>
    <n v="17349"/>
    <x v="1192"/>
    <n v="0"/>
    <n v="47811"/>
    <n v="1041"/>
    <n v="22"/>
    <x v="1"/>
    <n v="0.11"/>
    <n v="2.5"/>
    <x v="1192"/>
    <x v="1"/>
    <x v="0"/>
    <n v="0"/>
  </r>
  <r>
    <n v="399938"/>
    <x v="1193"/>
    <n v="0"/>
    <n v="44044"/>
    <n v="1563"/>
    <n v="45"/>
    <x v="1"/>
    <n v="0.89"/>
    <n v="7.5"/>
    <x v="1193"/>
    <x v="1"/>
    <x v="0"/>
    <n v="0"/>
  </r>
  <r>
    <n v="820194"/>
    <x v="1194"/>
    <n v="200"/>
    <n v="36288"/>
    <n v="737"/>
    <n v="63"/>
    <x v="0"/>
    <n v="0.96"/>
    <n v="5"/>
    <x v="1194"/>
    <x v="1"/>
    <x v="1"/>
    <n v="7257600"/>
  </r>
  <r>
    <n v="249126"/>
    <x v="1195"/>
    <n v="20"/>
    <n v="33205"/>
    <n v="481"/>
    <n v="12"/>
    <x v="1"/>
    <n v="0.88"/>
    <n v="0.7"/>
    <x v="1195"/>
    <x v="1"/>
    <x v="1"/>
    <n v="664100"/>
  </r>
  <r>
    <n v="874012"/>
    <x v="1196"/>
    <n v="150"/>
    <n v="26742"/>
    <n v="2379"/>
    <n v="62"/>
    <x v="1"/>
    <n v="0.24"/>
    <n v="11"/>
    <x v="1196"/>
    <x v="1"/>
    <x v="1"/>
    <n v="4011300"/>
  </r>
  <r>
    <n v="385462"/>
    <x v="1197"/>
    <n v="20"/>
    <n v="25277"/>
    <n v="311"/>
    <n v="16"/>
    <x v="1"/>
    <n v="0.38"/>
    <n v="1"/>
    <x v="1197"/>
    <x v="1"/>
    <x v="1"/>
    <n v="505540"/>
  </r>
  <r>
    <n v="178044"/>
    <x v="1198"/>
    <n v="200"/>
    <n v="24857"/>
    <n v="35"/>
    <n v="11"/>
    <x v="0"/>
    <n v="0.89"/>
    <n v="1.5"/>
    <x v="1198"/>
    <x v="1"/>
    <x v="1"/>
    <n v="4971400"/>
  </r>
  <r>
    <n v="22445"/>
    <x v="1199"/>
    <n v="0"/>
    <n v="24687"/>
    <n v="423"/>
    <n v="13"/>
    <x v="0"/>
    <n v="0.11"/>
    <n v="0.73333333300000003"/>
    <x v="1199"/>
    <x v="1"/>
    <x v="0"/>
    <n v="0"/>
  </r>
  <r>
    <n v="660876"/>
    <x v="1200"/>
    <n v="0"/>
    <n v="23229"/>
    <n v="2215"/>
    <n v="12"/>
    <x v="0"/>
    <n v="0.53"/>
    <n v="1"/>
    <x v="1200"/>
    <x v="1"/>
    <x v="0"/>
    <n v="0"/>
  </r>
  <r>
    <n v="897238"/>
    <x v="1201"/>
    <n v="200"/>
    <n v="18303"/>
    <n v="202"/>
    <n v="54"/>
    <x v="0"/>
    <n v="0.81"/>
    <n v="3.5"/>
    <x v="1201"/>
    <x v="1"/>
    <x v="1"/>
    <n v="3660600"/>
  </r>
  <r>
    <n v="62721"/>
    <x v="1202"/>
    <n v="95"/>
    <n v="15500"/>
    <n v="754"/>
    <n v="65"/>
    <x v="1"/>
    <n v="0.41"/>
    <n v="68.5"/>
    <x v="1202"/>
    <x v="1"/>
    <x v="1"/>
    <n v="1472500"/>
  </r>
  <r>
    <n v="749542"/>
    <x v="1203"/>
    <n v="200"/>
    <n v="15276"/>
    <n v="1740"/>
    <n v="65"/>
    <x v="0"/>
    <n v="0.65"/>
    <n v="8"/>
    <x v="1203"/>
    <x v="1"/>
    <x v="1"/>
    <n v="3055200"/>
  </r>
  <r>
    <n v="573064"/>
    <x v="1204"/>
    <n v="20"/>
    <n v="14440"/>
    <n v="182"/>
    <n v="26"/>
    <x v="1"/>
    <n v="0.2"/>
    <n v="3"/>
    <x v="1204"/>
    <x v="1"/>
    <x v="1"/>
    <n v="288800"/>
  </r>
  <r>
    <n v="1120554"/>
    <x v="1205"/>
    <n v="200"/>
    <n v="12340"/>
    <n v="124"/>
    <n v="46"/>
    <x v="1"/>
    <n v="0.88"/>
    <n v="2.5"/>
    <x v="1205"/>
    <x v="1"/>
    <x v="1"/>
    <n v="2468000"/>
  </r>
  <r>
    <n v="611370"/>
    <x v="1206"/>
    <n v="0"/>
    <n v="12103"/>
    <n v="576"/>
    <n v="18"/>
    <x v="0"/>
    <n v="0.75"/>
    <n v="1"/>
    <x v="1206"/>
    <x v="1"/>
    <x v="0"/>
    <n v="0"/>
  </r>
  <r>
    <n v="47004"/>
    <x v="1207"/>
    <n v="50"/>
    <n v="11893"/>
    <n v="69"/>
    <n v="40"/>
    <x v="0"/>
    <n v="0.27"/>
    <n v="3"/>
    <x v="1207"/>
    <x v="1"/>
    <x v="1"/>
    <n v="594650"/>
  </r>
  <r>
    <n v="20461"/>
    <x v="1208"/>
    <n v="30"/>
    <n v="10875"/>
    <n v="650"/>
    <n v="41"/>
    <x v="0"/>
    <n v="0.8"/>
    <n v="2.5"/>
    <x v="1208"/>
    <x v="1"/>
    <x v="1"/>
    <n v="326250"/>
  </r>
  <r>
    <n v="364986"/>
    <x v="1209"/>
    <n v="20"/>
    <n v="9847"/>
    <n v="24"/>
    <n v="35"/>
    <x v="0"/>
    <n v="0.94"/>
    <n v="4"/>
    <x v="1209"/>
    <x v="1"/>
    <x v="1"/>
    <n v="196940"/>
  </r>
  <r>
    <n v="693812"/>
    <x v="1210"/>
    <n v="25"/>
    <n v="9464"/>
    <n v="329"/>
    <n v="43"/>
    <x v="0"/>
    <n v="0.18"/>
    <n v="2"/>
    <x v="1210"/>
    <x v="1"/>
    <x v="1"/>
    <n v="236600"/>
  </r>
  <r>
    <n v="1145736"/>
    <x v="1211"/>
    <n v="180"/>
    <n v="9367"/>
    <n v="104"/>
    <n v="21"/>
    <x v="0"/>
    <n v="0.11"/>
    <n v="2"/>
    <x v="1211"/>
    <x v="1"/>
    <x v="1"/>
    <n v="1686060"/>
  </r>
  <r>
    <n v="28556"/>
    <x v="1212"/>
    <n v="65"/>
    <n v="8901"/>
    <n v="424"/>
    <n v="85"/>
    <x v="1"/>
    <n v="0.61"/>
    <n v="62"/>
    <x v="1212"/>
    <x v="1"/>
    <x v="1"/>
    <n v="578565"/>
  </r>
  <r>
    <n v="627782"/>
    <x v="1213"/>
    <n v="0"/>
    <n v="8786"/>
    <n v="245"/>
    <n v="11"/>
    <x v="0"/>
    <n v="0.88"/>
    <n v="1"/>
    <x v="1213"/>
    <x v="1"/>
    <x v="0"/>
    <n v="0"/>
  </r>
  <r>
    <n v="416548"/>
    <x v="1214"/>
    <n v="200"/>
    <n v="8196"/>
    <n v="479"/>
    <n v="85"/>
    <x v="0"/>
    <n v="0.48"/>
    <n v="6.5"/>
    <x v="1214"/>
    <x v="1"/>
    <x v="1"/>
    <n v="1639200"/>
  </r>
  <r>
    <n v="371074"/>
    <x v="1215"/>
    <n v="75"/>
    <n v="7282"/>
    <n v="1629"/>
    <n v="42"/>
    <x v="0"/>
    <n v="0.32"/>
    <n v="3.5"/>
    <x v="1215"/>
    <x v="1"/>
    <x v="1"/>
    <n v="546150"/>
  </r>
  <r>
    <n v="520468"/>
    <x v="1216"/>
    <n v="200"/>
    <n v="6975"/>
    <n v="122"/>
    <n v="29"/>
    <x v="0"/>
    <n v="0.32"/>
    <n v="2.5"/>
    <x v="1216"/>
    <x v="1"/>
    <x v="1"/>
    <n v="1395000"/>
  </r>
  <r>
    <n v="1094930"/>
    <x v="1217"/>
    <n v="200"/>
    <n v="6944"/>
    <n v="30"/>
    <n v="24"/>
    <x v="0"/>
    <n v="0.89"/>
    <n v="1"/>
    <x v="1217"/>
    <x v="1"/>
    <x v="1"/>
    <n v="1388800"/>
  </r>
  <r>
    <n v="396204"/>
    <x v="1218"/>
    <n v="95"/>
    <n v="6858"/>
    <n v="382"/>
    <n v="41"/>
    <x v="0"/>
    <n v="0.15"/>
    <n v="3.5"/>
    <x v="1218"/>
    <x v="1"/>
    <x v="1"/>
    <n v="651510"/>
  </r>
  <r>
    <n v="755680"/>
    <x v="1219"/>
    <n v="0"/>
    <n v="6754"/>
    <n v="109"/>
    <n v="20"/>
    <x v="0"/>
    <n v="0.38"/>
    <n v="1"/>
    <x v="1219"/>
    <x v="1"/>
    <x v="0"/>
    <n v="0"/>
  </r>
  <r>
    <n v="371490"/>
    <x v="1220"/>
    <n v="20"/>
    <n v="6612"/>
    <n v="44"/>
    <n v="20"/>
    <x v="0"/>
    <n v="0.84"/>
    <n v="1"/>
    <x v="1220"/>
    <x v="1"/>
    <x v="1"/>
    <n v="132240"/>
  </r>
  <r>
    <n v="611804"/>
    <x v="1221"/>
    <n v="0"/>
    <n v="6429"/>
    <n v="654"/>
    <n v="31"/>
    <x v="0"/>
    <n v="0.71"/>
    <n v="2.5"/>
    <x v="1221"/>
    <x v="1"/>
    <x v="0"/>
    <n v="0"/>
  </r>
  <r>
    <n v="1228900"/>
    <x v="1222"/>
    <n v="200"/>
    <n v="6428"/>
    <n v="21"/>
    <n v="54"/>
    <x v="0"/>
    <n v="0.54"/>
    <n v="3"/>
    <x v="1222"/>
    <x v="1"/>
    <x v="1"/>
    <n v="1285600"/>
  </r>
  <r>
    <n v="590622"/>
    <x v="1223"/>
    <n v="25"/>
    <n v="6215"/>
    <n v="86"/>
    <n v="17"/>
    <x v="0"/>
    <n v="0.45"/>
    <n v="2"/>
    <x v="1223"/>
    <x v="1"/>
    <x v="1"/>
    <n v="155375"/>
  </r>
  <r>
    <n v="400130"/>
    <x v="1224"/>
    <n v="200"/>
    <n v="6039"/>
    <n v="128"/>
    <n v="111"/>
    <x v="0"/>
    <n v="0.34"/>
    <n v="17"/>
    <x v="1224"/>
    <x v="1"/>
    <x v="1"/>
    <n v="1207800"/>
  </r>
  <r>
    <n v="561188"/>
    <x v="1225"/>
    <n v="200"/>
    <n v="6028"/>
    <n v="205"/>
    <n v="20"/>
    <x v="0"/>
    <n v="0.88"/>
    <n v="2.5"/>
    <x v="1225"/>
    <x v="1"/>
    <x v="1"/>
    <n v="1205600"/>
  </r>
  <r>
    <n v="269082"/>
    <x v="1226"/>
    <n v="105"/>
    <n v="5950"/>
    <n v="25"/>
    <n v="29"/>
    <x v="0"/>
    <n v="0.6"/>
    <n v="2.5"/>
    <x v="1226"/>
    <x v="1"/>
    <x v="1"/>
    <n v="624750"/>
  </r>
  <r>
    <n v="507726"/>
    <x v="1227"/>
    <n v="35"/>
    <n v="5850"/>
    <n v="19"/>
    <n v="34"/>
    <x v="0"/>
    <n v="0.15"/>
    <n v="1"/>
    <x v="1227"/>
    <x v="1"/>
    <x v="1"/>
    <n v="204750"/>
  </r>
  <r>
    <n v="516394"/>
    <x v="1228"/>
    <n v="195"/>
    <n v="5840"/>
    <n v="57"/>
    <n v="30"/>
    <x v="2"/>
    <n v="0.9"/>
    <n v="4"/>
    <x v="1228"/>
    <x v="1"/>
    <x v="1"/>
    <n v="1138800"/>
  </r>
  <r>
    <n v="1149656"/>
    <x v="1229"/>
    <n v="20"/>
    <n v="5787"/>
    <n v="40"/>
    <n v="21"/>
    <x v="0"/>
    <n v="0.89"/>
    <n v="2"/>
    <x v="1229"/>
    <x v="1"/>
    <x v="1"/>
    <n v="115740"/>
  </r>
  <r>
    <n v="337072"/>
    <x v="1230"/>
    <n v="200"/>
    <n v="5471"/>
    <n v="72"/>
    <n v="39"/>
    <x v="0"/>
    <n v="0.31"/>
    <n v="6.5"/>
    <x v="1230"/>
    <x v="1"/>
    <x v="1"/>
    <n v="1094200"/>
  </r>
  <r>
    <n v="1046722"/>
    <x v="1231"/>
    <n v="200"/>
    <n v="5326"/>
    <n v="447"/>
    <n v="150"/>
    <x v="0"/>
    <n v="0.61"/>
    <n v="11.5"/>
    <x v="1231"/>
    <x v="1"/>
    <x v="1"/>
    <n v="1065200"/>
  </r>
  <r>
    <n v="839536"/>
    <x v="1232"/>
    <n v="0"/>
    <n v="5301"/>
    <n v="125"/>
    <n v="77"/>
    <x v="2"/>
    <n v="0.88"/>
    <n v="6.5"/>
    <x v="1232"/>
    <x v="1"/>
    <x v="0"/>
    <n v="0"/>
  </r>
  <r>
    <n v="874656"/>
    <x v="1233"/>
    <n v="0"/>
    <n v="5175"/>
    <n v="470"/>
    <n v="7"/>
    <x v="0"/>
    <n v="0.24"/>
    <n v="0.5"/>
    <x v="1233"/>
    <x v="1"/>
    <x v="0"/>
    <n v="0"/>
  </r>
  <r>
    <n v="600486"/>
    <x v="1234"/>
    <n v="20"/>
    <n v="5104"/>
    <n v="437"/>
    <n v="26"/>
    <x v="0"/>
    <n v="0.14000000000000001"/>
    <n v="1"/>
    <x v="1234"/>
    <x v="1"/>
    <x v="1"/>
    <n v="102080"/>
  </r>
  <r>
    <n v="930416"/>
    <x v="1235"/>
    <n v="0"/>
    <n v="5086"/>
    <n v="197"/>
    <n v="12"/>
    <x v="0"/>
    <n v="0.74"/>
    <n v="1"/>
    <x v="1235"/>
    <x v="1"/>
    <x v="0"/>
    <n v="0"/>
  </r>
  <r>
    <n v="133968"/>
    <x v="1236"/>
    <n v="45"/>
    <n v="5072"/>
    <n v="38"/>
    <n v="44"/>
    <x v="1"/>
    <n v="0.96"/>
    <n v="5"/>
    <x v="1236"/>
    <x v="1"/>
    <x v="1"/>
    <n v="228240"/>
  </r>
  <r>
    <n v="895394"/>
    <x v="1237"/>
    <n v="20"/>
    <n v="5000"/>
    <n v="7"/>
    <n v="21"/>
    <x v="1"/>
    <n v="0.96"/>
    <n v="1"/>
    <x v="1237"/>
    <x v="1"/>
    <x v="1"/>
    <n v="100000"/>
  </r>
  <r>
    <n v="520766"/>
    <x v="1238"/>
    <n v="200"/>
    <n v="4961"/>
    <n v="38"/>
    <n v="29"/>
    <x v="2"/>
    <n v="0.96"/>
    <n v="2"/>
    <x v="1238"/>
    <x v="1"/>
    <x v="1"/>
    <n v="992200"/>
  </r>
  <r>
    <n v="482924"/>
    <x v="1239"/>
    <n v="100"/>
    <n v="4927"/>
    <n v="15"/>
    <n v="22"/>
    <x v="2"/>
    <n v="0.96"/>
    <n v="2.5"/>
    <x v="1239"/>
    <x v="1"/>
    <x v="1"/>
    <n v="492700"/>
  </r>
  <r>
    <n v="1132572"/>
    <x v="1240"/>
    <n v="0"/>
    <n v="4776"/>
    <n v="115"/>
    <n v="18"/>
    <x v="0"/>
    <n v="0.96"/>
    <n v="0.56666666700000001"/>
    <x v="1240"/>
    <x v="1"/>
    <x v="0"/>
    <n v="0"/>
  </r>
  <r>
    <n v="449788"/>
    <x v="1241"/>
    <n v="25"/>
    <n v="4550"/>
    <n v="74"/>
    <n v="15"/>
    <x v="0"/>
    <n v="0.96"/>
    <n v="1"/>
    <x v="1241"/>
    <x v="1"/>
    <x v="1"/>
    <n v="113750"/>
  </r>
  <r>
    <n v="563708"/>
    <x v="1242"/>
    <n v="200"/>
    <n v="4449"/>
    <n v="100"/>
    <n v="9"/>
    <x v="1"/>
    <n v="0.96"/>
    <n v="1.5"/>
    <x v="1242"/>
    <x v="1"/>
    <x v="1"/>
    <n v="889800"/>
  </r>
  <r>
    <n v="367460"/>
    <x v="1243"/>
    <n v="30"/>
    <n v="4353"/>
    <n v="23"/>
    <n v="57"/>
    <x v="1"/>
    <n v="0.96"/>
    <n v="3.5"/>
    <x v="1243"/>
    <x v="1"/>
    <x v="1"/>
    <n v="130590"/>
  </r>
  <r>
    <n v="595876"/>
    <x v="1244"/>
    <n v="200"/>
    <n v="4297"/>
    <n v="337"/>
    <n v="110"/>
    <x v="1"/>
    <n v="0.96"/>
    <n v="7.5"/>
    <x v="1244"/>
    <x v="1"/>
    <x v="1"/>
    <n v="859400"/>
  </r>
  <r>
    <n v="787340"/>
    <x v="1245"/>
    <n v="0"/>
    <n v="4294"/>
    <n v="143"/>
    <n v="15"/>
    <x v="0"/>
    <n v="0.96"/>
    <n v="1"/>
    <x v="1245"/>
    <x v="1"/>
    <x v="0"/>
    <n v="0"/>
  </r>
  <r>
    <n v="317278"/>
    <x v="1246"/>
    <n v="25"/>
    <n v="4235"/>
    <n v="427"/>
    <n v="20"/>
    <x v="1"/>
    <n v="0.96"/>
    <n v="1.5"/>
    <x v="1246"/>
    <x v="1"/>
    <x v="1"/>
    <n v="105875"/>
  </r>
  <r>
    <n v="475214"/>
    <x v="1247"/>
    <n v="20"/>
    <n v="4208"/>
    <n v="25"/>
    <n v="19"/>
    <x v="0"/>
    <n v="0.96"/>
    <n v="1"/>
    <x v="1247"/>
    <x v="1"/>
    <x v="1"/>
    <n v="84160"/>
  </r>
  <r>
    <n v="62497"/>
    <x v="1248"/>
    <n v="55"/>
    <n v="4080"/>
    <n v="522"/>
    <n v="26"/>
    <x v="1"/>
    <n v="0.96"/>
    <n v="2"/>
    <x v="1248"/>
    <x v="1"/>
    <x v="1"/>
    <n v="224400"/>
  </r>
  <r>
    <n v="77532"/>
    <x v="1249"/>
    <n v="20"/>
    <n v="3903"/>
    <n v="51"/>
    <n v="13"/>
    <x v="3"/>
    <n v="0.96"/>
    <n v="1.5"/>
    <x v="1249"/>
    <x v="1"/>
    <x v="1"/>
    <n v="78060"/>
  </r>
  <r>
    <n v="525446"/>
    <x v="1250"/>
    <n v="0"/>
    <n v="3812"/>
    <n v="68"/>
    <n v="11"/>
    <x v="0"/>
    <n v="0.96"/>
    <n v="1.5"/>
    <x v="1250"/>
    <x v="1"/>
    <x v="0"/>
    <n v="0"/>
  </r>
  <r>
    <n v="1062048"/>
    <x v="1251"/>
    <n v="20"/>
    <n v="3721"/>
    <n v="95"/>
    <n v="46"/>
    <x v="0"/>
    <n v="0.96"/>
    <n v="6.5"/>
    <x v="1251"/>
    <x v="1"/>
    <x v="1"/>
    <n v="74420"/>
  </r>
  <r>
    <n v="278948"/>
    <x v="1252"/>
    <n v="35"/>
    <n v="3618"/>
    <n v="345"/>
    <n v="207"/>
    <x v="1"/>
    <n v="0.96"/>
    <n v="20.5"/>
    <x v="1252"/>
    <x v="1"/>
    <x v="1"/>
    <n v="126630"/>
  </r>
  <r>
    <n v="737642"/>
    <x v="1253"/>
    <n v="195"/>
    <n v="3599"/>
    <n v="43"/>
    <n v="72"/>
    <x v="0"/>
    <n v="0.96"/>
    <n v="5"/>
    <x v="1253"/>
    <x v="1"/>
    <x v="1"/>
    <n v="701805"/>
  </r>
  <r>
    <n v="117004"/>
    <x v="1254"/>
    <n v="75"/>
    <n v="3525"/>
    <n v="109"/>
    <n v="33"/>
    <x v="2"/>
    <n v="0.96"/>
    <n v="20"/>
    <x v="1254"/>
    <x v="1"/>
    <x v="1"/>
    <n v="264375"/>
  </r>
  <r>
    <n v="1156778"/>
    <x v="1255"/>
    <n v="0"/>
    <n v="3512"/>
    <n v="58"/>
    <n v="17"/>
    <x v="0"/>
    <n v="0.96"/>
    <n v="1.5"/>
    <x v="1255"/>
    <x v="1"/>
    <x v="0"/>
    <n v="0"/>
  </r>
  <r>
    <n v="395140"/>
    <x v="1256"/>
    <n v="20"/>
    <n v="3481"/>
    <n v="37"/>
    <n v="6"/>
    <x v="0"/>
    <n v="0.96"/>
    <n v="1.5"/>
    <x v="1256"/>
    <x v="1"/>
    <x v="1"/>
    <n v="69620"/>
  </r>
  <r>
    <n v="286424"/>
    <x v="1257"/>
    <n v="20"/>
    <n v="3390"/>
    <n v="49"/>
    <n v="29"/>
    <x v="1"/>
    <n v="0.96"/>
    <n v="4.5"/>
    <x v="1257"/>
    <x v="1"/>
    <x v="1"/>
    <n v="67800"/>
  </r>
  <r>
    <n v="327666"/>
    <x v="1258"/>
    <n v="150"/>
    <n v="3381"/>
    <n v="388"/>
    <n v="57"/>
    <x v="2"/>
    <n v="0.96"/>
    <n v="15"/>
    <x v="1258"/>
    <x v="1"/>
    <x v="1"/>
    <n v="507150"/>
  </r>
  <r>
    <n v="757900"/>
    <x v="1259"/>
    <n v="100"/>
    <n v="3377"/>
    <n v="20"/>
    <n v="15"/>
    <x v="1"/>
    <n v="0.96"/>
    <n v="2"/>
    <x v="1259"/>
    <x v="1"/>
    <x v="1"/>
    <n v="337700"/>
  </r>
  <r>
    <n v="464184"/>
    <x v="1260"/>
    <n v="195"/>
    <n v="3360"/>
    <n v="26"/>
    <n v="16"/>
    <x v="0"/>
    <n v="0.96"/>
    <n v="2"/>
    <x v="1260"/>
    <x v="1"/>
    <x v="1"/>
    <n v="655200"/>
  </r>
  <r>
    <n v="1226518"/>
    <x v="1261"/>
    <n v="0"/>
    <n v="3329"/>
    <n v="193"/>
    <n v="33"/>
    <x v="0"/>
    <n v="0.96"/>
    <n v="3.5"/>
    <x v="1261"/>
    <x v="1"/>
    <x v="0"/>
    <n v="0"/>
  </r>
  <r>
    <n v="902300"/>
    <x v="1262"/>
    <n v="0"/>
    <n v="3251"/>
    <n v="158"/>
    <n v="13"/>
    <x v="0"/>
    <n v="0.96"/>
    <n v="0.51666666699999997"/>
    <x v="1262"/>
    <x v="1"/>
    <x v="0"/>
    <n v="0"/>
  </r>
  <r>
    <n v="558432"/>
    <x v="1263"/>
    <n v="45"/>
    <n v="3192"/>
    <n v="11"/>
    <n v="18"/>
    <x v="0"/>
    <n v="0.96"/>
    <n v="1"/>
    <x v="1263"/>
    <x v="1"/>
    <x v="1"/>
    <n v="143640"/>
  </r>
  <r>
    <n v="356840"/>
    <x v="1264"/>
    <n v="195"/>
    <n v="3131"/>
    <n v="131"/>
    <n v="56"/>
    <x v="2"/>
    <n v="0.96"/>
    <n v="5.5"/>
    <x v="1264"/>
    <x v="1"/>
    <x v="1"/>
    <n v="610545"/>
  </r>
  <r>
    <n v="482208"/>
    <x v="1265"/>
    <n v="75"/>
    <n v="3117"/>
    <n v="30"/>
    <n v="62"/>
    <x v="0"/>
    <n v="0.96"/>
    <n v="4.5"/>
    <x v="1265"/>
    <x v="1"/>
    <x v="1"/>
    <n v="233775"/>
  </r>
  <r>
    <n v="901082"/>
    <x v="1266"/>
    <n v="0"/>
    <n v="3108"/>
    <n v="27"/>
    <n v="28"/>
    <x v="1"/>
    <n v="0.96"/>
    <n v="2.5"/>
    <x v="1266"/>
    <x v="1"/>
    <x v="0"/>
    <n v="0"/>
  </r>
  <r>
    <n v="809216"/>
    <x v="1267"/>
    <n v="0"/>
    <n v="3103"/>
    <n v="42"/>
    <n v="11"/>
    <x v="0"/>
    <n v="0.96"/>
    <n v="0.66666666699999999"/>
    <x v="1267"/>
    <x v="1"/>
    <x v="0"/>
    <n v="0"/>
  </r>
  <r>
    <n v="405488"/>
    <x v="1268"/>
    <n v="150"/>
    <n v="3000"/>
    <n v="470"/>
    <n v="134"/>
    <x v="0"/>
    <n v="0.96"/>
    <n v="12"/>
    <x v="1268"/>
    <x v="1"/>
    <x v="1"/>
    <n v="450000"/>
  </r>
  <r>
    <n v="768366"/>
    <x v="1269"/>
    <n v="20"/>
    <n v="2938"/>
    <n v="26"/>
    <n v="45"/>
    <x v="1"/>
    <n v="0.96"/>
    <n v="6"/>
    <x v="1269"/>
    <x v="1"/>
    <x v="1"/>
    <n v="58760"/>
  </r>
  <r>
    <n v="494058"/>
    <x v="1270"/>
    <n v="200"/>
    <n v="2911"/>
    <n v="17"/>
    <n v="35"/>
    <x v="0"/>
    <n v="0.96"/>
    <n v="5"/>
    <x v="1270"/>
    <x v="1"/>
    <x v="1"/>
    <n v="582200"/>
  </r>
  <r>
    <n v="632136"/>
    <x v="1271"/>
    <n v="155"/>
    <n v="2911"/>
    <n v="29"/>
    <n v="37"/>
    <x v="0"/>
    <n v="0.96"/>
    <n v="2"/>
    <x v="1271"/>
    <x v="1"/>
    <x v="1"/>
    <n v="451205"/>
  </r>
  <r>
    <n v="933888"/>
    <x v="1272"/>
    <n v="180"/>
    <n v="2873"/>
    <n v="38"/>
    <n v="13"/>
    <x v="0"/>
    <n v="0.96"/>
    <n v="0.53333333299999997"/>
    <x v="1272"/>
    <x v="1"/>
    <x v="1"/>
    <n v="517140"/>
  </r>
  <r>
    <n v="826202"/>
    <x v="1273"/>
    <n v="180"/>
    <n v="2863"/>
    <n v="11"/>
    <n v="27"/>
    <x v="1"/>
    <n v="0.96"/>
    <n v="2.5"/>
    <x v="1273"/>
    <x v="1"/>
    <x v="1"/>
    <n v="515340"/>
  </r>
  <r>
    <n v="413713"/>
    <x v="1274"/>
    <n v="145"/>
    <n v="2745"/>
    <n v="61"/>
    <n v="67"/>
    <x v="0"/>
    <n v="0.63"/>
    <n v="8.5"/>
    <x v="1274"/>
    <x v="1"/>
    <x v="1"/>
    <n v="398025"/>
  </r>
  <r>
    <n v="1047508"/>
    <x v="1275"/>
    <n v="0"/>
    <n v="2665"/>
    <n v="20"/>
    <n v="8"/>
    <x v="2"/>
    <n v="0.78"/>
    <n v="0.56666666700000001"/>
    <x v="1275"/>
    <x v="1"/>
    <x v="0"/>
    <n v="0"/>
  </r>
  <r>
    <n v="15611"/>
    <x v="1276"/>
    <n v="40"/>
    <n v="2634"/>
    <n v="92"/>
    <n v="25"/>
    <x v="1"/>
    <n v="0.78"/>
    <n v="10"/>
    <x v="1276"/>
    <x v="1"/>
    <x v="1"/>
    <n v="105360"/>
  </r>
  <r>
    <n v="961684"/>
    <x v="1277"/>
    <n v="200"/>
    <n v="2599"/>
    <n v="24"/>
    <n v="77"/>
    <x v="0"/>
    <n v="0.82"/>
    <n v="7.5"/>
    <x v="1277"/>
    <x v="1"/>
    <x v="1"/>
    <n v="519800"/>
  </r>
  <r>
    <n v="19164"/>
    <x v="1278"/>
    <n v="95"/>
    <n v="2555"/>
    <n v="28"/>
    <n v="55"/>
    <x v="2"/>
    <n v="0.74"/>
    <n v="6"/>
    <x v="1278"/>
    <x v="1"/>
    <x v="1"/>
    <n v="242725"/>
  </r>
  <r>
    <n v="1087244"/>
    <x v="1279"/>
    <n v="50"/>
    <n v="2489"/>
    <n v="39"/>
    <n v="16"/>
    <x v="0"/>
    <n v="0.88"/>
    <n v="2"/>
    <x v="1279"/>
    <x v="1"/>
    <x v="1"/>
    <n v="124450"/>
  </r>
  <r>
    <n v="1013676"/>
    <x v="1280"/>
    <n v="195"/>
    <n v="2489"/>
    <n v="39"/>
    <n v="12"/>
    <x v="0"/>
    <n v="0.74"/>
    <n v="1.5"/>
    <x v="1280"/>
    <x v="1"/>
    <x v="1"/>
    <n v="485355"/>
  </r>
  <r>
    <n v="501140"/>
    <x v="1281"/>
    <n v="150"/>
    <n v="2476"/>
    <n v="466"/>
    <n v="96"/>
    <x v="1"/>
    <n v="0.1"/>
    <n v="11"/>
    <x v="1281"/>
    <x v="1"/>
    <x v="1"/>
    <n v="371400"/>
  </r>
  <r>
    <n v="751230"/>
    <x v="1282"/>
    <n v="150"/>
    <n v="2427"/>
    <n v="99"/>
    <n v="97"/>
    <x v="0"/>
    <n v="0.14000000000000001"/>
    <n v="11"/>
    <x v="1282"/>
    <x v="1"/>
    <x v="1"/>
    <n v="364050"/>
  </r>
  <r>
    <n v="861444"/>
    <x v="1283"/>
    <n v="50"/>
    <n v="2424"/>
    <n v="29"/>
    <n v="15"/>
    <x v="0"/>
    <n v="0.84"/>
    <n v="1.5"/>
    <x v="1283"/>
    <x v="1"/>
    <x v="1"/>
    <n v="121200"/>
  </r>
  <r>
    <n v="935108"/>
    <x v="1284"/>
    <n v="20"/>
    <n v="2420"/>
    <n v="27"/>
    <n v="21"/>
    <x v="0"/>
    <n v="0.93"/>
    <n v="1.5"/>
    <x v="1284"/>
    <x v="1"/>
    <x v="1"/>
    <n v="48400"/>
  </r>
  <r>
    <n v="908664"/>
    <x v="1285"/>
    <n v="100"/>
    <n v="2416"/>
    <n v="19"/>
    <n v="14"/>
    <x v="0"/>
    <n v="0.96"/>
    <n v="1"/>
    <x v="1285"/>
    <x v="1"/>
    <x v="1"/>
    <n v="241600"/>
  </r>
  <r>
    <n v="52457"/>
    <x v="1286"/>
    <n v="95"/>
    <n v="2361"/>
    <n v="74"/>
    <n v="40"/>
    <x v="0"/>
    <n v="0.55000000000000004"/>
    <n v="5.5"/>
    <x v="1286"/>
    <x v="1"/>
    <x v="1"/>
    <n v="224295"/>
  </r>
  <r>
    <n v="1085646"/>
    <x v="1287"/>
    <n v="185"/>
    <n v="2358"/>
    <n v="28"/>
    <n v="12"/>
    <x v="1"/>
    <n v="0.18"/>
    <n v="1"/>
    <x v="1287"/>
    <x v="1"/>
    <x v="1"/>
    <n v="436230"/>
  </r>
  <r>
    <n v="280194"/>
    <x v="1288"/>
    <n v="35"/>
    <n v="2354"/>
    <n v="12"/>
    <n v="37"/>
    <x v="1"/>
    <n v="0.73"/>
    <n v="3"/>
    <x v="1288"/>
    <x v="1"/>
    <x v="1"/>
    <n v="82390"/>
  </r>
  <r>
    <n v="20150"/>
    <x v="1289"/>
    <n v="20"/>
    <n v="2346"/>
    <n v="18"/>
    <n v="55"/>
    <x v="1"/>
    <n v="0.5"/>
    <n v="3.5"/>
    <x v="1289"/>
    <x v="1"/>
    <x v="1"/>
    <n v="46920"/>
  </r>
  <r>
    <n v="349586"/>
    <x v="1290"/>
    <n v="165"/>
    <n v="2325"/>
    <n v="155"/>
    <n v="61"/>
    <x v="0"/>
    <n v="0.34"/>
    <n v="8"/>
    <x v="1290"/>
    <x v="1"/>
    <x v="1"/>
    <n v="383625"/>
  </r>
  <r>
    <n v="854746"/>
    <x v="1291"/>
    <n v="195"/>
    <n v="2267"/>
    <n v="28"/>
    <n v="81"/>
    <x v="0"/>
    <n v="0.89"/>
    <n v="5"/>
    <x v="1291"/>
    <x v="1"/>
    <x v="1"/>
    <n v="442065"/>
  </r>
  <r>
    <n v="581352"/>
    <x v="1292"/>
    <n v="30"/>
    <n v="2266"/>
    <n v="26"/>
    <n v="10"/>
    <x v="1"/>
    <n v="0.59"/>
    <n v="1"/>
    <x v="1292"/>
    <x v="1"/>
    <x v="1"/>
    <n v="67980"/>
  </r>
  <r>
    <n v="880202"/>
    <x v="1293"/>
    <n v="150"/>
    <n v="2252"/>
    <n v="240"/>
    <n v="111"/>
    <x v="0"/>
    <n v="0.8"/>
    <n v="21"/>
    <x v="1293"/>
    <x v="1"/>
    <x v="1"/>
    <n v="337800"/>
  </r>
  <r>
    <n v="518870"/>
    <x v="1294"/>
    <n v="195"/>
    <n v="2228"/>
    <n v="96"/>
    <n v="51"/>
    <x v="0"/>
    <n v="0.38"/>
    <n v="4.5"/>
    <x v="1294"/>
    <x v="1"/>
    <x v="1"/>
    <n v="434460"/>
  </r>
  <r>
    <n v="750934"/>
    <x v="1295"/>
    <n v="50"/>
    <n v="2199"/>
    <n v="28"/>
    <n v="16"/>
    <x v="0"/>
    <n v="0.21"/>
    <n v="1"/>
    <x v="1295"/>
    <x v="1"/>
    <x v="1"/>
    <n v="109950"/>
  </r>
  <r>
    <n v="522426"/>
    <x v="1296"/>
    <n v="200"/>
    <n v="2091"/>
    <n v="11"/>
    <n v="26"/>
    <x v="1"/>
    <n v="0.15"/>
    <n v="2.5"/>
    <x v="1296"/>
    <x v="1"/>
    <x v="1"/>
    <n v="418200"/>
  </r>
  <r>
    <n v="738198"/>
    <x v="1297"/>
    <n v="50"/>
    <n v="2087"/>
    <n v="95"/>
    <n v="6"/>
    <x v="0"/>
    <n v="0.72"/>
    <n v="0.63333333300000005"/>
    <x v="1297"/>
    <x v="1"/>
    <x v="1"/>
    <n v="104350"/>
  </r>
  <r>
    <n v="792232"/>
    <x v="1298"/>
    <n v="195"/>
    <n v="2081"/>
    <n v="35"/>
    <n v="61"/>
    <x v="0"/>
    <n v="0.98"/>
    <n v="4.5"/>
    <x v="1298"/>
    <x v="1"/>
    <x v="1"/>
    <n v="405795"/>
  </r>
  <r>
    <n v="474076"/>
    <x v="1299"/>
    <n v="195"/>
    <n v="2067"/>
    <n v="8"/>
    <n v="18"/>
    <x v="0"/>
    <n v="0.87"/>
    <n v="1.5"/>
    <x v="1299"/>
    <x v="1"/>
    <x v="1"/>
    <n v="403065"/>
  </r>
  <r>
    <n v="413180"/>
    <x v="1300"/>
    <n v="30"/>
    <n v="2044"/>
    <n v="108"/>
    <n v="25"/>
    <x v="0"/>
    <n v="0.76"/>
    <n v="4"/>
    <x v="1300"/>
    <x v="1"/>
    <x v="1"/>
    <n v="61320"/>
  </r>
  <r>
    <n v="1196852"/>
    <x v="1301"/>
    <n v="20"/>
    <n v="2044"/>
    <n v="17"/>
    <n v="15"/>
    <x v="2"/>
    <n v="0.69"/>
    <n v="1.5"/>
    <x v="1301"/>
    <x v="1"/>
    <x v="1"/>
    <n v="40880"/>
  </r>
  <r>
    <n v="952106"/>
    <x v="1302"/>
    <n v="95"/>
    <n v="2035"/>
    <n v="19"/>
    <n v="23"/>
    <x v="0"/>
    <n v="0.55000000000000004"/>
    <n v="1.5"/>
    <x v="1302"/>
    <x v="1"/>
    <x v="1"/>
    <n v="193325"/>
  </r>
  <r>
    <n v="1151326"/>
    <x v="1303"/>
    <n v="195"/>
    <n v="2027"/>
    <n v="11"/>
    <n v="9"/>
    <x v="0"/>
    <n v="0.34"/>
    <n v="0.5"/>
    <x v="1303"/>
    <x v="1"/>
    <x v="1"/>
    <n v="395265"/>
  </r>
  <r>
    <n v="1029436"/>
    <x v="1304"/>
    <n v="20"/>
    <n v="2004"/>
    <n v="4"/>
    <n v="9"/>
    <x v="1"/>
    <n v="0.28999999999999998"/>
    <n v="0.56666666700000001"/>
    <x v="1304"/>
    <x v="1"/>
    <x v="1"/>
    <n v="40080"/>
  </r>
  <r>
    <n v="294294"/>
    <x v="1305"/>
    <n v="20"/>
    <n v="1933"/>
    <n v="25"/>
    <n v="13"/>
    <x v="0"/>
    <n v="0.59"/>
    <n v="1"/>
    <x v="1305"/>
    <x v="1"/>
    <x v="1"/>
    <n v="38660"/>
  </r>
  <r>
    <n v="1004512"/>
    <x v="1306"/>
    <n v="90"/>
    <n v="1905"/>
    <n v="12"/>
    <n v="14"/>
    <x v="0"/>
    <n v="0.35"/>
    <n v="0.73333333300000003"/>
    <x v="1306"/>
    <x v="1"/>
    <x v="1"/>
    <n v="171450"/>
  </r>
  <r>
    <n v="77896"/>
    <x v="1307"/>
    <n v="20"/>
    <n v="1873"/>
    <n v="121"/>
    <n v="14"/>
    <x v="1"/>
    <n v="0.44"/>
    <n v="1"/>
    <x v="1307"/>
    <x v="1"/>
    <x v="1"/>
    <n v="37460"/>
  </r>
  <r>
    <n v="424770"/>
    <x v="1308"/>
    <n v="95"/>
    <n v="1825"/>
    <n v="24"/>
    <n v="33"/>
    <x v="2"/>
    <n v="0.13"/>
    <n v="2.5"/>
    <x v="1308"/>
    <x v="1"/>
    <x v="1"/>
    <n v="173375"/>
  </r>
  <r>
    <n v="663702"/>
    <x v="1309"/>
    <n v="20"/>
    <n v="1797"/>
    <n v="40"/>
    <n v="39"/>
    <x v="0"/>
    <n v="0.57999999999999996"/>
    <n v="2.5"/>
    <x v="1309"/>
    <x v="1"/>
    <x v="1"/>
    <n v="35940"/>
  </r>
  <r>
    <n v="1067516"/>
    <x v="1310"/>
    <n v="150"/>
    <n v="1789"/>
    <n v="102"/>
    <n v="57"/>
    <x v="0"/>
    <n v="0.2"/>
    <n v="3"/>
    <x v="1310"/>
    <x v="1"/>
    <x v="1"/>
    <n v="268350"/>
  </r>
  <r>
    <n v="1169062"/>
    <x v="1311"/>
    <n v="30"/>
    <n v="1782"/>
    <n v="18"/>
    <n v="10"/>
    <x v="1"/>
    <n v="0.32"/>
    <n v="1"/>
    <x v="1311"/>
    <x v="1"/>
    <x v="1"/>
    <n v="53460"/>
  </r>
  <r>
    <n v="513782"/>
    <x v="1312"/>
    <n v="20"/>
    <n v="1768"/>
    <n v="20"/>
    <n v="14"/>
    <x v="0"/>
    <n v="0.08"/>
    <n v="0.68333333299999999"/>
    <x v="1312"/>
    <x v="1"/>
    <x v="1"/>
    <n v="35360"/>
  </r>
  <r>
    <n v="341952"/>
    <x v="1313"/>
    <n v="25"/>
    <n v="1754"/>
    <n v="52"/>
    <n v="79"/>
    <x v="0"/>
    <n v="0.96"/>
    <n v="12.5"/>
    <x v="1313"/>
    <x v="1"/>
    <x v="1"/>
    <n v="43850"/>
  </r>
  <r>
    <n v="1076222"/>
    <x v="1314"/>
    <n v="20"/>
    <n v="1753"/>
    <n v="18"/>
    <n v="15"/>
    <x v="1"/>
    <n v="0.15"/>
    <n v="1"/>
    <x v="1314"/>
    <x v="1"/>
    <x v="1"/>
    <n v="35060"/>
  </r>
  <r>
    <n v="506164"/>
    <x v="1315"/>
    <n v="20"/>
    <n v="1738"/>
    <n v="8"/>
    <n v="166"/>
    <x v="0"/>
    <n v="0.28000000000000003"/>
    <n v="10.5"/>
    <x v="1315"/>
    <x v="1"/>
    <x v="1"/>
    <n v="34760"/>
  </r>
  <r>
    <n v="1117796"/>
    <x v="1316"/>
    <n v="150"/>
    <n v="1720"/>
    <n v="40"/>
    <n v="27"/>
    <x v="0"/>
    <n v="0.86"/>
    <n v="1.5"/>
    <x v="1316"/>
    <x v="1"/>
    <x v="1"/>
    <n v="258000"/>
  </r>
  <r>
    <n v="846214"/>
    <x v="1317"/>
    <n v="95"/>
    <n v="1710"/>
    <n v="13"/>
    <n v="16"/>
    <x v="0"/>
    <n v="0.62"/>
    <n v="1"/>
    <x v="1317"/>
    <x v="1"/>
    <x v="1"/>
    <n v="162450"/>
  </r>
  <r>
    <n v="559204"/>
    <x v="1318"/>
    <n v="20"/>
    <n v="1679"/>
    <n v="24"/>
    <n v="15"/>
    <x v="0"/>
    <n v="0.8"/>
    <n v="1"/>
    <x v="1318"/>
    <x v="1"/>
    <x v="1"/>
    <n v="33580"/>
  </r>
  <r>
    <n v="1134692"/>
    <x v="1319"/>
    <n v="20"/>
    <n v="1675"/>
    <n v="20"/>
    <n v="12"/>
    <x v="1"/>
    <n v="0.34"/>
    <n v="1"/>
    <x v="1319"/>
    <x v="1"/>
    <x v="1"/>
    <n v="33500"/>
  </r>
  <r>
    <n v="808542"/>
    <x v="1320"/>
    <n v="125"/>
    <n v="1657"/>
    <n v="46"/>
    <n v="41"/>
    <x v="1"/>
    <n v="0.76"/>
    <n v="4"/>
    <x v="1320"/>
    <x v="1"/>
    <x v="1"/>
    <n v="207125"/>
  </r>
  <r>
    <n v="951912"/>
    <x v="1321"/>
    <n v="20"/>
    <n v="1606"/>
    <n v="8"/>
    <n v="9"/>
    <x v="0"/>
    <n v="0.15"/>
    <n v="0.73333333300000003"/>
    <x v="1321"/>
    <x v="1"/>
    <x v="1"/>
    <n v="32120"/>
  </r>
  <r>
    <n v="1182900"/>
    <x v="1322"/>
    <n v="20"/>
    <n v="1602"/>
    <n v="8"/>
    <n v="16"/>
    <x v="2"/>
    <n v="0.57999999999999996"/>
    <n v="1"/>
    <x v="1322"/>
    <x v="1"/>
    <x v="1"/>
    <n v="32040"/>
  </r>
  <r>
    <n v="768940"/>
    <x v="1323"/>
    <n v="20"/>
    <n v="1586"/>
    <n v="8"/>
    <n v="5"/>
    <x v="0"/>
    <n v="0.4"/>
    <n v="0.51666666699999997"/>
    <x v="1323"/>
    <x v="1"/>
    <x v="1"/>
    <n v="31720"/>
  </r>
  <r>
    <n v="93484"/>
    <x v="1324"/>
    <n v="20"/>
    <n v="1564"/>
    <n v="103"/>
    <n v="9"/>
    <x v="1"/>
    <n v="0.79"/>
    <n v="2"/>
    <x v="1324"/>
    <x v="1"/>
    <x v="1"/>
    <n v="31280"/>
  </r>
  <r>
    <n v="300466"/>
    <x v="1325"/>
    <n v="20"/>
    <n v="1557"/>
    <n v="11"/>
    <n v="12"/>
    <x v="0"/>
    <n v="0.34"/>
    <n v="1.5"/>
    <x v="1325"/>
    <x v="1"/>
    <x v="1"/>
    <n v="31140"/>
  </r>
  <r>
    <n v="519968"/>
    <x v="1326"/>
    <n v="190"/>
    <n v="1552"/>
    <n v="11"/>
    <n v="27"/>
    <x v="0"/>
    <n v="0.88"/>
    <n v="2.5"/>
    <x v="1326"/>
    <x v="1"/>
    <x v="1"/>
    <n v="294880"/>
  </r>
  <r>
    <n v="628786"/>
    <x v="1327"/>
    <n v="90"/>
    <n v="1538"/>
    <n v="117"/>
    <n v="74"/>
    <x v="0"/>
    <n v="0.78"/>
    <n v="7.5"/>
    <x v="1327"/>
    <x v="1"/>
    <x v="1"/>
    <n v="138420"/>
  </r>
  <r>
    <n v="834226"/>
    <x v="1328"/>
    <n v="95"/>
    <n v="1534"/>
    <n v="24"/>
    <n v="23"/>
    <x v="0"/>
    <n v="0.35"/>
    <n v="1.5"/>
    <x v="1328"/>
    <x v="1"/>
    <x v="1"/>
    <n v="145730"/>
  </r>
  <r>
    <n v="446936"/>
    <x v="1329"/>
    <n v="40"/>
    <n v="1530"/>
    <n v="49"/>
    <n v="25"/>
    <x v="1"/>
    <n v="0.95"/>
    <n v="4"/>
    <x v="1329"/>
    <x v="1"/>
    <x v="1"/>
    <n v="61200"/>
  </r>
  <r>
    <n v="978462"/>
    <x v="1330"/>
    <n v="100"/>
    <n v="1526"/>
    <n v="3"/>
    <n v="24"/>
    <x v="0"/>
    <n v="0.95"/>
    <n v="2"/>
    <x v="1330"/>
    <x v="1"/>
    <x v="1"/>
    <n v="152600"/>
  </r>
  <r>
    <n v="1234108"/>
    <x v="1331"/>
    <n v="35"/>
    <n v="1524"/>
    <n v="5"/>
    <n v="11"/>
    <x v="1"/>
    <n v="0.95"/>
    <n v="1"/>
    <x v="1331"/>
    <x v="1"/>
    <x v="1"/>
    <n v="53340"/>
  </r>
  <r>
    <n v="865634"/>
    <x v="1332"/>
    <n v="40"/>
    <n v="1522"/>
    <n v="145"/>
    <n v="37"/>
    <x v="1"/>
    <n v="0.95"/>
    <n v="5"/>
    <x v="1332"/>
    <x v="1"/>
    <x v="1"/>
    <n v="60880"/>
  </r>
  <r>
    <n v="692920"/>
    <x v="1333"/>
    <n v="20"/>
    <n v="1504"/>
    <n v="10"/>
    <n v="9"/>
    <x v="2"/>
    <n v="0.95"/>
    <n v="1.5"/>
    <x v="1333"/>
    <x v="1"/>
    <x v="1"/>
    <n v="30080"/>
  </r>
  <r>
    <n v="288110"/>
    <x v="1334"/>
    <n v="50"/>
    <n v="1500"/>
    <n v="11"/>
    <n v="9"/>
    <x v="0"/>
    <n v="0.95"/>
    <n v="0.68333333299999999"/>
    <x v="1334"/>
    <x v="1"/>
    <x v="1"/>
    <n v="75000"/>
  </r>
  <r>
    <n v="438420"/>
    <x v="1335"/>
    <n v="165"/>
    <n v="1479"/>
    <n v="49"/>
    <n v="82"/>
    <x v="0"/>
    <n v="0.95"/>
    <n v="6.5"/>
    <x v="1335"/>
    <x v="1"/>
    <x v="1"/>
    <n v="244035"/>
  </r>
  <r>
    <n v="1257870"/>
    <x v="1336"/>
    <n v="0"/>
    <n v="1477"/>
    <n v="3"/>
    <n v="13"/>
    <x v="0"/>
    <n v="0.95"/>
    <n v="0.65"/>
    <x v="1336"/>
    <x v="1"/>
    <x v="0"/>
    <n v="0"/>
  </r>
  <r>
    <n v="585566"/>
    <x v="1337"/>
    <n v="50"/>
    <n v="1468"/>
    <n v="190"/>
    <n v="141"/>
    <x v="0"/>
    <n v="0.95"/>
    <n v="8"/>
    <x v="1337"/>
    <x v="1"/>
    <x v="1"/>
    <n v="73400"/>
  </r>
  <r>
    <n v="837798"/>
    <x v="1338"/>
    <n v="25"/>
    <n v="1456"/>
    <n v="62"/>
    <n v="77"/>
    <x v="0"/>
    <n v="0.95"/>
    <n v="6.5"/>
    <x v="1338"/>
    <x v="1"/>
    <x v="1"/>
    <n v="36400"/>
  </r>
  <r>
    <n v="1163768"/>
    <x v="1339"/>
    <n v="50"/>
    <n v="1452"/>
    <n v="10"/>
    <n v="11"/>
    <x v="2"/>
    <n v="0.95"/>
    <n v="1"/>
    <x v="1339"/>
    <x v="1"/>
    <x v="1"/>
    <n v="72600"/>
  </r>
  <r>
    <n v="388104"/>
    <x v="1340"/>
    <n v="20"/>
    <n v="1452"/>
    <n v="21"/>
    <n v="27"/>
    <x v="2"/>
    <n v="0.95"/>
    <n v="2"/>
    <x v="1340"/>
    <x v="1"/>
    <x v="1"/>
    <n v="29040"/>
  </r>
  <r>
    <n v="650720"/>
    <x v="1341"/>
    <n v="0"/>
    <n v="1447"/>
    <n v="121"/>
    <n v="13"/>
    <x v="0"/>
    <n v="0.95"/>
    <n v="1"/>
    <x v="1341"/>
    <x v="1"/>
    <x v="0"/>
    <n v="0"/>
  </r>
  <r>
    <n v="644914"/>
    <x v="1342"/>
    <n v="30"/>
    <n v="1440"/>
    <n v="16"/>
    <n v="14"/>
    <x v="2"/>
    <n v="0.95"/>
    <n v="1.5"/>
    <x v="1342"/>
    <x v="1"/>
    <x v="1"/>
    <n v="43200"/>
  </r>
  <r>
    <n v="733878"/>
    <x v="1343"/>
    <n v="0"/>
    <n v="1433"/>
    <n v="57"/>
    <n v="8"/>
    <x v="2"/>
    <n v="0.95"/>
    <n v="1"/>
    <x v="1343"/>
    <x v="1"/>
    <x v="0"/>
    <n v="0"/>
  </r>
  <r>
    <n v="452092"/>
    <x v="1344"/>
    <n v="95"/>
    <n v="1418"/>
    <n v="57"/>
    <n v="19"/>
    <x v="0"/>
    <n v="0.95"/>
    <n v="1.5"/>
    <x v="1344"/>
    <x v="1"/>
    <x v="1"/>
    <n v="134710"/>
  </r>
  <r>
    <n v="908324"/>
    <x v="1345"/>
    <n v="25"/>
    <n v="1401"/>
    <n v="30"/>
    <n v="12"/>
    <x v="0"/>
    <n v="0.95"/>
    <n v="0.7"/>
    <x v="1345"/>
    <x v="1"/>
    <x v="1"/>
    <n v="35025"/>
  </r>
  <r>
    <n v="638040"/>
    <x v="1346"/>
    <n v="100"/>
    <n v="1373"/>
    <n v="5"/>
    <n v="63"/>
    <x v="0"/>
    <n v="0.95"/>
    <n v="2.5"/>
    <x v="1346"/>
    <x v="1"/>
    <x v="1"/>
    <n v="137300"/>
  </r>
  <r>
    <n v="555952"/>
    <x v="1347"/>
    <n v="145"/>
    <n v="1367"/>
    <n v="61"/>
    <n v="31"/>
    <x v="2"/>
    <n v="0.95"/>
    <n v="3"/>
    <x v="1347"/>
    <x v="1"/>
    <x v="1"/>
    <n v="198215"/>
  </r>
  <r>
    <n v="1047436"/>
    <x v="1348"/>
    <n v="150"/>
    <n v="1360"/>
    <n v="175"/>
    <n v="79"/>
    <x v="1"/>
    <n v="0.95"/>
    <n v="9"/>
    <x v="1348"/>
    <x v="1"/>
    <x v="1"/>
    <n v="204000"/>
  </r>
  <r>
    <n v="1092766"/>
    <x v="1349"/>
    <n v="125"/>
    <n v="1359"/>
    <n v="7"/>
    <n v="24"/>
    <x v="0"/>
    <n v="0.95"/>
    <n v="2.5"/>
    <x v="1349"/>
    <x v="1"/>
    <x v="1"/>
    <n v="169875"/>
  </r>
  <r>
    <n v="1091360"/>
    <x v="1350"/>
    <n v="35"/>
    <n v="1356"/>
    <n v="4"/>
    <n v="11"/>
    <x v="0"/>
    <n v="0.95"/>
    <n v="1"/>
    <x v="1350"/>
    <x v="1"/>
    <x v="1"/>
    <n v="47460"/>
  </r>
  <r>
    <n v="286508"/>
    <x v="1351"/>
    <n v="30"/>
    <n v="1350"/>
    <n v="29"/>
    <n v="11"/>
    <x v="1"/>
    <n v="0.95"/>
    <n v="0.63333333300000005"/>
    <x v="1351"/>
    <x v="1"/>
    <x v="1"/>
    <n v="40500"/>
  </r>
  <r>
    <n v="960326"/>
    <x v="1352"/>
    <n v="30"/>
    <n v="1348"/>
    <n v="6"/>
    <n v="14"/>
    <x v="0"/>
    <n v="0.95"/>
    <n v="1"/>
    <x v="1352"/>
    <x v="1"/>
    <x v="1"/>
    <n v="40440"/>
  </r>
  <r>
    <n v="1131780"/>
    <x v="1353"/>
    <n v="20"/>
    <n v="1343"/>
    <n v="25"/>
    <n v="16"/>
    <x v="0"/>
    <n v="0.57999999999999996"/>
    <n v="1"/>
    <x v="1353"/>
    <x v="1"/>
    <x v="1"/>
    <n v="26860"/>
  </r>
  <r>
    <n v="654038"/>
    <x v="1354"/>
    <n v="100"/>
    <n v="1338"/>
    <n v="38"/>
    <n v="35"/>
    <x v="0"/>
    <n v="0.45"/>
    <n v="3"/>
    <x v="1354"/>
    <x v="1"/>
    <x v="1"/>
    <n v="133800"/>
  </r>
  <r>
    <n v="349144"/>
    <x v="1355"/>
    <n v="20"/>
    <n v="1332"/>
    <n v="31"/>
    <n v="24"/>
    <x v="1"/>
    <n v="0.02"/>
    <n v="2"/>
    <x v="1355"/>
    <x v="1"/>
    <x v="1"/>
    <n v="26640"/>
  </r>
  <r>
    <n v="978576"/>
    <x v="1356"/>
    <n v="50"/>
    <n v="1323"/>
    <n v="136"/>
    <n v="225"/>
    <x v="1"/>
    <n v="0.37"/>
    <n v="78.5"/>
    <x v="1356"/>
    <x v="1"/>
    <x v="1"/>
    <n v="66150"/>
  </r>
  <r>
    <n v="1027480"/>
    <x v="1357"/>
    <n v="85"/>
    <n v="1310"/>
    <n v="9"/>
    <n v="20"/>
    <x v="1"/>
    <n v="0.97"/>
    <n v="1"/>
    <x v="1357"/>
    <x v="1"/>
    <x v="1"/>
    <n v="111350"/>
  </r>
  <r>
    <n v="1015308"/>
    <x v="1358"/>
    <n v="195"/>
    <n v="1282"/>
    <n v="17"/>
    <n v="19"/>
    <x v="0"/>
    <n v="0.97"/>
    <n v="2.5"/>
    <x v="1358"/>
    <x v="1"/>
    <x v="1"/>
    <n v="249990"/>
  </r>
  <r>
    <n v="642656"/>
    <x v="1359"/>
    <n v="30"/>
    <n v="1279"/>
    <n v="3"/>
    <n v="33"/>
    <x v="0"/>
    <n v="0.97"/>
    <n v="1.5"/>
    <x v="1359"/>
    <x v="1"/>
    <x v="1"/>
    <n v="38370"/>
  </r>
  <r>
    <n v="1153710"/>
    <x v="1360"/>
    <n v="20"/>
    <n v="1276"/>
    <n v="3"/>
    <n v="19"/>
    <x v="1"/>
    <n v="0.97"/>
    <n v="3.5"/>
    <x v="1360"/>
    <x v="1"/>
    <x v="1"/>
    <n v="25520"/>
  </r>
  <r>
    <n v="447210"/>
    <x v="1361"/>
    <n v="135"/>
    <n v="1275"/>
    <n v="26"/>
    <n v="42"/>
    <x v="0"/>
    <n v="0.97"/>
    <n v="3.5"/>
    <x v="1361"/>
    <x v="1"/>
    <x v="1"/>
    <n v="172125"/>
  </r>
  <r>
    <n v="1068902"/>
    <x v="1362"/>
    <n v="50"/>
    <n v="1270"/>
    <n v="53"/>
    <n v="14"/>
    <x v="1"/>
    <n v="0.97"/>
    <n v="0.5"/>
    <x v="1362"/>
    <x v="1"/>
    <x v="1"/>
    <n v="63500"/>
  </r>
  <r>
    <n v="144222"/>
    <x v="1363"/>
    <n v="30"/>
    <n v="1249"/>
    <n v="44"/>
    <n v="19"/>
    <x v="0"/>
    <n v="0.97"/>
    <n v="3"/>
    <x v="1363"/>
    <x v="1"/>
    <x v="1"/>
    <n v="37470"/>
  </r>
  <r>
    <n v="546832"/>
    <x v="1364"/>
    <n v="50"/>
    <n v="1235"/>
    <n v="15"/>
    <n v="10"/>
    <x v="3"/>
    <n v="0.97"/>
    <n v="1"/>
    <x v="1364"/>
    <x v="1"/>
    <x v="1"/>
    <n v="61750"/>
  </r>
  <r>
    <n v="412864"/>
    <x v="1365"/>
    <n v="75"/>
    <n v="1224"/>
    <n v="10"/>
    <n v="15"/>
    <x v="1"/>
    <n v="0.97"/>
    <n v="1.5"/>
    <x v="1365"/>
    <x v="1"/>
    <x v="1"/>
    <n v="91800"/>
  </r>
  <r>
    <n v="435626"/>
    <x v="1366"/>
    <n v="20"/>
    <n v="1207"/>
    <n v="5"/>
    <n v="19"/>
    <x v="0"/>
    <n v="0.97"/>
    <n v="2"/>
    <x v="1366"/>
    <x v="1"/>
    <x v="1"/>
    <n v="24140"/>
  </r>
  <r>
    <n v="770622"/>
    <x v="1367"/>
    <n v="70"/>
    <n v="1202"/>
    <n v="68"/>
    <n v="36"/>
    <x v="0"/>
    <n v="0.97"/>
    <n v="3.5"/>
    <x v="1367"/>
    <x v="1"/>
    <x v="1"/>
    <n v="84140"/>
  </r>
  <r>
    <n v="834114"/>
    <x v="1368"/>
    <n v="175"/>
    <n v="1197"/>
    <n v="55"/>
    <n v="98"/>
    <x v="0"/>
    <n v="0.97"/>
    <n v="16.5"/>
    <x v="1368"/>
    <x v="1"/>
    <x v="1"/>
    <n v="209475"/>
  </r>
  <r>
    <n v="711688"/>
    <x v="1369"/>
    <n v="70"/>
    <n v="1150"/>
    <n v="68"/>
    <n v="25"/>
    <x v="1"/>
    <n v="0.97"/>
    <n v="3.5"/>
    <x v="1369"/>
    <x v="1"/>
    <x v="1"/>
    <n v="80500"/>
  </r>
  <r>
    <n v="640426"/>
    <x v="1370"/>
    <n v="200"/>
    <n v="1150"/>
    <n v="10"/>
    <n v="13"/>
    <x v="1"/>
    <n v="0.97"/>
    <n v="1"/>
    <x v="1370"/>
    <x v="1"/>
    <x v="1"/>
    <n v="230000"/>
  </r>
  <r>
    <n v="1160004"/>
    <x v="1371"/>
    <n v="100"/>
    <n v="1148"/>
    <n v="26"/>
    <n v="42"/>
    <x v="0"/>
    <n v="0.97"/>
    <n v="2"/>
    <x v="1371"/>
    <x v="1"/>
    <x v="1"/>
    <n v="114800"/>
  </r>
  <r>
    <n v="784478"/>
    <x v="1372"/>
    <n v="50"/>
    <n v="1146"/>
    <n v="41"/>
    <n v="5"/>
    <x v="0"/>
    <n v="0.97"/>
    <n v="0.55000000000000004"/>
    <x v="1372"/>
    <x v="1"/>
    <x v="1"/>
    <n v="57300"/>
  </r>
  <r>
    <n v="951304"/>
    <x v="1373"/>
    <n v="20"/>
    <n v="1145"/>
    <n v="42"/>
    <n v="20"/>
    <x v="0"/>
    <n v="0.97"/>
    <n v="0.63333333300000005"/>
    <x v="1373"/>
    <x v="1"/>
    <x v="1"/>
    <n v="22900"/>
  </r>
  <r>
    <n v="546848"/>
    <x v="1374"/>
    <n v="50"/>
    <n v="1132"/>
    <n v="1"/>
    <n v="29"/>
    <x v="1"/>
    <n v="0.97"/>
    <n v="2"/>
    <x v="1374"/>
    <x v="1"/>
    <x v="1"/>
    <n v="56600"/>
  </r>
  <r>
    <n v="857144"/>
    <x v="1375"/>
    <n v="95"/>
    <n v="1123"/>
    <n v="31"/>
    <n v="13"/>
    <x v="0"/>
    <n v="0.22"/>
    <n v="0.63333333300000005"/>
    <x v="1375"/>
    <x v="1"/>
    <x v="1"/>
    <n v="106685"/>
  </r>
  <r>
    <n v="185092"/>
    <x v="1376"/>
    <n v="20"/>
    <n v="1116"/>
    <n v="3"/>
    <n v="21"/>
    <x v="0"/>
    <n v="0.14000000000000001"/>
    <n v="2.5"/>
    <x v="1376"/>
    <x v="1"/>
    <x v="1"/>
    <n v="22320"/>
  </r>
  <r>
    <n v="950894"/>
    <x v="1377"/>
    <n v="100"/>
    <n v="1110"/>
    <n v="183"/>
    <n v="77"/>
    <x v="0"/>
    <n v="7.0000000000000007E-2"/>
    <n v="10"/>
    <x v="1377"/>
    <x v="1"/>
    <x v="1"/>
    <n v="111000"/>
  </r>
  <r>
    <n v="631148"/>
    <x v="1378"/>
    <n v="50"/>
    <n v="1098"/>
    <n v="3"/>
    <n v="34"/>
    <x v="0"/>
    <n v="0.16"/>
    <n v="1.5"/>
    <x v="1378"/>
    <x v="1"/>
    <x v="1"/>
    <n v="54900"/>
  </r>
  <r>
    <n v="532140"/>
    <x v="1379"/>
    <n v="75"/>
    <n v="1090"/>
    <n v="14"/>
    <n v="45"/>
    <x v="1"/>
    <n v="0.18"/>
    <n v="4.5"/>
    <x v="1379"/>
    <x v="1"/>
    <x v="1"/>
    <n v="81750"/>
  </r>
  <r>
    <n v="472592"/>
    <x v="1380"/>
    <n v="115"/>
    <n v="1087"/>
    <n v="6"/>
    <n v="24"/>
    <x v="1"/>
    <n v="0.56999999999999995"/>
    <n v="2"/>
    <x v="1380"/>
    <x v="1"/>
    <x v="1"/>
    <n v="125005"/>
  </r>
  <r>
    <n v="938680"/>
    <x v="1381"/>
    <n v="20"/>
    <n v="1086"/>
    <n v="17"/>
    <n v="8"/>
    <x v="0"/>
    <n v="0.96"/>
    <n v="1"/>
    <x v="1381"/>
    <x v="1"/>
    <x v="1"/>
    <n v="21720"/>
  </r>
  <r>
    <n v="65596"/>
    <x v="1382"/>
    <n v="20"/>
    <n v="1085"/>
    <n v="76"/>
    <n v="10"/>
    <x v="0"/>
    <n v="0.52"/>
    <n v="1"/>
    <x v="1382"/>
    <x v="1"/>
    <x v="1"/>
    <n v="21700"/>
  </r>
  <r>
    <n v="397946"/>
    <x v="1383"/>
    <n v="20"/>
    <n v="1081"/>
    <n v="11"/>
    <n v="47"/>
    <x v="0"/>
    <n v="0.78"/>
    <n v="8"/>
    <x v="1383"/>
    <x v="1"/>
    <x v="1"/>
    <n v="21620"/>
  </r>
  <r>
    <n v="637066"/>
    <x v="1384"/>
    <n v="20"/>
    <n v="1080"/>
    <n v="15"/>
    <n v="13"/>
    <x v="1"/>
    <n v="0.76"/>
    <n v="2"/>
    <x v="1384"/>
    <x v="1"/>
    <x v="1"/>
    <n v="21600"/>
  </r>
  <r>
    <n v="428220"/>
    <x v="1385"/>
    <n v="20"/>
    <n v="1080"/>
    <n v="6"/>
    <n v="35"/>
    <x v="0"/>
    <n v="0.14000000000000001"/>
    <n v="3"/>
    <x v="1385"/>
    <x v="1"/>
    <x v="1"/>
    <n v="21600"/>
  </r>
  <r>
    <n v="406504"/>
    <x v="1386"/>
    <n v="105"/>
    <n v="1079"/>
    <n v="172"/>
    <n v="35"/>
    <x v="0"/>
    <n v="0.85"/>
    <n v="5"/>
    <x v="1386"/>
    <x v="1"/>
    <x v="1"/>
    <n v="113295"/>
  </r>
  <r>
    <n v="656914"/>
    <x v="1387"/>
    <n v="20"/>
    <n v="1076"/>
    <n v="11"/>
    <n v="15"/>
    <x v="1"/>
    <n v="0.55000000000000004"/>
    <n v="2.5"/>
    <x v="1387"/>
    <x v="1"/>
    <x v="1"/>
    <n v="21520"/>
  </r>
  <r>
    <n v="1216132"/>
    <x v="1388"/>
    <n v="200"/>
    <n v="1076"/>
    <n v="15"/>
    <n v="15"/>
    <x v="0"/>
    <n v="0.42"/>
    <n v="1"/>
    <x v="1388"/>
    <x v="1"/>
    <x v="1"/>
    <n v="215200"/>
  </r>
  <r>
    <n v="625920"/>
    <x v="1389"/>
    <n v="50"/>
    <n v="1056"/>
    <n v="15"/>
    <n v="8"/>
    <x v="0"/>
    <n v="0.1"/>
    <n v="0.56666666700000001"/>
    <x v="1389"/>
    <x v="1"/>
    <x v="1"/>
    <n v="52800"/>
  </r>
  <r>
    <n v="775252"/>
    <x v="1390"/>
    <n v="95"/>
    <n v="1046"/>
    <n v="12"/>
    <n v="28"/>
    <x v="2"/>
    <n v="0.03"/>
    <n v="1"/>
    <x v="1390"/>
    <x v="1"/>
    <x v="1"/>
    <n v="99370"/>
  </r>
  <r>
    <n v="1012262"/>
    <x v="1391"/>
    <n v="100"/>
    <n v="1043"/>
    <n v="27"/>
    <n v="30"/>
    <x v="1"/>
    <n v="0.47"/>
    <n v="2"/>
    <x v="1391"/>
    <x v="1"/>
    <x v="1"/>
    <n v="104300"/>
  </r>
  <r>
    <n v="1245392"/>
    <x v="1392"/>
    <n v="0"/>
    <n v="1031"/>
    <n v="9"/>
    <n v="8"/>
    <x v="0"/>
    <n v="0.8"/>
    <n v="0.65"/>
    <x v="1392"/>
    <x v="1"/>
    <x v="0"/>
    <n v="0"/>
  </r>
  <r>
    <n v="628440"/>
    <x v="1393"/>
    <n v="40"/>
    <n v="1029"/>
    <n v="52"/>
    <n v="26"/>
    <x v="1"/>
    <n v="0.93"/>
    <n v="4"/>
    <x v="1393"/>
    <x v="1"/>
    <x v="1"/>
    <n v="41160"/>
  </r>
  <r>
    <n v="787096"/>
    <x v="1394"/>
    <n v="95"/>
    <n v="1028"/>
    <n v="2"/>
    <n v="26"/>
    <x v="0"/>
    <n v="0.81"/>
    <n v="2"/>
    <x v="1394"/>
    <x v="1"/>
    <x v="1"/>
    <n v="97660"/>
  </r>
  <r>
    <n v="787204"/>
    <x v="1395"/>
    <n v="95"/>
    <n v="1016"/>
    <n v="5"/>
    <n v="25"/>
    <x v="0"/>
    <n v="0.76"/>
    <n v="1.5"/>
    <x v="1395"/>
    <x v="1"/>
    <x v="1"/>
    <n v="96520"/>
  </r>
  <r>
    <n v="727510"/>
    <x v="1396"/>
    <n v="100"/>
    <n v="1013"/>
    <n v="0"/>
    <n v="25"/>
    <x v="2"/>
    <n v="0.24"/>
    <n v="2.5"/>
    <x v="1396"/>
    <x v="1"/>
    <x v="1"/>
    <n v="101300"/>
  </r>
  <r>
    <n v="1195812"/>
    <x v="1397"/>
    <n v="20"/>
    <n v="1011"/>
    <n v="15"/>
    <n v="11"/>
    <x v="0"/>
    <n v="0.76"/>
    <n v="0.6"/>
    <x v="1397"/>
    <x v="1"/>
    <x v="1"/>
    <n v="20220"/>
  </r>
  <r>
    <n v="632702"/>
    <x v="1398"/>
    <n v="200"/>
    <n v="1005"/>
    <n v="4"/>
    <n v="46"/>
    <x v="0"/>
    <n v="0.11"/>
    <n v="9.5"/>
    <x v="1398"/>
    <x v="1"/>
    <x v="1"/>
    <n v="201000"/>
  </r>
  <r>
    <n v="550360"/>
    <x v="1399"/>
    <n v="20"/>
    <n v="1002"/>
    <n v="29"/>
    <n v="44"/>
    <x v="1"/>
    <n v="0.87"/>
    <n v="6.5"/>
    <x v="1399"/>
    <x v="1"/>
    <x v="1"/>
    <n v="20040"/>
  </r>
  <r>
    <n v="1269190"/>
    <x v="1400"/>
    <n v="100"/>
    <n v="1000"/>
    <n v="1"/>
    <n v="12"/>
    <x v="2"/>
    <n v="0.79"/>
    <n v="1.5"/>
    <x v="1400"/>
    <x v="1"/>
    <x v="1"/>
    <n v="100000"/>
  </r>
  <r>
    <n v="410974"/>
    <x v="1401"/>
    <n v="20"/>
    <n v="987"/>
    <n v="2"/>
    <n v="29"/>
    <x v="0"/>
    <n v="0.76"/>
    <n v="1.5"/>
    <x v="1401"/>
    <x v="1"/>
    <x v="1"/>
    <n v="19740"/>
  </r>
  <r>
    <n v="996868"/>
    <x v="1402"/>
    <n v="100"/>
    <n v="972"/>
    <n v="44"/>
    <n v="24"/>
    <x v="0"/>
    <n v="7.0000000000000007E-2"/>
    <n v="1"/>
    <x v="1402"/>
    <x v="1"/>
    <x v="1"/>
    <n v="97200"/>
  </r>
  <r>
    <n v="397204"/>
    <x v="1403"/>
    <n v="20"/>
    <n v="970"/>
    <n v="9"/>
    <n v="34"/>
    <x v="2"/>
    <n v="0.12"/>
    <n v="2"/>
    <x v="1403"/>
    <x v="1"/>
    <x v="1"/>
    <n v="19400"/>
  </r>
  <r>
    <n v="1260674"/>
    <x v="1404"/>
    <n v="0"/>
    <n v="946"/>
    <n v="3"/>
    <n v="6"/>
    <x v="0"/>
    <n v="0.74"/>
    <n v="0.66666666699999999"/>
    <x v="1404"/>
    <x v="1"/>
    <x v="0"/>
    <n v="0"/>
  </r>
  <r>
    <n v="1126016"/>
    <x v="1405"/>
    <n v="95"/>
    <n v="941"/>
    <n v="2"/>
    <n v="26"/>
    <x v="2"/>
    <n v="0.3"/>
    <n v="2.5"/>
    <x v="1405"/>
    <x v="1"/>
    <x v="1"/>
    <n v="89395"/>
  </r>
  <r>
    <n v="406424"/>
    <x v="1406"/>
    <n v="30"/>
    <n v="934"/>
    <n v="143"/>
    <n v="41"/>
    <x v="0"/>
    <n v="0.17"/>
    <n v="12"/>
    <x v="1406"/>
    <x v="1"/>
    <x v="1"/>
    <n v="28020"/>
  </r>
  <r>
    <n v="380668"/>
    <x v="1407"/>
    <n v="200"/>
    <n v="919"/>
    <n v="57"/>
    <n v="56"/>
    <x v="0"/>
    <n v="0.23"/>
    <n v="5.5"/>
    <x v="1407"/>
    <x v="1"/>
    <x v="1"/>
    <n v="183800"/>
  </r>
  <r>
    <n v="1171720"/>
    <x v="1408"/>
    <n v="20"/>
    <n v="915"/>
    <n v="5"/>
    <n v="15"/>
    <x v="1"/>
    <n v="0.86"/>
    <n v="1"/>
    <x v="1408"/>
    <x v="1"/>
    <x v="1"/>
    <n v="18300"/>
  </r>
  <r>
    <n v="998580"/>
    <x v="1409"/>
    <n v="140"/>
    <n v="896"/>
    <n v="21"/>
    <n v="108"/>
    <x v="1"/>
    <n v="0.12"/>
    <n v="10"/>
    <x v="1409"/>
    <x v="1"/>
    <x v="1"/>
    <n v="125440"/>
  </r>
  <r>
    <n v="883828"/>
    <x v="1410"/>
    <n v="25"/>
    <n v="885"/>
    <n v="176"/>
    <n v="29"/>
    <x v="1"/>
    <n v="0.4"/>
    <n v="2.5"/>
    <x v="1410"/>
    <x v="1"/>
    <x v="1"/>
    <n v="22125"/>
  </r>
  <r>
    <n v="79120"/>
    <x v="1411"/>
    <n v="25"/>
    <n v="867"/>
    <n v="203"/>
    <n v="22"/>
    <x v="1"/>
    <n v="0.43"/>
    <n v="3"/>
    <x v="1411"/>
    <x v="1"/>
    <x v="1"/>
    <n v="21675"/>
  </r>
  <r>
    <n v="1245356"/>
    <x v="1412"/>
    <n v="20"/>
    <n v="858"/>
    <n v="25"/>
    <n v="17"/>
    <x v="1"/>
    <n v="0.27"/>
    <n v="3.5"/>
    <x v="1412"/>
    <x v="1"/>
    <x v="1"/>
    <n v="17160"/>
  </r>
  <r>
    <n v="441106"/>
    <x v="1413"/>
    <n v="20"/>
    <n v="837"/>
    <n v="4"/>
    <n v="26"/>
    <x v="0"/>
    <n v="0.2"/>
    <n v="2"/>
    <x v="1413"/>
    <x v="1"/>
    <x v="1"/>
    <n v="16740"/>
  </r>
  <r>
    <n v="530426"/>
    <x v="1414"/>
    <n v="95"/>
    <n v="827"/>
    <n v="50"/>
    <n v="39"/>
    <x v="0"/>
    <n v="0.34"/>
    <n v="2.5"/>
    <x v="1414"/>
    <x v="1"/>
    <x v="1"/>
    <n v="78565"/>
  </r>
  <r>
    <n v="1190334"/>
    <x v="1415"/>
    <n v="80"/>
    <n v="827"/>
    <n v="1"/>
    <n v="15"/>
    <x v="0"/>
    <n v="0.8"/>
    <n v="1"/>
    <x v="1415"/>
    <x v="1"/>
    <x v="1"/>
    <n v="66160"/>
  </r>
  <r>
    <n v="640428"/>
    <x v="1416"/>
    <n v="200"/>
    <n v="821"/>
    <n v="15"/>
    <n v="5"/>
    <x v="0"/>
    <n v="0.91"/>
    <n v="0.53333333299999997"/>
    <x v="1416"/>
    <x v="1"/>
    <x v="1"/>
    <n v="164200"/>
  </r>
  <r>
    <n v="121490"/>
    <x v="1417"/>
    <n v="20"/>
    <n v="817"/>
    <n v="14"/>
    <n v="13"/>
    <x v="0"/>
    <n v="0.94"/>
    <n v="0.63333333300000005"/>
    <x v="1417"/>
    <x v="1"/>
    <x v="1"/>
    <n v="16340"/>
  </r>
  <r>
    <n v="609642"/>
    <x v="1418"/>
    <n v="0"/>
    <n v="817"/>
    <n v="42"/>
    <n v="18"/>
    <x v="0"/>
    <n v="0.94"/>
    <n v="5"/>
    <x v="1418"/>
    <x v="1"/>
    <x v="0"/>
    <n v="0"/>
  </r>
  <r>
    <n v="314698"/>
    <x v="1419"/>
    <n v="80"/>
    <n v="806"/>
    <n v="53"/>
    <n v="28"/>
    <x v="0"/>
    <n v="0.94"/>
    <n v="2.5"/>
    <x v="1419"/>
    <x v="1"/>
    <x v="1"/>
    <n v="64480"/>
  </r>
  <r>
    <n v="439968"/>
    <x v="1420"/>
    <n v="20"/>
    <n v="802"/>
    <n v="10"/>
    <n v="30"/>
    <x v="1"/>
    <n v="0.94"/>
    <n v="2"/>
    <x v="1420"/>
    <x v="1"/>
    <x v="1"/>
    <n v="16040"/>
  </r>
  <r>
    <n v="1223336"/>
    <x v="1421"/>
    <n v="0"/>
    <n v="800"/>
    <n v="39"/>
    <n v="24"/>
    <x v="0"/>
    <n v="0.94"/>
    <n v="2.5"/>
    <x v="1421"/>
    <x v="1"/>
    <x v="0"/>
    <n v="0"/>
  </r>
  <r>
    <n v="805882"/>
    <x v="1422"/>
    <n v="95"/>
    <n v="798"/>
    <n v="198"/>
    <n v="25"/>
    <x v="0"/>
    <n v="0.94"/>
    <n v="0.66666666699999999"/>
    <x v="1422"/>
    <x v="1"/>
    <x v="1"/>
    <n v="75810"/>
  </r>
  <r>
    <n v="870936"/>
    <x v="1423"/>
    <n v="200"/>
    <n v="797"/>
    <n v="30"/>
    <n v="37"/>
    <x v="1"/>
    <n v="0.94"/>
    <n v="2"/>
    <x v="1423"/>
    <x v="1"/>
    <x v="1"/>
    <n v="159400"/>
  </r>
  <r>
    <n v="855764"/>
    <x v="1424"/>
    <n v="40"/>
    <n v="797"/>
    <n v="13"/>
    <n v="70"/>
    <x v="0"/>
    <n v="0.94"/>
    <n v="14"/>
    <x v="1424"/>
    <x v="1"/>
    <x v="1"/>
    <n v="31880"/>
  </r>
  <r>
    <n v="1100628"/>
    <x v="1425"/>
    <n v="200"/>
    <n v="793"/>
    <n v="26"/>
    <n v="52"/>
    <x v="1"/>
    <n v="0.94"/>
    <n v="3"/>
    <x v="1425"/>
    <x v="1"/>
    <x v="1"/>
    <n v="158600"/>
  </r>
  <r>
    <n v="1164876"/>
    <x v="1426"/>
    <n v="20"/>
    <n v="785"/>
    <n v="2"/>
    <n v="29"/>
    <x v="1"/>
    <n v="0.94"/>
    <n v="4.5"/>
    <x v="1426"/>
    <x v="1"/>
    <x v="1"/>
    <n v="15700"/>
  </r>
  <r>
    <n v="431562"/>
    <x v="1427"/>
    <n v="20"/>
    <n v="780"/>
    <n v="5"/>
    <n v="5"/>
    <x v="0"/>
    <n v="0.94"/>
    <n v="0.71666666700000003"/>
    <x v="1427"/>
    <x v="1"/>
    <x v="1"/>
    <n v="15600"/>
  </r>
  <r>
    <n v="1165588"/>
    <x v="1428"/>
    <n v="90"/>
    <n v="778"/>
    <n v="2"/>
    <n v="24"/>
    <x v="2"/>
    <n v="0.94"/>
    <n v="1.5"/>
    <x v="1428"/>
    <x v="1"/>
    <x v="1"/>
    <n v="70020"/>
  </r>
  <r>
    <n v="810234"/>
    <x v="1429"/>
    <n v="20"/>
    <n v="775"/>
    <n v="5"/>
    <n v="6"/>
    <x v="1"/>
    <n v="0.94"/>
    <n v="1"/>
    <x v="1429"/>
    <x v="1"/>
    <x v="1"/>
    <n v="15500"/>
  </r>
  <r>
    <n v="463354"/>
    <x v="1430"/>
    <n v="45"/>
    <n v="774"/>
    <n v="39"/>
    <n v="35"/>
    <x v="0"/>
    <n v="0.94"/>
    <n v="2.5"/>
    <x v="1430"/>
    <x v="1"/>
    <x v="1"/>
    <n v="34830"/>
  </r>
  <r>
    <n v="659340"/>
    <x v="1431"/>
    <n v="20"/>
    <n v="774"/>
    <n v="3"/>
    <n v="17"/>
    <x v="3"/>
    <n v="0.94"/>
    <n v="3"/>
    <x v="1431"/>
    <x v="1"/>
    <x v="1"/>
    <n v="15480"/>
  </r>
  <r>
    <n v="699380"/>
    <x v="1432"/>
    <n v="20"/>
    <n v="770"/>
    <n v="8"/>
    <n v="8"/>
    <x v="0"/>
    <n v="0.94"/>
    <n v="1"/>
    <x v="1432"/>
    <x v="1"/>
    <x v="1"/>
    <n v="15400"/>
  </r>
  <r>
    <n v="971260"/>
    <x v="1433"/>
    <n v="30"/>
    <n v="740"/>
    <n v="20"/>
    <n v="12"/>
    <x v="1"/>
    <n v="0.94"/>
    <n v="0.58333333300000001"/>
    <x v="1433"/>
    <x v="1"/>
    <x v="1"/>
    <n v="22200"/>
  </r>
  <r>
    <n v="927186"/>
    <x v="1434"/>
    <n v="100"/>
    <n v="739"/>
    <n v="12"/>
    <n v="15"/>
    <x v="0"/>
    <n v="0.94"/>
    <n v="1.5"/>
    <x v="1434"/>
    <x v="1"/>
    <x v="1"/>
    <n v="73900"/>
  </r>
  <r>
    <n v="231970"/>
    <x v="1435"/>
    <n v="150"/>
    <n v="736"/>
    <n v="50"/>
    <n v="44"/>
    <x v="0"/>
    <n v="0.94"/>
    <n v="7.5"/>
    <x v="1435"/>
    <x v="1"/>
    <x v="1"/>
    <n v="110400"/>
  </r>
  <r>
    <n v="1027080"/>
    <x v="1436"/>
    <n v="100"/>
    <n v="734"/>
    <n v="9"/>
    <n v="36"/>
    <x v="0"/>
    <n v="0.94"/>
    <n v="1"/>
    <x v="1436"/>
    <x v="1"/>
    <x v="1"/>
    <n v="73400"/>
  </r>
  <r>
    <n v="445102"/>
    <x v="1437"/>
    <n v="20"/>
    <n v="725"/>
    <n v="1"/>
    <n v="12"/>
    <x v="0"/>
    <n v="0.94"/>
    <n v="0.63333333300000005"/>
    <x v="1437"/>
    <x v="1"/>
    <x v="1"/>
    <n v="14500"/>
  </r>
  <r>
    <n v="657764"/>
    <x v="1438"/>
    <n v="50"/>
    <n v="721"/>
    <n v="7"/>
    <n v="35"/>
    <x v="1"/>
    <n v="0.94"/>
    <n v="5"/>
    <x v="1438"/>
    <x v="1"/>
    <x v="1"/>
    <n v="36050"/>
  </r>
  <r>
    <n v="870368"/>
    <x v="1439"/>
    <n v="60"/>
    <n v="720"/>
    <n v="220"/>
    <n v="82"/>
    <x v="0"/>
    <n v="0.94"/>
    <n v="12.5"/>
    <x v="1439"/>
    <x v="1"/>
    <x v="1"/>
    <n v="43200"/>
  </r>
  <r>
    <n v="636548"/>
    <x v="1440"/>
    <n v="120"/>
    <n v="715"/>
    <n v="16"/>
    <n v="20"/>
    <x v="0"/>
    <n v="0.94"/>
    <n v="1"/>
    <x v="1440"/>
    <x v="1"/>
    <x v="1"/>
    <n v="85800"/>
  </r>
  <r>
    <n v="866796"/>
    <x v="1441"/>
    <n v="200"/>
    <n v="711"/>
    <n v="48"/>
    <n v="105"/>
    <x v="1"/>
    <n v="0.94"/>
    <n v="12.5"/>
    <x v="1441"/>
    <x v="1"/>
    <x v="1"/>
    <n v="142200"/>
  </r>
  <r>
    <n v="358998"/>
    <x v="1442"/>
    <n v="45"/>
    <n v="709"/>
    <n v="14"/>
    <n v="31"/>
    <x v="0"/>
    <n v="0.98"/>
    <n v="2.5"/>
    <x v="1442"/>
    <x v="1"/>
    <x v="1"/>
    <n v="31905"/>
  </r>
  <r>
    <n v="744696"/>
    <x v="1443"/>
    <n v="30"/>
    <n v="706"/>
    <n v="10"/>
    <n v="24"/>
    <x v="1"/>
    <n v="0.94"/>
    <n v="5.5"/>
    <x v="1443"/>
    <x v="1"/>
    <x v="1"/>
    <n v="21180"/>
  </r>
  <r>
    <n v="803058"/>
    <x v="1444"/>
    <n v="25"/>
    <n v="690"/>
    <n v="162"/>
    <n v="19"/>
    <x v="1"/>
    <n v="0.94"/>
    <n v="1"/>
    <x v="1444"/>
    <x v="1"/>
    <x v="1"/>
    <n v="17250"/>
  </r>
  <r>
    <n v="699382"/>
    <x v="1445"/>
    <n v="20"/>
    <n v="679"/>
    <n v="5"/>
    <n v="9"/>
    <x v="0"/>
    <n v="0.94"/>
    <n v="1"/>
    <x v="1445"/>
    <x v="1"/>
    <x v="1"/>
    <n v="13580"/>
  </r>
  <r>
    <n v="1226332"/>
    <x v="1446"/>
    <n v="20"/>
    <n v="677"/>
    <n v="45"/>
    <n v="11"/>
    <x v="0"/>
    <n v="0.94"/>
    <n v="0.66666666699999999"/>
    <x v="1446"/>
    <x v="1"/>
    <x v="1"/>
    <n v="13540"/>
  </r>
  <r>
    <n v="522784"/>
    <x v="1447"/>
    <n v="200"/>
    <n v="668"/>
    <n v="5"/>
    <n v="16"/>
    <x v="1"/>
    <n v="0.94"/>
    <n v="2.5"/>
    <x v="1447"/>
    <x v="1"/>
    <x v="1"/>
    <n v="133600"/>
  </r>
  <r>
    <n v="832870"/>
    <x v="1448"/>
    <n v="20"/>
    <n v="662"/>
    <n v="5"/>
    <n v="21"/>
    <x v="0"/>
    <n v="0.94"/>
    <n v="1"/>
    <x v="1448"/>
    <x v="1"/>
    <x v="1"/>
    <n v="13240"/>
  </r>
  <r>
    <n v="753774"/>
    <x v="1449"/>
    <n v="25"/>
    <n v="661"/>
    <n v="4"/>
    <n v="10"/>
    <x v="1"/>
    <n v="0.94"/>
    <n v="1.5"/>
    <x v="1449"/>
    <x v="1"/>
    <x v="1"/>
    <n v="16525"/>
  </r>
  <r>
    <n v="1142428"/>
    <x v="1450"/>
    <n v="90"/>
    <n v="655"/>
    <n v="18"/>
    <n v="150"/>
    <x v="2"/>
    <n v="0.94"/>
    <n v="3.5"/>
    <x v="1450"/>
    <x v="1"/>
    <x v="1"/>
    <n v="58950"/>
  </r>
  <r>
    <n v="923902"/>
    <x v="1451"/>
    <n v="20"/>
    <n v="651"/>
    <n v="5"/>
    <n v="12"/>
    <x v="0"/>
    <n v="0.94"/>
    <n v="0.66666666699999999"/>
    <x v="1451"/>
    <x v="1"/>
    <x v="1"/>
    <n v="13020"/>
  </r>
  <r>
    <n v="49553"/>
    <x v="1452"/>
    <n v="45"/>
    <n v="646"/>
    <n v="30"/>
    <n v="25"/>
    <x v="0"/>
    <n v="0.94"/>
    <n v="2"/>
    <x v="1452"/>
    <x v="1"/>
    <x v="1"/>
    <n v="29070"/>
  </r>
  <r>
    <n v="723818"/>
    <x v="1453"/>
    <n v="0"/>
    <n v="637"/>
    <n v="21"/>
    <n v="22"/>
    <x v="1"/>
    <n v="0.94"/>
    <n v="2.5"/>
    <x v="1453"/>
    <x v="1"/>
    <x v="0"/>
    <n v="0"/>
  </r>
  <r>
    <n v="1146166"/>
    <x v="1454"/>
    <n v="95"/>
    <n v="623"/>
    <n v="14"/>
    <n v="30"/>
    <x v="0"/>
    <n v="0.94"/>
    <n v="3"/>
    <x v="1454"/>
    <x v="1"/>
    <x v="1"/>
    <n v="59185"/>
  </r>
  <r>
    <n v="855188"/>
    <x v="1455"/>
    <n v="20"/>
    <n v="616"/>
    <n v="3"/>
    <n v="19"/>
    <x v="0"/>
    <n v="0.94"/>
    <n v="1.5"/>
    <x v="1455"/>
    <x v="1"/>
    <x v="1"/>
    <n v="12320"/>
  </r>
  <r>
    <n v="338308"/>
    <x v="1456"/>
    <n v="25"/>
    <n v="598"/>
    <n v="22"/>
    <n v="13"/>
    <x v="0"/>
    <n v="0.94"/>
    <n v="1.5"/>
    <x v="1456"/>
    <x v="1"/>
    <x v="1"/>
    <n v="14950"/>
  </r>
  <r>
    <n v="579202"/>
    <x v="1457"/>
    <n v="20"/>
    <n v="593"/>
    <n v="3"/>
    <n v="13"/>
    <x v="1"/>
    <n v="0.94"/>
    <n v="0.7"/>
    <x v="1457"/>
    <x v="1"/>
    <x v="1"/>
    <n v="11860"/>
  </r>
  <r>
    <n v="699376"/>
    <x v="1458"/>
    <n v="20"/>
    <n v="549"/>
    <n v="10"/>
    <n v="8"/>
    <x v="2"/>
    <n v="0.94"/>
    <n v="1"/>
    <x v="1458"/>
    <x v="1"/>
    <x v="1"/>
    <n v="10980"/>
  </r>
  <r>
    <n v="793000"/>
    <x v="1459"/>
    <n v="20"/>
    <n v="545"/>
    <n v="13"/>
    <n v="23"/>
    <x v="0"/>
    <n v="0.94"/>
    <n v="2"/>
    <x v="1459"/>
    <x v="1"/>
    <x v="1"/>
    <n v="10900"/>
  </r>
  <r>
    <n v="403764"/>
    <x v="1460"/>
    <n v="60"/>
    <n v="528"/>
    <n v="9"/>
    <n v="20"/>
    <x v="1"/>
    <n v="0.94"/>
    <n v="1.5"/>
    <x v="1460"/>
    <x v="1"/>
    <x v="1"/>
    <n v="31680"/>
  </r>
  <r>
    <n v="1151342"/>
    <x v="1461"/>
    <n v="55"/>
    <n v="521"/>
    <n v="5"/>
    <n v="23"/>
    <x v="1"/>
    <n v="0.94"/>
    <n v="2.5"/>
    <x v="1461"/>
    <x v="1"/>
    <x v="1"/>
    <n v="28655"/>
  </r>
  <r>
    <n v="508570"/>
    <x v="1462"/>
    <n v="20"/>
    <n v="518"/>
    <n v="2"/>
    <n v="17"/>
    <x v="0"/>
    <n v="0.94"/>
    <n v="1"/>
    <x v="1462"/>
    <x v="1"/>
    <x v="1"/>
    <n v="10360"/>
  </r>
  <r>
    <n v="514496"/>
    <x v="1463"/>
    <n v="20"/>
    <n v="509"/>
    <n v="4"/>
    <n v="15"/>
    <x v="1"/>
    <n v="0.94"/>
    <n v="0.53333333299999997"/>
    <x v="1463"/>
    <x v="1"/>
    <x v="1"/>
    <n v="10180"/>
  </r>
  <r>
    <n v="220604"/>
    <x v="1464"/>
    <n v="20"/>
    <n v="507"/>
    <n v="42"/>
    <n v="36"/>
    <x v="2"/>
    <n v="0.94"/>
    <n v="3"/>
    <x v="1464"/>
    <x v="1"/>
    <x v="1"/>
    <n v="10140"/>
  </r>
  <r>
    <n v="484896"/>
    <x v="1465"/>
    <n v="20"/>
    <n v="507"/>
    <n v="9"/>
    <n v="9"/>
    <x v="0"/>
    <n v="0.94"/>
    <n v="1"/>
    <x v="1465"/>
    <x v="1"/>
    <x v="1"/>
    <n v="10140"/>
  </r>
  <r>
    <n v="783438"/>
    <x v="1466"/>
    <n v="25"/>
    <n v="507"/>
    <n v="2"/>
    <n v="7"/>
    <x v="0"/>
    <n v="0.94"/>
    <n v="0.61666666699999995"/>
    <x v="1466"/>
    <x v="1"/>
    <x v="1"/>
    <n v="12675"/>
  </r>
  <r>
    <n v="850426"/>
    <x v="1467"/>
    <n v="95"/>
    <n v="505"/>
    <n v="88"/>
    <n v="78"/>
    <x v="0"/>
    <n v="0.94"/>
    <n v="11.5"/>
    <x v="1467"/>
    <x v="1"/>
    <x v="1"/>
    <n v="47975"/>
  </r>
  <r>
    <n v="1226182"/>
    <x v="1468"/>
    <n v="45"/>
    <n v="502"/>
    <n v="0"/>
    <n v="15"/>
    <x v="0"/>
    <n v="0.15"/>
    <n v="2.5"/>
    <x v="1468"/>
    <x v="1"/>
    <x v="1"/>
    <n v="22590"/>
  </r>
  <r>
    <n v="379814"/>
    <x v="1469"/>
    <n v="20"/>
    <n v="500"/>
    <n v="16"/>
    <n v="31"/>
    <x v="0"/>
    <n v="0.62"/>
    <n v="2"/>
    <x v="1469"/>
    <x v="1"/>
    <x v="1"/>
    <n v="10000"/>
  </r>
  <r>
    <n v="661628"/>
    <x v="1470"/>
    <n v="20"/>
    <n v="500"/>
    <n v="29"/>
    <n v="17"/>
    <x v="1"/>
    <n v="0.51"/>
    <n v="2"/>
    <x v="1470"/>
    <x v="1"/>
    <x v="1"/>
    <n v="10000"/>
  </r>
  <r>
    <n v="385662"/>
    <x v="1471"/>
    <n v="35"/>
    <n v="494"/>
    <n v="6"/>
    <n v="16"/>
    <x v="1"/>
    <n v="0.75"/>
    <n v="1"/>
    <x v="1471"/>
    <x v="1"/>
    <x v="1"/>
    <n v="17290"/>
  </r>
  <r>
    <n v="785328"/>
    <x v="1472"/>
    <n v="20"/>
    <n v="489"/>
    <n v="10"/>
    <n v="5"/>
    <x v="1"/>
    <n v="0.76"/>
    <n v="0.68333333299999999"/>
    <x v="1472"/>
    <x v="1"/>
    <x v="1"/>
    <n v="9780"/>
  </r>
  <r>
    <n v="429366"/>
    <x v="1473"/>
    <n v="35"/>
    <n v="485"/>
    <n v="9"/>
    <n v="21"/>
    <x v="2"/>
    <n v="7.0000000000000007E-2"/>
    <n v="2.5"/>
    <x v="1473"/>
    <x v="1"/>
    <x v="1"/>
    <n v="16975"/>
  </r>
  <r>
    <n v="374652"/>
    <x v="1474"/>
    <n v="20"/>
    <n v="481"/>
    <n v="15"/>
    <n v="66"/>
    <x v="2"/>
    <n v="0.85"/>
    <n v="5.5"/>
    <x v="1474"/>
    <x v="1"/>
    <x v="1"/>
    <n v="9620"/>
  </r>
  <r>
    <n v="1197206"/>
    <x v="1475"/>
    <n v="95"/>
    <n v="462"/>
    <n v="50"/>
    <n v="86"/>
    <x v="0"/>
    <n v="0.4"/>
    <n v="12"/>
    <x v="1475"/>
    <x v="1"/>
    <x v="1"/>
    <n v="43890"/>
  </r>
  <r>
    <n v="334530"/>
    <x v="1476"/>
    <n v="40"/>
    <n v="452"/>
    <n v="3"/>
    <n v="37"/>
    <x v="0"/>
    <n v="0.28000000000000003"/>
    <n v="1"/>
    <x v="1476"/>
    <x v="1"/>
    <x v="1"/>
    <n v="18080"/>
  </r>
  <r>
    <n v="922464"/>
    <x v="1477"/>
    <n v="45"/>
    <n v="447"/>
    <n v="6"/>
    <n v="23"/>
    <x v="1"/>
    <n v="0.79"/>
    <n v="3.5"/>
    <x v="1477"/>
    <x v="1"/>
    <x v="1"/>
    <n v="20115"/>
  </r>
  <r>
    <n v="1018358"/>
    <x v="1478"/>
    <n v="25"/>
    <n v="447"/>
    <n v="2"/>
    <n v="10"/>
    <x v="0"/>
    <n v="0.67"/>
    <n v="1"/>
    <x v="1478"/>
    <x v="1"/>
    <x v="1"/>
    <n v="11175"/>
  </r>
  <r>
    <n v="913194"/>
    <x v="1479"/>
    <n v="25"/>
    <n v="445"/>
    <n v="4"/>
    <n v="14"/>
    <x v="0"/>
    <n v="0.94"/>
    <n v="0.53333333299999997"/>
    <x v="1479"/>
    <x v="1"/>
    <x v="1"/>
    <n v="11125"/>
  </r>
  <r>
    <n v="502588"/>
    <x v="1480"/>
    <n v="20"/>
    <n v="441"/>
    <n v="53"/>
    <n v="34"/>
    <x v="0"/>
    <n v="0.42"/>
    <n v="6.5"/>
    <x v="1480"/>
    <x v="1"/>
    <x v="1"/>
    <n v="8820"/>
  </r>
  <r>
    <n v="766906"/>
    <x v="1481"/>
    <n v="20"/>
    <n v="437"/>
    <n v="7"/>
    <n v="76"/>
    <x v="0"/>
    <n v="0.6"/>
    <n v="5"/>
    <x v="1481"/>
    <x v="1"/>
    <x v="1"/>
    <n v="8740"/>
  </r>
  <r>
    <n v="1009068"/>
    <x v="1482"/>
    <n v="45"/>
    <n v="431"/>
    <n v="99"/>
    <n v="80"/>
    <x v="0"/>
    <n v="0.65"/>
    <n v="7.5"/>
    <x v="1482"/>
    <x v="1"/>
    <x v="1"/>
    <n v="19395"/>
  </r>
  <r>
    <n v="637402"/>
    <x v="1483"/>
    <n v="25"/>
    <n v="426"/>
    <n v="63"/>
    <n v="28"/>
    <x v="2"/>
    <n v="0.18"/>
    <n v="3"/>
    <x v="1483"/>
    <x v="1"/>
    <x v="1"/>
    <n v="10650"/>
  </r>
  <r>
    <n v="276680"/>
    <x v="1484"/>
    <n v="25"/>
    <n v="422"/>
    <n v="120"/>
    <n v="31"/>
    <x v="0"/>
    <n v="0.24"/>
    <n v="3.5"/>
    <x v="1484"/>
    <x v="1"/>
    <x v="1"/>
    <n v="10550"/>
  </r>
  <r>
    <n v="907408"/>
    <x v="1485"/>
    <n v="20"/>
    <n v="421"/>
    <n v="10"/>
    <n v="18"/>
    <x v="0"/>
    <n v="0.36"/>
    <n v="1"/>
    <x v="1485"/>
    <x v="1"/>
    <x v="1"/>
    <n v="8420"/>
  </r>
  <r>
    <n v="1029554"/>
    <x v="1486"/>
    <n v="45"/>
    <n v="418"/>
    <n v="85"/>
    <n v="71"/>
    <x v="1"/>
    <n v="0.15"/>
    <n v="11"/>
    <x v="1486"/>
    <x v="1"/>
    <x v="1"/>
    <n v="18810"/>
  </r>
  <r>
    <n v="922092"/>
    <x v="1487"/>
    <n v="120"/>
    <n v="410"/>
    <n v="15"/>
    <n v="62"/>
    <x v="0"/>
    <n v="0.1"/>
    <n v="7.5"/>
    <x v="1487"/>
    <x v="1"/>
    <x v="1"/>
    <n v="49200"/>
  </r>
  <r>
    <n v="1165016"/>
    <x v="1488"/>
    <n v="40"/>
    <n v="390"/>
    <n v="6"/>
    <n v="8"/>
    <x v="2"/>
    <n v="0.78"/>
    <n v="0.7"/>
    <x v="1488"/>
    <x v="1"/>
    <x v="1"/>
    <n v="15600"/>
  </r>
  <r>
    <n v="1219520"/>
    <x v="1489"/>
    <n v="20"/>
    <n v="390"/>
    <n v="44"/>
    <n v="15"/>
    <x v="1"/>
    <n v="0.24"/>
    <n v="1"/>
    <x v="1489"/>
    <x v="1"/>
    <x v="1"/>
    <n v="7800"/>
  </r>
  <r>
    <n v="960898"/>
    <x v="1490"/>
    <n v="195"/>
    <n v="389"/>
    <n v="20"/>
    <n v="43"/>
    <x v="0"/>
    <n v="0.05"/>
    <n v="3"/>
    <x v="1490"/>
    <x v="1"/>
    <x v="1"/>
    <n v="75855"/>
  </r>
  <r>
    <n v="53549"/>
    <x v="1491"/>
    <n v="45"/>
    <n v="387"/>
    <n v="24"/>
    <n v="24"/>
    <x v="0"/>
    <n v="0.89"/>
    <n v="2"/>
    <x v="1491"/>
    <x v="1"/>
    <x v="1"/>
    <n v="17415"/>
  </r>
  <r>
    <n v="1200856"/>
    <x v="1492"/>
    <n v="40"/>
    <n v="384"/>
    <n v="92"/>
    <n v="18"/>
    <x v="2"/>
    <n v="0.49"/>
    <n v="0.71666666700000003"/>
    <x v="1492"/>
    <x v="1"/>
    <x v="1"/>
    <n v="15360"/>
  </r>
  <r>
    <n v="590794"/>
    <x v="1493"/>
    <n v="0"/>
    <n v="381"/>
    <n v="24"/>
    <n v="7"/>
    <x v="2"/>
    <n v="0.89"/>
    <n v="0.6"/>
    <x v="1493"/>
    <x v="1"/>
    <x v="0"/>
    <n v="0"/>
  </r>
  <r>
    <n v="709160"/>
    <x v="1494"/>
    <n v="20"/>
    <n v="380"/>
    <n v="1"/>
    <n v="26"/>
    <x v="1"/>
    <n v="0.14000000000000001"/>
    <n v="1"/>
    <x v="1494"/>
    <x v="1"/>
    <x v="1"/>
    <n v="7600"/>
  </r>
  <r>
    <n v="16714"/>
    <x v="1495"/>
    <n v="20"/>
    <n v="372"/>
    <n v="21"/>
    <n v="10"/>
    <x v="2"/>
    <n v="0.2"/>
    <n v="0.6"/>
    <x v="1495"/>
    <x v="1"/>
    <x v="1"/>
    <n v="7440"/>
  </r>
  <r>
    <n v="939882"/>
    <x v="1496"/>
    <n v="20"/>
    <n v="371"/>
    <n v="5"/>
    <n v="26"/>
    <x v="0"/>
    <n v="0.1"/>
    <n v="3.5"/>
    <x v="1496"/>
    <x v="1"/>
    <x v="1"/>
    <n v="7420"/>
  </r>
  <r>
    <n v="15467"/>
    <x v="1497"/>
    <n v="55"/>
    <n v="363"/>
    <n v="14"/>
    <n v="19"/>
    <x v="2"/>
    <n v="0.56000000000000005"/>
    <n v="2"/>
    <x v="1497"/>
    <x v="1"/>
    <x v="1"/>
    <n v="19965"/>
  </r>
  <r>
    <n v="692918"/>
    <x v="1498"/>
    <n v="25"/>
    <n v="361"/>
    <n v="2"/>
    <n v="9"/>
    <x v="1"/>
    <n v="0.14000000000000001"/>
    <n v="1"/>
    <x v="1498"/>
    <x v="1"/>
    <x v="1"/>
    <n v="9025"/>
  </r>
  <r>
    <n v="701468"/>
    <x v="1499"/>
    <n v="70"/>
    <n v="354"/>
    <n v="27"/>
    <n v="98"/>
    <x v="0"/>
    <n v="7.0000000000000007E-2"/>
    <n v="13"/>
    <x v="1499"/>
    <x v="1"/>
    <x v="1"/>
    <n v="24780"/>
  </r>
  <r>
    <n v="648350"/>
    <x v="1500"/>
    <n v="20"/>
    <n v="353"/>
    <n v="79"/>
    <n v="154"/>
    <x v="0"/>
    <n v="0.32"/>
    <n v="14.5"/>
    <x v="1500"/>
    <x v="1"/>
    <x v="1"/>
    <n v="7060"/>
  </r>
  <r>
    <n v="81278"/>
    <x v="1501"/>
    <n v="20"/>
    <n v="347"/>
    <n v="31"/>
    <n v="11"/>
    <x v="2"/>
    <n v="0.53"/>
    <n v="4"/>
    <x v="1501"/>
    <x v="1"/>
    <x v="1"/>
    <n v="6940"/>
  </r>
  <r>
    <n v="1216554"/>
    <x v="1502"/>
    <n v="35"/>
    <n v="343"/>
    <n v="0"/>
    <n v="24"/>
    <x v="2"/>
    <n v="0.79"/>
    <n v="3.5"/>
    <x v="1502"/>
    <x v="1"/>
    <x v="1"/>
    <n v="12005"/>
  </r>
  <r>
    <n v="58791"/>
    <x v="1503"/>
    <n v="50"/>
    <n v="342"/>
    <n v="20"/>
    <n v="81"/>
    <x v="2"/>
    <n v="0.28999999999999998"/>
    <n v="5"/>
    <x v="1503"/>
    <x v="1"/>
    <x v="1"/>
    <n v="17100"/>
  </r>
  <r>
    <n v="649404"/>
    <x v="1504"/>
    <n v="40"/>
    <n v="342"/>
    <n v="2"/>
    <n v="8"/>
    <x v="1"/>
    <n v="0.1"/>
    <n v="0.71666666700000003"/>
    <x v="1504"/>
    <x v="1"/>
    <x v="1"/>
    <n v="13680"/>
  </r>
  <r>
    <n v="720300"/>
    <x v="1505"/>
    <n v="50"/>
    <n v="341"/>
    <n v="57"/>
    <n v="35"/>
    <x v="1"/>
    <n v="0.02"/>
    <n v="7"/>
    <x v="1505"/>
    <x v="1"/>
    <x v="1"/>
    <n v="17050"/>
  </r>
  <r>
    <n v="896742"/>
    <x v="1506"/>
    <n v="0"/>
    <n v="334"/>
    <n v="26"/>
    <n v="27"/>
    <x v="2"/>
    <n v="0.55000000000000004"/>
    <n v="1"/>
    <x v="1506"/>
    <x v="1"/>
    <x v="0"/>
    <n v="0"/>
  </r>
  <r>
    <n v="669174"/>
    <x v="1507"/>
    <n v="25"/>
    <n v="331"/>
    <n v="24"/>
    <n v="9"/>
    <x v="2"/>
    <n v="0.81"/>
    <n v="1"/>
    <x v="1507"/>
    <x v="1"/>
    <x v="1"/>
    <n v="8275"/>
  </r>
  <r>
    <n v="1197810"/>
    <x v="1508"/>
    <n v="50"/>
    <n v="327"/>
    <n v="0"/>
    <n v="14"/>
    <x v="0"/>
    <n v="0.75"/>
    <n v="1"/>
    <x v="1508"/>
    <x v="1"/>
    <x v="1"/>
    <n v="16350"/>
  </r>
  <r>
    <n v="1219814"/>
    <x v="1509"/>
    <n v="75"/>
    <n v="326"/>
    <n v="6"/>
    <n v="43"/>
    <x v="0"/>
    <n v="0.46"/>
    <n v="1"/>
    <x v="1509"/>
    <x v="1"/>
    <x v="1"/>
    <n v="24450"/>
  </r>
  <r>
    <n v="1035402"/>
    <x v="1510"/>
    <n v="55"/>
    <n v="324"/>
    <n v="7"/>
    <n v="14"/>
    <x v="2"/>
    <n v="0.14000000000000001"/>
    <n v="1"/>
    <x v="1510"/>
    <x v="1"/>
    <x v="1"/>
    <n v="17820"/>
  </r>
  <r>
    <n v="991416"/>
    <x v="1511"/>
    <n v="20"/>
    <n v="319"/>
    <n v="11"/>
    <n v="35"/>
    <x v="2"/>
    <n v="0.25"/>
    <n v="2"/>
    <x v="1511"/>
    <x v="1"/>
    <x v="1"/>
    <n v="6380"/>
  </r>
  <r>
    <n v="575040"/>
    <x v="1512"/>
    <n v="100"/>
    <n v="317"/>
    <n v="15"/>
    <n v="76"/>
    <x v="0"/>
    <n v="0.76"/>
    <n v="6"/>
    <x v="1512"/>
    <x v="1"/>
    <x v="1"/>
    <n v="31700"/>
  </r>
  <r>
    <n v="368958"/>
    <x v="1513"/>
    <n v="20"/>
    <n v="314"/>
    <n v="11"/>
    <n v="19"/>
    <x v="1"/>
    <n v="0.12"/>
    <n v="1.5"/>
    <x v="1513"/>
    <x v="1"/>
    <x v="1"/>
    <n v="6280"/>
  </r>
  <r>
    <n v="600366"/>
    <x v="1514"/>
    <n v="20"/>
    <n v="311"/>
    <n v="0"/>
    <n v="9"/>
    <x v="2"/>
    <n v="0.68"/>
    <n v="1"/>
    <x v="1514"/>
    <x v="1"/>
    <x v="1"/>
    <n v="6220"/>
  </r>
  <r>
    <n v="780150"/>
    <x v="1515"/>
    <n v="50"/>
    <n v="311"/>
    <n v="49"/>
    <n v="163"/>
    <x v="2"/>
    <n v="0.3"/>
    <n v="10.5"/>
    <x v="1515"/>
    <x v="1"/>
    <x v="1"/>
    <n v="15550"/>
  </r>
  <r>
    <n v="530436"/>
    <x v="1516"/>
    <n v="150"/>
    <n v="300"/>
    <n v="40"/>
    <n v="77"/>
    <x v="2"/>
    <n v="0.45"/>
    <n v="4.5"/>
    <x v="1516"/>
    <x v="1"/>
    <x v="1"/>
    <n v="45000"/>
  </r>
  <r>
    <n v="145178"/>
    <x v="1517"/>
    <n v="20"/>
    <n v="297"/>
    <n v="27"/>
    <n v="19"/>
    <x v="0"/>
    <n v="0.55000000000000004"/>
    <n v="1.5"/>
    <x v="1517"/>
    <x v="1"/>
    <x v="1"/>
    <n v="5940"/>
  </r>
  <r>
    <n v="574132"/>
    <x v="1518"/>
    <n v="30"/>
    <n v="293"/>
    <n v="32"/>
    <n v="44"/>
    <x v="0"/>
    <n v="0.82"/>
    <n v="7"/>
    <x v="1518"/>
    <x v="1"/>
    <x v="1"/>
    <n v="8790"/>
  </r>
  <r>
    <n v="1008100"/>
    <x v="1519"/>
    <n v="195"/>
    <n v="293"/>
    <n v="5"/>
    <n v="18"/>
    <x v="0"/>
    <n v="7.0000000000000007E-2"/>
    <n v="1"/>
    <x v="1519"/>
    <x v="1"/>
    <x v="1"/>
    <n v="57135"/>
  </r>
  <r>
    <n v="705444"/>
    <x v="1520"/>
    <n v="40"/>
    <n v="290"/>
    <n v="49"/>
    <n v="88"/>
    <x v="2"/>
    <n v="0.28000000000000003"/>
    <n v="7.5"/>
    <x v="1520"/>
    <x v="1"/>
    <x v="1"/>
    <n v="11600"/>
  </r>
  <r>
    <n v="339560"/>
    <x v="1521"/>
    <n v="20"/>
    <n v="286"/>
    <n v="7"/>
    <n v="7"/>
    <x v="3"/>
    <n v="0.77"/>
    <n v="1"/>
    <x v="1521"/>
    <x v="1"/>
    <x v="1"/>
    <n v="5720"/>
  </r>
  <r>
    <n v="808808"/>
    <x v="1522"/>
    <n v="20"/>
    <n v="282"/>
    <n v="8"/>
    <n v="28"/>
    <x v="1"/>
    <n v="0.55000000000000004"/>
    <n v="3"/>
    <x v="1522"/>
    <x v="1"/>
    <x v="1"/>
    <n v="5640"/>
  </r>
  <r>
    <n v="673142"/>
    <x v="1523"/>
    <n v="20"/>
    <n v="280"/>
    <n v="46"/>
    <n v="33"/>
    <x v="0"/>
    <n v="0.34"/>
    <n v="5"/>
    <x v="1523"/>
    <x v="1"/>
    <x v="1"/>
    <n v="5600"/>
  </r>
  <r>
    <n v="608090"/>
    <x v="1524"/>
    <n v="30"/>
    <n v="276"/>
    <n v="54"/>
    <n v="27"/>
    <x v="1"/>
    <n v="0.34"/>
    <n v="1.5"/>
    <x v="1524"/>
    <x v="1"/>
    <x v="1"/>
    <n v="8280"/>
  </r>
  <r>
    <n v="192726"/>
    <x v="1525"/>
    <n v="20"/>
    <n v="274"/>
    <n v="10"/>
    <n v="49"/>
    <x v="0"/>
    <n v="0.52"/>
    <n v="3.5"/>
    <x v="1525"/>
    <x v="1"/>
    <x v="1"/>
    <n v="5480"/>
  </r>
  <r>
    <n v="788722"/>
    <x v="1526"/>
    <n v="20"/>
    <n v="272"/>
    <n v="0"/>
    <n v="11"/>
    <x v="0"/>
    <n v="0.06"/>
    <n v="0.5"/>
    <x v="1526"/>
    <x v="1"/>
    <x v="1"/>
    <n v="5440"/>
  </r>
  <r>
    <n v="1000116"/>
    <x v="1527"/>
    <n v="20"/>
    <n v="272"/>
    <n v="11"/>
    <n v="12"/>
    <x v="0"/>
    <n v="0.34"/>
    <n v="2"/>
    <x v="1527"/>
    <x v="1"/>
    <x v="1"/>
    <n v="5440"/>
  </r>
  <r>
    <n v="140368"/>
    <x v="1528"/>
    <n v="20"/>
    <n v="270"/>
    <n v="28"/>
    <n v="118"/>
    <x v="0"/>
    <n v="0.11"/>
    <n v="8"/>
    <x v="1528"/>
    <x v="1"/>
    <x v="1"/>
    <n v="5400"/>
  </r>
  <r>
    <n v="817074"/>
    <x v="1529"/>
    <n v="20"/>
    <n v="262"/>
    <n v="0"/>
    <n v="12"/>
    <x v="0"/>
    <n v="0.44"/>
    <n v="1"/>
    <x v="1529"/>
    <x v="1"/>
    <x v="1"/>
    <n v="5240"/>
  </r>
  <r>
    <n v="753934"/>
    <x v="1530"/>
    <n v="30"/>
    <n v="259"/>
    <n v="3"/>
    <n v="11"/>
    <x v="0"/>
    <n v="0.15"/>
    <n v="1.5"/>
    <x v="1530"/>
    <x v="1"/>
    <x v="1"/>
    <n v="7770"/>
  </r>
  <r>
    <n v="456388"/>
    <x v="1531"/>
    <n v="20"/>
    <n v="254"/>
    <n v="5"/>
    <n v="81"/>
    <x v="0"/>
    <n v="0.74"/>
    <n v="4.5"/>
    <x v="1531"/>
    <x v="1"/>
    <x v="1"/>
    <n v="5080"/>
  </r>
  <r>
    <n v="1211198"/>
    <x v="1532"/>
    <n v="40"/>
    <n v="253"/>
    <n v="1"/>
    <n v="14"/>
    <x v="2"/>
    <n v="0.14000000000000001"/>
    <n v="1"/>
    <x v="1532"/>
    <x v="1"/>
    <x v="1"/>
    <n v="10120"/>
  </r>
  <r>
    <n v="682060"/>
    <x v="1533"/>
    <n v="40"/>
    <n v="246"/>
    <n v="30"/>
    <n v="12"/>
    <x v="1"/>
    <n v="0.44"/>
    <n v="0.68333333299999999"/>
    <x v="1533"/>
    <x v="1"/>
    <x v="1"/>
    <n v="9840"/>
  </r>
  <r>
    <n v="201812"/>
    <x v="1534"/>
    <n v="20"/>
    <n v="239"/>
    <n v="7"/>
    <n v="26"/>
    <x v="0"/>
    <n v="0.76"/>
    <n v="4"/>
    <x v="1534"/>
    <x v="1"/>
    <x v="1"/>
    <n v="4780"/>
  </r>
  <r>
    <n v="433084"/>
    <x v="1535"/>
    <n v="20"/>
    <n v="238"/>
    <n v="9"/>
    <n v="22"/>
    <x v="0"/>
    <n v="0.47"/>
    <n v="2.5"/>
    <x v="1535"/>
    <x v="1"/>
    <x v="1"/>
    <n v="4760"/>
  </r>
  <r>
    <n v="711210"/>
    <x v="1536"/>
    <n v="20"/>
    <n v="238"/>
    <n v="25"/>
    <n v="8"/>
    <x v="0"/>
    <n v="0.8"/>
    <n v="1.5"/>
    <x v="1536"/>
    <x v="1"/>
    <x v="1"/>
    <n v="4760"/>
  </r>
  <r>
    <n v="429866"/>
    <x v="1537"/>
    <n v="20"/>
    <n v="237"/>
    <n v="25"/>
    <n v="32"/>
    <x v="0"/>
    <n v="0.98"/>
    <n v="6"/>
    <x v="1537"/>
    <x v="1"/>
    <x v="1"/>
    <n v="4740"/>
  </r>
  <r>
    <n v="172906"/>
    <x v="1538"/>
    <n v="50"/>
    <n v="229"/>
    <n v="23"/>
    <n v="26"/>
    <x v="1"/>
    <n v="0.98"/>
    <n v="7.5"/>
    <x v="1538"/>
    <x v="1"/>
    <x v="1"/>
    <n v="11450"/>
  </r>
  <r>
    <n v="1127944"/>
    <x v="1539"/>
    <n v="20"/>
    <n v="228"/>
    <n v="0"/>
    <n v="7"/>
    <x v="1"/>
    <n v="0.98"/>
    <n v="1"/>
    <x v="1539"/>
    <x v="1"/>
    <x v="1"/>
    <n v="4560"/>
  </r>
  <r>
    <n v="553832"/>
    <x v="1540"/>
    <n v="20"/>
    <n v="228"/>
    <n v="11"/>
    <n v="21"/>
    <x v="1"/>
    <n v="0.98"/>
    <n v="4"/>
    <x v="1540"/>
    <x v="1"/>
    <x v="1"/>
    <n v="4560"/>
  </r>
  <r>
    <n v="635716"/>
    <x v="1541"/>
    <n v="135"/>
    <n v="220"/>
    <n v="13"/>
    <n v="33"/>
    <x v="0"/>
    <n v="0.98"/>
    <n v="2.5"/>
    <x v="1541"/>
    <x v="1"/>
    <x v="1"/>
    <n v="29700"/>
  </r>
  <r>
    <n v="53556"/>
    <x v="1542"/>
    <n v="45"/>
    <n v="219"/>
    <n v="11"/>
    <n v="25"/>
    <x v="2"/>
    <n v="0.98"/>
    <n v="2"/>
    <x v="1542"/>
    <x v="1"/>
    <x v="1"/>
    <n v="9855"/>
  </r>
  <r>
    <n v="1185535"/>
    <x v="1543"/>
    <n v="0"/>
    <n v="217"/>
    <n v="2"/>
    <n v="21"/>
    <x v="0"/>
    <n v="0.98"/>
    <n v="3"/>
    <x v="1543"/>
    <x v="1"/>
    <x v="0"/>
    <n v="0"/>
  </r>
  <r>
    <n v="934790"/>
    <x v="1544"/>
    <n v="20"/>
    <n v="214"/>
    <n v="0"/>
    <n v="15"/>
    <x v="1"/>
    <n v="0.98"/>
    <n v="1"/>
    <x v="1544"/>
    <x v="1"/>
    <x v="1"/>
    <n v="4280"/>
  </r>
  <r>
    <n v="691641"/>
    <x v="1545"/>
    <n v="75"/>
    <n v="213"/>
    <n v="10"/>
    <n v="16"/>
    <x v="0"/>
    <n v="0.98"/>
    <n v="1.5"/>
    <x v="1545"/>
    <x v="1"/>
    <x v="1"/>
    <n v="15975"/>
  </r>
  <r>
    <n v="690918"/>
    <x v="1546"/>
    <n v="70"/>
    <n v="211"/>
    <n v="34"/>
    <n v="66"/>
    <x v="2"/>
    <n v="0.98"/>
    <n v="6.5"/>
    <x v="1546"/>
    <x v="1"/>
    <x v="1"/>
    <n v="14770"/>
  </r>
  <r>
    <n v="1177670"/>
    <x v="1547"/>
    <n v="60"/>
    <n v="201"/>
    <n v="0"/>
    <n v="12"/>
    <x v="1"/>
    <n v="0.98"/>
    <n v="1"/>
    <x v="1547"/>
    <x v="1"/>
    <x v="1"/>
    <n v="12060"/>
  </r>
  <r>
    <n v="700942"/>
    <x v="1548"/>
    <n v="60"/>
    <n v="190"/>
    <n v="25"/>
    <n v="36"/>
    <x v="1"/>
    <n v="0.98"/>
    <n v="2"/>
    <x v="1548"/>
    <x v="1"/>
    <x v="1"/>
    <n v="11400"/>
  </r>
  <r>
    <n v="561800"/>
    <x v="1549"/>
    <n v="20"/>
    <n v="189"/>
    <n v="13"/>
    <n v="55"/>
    <x v="0"/>
    <n v="0.98"/>
    <n v="6"/>
    <x v="1549"/>
    <x v="1"/>
    <x v="1"/>
    <n v="3780"/>
  </r>
  <r>
    <n v="1219326"/>
    <x v="1550"/>
    <n v="200"/>
    <n v="185"/>
    <n v="10"/>
    <n v="94"/>
    <x v="2"/>
    <n v="0.98"/>
    <n v="17.5"/>
    <x v="1550"/>
    <x v="1"/>
    <x v="1"/>
    <n v="37000"/>
  </r>
  <r>
    <n v="601092"/>
    <x v="1551"/>
    <n v="40"/>
    <n v="183"/>
    <n v="18"/>
    <n v="19"/>
    <x v="0"/>
    <n v="0.98"/>
    <n v="2.5"/>
    <x v="1551"/>
    <x v="1"/>
    <x v="1"/>
    <n v="7320"/>
  </r>
  <r>
    <n v="446022"/>
    <x v="1552"/>
    <n v="35"/>
    <n v="177"/>
    <n v="8"/>
    <n v="24"/>
    <x v="0"/>
    <n v="0.98"/>
    <n v="1.5"/>
    <x v="1552"/>
    <x v="1"/>
    <x v="1"/>
    <n v="6195"/>
  </r>
  <r>
    <n v="374404"/>
    <x v="1553"/>
    <n v="20"/>
    <n v="172"/>
    <n v="24"/>
    <n v="15"/>
    <x v="1"/>
    <n v="0.98"/>
    <n v="1"/>
    <x v="1553"/>
    <x v="1"/>
    <x v="1"/>
    <n v="3440"/>
  </r>
  <r>
    <n v="326338"/>
    <x v="1554"/>
    <n v="85"/>
    <n v="167"/>
    <n v="14"/>
    <n v="30"/>
    <x v="0"/>
    <n v="0.98"/>
    <n v="2.5"/>
    <x v="1554"/>
    <x v="1"/>
    <x v="1"/>
    <n v="14195"/>
  </r>
  <r>
    <n v="905244"/>
    <x v="1555"/>
    <n v="185"/>
    <n v="165"/>
    <n v="17"/>
    <n v="11"/>
    <x v="2"/>
    <n v="0.98"/>
    <n v="1.5"/>
    <x v="1555"/>
    <x v="1"/>
    <x v="1"/>
    <n v="30525"/>
  </r>
  <r>
    <n v="64078"/>
    <x v="1556"/>
    <n v="20"/>
    <n v="165"/>
    <n v="4"/>
    <n v="41"/>
    <x v="0"/>
    <n v="0.98"/>
    <n v="3"/>
    <x v="1556"/>
    <x v="1"/>
    <x v="1"/>
    <n v="3300"/>
  </r>
  <r>
    <n v="906760"/>
    <x v="1557"/>
    <n v="20"/>
    <n v="164"/>
    <n v="43"/>
    <n v="62"/>
    <x v="1"/>
    <n v="0.98"/>
    <n v="12"/>
    <x v="1557"/>
    <x v="1"/>
    <x v="1"/>
    <n v="3280"/>
  </r>
  <r>
    <n v="967486"/>
    <x v="1558"/>
    <n v="150"/>
    <n v="155"/>
    <n v="40"/>
    <n v="158"/>
    <x v="2"/>
    <n v="0.98"/>
    <n v="30"/>
    <x v="1558"/>
    <x v="1"/>
    <x v="1"/>
    <n v="23250"/>
  </r>
  <r>
    <n v="502204"/>
    <x v="1559"/>
    <n v="20"/>
    <n v="155"/>
    <n v="36"/>
    <n v="90"/>
    <x v="0"/>
    <n v="0.98"/>
    <n v="5"/>
    <x v="1559"/>
    <x v="1"/>
    <x v="1"/>
    <n v="3100"/>
  </r>
  <r>
    <n v="477634"/>
    <x v="1560"/>
    <n v="50"/>
    <n v="145"/>
    <n v="35"/>
    <n v="55"/>
    <x v="0"/>
    <n v="0.98"/>
    <n v="6"/>
    <x v="1560"/>
    <x v="1"/>
    <x v="1"/>
    <n v="7250"/>
  </r>
  <r>
    <n v="655198"/>
    <x v="1561"/>
    <n v="50"/>
    <n v="142"/>
    <n v="23"/>
    <n v="88"/>
    <x v="2"/>
    <n v="0.98"/>
    <n v="10.5"/>
    <x v="1561"/>
    <x v="1"/>
    <x v="1"/>
    <n v="7100"/>
  </r>
  <r>
    <n v="1106490"/>
    <x v="1562"/>
    <n v="35"/>
    <n v="142"/>
    <n v="35"/>
    <n v="9"/>
    <x v="1"/>
    <n v="0.98"/>
    <n v="0.7"/>
    <x v="1562"/>
    <x v="1"/>
    <x v="1"/>
    <n v="4970"/>
  </r>
  <r>
    <n v="895302"/>
    <x v="1563"/>
    <n v="30"/>
    <n v="140"/>
    <n v="6"/>
    <n v="21"/>
    <x v="0"/>
    <n v="0.98"/>
    <n v="2.5"/>
    <x v="1563"/>
    <x v="1"/>
    <x v="1"/>
    <n v="4200"/>
  </r>
  <r>
    <n v="37821"/>
    <x v="1564"/>
    <n v="20"/>
    <n v="139"/>
    <n v="14"/>
    <n v="9"/>
    <x v="2"/>
    <n v="0.98"/>
    <n v="1.5"/>
    <x v="1564"/>
    <x v="1"/>
    <x v="1"/>
    <n v="2780"/>
  </r>
  <r>
    <n v="801186"/>
    <x v="1565"/>
    <n v="40"/>
    <n v="135"/>
    <n v="33"/>
    <n v="14"/>
    <x v="2"/>
    <n v="0.98"/>
    <n v="1.5"/>
    <x v="1565"/>
    <x v="1"/>
    <x v="1"/>
    <n v="5400"/>
  </r>
  <r>
    <n v="46524"/>
    <x v="1566"/>
    <n v="20"/>
    <n v="134"/>
    <n v="4"/>
    <n v="13"/>
    <x v="0"/>
    <n v="0.98"/>
    <n v="0.51666666699999997"/>
    <x v="1566"/>
    <x v="1"/>
    <x v="1"/>
    <n v="2680"/>
  </r>
  <r>
    <n v="68876"/>
    <x v="1567"/>
    <n v="35"/>
    <n v="130"/>
    <n v="6"/>
    <n v="13"/>
    <x v="0"/>
    <n v="0.98"/>
    <n v="1"/>
    <x v="1567"/>
    <x v="1"/>
    <x v="1"/>
    <n v="4550"/>
  </r>
  <r>
    <n v="804096"/>
    <x v="1568"/>
    <n v="30"/>
    <n v="129"/>
    <n v="27"/>
    <n v="43"/>
    <x v="0"/>
    <n v="0.98"/>
    <n v="9"/>
    <x v="1568"/>
    <x v="1"/>
    <x v="1"/>
    <n v="3870"/>
  </r>
  <r>
    <n v="1202746"/>
    <x v="1569"/>
    <n v="80"/>
    <n v="126"/>
    <n v="18"/>
    <n v="119"/>
    <x v="0"/>
    <n v="0.98"/>
    <n v="13"/>
    <x v="1569"/>
    <x v="1"/>
    <x v="1"/>
    <n v="10080"/>
  </r>
  <r>
    <n v="968268"/>
    <x v="1570"/>
    <n v="120"/>
    <n v="125"/>
    <n v="5"/>
    <n v="56"/>
    <x v="1"/>
    <n v="0.98"/>
    <n v="8.5"/>
    <x v="1570"/>
    <x v="1"/>
    <x v="1"/>
    <n v="15000"/>
  </r>
  <r>
    <n v="366194"/>
    <x v="1571"/>
    <n v="20"/>
    <n v="124"/>
    <n v="8"/>
    <n v="16"/>
    <x v="2"/>
    <n v="0.98"/>
    <n v="1.5"/>
    <x v="1571"/>
    <x v="1"/>
    <x v="1"/>
    <n v="2480"/>
  </r>
  <r>
    <n v="733654"/>
    <x v="1572"/>
    <n v="30"/>
    <n v="123"/>
    <n v="12"/>
    <n v="48"/>
    <x v="0"/>
    <n v="0.98"/>
    <n v="3"/>
    <x v="1572"/>
    <x v="1"/>
    <x v="1"/>
    <n v="3690"/>
  </r>
  <r>
    <n v="489114"/>
    <x v="1573"/>
    <n v="195"/>
    <n v="121"/>
    <n v="9"/>
    <n v="77"/>
    <x v="1"/>
    <n v="0.98"/>
    <n v="7.5"/>
    <x v="1573"/>
    <x v="1"/>
    <x v="1"/>
    <n v="23595"/>
  </r>
  <r>
    <n v="1184664"/>
    <x v="1574"/>
    <n v="50"/>
    <n v="120"/>
    <n v="10"/>
    <n v="29"/>
    <x v="1"/>
    <n v="0.98"/>
    <n v="3.5"/>
    <x v="1574"/>
    <x v="1"/>
    <x v="1"/>
    <n v="6000"/>
  </r>
  <r>
    <n v="946326"/>
    <x v="1575"/>
    <n v="40"/>
    <n v="116"/>
    <n v="1"/>
    <n v="18"/>
    <x v="0"/>
    <n v="0.98"/>
    <n v="2.5"/>
    <x v="1575"/>
    <x v="1"/>
    <x v="1"/>
    <n v="4640"/>
  </r>
  <r>
    <n v="536780"/>
    <x v="1576"/>
    <n v="45"/>
    <n v="115"/>
    <n v="12"/>
    <n v="24"/>
    <x v="1"/>
    <n v="0.98"/>
    <n v="5.5"/>
    <x v="1576"/>
    <x v="1"/>
    <x v="1"/>
    <n v="5175"/>
  </r>
  <r>
    <n v="1093446"/>
    <x v="1577"/>
    <n v="35"/>
    <n v="115"/>
    <n v="15"/>
    <n v="56"/>
    <x v="0"/>
    <n v="0.98"/>
    <n v="5.5"/>
    <x v="1577"/>
    <x v="1"/>
    <x v="1"/>
    <n v="4025"/>
  </r>
  <r>
    <n v="981684"/>
    <x v="1578"/>
    <n v="30"/>
    <n v="114"/>
    <n v="24"/>
    <n v="50"/>
    <x v="2"/>
    <n v="0.98"/>
    <n v="3.5"/>
    <x v="1578"/>
    <x v="1"/>
    <x v="1"/>
    <n v="3420"/>
  </r>
  <r>
    <n v="724824"/>
    <x v="1579"/>
    <n v="85"/>
    <n v="113"/>
    <n v="5"/>
    <n v="39"/>
    <x v="1"/>
    <n v="0.98"/>
    <n v="4.5"/>
    <x v="1579"/>
    <x v="1"/>
    <x v="1"/>
    <n v="9605"/>
  </r>
  <r>
    <n v="599652"/>
    <x v="1580"/>
    <n v="20"/>
    <n v="113"/>
    <n v="9"/>
    <n v="48"/>
    <x v="0"/>
    <n v="0.98"/>
    <n v="9"/>
    <x v="1580"/>
    <x v="1"/>
    <x v="1"/>
    <n v="2260"/>
  </r>
  <r>
    <n v="860656"/>
    <x v="1581"/>
    <n v="95"/>
    <n v="110"/>
    <n v="9"/>
    <n v="22"/>
    <x v="0"/>
    <n v="0.98"/>
    <n v="2.5"/>
    <x v="1581"/>
    <x v="1"/>
    <x v="1"/>
    <n v="10450"/>
  </r>
  <r>
    <n v="513846"/>
    <x v="1582"/>
    <n v="20"/>
    <n v="108"/>
    <n v="3"/>
    <n v="44"/>
    <x v="1"/>
    <n v="0.98"/>
    <n v="5.5"/>
    <x v="1582"/>
    <x v="1"/>
    <x v="1"/>
    <n v="2160"/>
  </r>
  <r>
    <n v="885479"/>
    <x v="1583"/>
    <n v="150"/>
    <n v="107"/>
    <n v="16"/>
    <n v="82"/>
    <x v="0"/>
    <n v="0.98"/>
    <n v="8"/>
    <x v="1583"/>
    <x v="1"/>
    <x v="1"/>
    <n v="16050"/>
  </r>
  <r>
    <n v="1182330"/>
    <x v="1584"/>
    <n v="30"/>
    <n v="106"/>
    <n v="2"/>
    <n v="19"/>
    <x v="0"/>
    <n v="0.98"/>
    <n v="3"/>
    <x v="1584"/>
    <x v="1"/>
    <x v="1"/>
    <n v="3180"/>
  </r>
  <r>
    <n v="395652"/>
    <x v="1585"/>
    <n v="85"/>
    <n v="105"/>
    <n v="4"/>
    <n v="41"/>
    <x v="2"/>
    <n v="0.98"/>
    <n v="2"/>
    <x v="1585"/>
    <x v="1"/>
    <x v="1"/>
    <n v="8925"/>
  </r>
  <r>
    <n v="1249378"/>
    <x v="1586"/>
    <n v="0"/>
    <n v="105"/>
    <n v="2"/>
    <n v="22"/>
    <x v="0"/>
    <n v="0.98"/>
    <n v="2"/>
    <x v="1586"/>
    <x v="1"/>
    <x v="0"/>
    <n v="0"/>
  </r>
  <r>
    <n v="16689"/>
    <x v="1587"/>
    <n v="25"/>
    <n v="105"/>
    <n v="7"/>
    <n v="10"/>
    <x v="1"/>
    <n v="0.98"/>
    <n v="2"/>
    <x v="1587"/>
    <x v="1"/>
    <x v="1"/>
    <n v="2625"/>
  </r>
  <r>
    <n v="456988"/>
    <x v="1588"/>
    <n v="20"/>
    <n v="99"/>
    <n v="10"/>
    <n v="9"/>
    <x v="1"/>
    <n v="0.98"/>
    <n v="1.5"/>
    <x v="1588"/>
    <x v="1"/>
    <x v="1"/>
    <n v="1980"/>
  </r>
  <r>
    <n v="651014"/>
    <x v="1589"/>
    <n v="200"/>
    <n v="98"/>
    <n v="3"/>
    <n v="33"/>
    <x v="0"/>
    <n v="0.98"/>
    <n v="2"/>
    <x v="1589"/>
    <x v="1"/>
    <x v="1"/>
    <n v="19600"/>
  </r>
  <r>
    <n v="789670"/>
    <x v="1590"/>
    <n v="20"/>
    <n v="97"/>
    <n v="9"/>
    <n v="124"/>
    <x v="0"/>
    <n v="0.98"/>
    <n v="13.5"/>
    <x v="1590"/>
    <x v="1"/>
    <x v="1"/>
    <n v="1940"/>
  </r>
  <r>
    <n v="913768"/>
    <x v="1591"/>
    <n v="150"/>
    <n v="96"/>
    <n v="10"/>
    <n v="50"/>
    <x v="0"/>
    <n v="0.98"/>
    <n v="4.5"/>
    <x v="1591"/>
    <x v="1"/>
    <x v="1"/>
    <n v="14400"/>
  </r>
  <r>
    <n v="273256"/>
    <x v="1592"/>
    <n v="20"/>
    <n v="94"/>
    <n v="3"/>
    <n v="69"/>
    <x v="2"/>
    <n v="0.98"/>
    <n v="3"/>
    <x v="1592"/>
    <x v="1"/>
    <x v="1"/>
    <n v="1880"/>
  </r>
  <r>
    <n v="490392"/>
    <x v="1593"/>
    <n v="100"/>
    <n v="92"/>
    <n v="10"/>
    <n v="57"/>
    <x v="1"/>
    <n v="0.98"/>
    <n v="5.5"/>
    <x v="1593"/>
    <x v="1"/>
    <x v="1"/>
    <n v="9200"/>
  </r>
  <r>
    <n v="311846"/>
    <x v="1594"/>
    <n v="25"/>
    <n v="92"/>
    <n v="3"/>
    <n v="15"/>
    <x v="1"/>
    <n v="0.98"/>
    <n v="3.5"/>
    <x v="1594"/>
    <x v="1"/>
    <x v="1"/>
    <n v="2300"/>
  </r>
  <r>
    <n v="63712"/>
    <x v="1595"/>
    <n v="35"/>
    <n v="91"/>
    <n v="3"/>
    <n v="34"/>
    <x v="0"/>
    <n v="0.98"/>
    <n v="2"/>
    <x v="1595"/>
    <x v="1"/>
    <x v="1"/>
    <n v="3185"/>
  </r>
  <r>
    <n v="408118"/>
    <x v="1596"/>
    <n v="20"/>
    <n v="91"/>
    <n v="5"/>
    <n v="13"/>
    <x v="0"/>
    <n v="0.98"/>
    <n v="1.5"/>
    <x v="1596"/>
    <x v="1"/>
    <x v="1"/>
    <n v="1820"/>
  </r>
  <r>
    <n v="1093760"/>
    <x v="1597"/>
    <n v="20"/>
    <n v="91"/>
    <n v="10"/>
    <n v="21"/>
    <x v="1"/>
    <n v="0.98"/>
    <n v="1.5"/>
    <x v="1597"/>
    <x v="1"/>
    <x v="1"/>
    <n v="1820"/>
  </r>
  <r>
    <n v="559046"/>
    <x v="1598"/>
    <n v="20"/>
    <n v="88"/>
    <n v="8"/>
    <n v="14"/>
    <x v="0"/>
    <n v="0.98"/>
    <n v="1"/>
    <x v="1598"/>
    <x v="1"/>
    <x v="1"/>
    <n v="1760"/>
  </r>
  <r>
    <n v="108384"/>
    <x v="1599"/>
    <n v="20"/>
    <n v="87"/>
    <n v="8"/>
    <n v="8"/>
    <x v="3"/>
    <n v="0.98"/>
    <n v="1"/>
    <x v="1599"/>
    <x v="1"/>
    <x v="1"/>
    <n v="1740"/>
  </r>
  <r>
    <n v="222976"/>
    <x v="1600"/>
    <n v="30"/>
    <n v="87"/>
    <n v="7"/>
    <n v="23"/>
    <x v="0"/>
    <n v="0.3"/>
    <n v="2"/>
    <x v="1600"/>
    <x v="1"/>
    <x v="1"/>
    <n v="2610"/>
  </r>
  <r>
    <n v="1181652"/>
    <x v="1601"/>
    <n v="30"/>
    <n v="86"/>
    <n v="2"/>
    <n v="18"/>
    <x v="1"/>
    <n v="0.18"/>
    <n v="1.5"/>
    <x v="1601"/>
    <x v="1"/>
    <x v="1"/>
    <n v="2580"/>
  </r>
  <r>
    <n v="586680"/>
    <x v="1602"/>
    <n v="30"/>
    <n v="86"/>
    <n v="18"/>
    <n v="52"/>
    <x v="0"/>
    <n v="0.52"/>
    <n v="5.5"/>
    <x v="1602"/>
    <x v="1"/>
    <x v="1"/>
    <n v="2580"/>
  </r>
  <r>
    <n v="303042"/>
    <x v="1603"/>
    <n v="20"/>
    <n v="86"/>
    <n v="10"/>
    <n v="78"/>
    <x v="1"/>
    <n v="0.3"/>
    <n v="6"/>
    <x v="1603"/>
    <x v="1"/>
    <x v="1"/>
    <n v="1720"/>
  </r>
  <r>
    <n v="496430"/>
    <x v="1604"/>
    <n v="20"/>
    <n v="84"/>
    <n v="8"/>
    <n v="13"/>
    <x v="0"/>
    <n v="0.28000000000000003"/>
    <n v="2"/>
    <x v="1604"/>
    <x v="1"/>
    <x v="1"/>
    <n v="1680"/>
  </r>
  <r>
    <n v="1046540"/>
    <x v="1605"/>
    <n v="35"/>
    <n v="83"/>
    <n v="3"/>
    <n v="17"/>
    <x v="0"/>
    <n v="0.81"/>
    <n v="1.5"/>
    <x v="1605"/>
    <x v="1"/>
    <x v="1"/>
    <n v="2905"/>
  </r>
  <r>
    <n v="546124"/>
    <x v="1606"/>
    <n v="25"/>
    <n v="82"/>
    <n v="5"/>
    <n v="40"/>
    <x v="0"/>
    <n v="0.55000000000000004"/>
    <n v="8"/>
    <x v="1606"/>
    <x v="1"/>
    <x v="1"/>
    <n v="2050"/>
  </r>
  <r>
    <n v="74782"/>
    <x v="1607"/>
    <n v="25"/>
    <n v="78"/>
    <n v="6"/>
    <n v="16"/>
    <x v="1"/>
    <n v="0.95"/>
    <n v="1.5"/>
    <x v="1607"/>
    <x v="1"/>
    <x v="1"/>
    <n v="1950"/>
  </r>
  <r>
    <n v="1019552"/>
    <x v="1608"/>
    <n v="35"/>
    <n v="74"/>
    <n v="1"/>
    <n v="11"/>
    <x v="1"/>
    <n v="0.61"/>
    <n v="1.5"/>
    <x v="1608"/>
    <x v="1"/>
    <x v="1"/>
    <n v="2590"/>
  </r>
  <r>
    <n v="206592"/>
    <x v="1609"/>
    <n v="25"/>
    <n v="72"/>
    <n v="5"/>
    <n v="17"/>
    <x v="1"/>
    <n v="0.8"/>
    <n v="1"/>
    <x v="1609"/>
    <x v="1"/>
    <x v="1"/>
    <n v="1800"/>
  </r>
  <r>
    <n v="883324"/>
    <x v="1610"/>
    <n v="25"/>
    <n v="72"/>
    <n v="13"/>
    <n v="40"/>
    <x v="1"/>
    <n v="0.34"/>
    <n v="4"/>
    <x v="1610"/>
    <x v="1"/>
    <x v="1"/>
    <n v="1800"/>
  </r>
  <r>
    <n v="1181578"/>
    <x v="1611"/>
    <n v="0"/>
    <n v="69"/>
    <n v="6"/>
    <n v="25"/>
    <x v="0"/>
    <n v="0.34"/>
    <n v="3.5"/>
    <x v="1611"/>
    <x v="1"/>
    <x v="0"/>
    <n v="0"/>
  </r>
  <r>
    <n v="1199928"/>
    <x v="1612"/>
    <n v="200"/>
    <n v="68"/>
    <n v="11"/>
    <n v="48"/>
    <x v="1"/>
    <n v="0.4"/>
    <n v="4.5"/>
    <x v="1612"/>
    <x v="1"/>
    <x v="1"/>
    <n v="13600"/>
  </r>
  <r>
    <n v="904144"/>
    <x v="1613"/>
    <n v="40"/>
    <n v="67"/>
    <n v="8"/>
    <n v="25"/>
    <x v="0"/>
    <n v="0.76"/>
    <n v="1"/>
    <x v="1613"/>
    <x v="1"/>
    <x v="1"/>
    <n v="2680"/>
  </r>
  <r>
    <n v="524748"/>
    <x v="1614"/>
    <n v="20"/>
    <n v="66"/>
    <n v="13"/>
    <n v="13"/>
    <x v="0"/>
    <n v="0.18"/>
    <n v="2"/>
    <x v="1614"/>
    <x v="1"/>
    <x v="1"/>
    <n v="1320"/>
  </r>
  <r>
    <n v="927336"/>
    <x v="1615"/>
    <n v="30"/>
    <n v="65"/>
    <n v="8"/>
    <n v="20"/>
    <x v="1"/>
    <n v="0.14000000000000001"/>
    <n v="1.5"/>
    <x v="1615"/>
    <x v="1"/>
    <x v="1"/>
    <n v="1950"/>
  </r>
  <r>
    <n v="651352"/>
    <x v="1616"/>
    <n v="20"/>
    <n v="62"/>
    <n v="9"/>
    <n v="41"/>
    <x v="1"/>
    <n v="0.32"/>
    <n v="4"/>
    <x v="1616"/>
    <x v="1"/>
    <x v="1"/>
    <n v="1240"/>
  </r>
  <r>
    <n v="471136"/>
    <x v="1617"/>
    <n v="25"/>
    <n v="57"/>
    <n v="0"/>
    <n v="12"/>
    <x v="0"/>
    <n v="0.96"/>
    <n v="2"/>
    <x v="1617"/>
    <x v="1"/>
    <x v="1"/>
    <n v="1425"/>
  </r>
  <r>
    <n v="148982"/>
    <x v="1618"/>
    <n v="20"/>
    <n v="57"/>
    <n v="3"/>
    <n v="16"/>
    <x v="1"/>
    <n v="0.55000000000000004"/>
    <n v="2"/>
    <x v="1618"/>
    <x v="1"/>
    <x v="1"/>
    <n v="1140"/>
  </r>
  <r>
    <n v="1168910"/>
    <x v="1619"/>
    <n v="65"/>
    <n v="56"/>
    <n v="16"/>
    <n v="7"/>
    <x v="1"/>
    <n v="0.15"/>
    <n v="0.56666666700000001"/>
    <x v="1619"/>
    <x v="1"/>
    <x v="1"/>
    <n v="3640"/>
  </r>
  <r>
    <n v="310652"/>
    <x v="1620"/>
    <n v="50"/>
    <n v="52"/>
    <n v="2"/>
    <n v="19"/>
    <x v="0"/>
    <n v="0.87"/>
    <n v="2.5"/>
    <x v="1620"/>
    <x v="1"/>
    <x v="1"/>
    <n v="2600"/>
  </r>
  <r>
    <n v="134690"/>
    <x v="1621"/>
    <n v="20"/>
    <n v="51"/>
    <n v="2"/>
    <n v="20"/>
    <x v="0"/>
    <n v="0.71"/>
    <n v="2"/>
    <x v="1621"/>
    <x v="1"/>
    <x v="1"/>
    <n v="1020"/>
  </r>
  <r>
    <n v="1092632"/>
    <x v="1622"/>
    <n v="65"/>
    <n v="50"/>
    <n v="6"/>
    <n v="115"/>
    <x v="0"/>
    <n v="0.96"/>
    <n v="9.5"/>
    <x v="1622"/>
    <x v="1"/>
    <x v="1"/>
    <n v="3250"/>
  </r>
  <r>
    <n v="861742"/>
    <x v="1623"/>
    <n v="30"/>
    <n v="50"/>
    <n v="7"/>
    <n v="45"/>
    <x v="0"/>
    <n v="0.76"/>
    <n v="4"/>
    <x v="1623"/>
    <x v="1"/>
    <x v="1"/>
    <n v="1500"/>
  </r>
  <r>
    <n v="1243016"/>
    <x v="1624"/>
    <n v="100"/>
    <n v="50"/>
    <n v="5"/>
    <n v="16"/>
    <x v="0"/>
    <n v="0.66"/>
    <n v="1.5"/>
    <x v="1624"/>
    <x v="1"/>
    <x v="1"/>
    <n v="5000"/>
  </r>
  <r>
    <n v="966268"/>
    <x v="1625"/>
    <n v="50"/>
    <n v="50"/>
    <n v="12"/>
    <n v="28"/>
    <x v="0"/>
    <n v="0.2"/>
    <n v="3"/>
    <x v="1625"/>
    <x v="1"/>
    <x v="1"/>
    <n v="2500"/>
  </r>
  <r>
    <n v="283038"/>
    <x v="1626"/>
    <n v="35"/>
    <n v="48"/>
    <n v="15"/>
    <n v="74"/>
    <x v="0"/>
    <n v="0.55000000000000004"/>
    <n v="8"/>
    <x v="1626"/>
    <x v="1"/>
    <x v="1"/>
    <n v="1680"/>
  </r>
  <r>
    <n v="286160"/>
    <x v="1627"/>
    <n v="95"/>
    <n v="45"/>
    <n v="1"/>
    <n v="26"/>
    <x v="2"/>
    <n v="0.37"/>
    <n v="5"/>
    <x v="1627"/>
    <x v="1"/>
    <x v="1"/>
    <n v="4275"/>
  </r>
  <r>
    <n v="1101806"/>
    <x v="1628"/>
    <n v="30"/>
    <n v="44"/>
    <n v="13"/>
    <n v="19"/>
    <x v="1"/>
    <n v="0.09"/>
    <n v="2"/>
    <x v="1628"/>
    <x v="1"/>
    <x v="1"/>
    <n v="1320"/>
  </r>
  <r>
    <n v="953220"/>
    <x v="1629"/>
    <n v="50"/>
    <n v="43"/>
    <n v="3"/>
    <n v="57"/>
    <x v="1"/>
    <n v="0.7"/>
    <n v="6.5"/>
    <x v="1629"/>
    <x v="1"/>
    <x v="1"/>
    <n v="2150"/>
  </r>
  <r>
    <n v="1022032"/>
    <x v="1630"/>
    <n v="20"/>
    <n v="43"/>
    <n v="12"/>
    <n v="46"/>
    <x v="0"/>
    <n v="0.56000000000000005"/>
    <n v="9.5"/>
    <x v="1630"/>
    <x v="1"/>
    <x v="1"/>
    <n v="860"/>
  </r>
  <r>
    <n v="681878"/>
    <x v="1631"/>
    <n v="50"/>
    <n v="42"/>
    <n v="10"/>
    <n v="32"/>
    <x v="2"/>
    <n v="0.79"/>
    <n v="4.5"/>
    <x v="1631"/>
    <x v="1"/>
    <x v="1"/>
    <n v="2100"/>
  </r>
  <r>
    <n v="909486"/>
    <x v="1632"/>
    <n v="25"/>
    <n v="41"/>
    <n v="11"/>
    <n v="6"/>
    <x v="1"/>
    <n v="0.79"/>
    <n v="0.58333333300000001"/>
    <x v="1632"/>
    <x v="1"/>
    <x v="1"/>
    <n v="1025"/>
  </r>
  <r>
    <n v="835082"/>
    <x v="1633"/>
    <n v="40"/>
    <n v="41"/>
    <n v="9"/>
    <n v="86"/>
    <x v="1"/>
    <n v="0.79"/>
    <n v="8"/>
    <x v="1633"/>
    <x v="1"/>
    <x v="1"/>
    <n v="1640"/>
  </r>
  <r>
    <n v="955242"/>
    <x v="1634"/>
    <n v="20"/>
    <n v="40"/>
    <n v="2"/>
    <n v="8"/>
    <x v="0"/>
    <n v="0.79"/>
    <n v="1.5"/>
    <x v="1634"/>
    <x v="1"/>
    <x v="1"/>
    <n v="800"/>
  </r>
  <r>
    <n v="994312"/>
    <x v="1635"/>
    <n v="20"/>
    <n v="38"/>
    <n v="3"/>
    <n v="25"/>
    <x v="0"/>
    <n v="0.79"/>
    <n v="1"/>
    <x v="1635"/>
    <x v="1"/>
    <x v="1"/>
    <n v="760"/>
  </r>
  <r>
    <n v="1246636"/>
    <x v="1636"/>
    <n v="30"/>
    <n v="38"/>
    <n v="6"/>
    <n v="34"/>
    <x v="1"/>
    <n v="0.79"/>
    <n v="4"/>
    <x v="1636"/>
    <x v="1"/>
    <x v="1"/>
    <n v="1140"/>
  </r>
  <r>
    <n v="1185390"/>
    <x v="1637"/>
    <n v="80"/>
    <n v="37"/>
    <n v="6"/>
    <n v="131"/>
    <x v="0"/>
    <n v="0.79"/>
    <n v="12.5"/>
    <x v="1637"/>
    <x v="1"/>
    <x v="1"/>
    <n v="2960"/>
  </r>
  <r>
    <n v="1049380"/>
    <x v="1638"/>
    <n v="65"/>
    <n v="37"/>
    <n v="0"/>
    <n v="49"/>
    <x v="1"/>
    <n v="0.79"/>
    <n v="4"/>
    <x v="1638"/>
    <x v="1"/>
    <x v="1"/>
    <n v="2405"/>
  </r>
  <r>
    <n v="640164"/>
    <x v="1639"/>
    <n v="20"/>
    <n v="36"/>
    <n v="0"/>
    <n v="5"/>
    <x v="0"/>
    <n v="0.79"/>
    <n v="0.56666666700000001"/>
    <x v="1639"/>
    <x v="1"/>
    <x v="1"/>
    <n v="720"/>
  </r>
  <r>
    <n v="634480"/>
    <x v="1640"/>
    <n v="45"/>
    <n v="36"/>
    <n v="5"/>
    <n v="20"/>
    <x v="0"/>
    <n v="0.79"/>
    <n v="1.5"/>
    <x v="1640"/>
    <x v="1"/>
    <x v="1"/>
    <n v="1620"/>
  </r>
  <r>
    <n v="1246518"/>
    <x v="1641"/>
    <n v="30"/>
    <n v="35"/>
    <n v="4"/>
    <n v="9"/>
    <x v="0"/>
    <n v="0.79"/>
    <n v="1"/>
    <x v="1641"/>
    <x v="1"/>
    <x v="1"/>
    <n v="1050"/>
  </r>
  <r>
    <n v="1114164"/>
    <x v="1642"/>
    <n v="20"/>
    <n v="35"/>
    <n v="13"/>
    <n v="11"/>
    <x v="0"/>
    <n v="0.79"/>
    <n v="1"/>
    <x v="1642"/>
    <x v="1"/>
    <x v="1"/>
    <n v="700"/>
  </r>
  <r>
    <n v="574194"/>
    <x v="1643"/>
    <n v="20"/>
    <n v="34"/>
    <n v="4"/>
    <n v="11"/>
    <x v="2"/>
    <n v="0.79"/>
    <n v="2"/>
    <x v="1643"/>
    <x v="1"/>
    <x v="1"/>
    <n v="680"/>
  </r>
  <r>
    <n v="517866"/>
    <x v="1644"/>
    <n v="20"/>
    <n v="34"/>
    <n v="0"/>
    <n v="18"/>
    <x v="1"/>
    <n v="0.79"/>
    <n v="1"/>
    <x v="1644"/>
    <x v="1"/>
    <x v="1"/>
    <n v="680"/>
  </r>
  <r>
    <n v="31150"/>
    <x v="1645"/>
    <n v="20"/>
    <n v="34"/>
    <n v="4"/>
    <n v="38"/>
    <x v="1"/>
    <n v="0.79"/>
    <n v="2"/>
    <x v="1645"/>
    <x v="1"/>
    <x v="1"/>
    <n v="680"/>
  </r>
  <r>
    <n v="1161864"/>
    <x v="1646"/>
    <n v="100"/>
    <n v="33"/>
    <n v="9"/>
    <n v="29"/>
    <x v="0"/>
    <n v="0.79"/>
    <n v="1.5"/>
    <x v="1646"/>
    <x v="1"/>
    <x v="1"/>
    <n v="3300"/>
  </r>
  <r>
    <n v="1115504"/>
    <x v="1647"/>
    <n v="95"/>
    <n v="33"/>
    <n v="2"/>
    <n v="17"/>
    <x v="0"/>
    <n v="0.79"/>
    <n v="1.5"/>
    <x v="1647"/>
    <x v="1"/>
    <x v="1"/>
    <n v="3135"/>
  </r>
  <r>
    <n v="468182"/>
    <x v="1648"/>
    <n v="20"/>
    <n v="33"/>
    <n v="3"/>
    <n v="19"/>
    <x v="0"/>
    <n v="0.79"/>
    <n v="3"/>
    <x v="1648"/>
    <x v="1"/>
    <x v="1"/>
    <n v="660"/>
  </r>
  <r>
    <n v="479760"/>
    <x v="1649"/>
    <n v="20"/>
    <n v="33"/>
    <n v="2"/>
    <n v="7"/>
    <x v="1"/>
    <n v="0.79"/>
    <n v="1"/>
    <x v="1649"/>
    <x v="1"/>
    <x v="1"/>
    <n v="660"/>
  </r>
  <r>
    <n v="1246168"/>
    <x v="1650"/>
    <n v="100"/>
    <n v="33"/>
    <n v="3"/>
    <n v="41"/>
    <x v="0"/>
    <n v="0.79"/>
    <n v="1.5"/>
    <x v="1650"/>
    <x v="1"/>
    <x v="1"/>
    <n v="3300"/>
  </r>
  <r>
    <n v="473474"/>
    <x v="1651"/>
    <n v="20"/>
    <n v="33"/>
    <n v="5"/>
    <n v="12"/>
    <x v="1"/>
    <n v="0.79"/>
    <n v="0.65"/>
    <x v="1651"/>
    <x v="1"/>
    <x v="1"/>
    <n v="660"/>
  </r>
  <r>
    <n v="771044"/>
    <x v="1652"/>
    <n v="100"/>
    <n v="32"/>
    <n v="4"/>
    <n v="21"/>
    <x v="0"/>
    <n v="0.79"/>
    <n v="5"/>
    <x v="1652"/>
    <x v="1"/>
    <x v="1"/>
    <n v="3200"/>
  </r>
  <r>
    <n v="547190"/>
    <x v="1653"/>
    <n v="20"/>
    <n v="32"/>
    <n v="10"/>
    <n v="5"/>
    <x v="1"/>
    <n v="0.79"/>
    <n v="0.7"/>
    <x v="1653"/>
    <x v="1"/>
    <x v="1"/>
    <n v="640"/>
  </r>
  <r>
    <n v="335902"/>
    <x v="1654"/>
    <n v="20"/>
    <n v="30"/>
    <n v="3"/>
    <n v="14"/>
    <x v="1"/>
    <n v="0.79"/>
    <n v="1.5"/>
    <x v="1654"/>
    <x v="1"/>
    <x v="1"/>
    <n v="600"/>
  </r>
  <r>
    <n v="497268"/>
    <x v="1655"/>
    <n v="20"/>
    <n v="30"/>
    <n v="3"/>
    <n v="22"/>
    <x v="0"/>
    <n v="0.79"/>
    <n v="1"/>
    <x v="1655"/>
    <x v="1"/>
    <x v="1"/>
    <n v="600"/>
  </r>
  <r>
    <n v="1158854"/>
    <x v="1656"/>
    <n v="20"/>
    <n v="30"/>
    <n v="6"/>
    <n v="23"/>
    <x v="2"/>
    <n v="0.79"/>
    <n v="4.5"/>
    <x v="1656"/>
    <x v="1"/>
    <x v="1"/>
    <n v="600"/>
  </r>
  <r>
    <n v="873296"/>
    <x v="1657"/>
    <n v="105"/>
    <n v="28"/>
    <n v="6"/>
    <n v="103"/>
    <x v="0"/>
    <n v="0.79"/>
    <n v="12"/>
    <x v="1657"/>
    <x v="1"/>
    <x v="1"/>
    <n v="2940"/>
  </r>
  <r>
    <n v="1083784"/>
    <x v="1658"/>
    <n v="20"/>
    <n v="28"/>
    <n v="3"/>
    <n v="38"/>
    <x v="3"/>
    <n v="0.79"/>
    <n v="4"/>
    <x v="1658"/>
    <x v="1"/>
    <x v="1"/>
    <n v="560"/>
  </r>
  <r>
    <n v="496302"/>
    <x v="1659"/>
    <n v="20"/>
    <n v="27"/>
    <n v="2"/>
    <n v="18"/>
    <x v="0"/>
    <n v="0.79"/>
    <n v="2"/>
    <x v="1659"/>
    <x v="1"/>
    <x v="1"/>
    <n v="540"/>
  </r>
  <r>
    <n v="1147664"/>
    <x v="1660"/>
    <n v="100"/>
    <n v="27"/>
    <n v="5"/>
    <n v="202"/>
    <x v="0"/>
    <n v="0.79"/>
    <n v="16"/>
    <x v="1660"/>
    <x v="1"/>
    <x v="1"/>
    <n v="2700"/>
  </r>
  <r>
    <n v="393850"/>
    <x v="1661"/>
    <n v="20"/>
    <n v="27"/>
    <n v="3"/>
    <n v="54"/>
    <x v="1"/>
    <n v="0.79"/>
    <n v="3"/>
    <x v="1661"/>
    <x v="1"/>
    <x v="1"/>
    <n v="540"/>
  </r>
  <r>
    <n v="1266468"/>
    <x v="1662"/>
    <n v="100"/>
    <n v="27"/>
    <n v="7"/>
    <n v="12"/>
    <x v="0"/>
    <n v="0.79"/>
    <n v="2.5"/>
    <x v="1662"/>
    <x v="1"/>
    <x v="1"/>
    <n v="2700"/>
  </r>
  <r>
    <n v="766320"/>
    <x v="1663"/>
    <n v="20"/>
    <n v="25"/>
    <n v="5"/>
    <n v="30"/>
    <x v="1"/>
    <n v="0.79"/>
    <n v="9.5"/>
    <x v="1663"/>
    <x v="1"/>
    <x v="1"/>
    <n v="500"/>
  </r>
  <r>
    <n v="742392"/>
    <x v="1664"/>
    <n v="30"/>
    <n v="24"/>
    <n v="5"/>
    <n v="122"/>
    <x v="0"/>
    <n v="0.79"/>
    <n v="12"/>
    <x v="1664"/>
    <x v="1"/>
    <x v="1"/>
    <n v="720"/>
  </r>
  <r>
    <n v="983444"/>
    <x v="1665"/>
    <n v="100"/>
    <n v="23"/>
    <n v="2"/>
    <n v="9"/>
    <x v="1"/>
    <n v="0.79"/>
    <n v="0.61666666699999995"/>
    <x v="1665"/>
    <x v="1"/>
    <x v="1"/>
    <n v="2300"/>
  </r>
  <r>
    <n v="943724"/>
    <x v="1666"/>
    <n v="40"/>
    <n v="23"/>
    <n v="5"/>
    <n v="10"/>
    <x v="0"/>
    <n v="0.79"/>
    <n v="0.61666666699999995"/>
    <x v="1666"/>
    <x v="1"/>
    <x v="1"/>
    <n v="920"/>
  </r>
  <r>
    <n v="793246"/>
    <x v="1667"/>
    <n v="20"/>
    <n v="23"/>
    <n v="4"/>
    <n v="83"/>
    <x v="0"/>
    <n v="0.79"/>
    <n v="7.5"/>
    <x v="1667"/>
    <x v="1"/>
    <x v="1"/>
    <n v="460"/>
  </r>
  <r>
    <n v="1276020"/>
    <x v="1668"/>
    <n v="30"/>
    <n v="23"/>
    <n v="2"/>
    <n v="20"/>
    <x v="0"/>
    <n v="0.79"/>
    <n v="3"/>
    <x v="1668"/>
    <x v="1"/>
    <x v="1"/>
    <n v="690"/>
  </r>
  <r>
    <n v="288850"/>
    <x v="1669"/>
    <n v="50"/>
    <n v="22"/>
    <n v="1"/>
    <n v="20"/>
    <x v="0"/>
    <n v="0.79"/>
    <n v="4"/>
    <x v="1669"/>
    <x v="1"/>
    <x v="1"/>
    <n v="1100"/>
  </r>
  <r>
    <n v="435138"/>
    <x v="1670"/>
    <n v="20"/>
    <n v="22"/>
    <n v="3"/>
    <n v="57"/>
    <x v="1"/>
    <n v="0.79"/>
    <n v="2"/>
    <x v="1670"/>
    <x v="1"/>
    <x v="1"/>
    <n v="440"/>
  </r>
  <r>
    <n v="452182"/>
    <x v="1671"/>
    <n v="20"/>
    <n v="21"/>
    <n v="4"/>
    <n v="17"/>
    <x v="1"/>
    <n v="0.79"/>
    <n v="0.73333333300000003"/>
    <x v="1671"/>
    <x v="1"/>
    <x v="1"/>
    <n v="420"/>
  </r>
  <r>
    <n v="1261122"/>
    <x v="1672"/>
    <n v="0"/>
    <n v="21"/>
    <n v="0"/>
    <n v="18"/>
    <x v="0"/>
    <n v="0.88"/>
    <n v="1"/>
    <x v="1672"/>
    <x v="1"/>
    <x v="0"/>
    <n v="0"/>
  </r>
  <r>
    <n v="1242692"/>
    <x v="1673"/>
    <n v="135"/>
    <n v="20"/>
    <n v="8"/>
    <n v="53"/>
    <x v="0"/>
    <n v="0.33"/>
    <n v="12.5"/>
    <x v="1673"/>
    <x v="1"/>
    <x v="1"/>
    <n v="2700"/>
  </r>
  <r>
    <n v="814200"/>
    <x v="1674"/>
    <n v="20"/>
    <n v="20"/>
    <n v="3"/>
    <n v="5"/>
    <x v="0"/>
    <n v="0.78"/>
    <n v="0.68333333299999999"/>
    <x v="1674"/>
    <x v="1"/>
    <x v="1"/>
    <n v="400"/>
  </r>
  <r>
    <n v="622122"/>
    <x v="1675"/>
    <n v="20"/>
    <n v="19"/>
    <n v="6"/>
    <n v="10"/>
    <x v="0"/>
    <n v="0.38"/>
    <n v="1"/>
    <x v="1675"/>
    <x v="1"/>
    <x v="1"/>
    <n v="380"/>
  </r>
  <r>
    <n v="893978"/>
    <x v="1676"/>
    <n v="35"/>
    <n v="19"/>
    <n v="2"/>
    <n v="9"/>
    <x v="0"/>
    <n v="0.66"/>
    <n v="1.5"/>
    <x v="1676"/>
    <x v="1"/>
    <x v="1"/>
    <n v="665"/>
  </r>
  <r>
    <n v="794036"/>
    <x v="1677"/>
    <n v="50"/>
    <n v="18"/>
    <n v="1"/>
    <n v="38"/>
    <x v="1"/>
    <n v="7.0000000000000007E-2"/>
    <n v="8.5"/>
    <x v="1677"/>
    <x v="1"/>
    <x v="1"/>
    <n v="900"/>
  </r>
  <r>
    <n v="297702"/>
    <x v="1678"/>
    <n v="50"/>
    <n v="18"/>
    <n v="1"/>
    <n v="7"/>
    <x v="3"/>
    <n v="0.78"/>
    <n v="1"/>
    <x v="1678"/>
    <x v="1"/>
    <x v="1"/>
    <n v="900"/>
  </r>
  <r>
    <n v="514398"/>
    <x v="1679"/>
    <n v="50"/>
    <n v="18"/>
    <n v="2"/>
    <n v="30"/>
    <x v="1"/>
    <n v="0.74"/>
    <n v="1"/>
    <x v="1679"/>
    <x v="1"/>
    <x v="1"/>
    <n v="900"/>
  </r>
  <r>
    <n v="622284"/>
    <x v="1680"/>
    <n v="50"/>
    <n v="17"/>
    <n v="1"/>
    <n v="12"/>
    <x v="1"/>
    <n v="0.38"/>
    <n v="1"/>
    <x v="1680"/>
    <x v="1"/>
    <x v="1"/>
    <n v="850"/>
  </r>
  <r>
    <n v="1089062"/>
    <x v="1681"/>
    <n v="25"/>
    <n v="17"/>
    <n v="3"/>
    <n v="8"/>
    <x v="0"/>
    <n v="0.89"/>
    <n v="1"/>
    <x v="1681"/>
    <x v="1"/>
    <x v="1"/>
    <n v="425"/>
  </r>
  <r>
    <n v="1274846"/>
    <x v="1682"/>
    <n v="135"/>
    <n v="15"/>
    <n v="0"/>
    <n v="6"/>
    <x v="0"/>
    <n v="0.23"/>
    <n v="1"/>
    <x v="1682"/>
    <x v="1"/>
    <x v="1"/>
    <n v="2025"/>
  </r>
  <r>
    <n v="520876"/>
    <x v="1683"/>
    <n v="35"/>
    <n v="15"/>
    <n v="5"/>
    <n v="32"/>
    <x v="1"/>
    <n v="0.08"/>
    <n v="2"/>
    <x v="1683"/>
    <x v="1"/>
    <x v="1"/>
    <n v="525"/>
  </r>
  <r>
    <n v="1246252"/>
    <x v="1684"/>
    <n v="65"/>
    <n v="15"/>
    <n v="1"/>
    <n v="14"/>
    <x v="0"/>
    <n v="0.99"/>
    <n v="2"/>
    <x v="1684"/>
    <x v="1"/>
    <x v="1"/>
    <n v="975"/>
  </r>
  <r>
    <n v="852060"/>
    <x v="1685"/>
    <n v="20"/>
    <n v="14"/>
    <n v="5"/>
    <n v="13"/>
    <x v="0"/>
    <n v="0.11"/>
    <n v="1"/>
    <x v="1685"/>
    <x v="1"/>
    <x v="1"/>
    <n v="280"/>
  </r>
  <r>
    <n v="1049760"/>
    <x v="1686"/>
    <n v="50"/>
    <n v="14"/>
    <n v="2"/>
    <n v="26"/>
    <x v="2"/>
    <n v="0.94"/>
    <n v="2"/>
    <x v="1686"/>
    <x v="1"/>
    <x v="1"/>
    <n v="700"/>
  </r>
  <r>
    <n v="242176"/>
    <x v="1687"/>
    <n v="20"/>
    <n v="13"/>
    <n v="3"/>
    <n v="22"/>
    <x v="1"/>
    <n v="0.94"/>
    <n v="2"/>
    <x v="1687"/>
    <x v="1"/>
    <x v="1"/>
    <n v="260"/>
  </r>
  <r>
    <n v="223884"/>
    <x v="1688"/>
    <n v="20"/>
    <n v="13"/>
    <n v="0"/>
    <n v="14"/>
    <x v="1"/>
    <n v="0.94"/>
    <n v="1.5"/>
    <x v="1688"/>
    <x v="1"/>
    <x v="1"/>
    <n v="260"/>
  </r>
  <r>
    <n v="1088924"/>
    <x v="1689"/>
    <n v="30"/>
    <n v="13"/>
    <n v="4"/>
    <n v="185"/>
    <x v="1"/>
    <n v="0.94"/>
    <n v="6.5"/>
    <x v="1689"/>
    <x v="1"/>
    <x v="1"/>
    <n v="390"/>
  </r>
  <r>
    <n v="876444"/>
    <x v="1690"/>
    <n v="195"/>
    <n v="13"/>
    <n v="5"/>
    <n v="26"/>
    <x v="1"/>
    <n v="0.94"/>
    <n v="1"/>
    <x v="1690"/>
    <x v="1"/>
    <x v="1"/>
    <n v="2535"/>
  </r>
  <r>
    <n v="948294"/>
    <x v="1691"/>
    <n v="120"/>
    <n v="13"/>
    <n v="9"/>
    <n v="7"/>
    <x v="0"/>
    <n v="0.94"/>
    <n v="1"/>
    <x v="1691"/>
    <x v="1"/>
    <x v="1"/>
    <n v="1560"/>
  </r>
  <r>
    <n v="899240"/>
    <x v="1692"/>
    <n v="20"/>
    <n v="13"/>
    <n v="6"/>
    <n v="12"/>
    <x v="0"/>
    <n v="0.94"/>
    <n v="1"/>
    <x v="1692"/>
    <x v="1"/>
    <x v="1"/>
    <n v="260"/>
  </r>
  <r>
    <n v="964478"/>
    <x v="1693"/>
    <n v="50"/>
    <n v="12"/>
    <n v="1"/>
    <n v="15"/>
    <x v="0"/>
    <n v="0.94"/>
    <n v="1.5"/>
    <x v="1693"/>
    <x v="1"/>
    <x v="1"/>
    <n v="600"/>
  </r>
  <r>
    <n v="1055424"/>
    <x v="1694"/>
    <n v="95"/>
    <n v="11"/>
    <n v="0"/>
    <n v="10"/>
    <x v="0"/>
    <n v="0.94"/>
    <n v="1"/>
    <x v="1694"/>
    <x v="1"/>
    <x v="1"/>
    <n v="1045"/>
  </r>
  <r>
    <n v="624356"/>
    <x v="1695"/>
    <n v="30"/>
    <n v="11"/>
    <n v="3"/>
    <n v="8"/>
    <x v="0"/>
    <n v="0.94"/>
    <n v="0.53333333299999997"/>
    <x v="1695"/>
    <x v="1"/>
    <x v="1"/>
    <n v="330"/>
  </r>
  <r>
    <n v="255604"/>
    <x v="1696"/>
    <n v="20"/>
    <n v="11"/>
    <n v="4"/>
    <n v="59"/>
    <x v="0"/>
    <n v="0.94"/>
    <n v="7"/>
    <x v="1696"/>
    <x v="1"/>
    <x v="1"/>
    <n v="220"/>
  </r>
  <r>
    <n v="381828"/>
    <x v="1697"/>
    <n v="20"/>
    <n v="11"/>
    <n v="1"/>
    <n v="13"/>
    <x v="2"/>
    <n v="0.94"/>
    <n v="1.5"/>
    <x v="1697"/>
    <x v="1"/>
    <x v="1"/>
    <n v="220"/>
  </r>
  <r>
    <n v="1133716"/>
    <x v="1698"/>
    <n v="30"/>
    <n v="11"/>
    <n v="1"/>
    <n v="27"/>
    <x v="0"/>
    <n v="0.94"/>
    <n v="1.5"/>
    <x v="1698"/>
    <x v="1"/>
    <x v="1"/>
    <n v="330"/>
  </r>
  <r>
    <n v="647520"/>
    <x v="1699"/>
    <n v="20"/>
    <n v="11"/>
    <n v="2"/>
    <n v="15"/>
    <x v="1"/>
    <n v="0.94"/>
    <n v="3"/>
    <x v="1699"/>
    <x v="1"/>
    <x v="1"/>
    <n v="220"/>
  </r>
  <r>
    <n v="1008654"/>
    <x v="1700"/>
    <n v="40"/>
    <n v="10"/>
    <n v="1"/>
    <n v="18"/>
    <x v="1"/>
    <n v="0.94"/>
    <n v="2.5"/>
    <x v="1700"/>
    <x v="1"/>
    <x v="1"/>
    <n v="400"/>
  </r>
  <r>
    <n v="686430"/>
    <x v="1701"/>
    <n v="125"/>
    <n v="10"/>
    <n v="3"/>
    <n v="55"/>
    <x v="0"/>
    <n v="0.94"/>
    <n v="2.5"/>
    <x v="1701"/>
    <x v="1"/>
    <x v="1"/>
    <n v="1250"/>
  </r>
  <r>
    <n v="406054"/>
    <x v="1702"/>
    <n v="20"/>
    <n v="9"/>
    <n v="0"/>
    <n v="56"/>
    <x v="0"/>
    <n v="0.94"/>
    <n v="5"/>
    <x v="1702"/>
    <x v="1"/>
    <x v="1"/>
    <n v="180"/>
  </r>
  <r>
    <n v="585174"/>
    <x v="1703"/>
    <n v="40"/>
    <n v="9"/>
    <n v="0"/>
    <n v="23"/>
    <x v="1"/>
    <n v="0.94"/>
    <n v="2.5"/>
    <x v="1703"/>
    <x v="1"/>
    <x v="1"/>
    <n v="360"/>
  </r>
  <r>
    <n v="1143032"/>
    <x v="1704"/>
    <n v="25"/>
    <n v="9"/>
    <n v="1"/>
    <n v="13"/>
    <x v="0"/>
    <n v="0.94"/>
    <n v="1"/>
    <x v="1704"/>
    <x v="1"/>
    <x v="1"/>
    <n v="225"/>
  </r>
  <r>
    <n v="942768"/>
    <x v="1705"/>
    <n v="25"/>
    <n v="8"/>
    <n v="0"/>
    <n v="11"/>
    <x v="1"/>
    <n v="0.94"/>
    <n v="1.5"/>
    <x v="1705"/>
    <x v="1"/>
    <x v="1"/>
    <n v="200"/>
  </r>
  <r>
    <n v="1165268"/>
    <x v="1706"/>
    <n v="30"/>
    <n v="8"/>
    <n v="0"/>
    <n v="20"/>
    <x v="0"/>
    <n v="0.94"/>
    <n v="3"/>
    <x v="1706"/>
    <x v="1"/>
    <x v="1"/>
    <n v="240"/>
  </r>
  <r>
    <n v="1009622"/>
    <x v="1707"/>
    <n v="80"/>
    <n v="8"/>
    <n v="1"/>
    <n v="43"/>
    <x v="1"/>
    <n v="0.94"/>
    <n v="5.5"/>
    <x v="1707"/>
    <x v="1"/>
    <x v="1"/>
    <n v="640"/>
  </r>
  <r>
    <n v="1178226"/>
    <x v="1708"/>
    <n v="50"/>
    <n v="7"/>
    <n v="0"/>
    <n v="28"/>
    <x v="0"/>
    <n v="0.94"/>
    <n v="4.5"/>
    <x v="1708"/>
    <x v="1"/>
    <x v="1"/>
    <n v="350"/>
  </r>
  <r>
    <n v="1133648"/>
    <x v="1709"/>
    <n v="30"/>
    <n v="7"/>
    <n v="2"/>
    <n v="18"/>
    <x v="1"/>
    <n v="0.94"/>
    <n v="2.5"/>
    <x v="1709"/>
    <x v="1"/>
    <x v="1"/>
    <n v="210"/>
  </r>
  <r>
    <n v="1036766"/>
    <x v="1710"/>
    <n v="30"/>
    <n v="7"/>
    <n v="0"/>
    <n v="8"/>
    <x v="0"/>
    <n v="0.94"/>
    <n v="2"/>
    <x v="1710"/>
    <x v="1"/>
    <x v="1"/>
    <n v="210"/>
  </r>
  <r>
    <n v="909970"/>
    <x v="1711"/>
    <n v="20"/>
    <n v="7"/>
    <n v="1"/>
    <n v="5"/>
    <x v="2"/>
    <n v="0.94"/>
    <n v="0.61666666699999995"/>
    <x v="1711"/>
    <x v="1"/>
    <x v="1"/>
    <n v="140"/>
  </r>
  <r>
    <n v="1216164"/>
    <x v="1712"/>
    <n v="195"/>
    <n v="7"/>
    <n v="0"/>
    <n v="87"/>
    <x v="0"/>
    <n v="0.94"/>
    <n v="8.5"/>
    <x v="1712"/>
    <x v="1"/>
    <x v="1"/>
    <n v="1365"/>
  </r>
  <r>
    <n v="1104858"/>
    <x v="1713"/>
    <n v="50"/>
    <n v="6"/>
    <n v="0"/>
    <n v="49"/>
    <x v="1"/>
    <n v="0.94"/>
    <n v="3"/>
    <x v="1713"/>
    <x v="1"/>
    <x v="1"/>
    <n v="300"/>
  </r>
  <r>
    <n v="843620"/>
    <x v="1714"/>
    <n v="40"/>
    <n v="6"/>
    <n v="2"/>
    <n v="46"/>
    <x v="0"/>
    <n v="0.94"/>
    <n v="4.5"/>
    <x v="1714"/>
    <x v="1"/>
    <x v="1"/>
    <n v="240"/>
  </r>
  <r>
    <n v="1201118"/>
    <x v="1715"/>
    <n v="40"/>
    <n v="6"/>
    <n v="0"/>
    <n v="15"/>
    <x v="0"/>
    <n v="0.94"/>
    <n v="2.5"/>
    <x v="1715"/>
    <x v="1"/>
    <x v="1"/>
    <n v="240"/>
  </r>
  <r>
    <n v="327310"/>
    <x v="1716"/>
    <n v="20"/>
    <n v="6"/>
    <n v="0"/>
    <n v="5"/>
    <x v="0"/>
    <n v="0.94"/>
    <n v="0.55000000000000004"/>
    <x v="1716"/>
    <x v="1"/>
    <x v="1"/>
    <n v="120"/>
  </r>
  <r>
    <n v="1164832"/>
    <x v="1717"/>
    <n v="200"/>
    <n v="6"/>
    <n v="0"/>
    <n v="11"/>
    <x v="2"/>
    <n v="0.94"/>
    <n v="1"/>
    <x v="1717"/>
    <x v="1"/>
    <x v="1"/>
    <n v="1200"/>
  </r>
  <r>
    <n v="1153326"/>
    <x v="1718"/>
    <n v="40"/>
    <n v="5"/>
    <n v="0"/>
    <n v="16"/>
    <x v="0"/>
    <n v="0.94"/>
    <n v="1.5"/>
    <x v="1718"/>
    <x v="1"/>
    <x v="1"/>
    <n v="200"/>
  </r>
  <r>
    <n v="551964"/>
    <x v="1719"/>
    <n v="20"/>
    <n v="5"/>
    <n v="2"/>
    <n v="20"/>
    <x v="0"/>
    <n v="0.94"/>
    <n v="1.5"/>
    <x v="1719"/>
    <x v="1"/>
    <x v="1"/>
    <n v="100"/>
  </r>
  <r>
    <n v="1031648"/>
    <x v="1720"/>
    <n v="20"/>
    <n v="5"/>
    <n v="2"/>
    <n v="9"/>
    <x v="0"/>
    <n v="0.94"/>
    <n v="0.6"/>
    <x v="1720"/>
    <x v="1"/>
    <x v="1"/>
    <n v="100"/>
  </r>
  <r>
    <n v="1240730"/>
    <x v="1721"/>
    <n v="195"/>
    <n v="5"/>
    <n v="0"/>
    <n v="156"/>
    <x v="0"/>
    <n v="0.94"/>
    <n v="24"/>
    <x v="1721"/>
    <x v="1"/>
    <x v="1"/>
    <n v="975"/>
  </r>
  <r>
    <n v="1227748"/>
    <x v="1722"/>
    <n v="20"/>
    <n v="5"/>
    <n v="0"/>
    <n v="29"/>
    <x v="1"/>
    <n v="0.94"/>
    <n v="2"/>
    <x v="1722"/>
    <x v="1"/>
    <x v="1"/>
    <n v="100"/>
  </r>
  <r>
    <n v="1114470"/>
    <x v="1723"/>
    <n v="40"/>
    <n v="5"/>
    <n v="0"/>
    <n v="63"/>
    <x v="1"/>
    <n v="0.94"/>
    <n v="7"/>
    <x v="1723"/>
    <x v="1"/>
    <x v="1"/>
    <n v="200"/>
  </r>
  <r>
    <n v="1164720"/>
    <x v="1724"/>
    <n v="200"/>
    <n v="5"/>
    <n v="3"/>
    <n v="7"/>
    <x v="0"/>
    <n v="0.94"/>
    <n v="1"/>
    <x v="1724"/>
    <x v="1"/>
    <x v="1"/>
    <n v="1000"/>
  </r>
  <r>
    <n v="177584"/>
    <x v="1725"/>
    <n v="50"/>
    <n v="5"/>
    <n v="0"/>
    <n v="35"/>
    <x v="1"/>
    <n v="0.94"/>
    <n v="5"/>
    <x v="1725"/>
    <x v="1"/>
    <x v="1"/>
    <n v="250"/>
  </r>
  <r>
    <n v="544944"/>
    <x v="1726"/>
    <n v="20"/>
    <n v="5"/>
    <n v="2"/>
    <n v="17"/>
    <x v="2"/>
    <n v="0.94"/>
    <n v="2"/>
    <x v="1726"/>
    <x v="1"/>
    <x v="1"/>
    <n v="100"/>
  </r>
  <r>
    <n v="1236254"/>
    <x v="1727"/>
    <n v="75"/>
    <n v="5"/>
    <n v="0"/>
    <n v="24"/>
    <x v="1"/>
    <n v="0.94"/>
    <n v="2"/>
    <x v="1727"/>
    <x v="1"/>
    <x v="1"/>
    <n v="375"/>
  </r>
  <r>
    <n v="513212"/>
    <x v="1728"/>
    <n v="80"/>
    <n v="4"/>
    <n v="0"/>
    <n v="8"/>
    <x v="0"/>
    <n v="0.94"/>
    <n v="1"/>
    <x v="1728"/>
    <x v="1"/>
    <x v="1"/>
    <n v="320"/>
  </r>
  <r>
    <n v="570188"/>
    <x v="1729"/>
    <n v="20"/>
    <n v="4"/>
    <n v="0"/>
    <n v="8"/>
    <x v="0"/>
    <n v="0.94"/>
    <n v="0.68333333299999999"/>
    <x v="1729"/>
    <x v="1"/>
    <x v="1"/>
    <n v="80"/>
  </r>
  <r>
    <n v="978272"/>
    <x v="1730"/>
    <n v="20"/>
    <n v="4"/>
    <n v="1"/>
    <n v="8"/>
    <x v="1"/>
    <n v="0.94"/>
    <n v="0.61666666699999995"/>
    <x v="1730"/>
    <x v="1"/>
    <x v="1"/>
    <n v="80"/>
  </r>
  <r>
    <n v="753154"/>
    <x v="1731"/>
    <n v="20"/>
    <n v="4"/>
    <n v="3"/>
    <n v="7"/>
    <x v="1"/>
    <n v="0.94"/>
    <n v="0.51666666699999997"/>
    <x v="1731"/>
    <x v="1"/>
    <x v="1"/>
    <n v="80"/>
  </r>
  <r>
    <n v="1164570"/>
    <x v="1732"/>
    <n v="200"/>
    <n v="4"/>
    <n v="2"/>
    <n v="8"/>
    <x v="0"/>
    <n v="0.94"/>
    <n v="1"/>
    <x v="1732"/>
    <x v="1"/>
    <x v="1"/>
    <n v="800"/>
  </r>
  <r>
    <n v="1143148"/>
    <x v="1733"/>
    <n v="50"/>
    <n v="4"/>
    <n v="0"/>
    <n v="20"/>
    <x v="0"/>
    <n v="0.94"/>
    <n v="4.5"/>
    <x v="1733"/>
    <x v="1"/>
    <x v="1"/>
    <n v="200"/>
  </r>
  <r>
    <n v="365926"/>
    <x v="1734"/>
    <n v="45"/>
    <n v="4"/>
    <n v="0"/>
    <n v="9"/>
    <x v="0"/>
    <n v="0.94"/>
    <n v="2"/>
    <x v="1734"/>
    <x v="1"/>
    <x v="1"/>
    <n v="180"/>
  </r>
  <r>
    <n v="436568"/>
    <x v="1735"/>
    <n v="25"/>
    <n v="3"/>
    <n v="3"/>
    <n v="12"/>
    <x v="0"/>
    <n v="0.94"/>
    <n v="0.66666666699999999"/>
    <x v="1735"/>
    <x v="1"/>
    <x v="1"/>
    <n v="75"/>
  </r>
  <r>
    <n v="1068664"/>
    <x v="1736"/>
    <n v="55"/>
    <n v="3"/>
    <n v="0"/>
    <n v="10"/>
    <x v="2"/>
    <n v="0.94"/>
    <n v="1"/>
    <x v="1736"/>
    <x v="1"/>
    <x v="1"/>
    <n v="165"/>
  </r>
  <r>
    <n v="1141560"/>
    <x v="1737"/>
    <n v="25"/>
    <n v="3"/>
    <n v="0"/>
    <n v="14"/>
    <x v="0"/>
    <n v="0.94"/>
    <n v="2"/>
    <x v="1737"/>
    <x v="1"/>
    <x v="1"/>
    <n v="75"/>
  </r>
  <r>
    <n v="586914"/>
    <x v="1738"/>
    <n v="20"/>
    <n v="3"/>
    <n v="0"/>
    <n v="46"/>
    <x v="2"/>
    <n v="0.94"/>
    <n v="4"/>
    <x v="1738"/>
    <x v="1"/>
    <x v="1"/>
    <n v="60"/>
  </r>
  <r>
    <n v="1265678"/>
    <x v="1739"/>
    <n v="70"/>
    <n v="3"/>
    <n v="1"/>
    <n v="20"/>
    <x v="1"/>
    <n v="0.94"/>
    <n v="3.5"/>
    <x v="1739"/>
    <x v="1"/>
    <x v="1"/>
    <n v="210"/>
  </r>
  <r>
    <n v="1258402"/>
    <x v="1740"/>
    <n v="20"/>
    <n v="3"/>
    <n v="3"/>
    <n v="27"/>
    <x v="1"/>
    <n v="0.94"/>
    <n v="2.5"/>
    <x v="1740"/>
    <x v="1"/>
    <x v="1"/>
    <n v="60"/>
  </r>
  <r>
    <n v="181294"/>
    <x v="1741"/>
    <n v="20"/>
    <n v="3"/>
    <n v="1"/>
    <n v="9"/>
    <x v="0"/>
    <n v="0.94"/>
    <n v="1.5"/>
    <x v="1741"/>
    <x v="1"/>
    <x v="1"/>
    <n v="60"/>
  </r>
  <r>
    <n v="177472"/>
    <x v="1742"/>
    <n v="35"/>
    <n v="3"/>
    <n v="1"/>
    <n v="21"/>
    <x v="0"/>
    <n v="0.94"/>
    <n v="2.5"/>
    <x v="1742"/>
    <x v="1"/>
    <x v="1"/>
    <n v="105"/>
  </r>
  <r>
    <n v="1139792"/>
    <x v="1743"/>
    <n v="200"/>
    <n v="3"/>
    <n v="2"/>
    <n v="12"/>
    <x v="1"/>
    <n v="0.94"/>
    <n v="0.6"/>
    <x v="1743"/>
    <x v="1"/>
    <x v="1"/>
    <n v="600"/>
  </r>
  <r>
    <n v="185500"/>
    <x v="1744"/>
    <n v="20"/>
    <n v="3"/>
    <n v="0"/>
    <n v="7"/>
    <x v="0"/>
    <n v="0.94"/>
    <n v="1"/>
    <x v="1744"/>
    <x v="1"/>
    <x v="1"/>
    <n v="60"/>
  </r>
  <r>
    <n v="1075366"/>
    <x v="1745"/>
    <n v="35"/>
    <n v="2"/>
    <n v="0"/>
    <n v="29"/>
    <x v="0"/>
    <n v="0.8"/>
    <n v="2.5"/>
    <x v="1745"/>
    <x v="1"/>
    <x v="1"/>
    <n v="70"/>
  </r>
  <r>
    <n v="197610"/>
    <x v="1746"/>
    <n v="40"/>
    <n v="2"/>
    <n v="0"/>
    <n v="34"/>
    <x v="1"/>
    <n v="0.95"/>
    <n v="1.5"/>
    <x v="1746"/>
    <x v="1"/>
    <x v="1"/>
    <n v="80"/>
  </r>
  <r>
    <n v="1095488"/>
    <x v="1747"/>
    <n v="70"/>
    <n v="2"/>
    <n v="0"/>
    <n v="23"/>
    <x v="0"/>
    <n v="0.95"/>
    <n v="2.5"/>
    <x v="1747"/>
    <x v="1"/>
    <x v="1"/>
    <n v="140"/>
  </r>
  <r>
    <n v="831640"/>
    <x v="1748"/>
    <n v="25"/>
    <n v="2"/>
    <n v="1"/>
    <n v="11"/>
    <x v="0"/>
    <n v="0.95"/>
    <n v="1"/>
    <x v="1748"/>
    <x v="1"/>
    <x v="1"/>
    <n v="50"/>
  </r>
  <r>
    <n v="1136446"/>
    <x v="1749"/>
    <n v="30"/>
    <n v="2"/>
    <n v="0"/>
    <n v="37"/>
    <x v="0"/>
    <n v="0.95"/>
    <n v="4"/>
    <x v="1749"/>
    <x v="1"/>
    <x v="1"/>
    <n v="60"/>
  </r>
  <r>
    <n v="1163644"/>
    <x v="1750"/>
    <n v="20"/>
    <n v="2"/>
    <n v="1"/>
    <n v="11"/>
    <x v="2"/>
    <n v="0.95"/>
    <n v="1"/>
    <x v="1750"/>
    <x v="1"/>
    <x v="1"/>
    <n v="40"/>
  </r>
  <r>
    <n v="1007622"/>
    <x v="1751"/>
    <n v="50"/>
    <n v="2"/>
    <n v="1"/>
    <n v="12"/>
    <x v="1"/>
    <n v="0.95"/>
    <n v="1.5"/>
    <x v="1751"/>
    <x v="1"/>
    <x v="1"/>
    <n v="100"/>
  </r>
  <r>
    <n v="185538"/>
    <x v="1752"/>
    <n v="20"/>
    <n v="2"/>
    <n v="0"/>
    <n v="7"/>
    <x v="1"/>
    <n v="0.95"/>
    <n v="0.56666666700000001"/>
    <x v="1752"/>
    <x v="1"/>
    <x v="1"/>
    <n v="40"/>
  </r>
  <r>
    <n v="1125728"/>
    <x v="1753"/>
    <n v="20"/>
    <n v="2"/>
    <n v="0"/>
    <n v="8"/>
    <x v="1"/>
    <n v="0.95"/>
    <n v="0.58333333300000001"/>
    <x v="1753"/>
    <x v="1"/>
    <x v="1"/>
    <n v="40"/>
  </r>
  <r>
    <n v="1228708"/>
    <x v="1754"/>
    <n v="20"/>
    <n v="1"/>
    <n v="0"/>
    <n v="19"/>
    <x v="1"/>
    <n v="0.95"/>
    <n v="1"/>
    <x v="1754"/>
    <x v="1"/>
    <x v="1"/>
    <n v="20"/>
  </r>
  <r>
    <n v="1047750"/>
    <x v="1755"/>
    <n v="50"/>
    <n v="1"/>
    <n v="0"/>
    <n v="8"/>
    <x v="1"/>
    <n v="0.95"/>
    <n v="1"/>
    <x v="1755"/>
    <x v="1"/>
    <x v="1"/>
    <n v="50"/>
  </r>
  <r>
    <n v="872816"/>
    <x v="1756"/>
    <n v="30"/>
    <n v="1"/>
    <n v="0"/>
    <n v="34"/>
    <x v="1"/>
    <n v="0.95"/>
    <n v="3.5"/>
    <x v="1756"/>
    <x v="1"/>
    <x v="1"/>
    <n v="30"/>
  </r>
  <r>
    <n v="1077836"/>
    <x v="1757"/>
    <n v="20"/>
    <n v="1"/>
    <n v="0"/>
    <n v="10"/>
    <x v="1"/>
    <n v="0.95"/>
    <n v="0.63333333300000005"/>
    <x v="1757"/>
    <x v="1"/>
    <x v="1"/>
    <n v="20"/>
  </r>
  <r>
    <n v="1024800"/>
    <x v="1758"/>
    <n v="30"/>
    <n v="1"/>
    <n v="1"/>
    <n v="24"/>
    <x v="0"/>
    <n v="0.95"/>
    <n v="4.5"/>
    <x v="1758"/>
    <x v="1"/>
    <x v="1"/>
    <n v="30"/>
  </r>
  <r>
    <n v="1080584"/>
    <x v="1759"/>
    <n v="30"/>
    <n v="1"/>
    <n v="0"/>
    <n v="43"/>
    <x v="0"/>
    <n v="0.11"/>
    <n v="2.5"/>
    <x v="1759"/>
    <x v="1"/>
    <x v="1"/>
    <n v="30"/>
  </r>
  <r>
    <n v="1122306"/>
    <x v="1760"/>
    <n v="20"/>
    <n v="1"/>
    <n v="0"/>
    <n v="10"/>
    <x v="1"/>
    <n v="0.76"/>
    <n v="0.65"/>
    <x v="1760"/>
    <x v="1"/>
    <x v="1"/>
    <n v="20"/>
  </r>
  <r>
    <n v="1262470"/>
    <x v="1761"/>
    <n v="65"/>
    <n v="1"/>
    <n v="0"/>
    <n v="66"/>
    <x v="0"/>
    <n v="0.42"/>
    <n v="6.5"/>
    <x v="1761"/>
    <x v="1"/>
    <x v="1"/>
    <n v="65"/>
  </r>
  <r>
    <n v="188604"/>
    <x v="1762"/>
    <n v="20"/>
    <n v="1"/>
    <n v="0"/>
    <n v="8"/>
    <x v="0"/>
    <n v="0.55000000000000004"/>
    <n v="1"/>
    <x v="1762"/>
    <x v="1"/>
    <x v="1"/>
    <n v="20"/>
  </r>
  <r>
    <n v="956002"/>
    <x v="1763"/>
    <n v="20"/>
    <n v="1"/>
    <n v="0"/>
    <n v="6"/>
    <x v="0"/>
    <n v="0.94"/>
    <n v="1.5"/>
    <x v="1763"/>
    <x v="1"/>
    <x v="1"/>
    <n v="20"/>
  </r>
  <r>
    <n v="722176"/>
    <x v="1764"/>
    <n v="20"/>
    <n v="1"/>
    <n v="0"/>
    <n v="27"/>
    <x v="2"/>
    <n v="0.1"/>
    <n v="1"/>
    <x v="1764"/>
    <x v="1"/>
    <x v="1"/>
    <n v="20"/>
  </r>
  <r>
    <n v="672086"/>
    <x v="1765"/>
    <n v="20"/>
    <n v="1"/>
    <n v="0"/>
    <n v="14"/>
    <x v="1"/>
    <n v="0.01"/>
    <n v="3.5"/>
    <x v="1765"/>
    <x v="1"/>
    <x v="1"/>
    <n v="20"/>
  </r>
  <r>
    <n v="672112"/>
    <x v="1766"/>
    <n v="20"/>
    <n v="1"/>
    <n v="0"/>
    <n v="13"/>
    <x v="1"/>
    <n v="0.2"/>
    <n v="3.5"/>
    <x v="1766"/>
    <x v="1"/>
    <x v="1"/>
    <n v="20"/>
  </r>
  <r>
    <n v="181264"/>
    <x v="1767"/>
    <n v="20"/>
    <n v="1"/>
    <n v="1"/>
    <n v="5"/>
    <x v="1"/>
    <n v="0.88"/>
    <n v="0.61666666699999995"/>
    <x v="1767"/>
    <x v="1"/>
    <x v="1"/>
    <n v="20"/>
  </r>
  <r>
    <n v="1125814"/>
    <x v="1768"/>
    <n v="20"/>
    <n v="1"/>
    <n v="1"/>
    <n v="9"/>
    <x v="1"/>
    <n v="0.15"/>
    <n v="1"/>
    <x v="1768"/>
    <x v="1"/>
    <x v="1"/>
    <n v="20"/>
  </r>
  <r>
    <n v="1105636"/>
    <x v="1769"/>
    <n v="20"/>
    <n v="1"/>
    <n v="1"/>
    <n v="9"/>
    <x v="1"/>
    <n v="0.76"/>
    <n v="1"/>
    <x v="1769"/>
    <x v="1"/>
    <x v="1"/>
    <n v="20"/>
  </r>
  <r>
    <n v="1069348"/>
    <x v="1770"/>
    <n v="20"/>
    <n v="1"/>
    <n v="1"/>
    <n v="11"/>
    <x v="0"/>
    <n v="0.76"/>
    <n v="1.5"/>
    <x v="1770"/>
    <x v="1"/>
    <x v="1"/>
    <n v="20"/>
  </r>
  <r>
    <n v="1221032"/>
    <x v="1771"/>
    <n v="25"/>
    <n v="1"/>
    <n v="0"/>
    <n v="8"/>
    <x v="0"/>
    <n v="0.76"/>
    <n v="0.68333333299999999"/>
    <x v="1771"/>
    <x v="1"/>
    <x v="1"/>
    <n v="25"/>
  </r>
  <r>
    <n v="518188"/>
    <x v="1772"/>
    <n v="20"/>
    <n v="1"/>
    <n v="0"/>
    <n v="6"/>
    <x v="0"/>
    <n v="0.76"/>
    <n v="1"/>
    <x v="1772"/>
    <x v="1"/>
    <x v="1"/>
    <n v="20"/>
  </r>
  <r>
    <n v="1164488"/>
    <x v="1773"/>
    <n v="30"/>
    <n v="1"/>
    <n v="0"/>
    <n v="5"/>
    <x v="0"/>
    <n v="0.76"/>
    <n v="1"/>
    <x v="1773"/>
    <x v="1"/>
    <x v="1"/>
    <n v="30"/>
  </r>
  <r>
    <n v="986832"/>
    <x v="1774"/>
    <n v="30"/>
    <n v="1"/>
    <n v="0"/>
    <n v="55"/>
    <x v="0"/>
    <n v="0.76"/>
    <n v="4.5"/>
    <x v="1774"/>
    <x v="1"/>
    <x v="1"/>
    <n v="30"/>
  </r>
  <r>
    <n v="872262"/>
    <x v="1775"/>
    <n v="20"/>
    <n v="0"/>
    <n v="0"/>
    <n v="12"/>
    <x v="0"/>
    <n v="0.76"/>
    <n v="0.56666666700000001"/>
    <x v="1775"/>
    <x v="1"/>
    <x v="1"/>
    <n v="0"/>
  </r>
  <r>
    <n v="726314"/>
    <x v="1776"/>
    <n v="20"/>
    <n v="0"/>
    <n v="0"/>
    <n v="8"/>
    <x v="2"/>
    <n v="0.76"/>
    <n v="0.61666666699999995"/>
    <x v="1776"/>
    <x v="1"/>
    <x v="1"/>
    <n v="0"/>
  </r>
  <r>
    <n v="1185898"/>
    <x v="1777"/>
    <n v="30"/>
    <n v="0"/>
    <n v="0"/>
    <n v="9"/>
    <x v="0"/>
    <n v="0.76"/>
    <n v="1"/>
    <x v="1777"/>
    <x v="1"/>
    <x v="1"/>
    <n v="0"/>
  </r>
  <r>
    <n v="371900"/>
    <x v="1778"/>
    <n v="20"/>
    <n v="0"/>
    <n v="0"/>
    <n v="8"/>
    <x v="2"/>
    <n v="0.76"/>
    <n v="0.6"/>
    <x v="1778"/>
    <x v="1"/>
    <x v="1"/>
    <n v="0"/>
  </r>
  <r>
    <n v="995384"/>
    <x v="1779"/>
    <n v="20"/>
    <n v="0"/>
    <n v="0"/>
    <n v="5"/>
    <x v="2"/>
    <n v="0.76"/>
    <n v="0.61666666699999995"/>
    <x v="1779"/>
    <x v="1"/>
    <x v="1"/>
    <n v="0"/>
  </r>
  <r>
    <n v="1252410"/>
    <x v="1780"/>
    <n v="20"/>
    <n v="0"/>
    <n v="0"/>
    <n v="16"/>
    <x v="0"/>
    <n v="0.76"/>
    <n v="1.5"/>
    <x v="1780"/>
    <x v="1"/>
    <x v="1"/>
    <n v="0"/>
  </r>
  <r>
    <n v="1275872"/>
    <x v="1781"/>
    <n v="150"/>
    <n v="0"/>
    <n v="0"/>
    <n v="29"/>
    <x v="2"/>
    <n v="0.76"/>
    <n v="2"/>
    <x v="1781"/>
    <x v="1"/>
    <x v="1"/>
    <n v="0"/>
  </r>
  <r>
    <n v="1133764"/>
    <x v="1782"/>
    <n v="20"/>
    <n v="0"/>
    <n v="0"/>
    <n v="18"/>
    <x v="0"/>
    <n v="0.76"/>
    <n v="1"/>
    <x v="1782"/>
    <x v="1"/>
    <x v="1"/>
    <n v="0"/>
  </r>
  <r>
    <n v="181268"/>
    <x v="1783"/>
    <n v="20"/>
    <n v="0"/>
    <n v="0"/>
    <n v="5"/>
    <x v="1"/>
    <n v="0.76"/>
    <n v="1"/>
    <x v="1783"/>
    <x v="1"/>
    <x v="1"/>
    <n v="0"/>
  </r>
  <r>
    <n v="1047408"/>
    <x v="1784"/>
    <n v="25"/>
    <n v="0"/>
    <n v="0"/>
    <n v="9"/>
    <x v="1"/>
    <n v="0.76"/>
    <n v="0.58333333300000001"/>
    <x v="1784"/>
    <x v="1"/>
    <x v="1"/>
    <n v="0"/>
  </r>
  <r>
    <n v="987865"/>
    <x v="1785"/>
    <n v="20"/>
    <n v="0"/>
    <n v="0"/>
    <n v="32"/>
    <x v="0"/>
    <n v="0.76"/>
    <n v="3.5"/>
    <x v="1785"/>
    <x v="1"/>
    <x v="1"/>
    <n v="0"/>
  </r>
  <r>
    <n v="188584"/>
    <x v="1786"/>
    <n v="40"/>
    <n v="0"/>
    <n v="0"/>
    <n v="13"/>
    <x v="0"/>
    <n v="0.76"/>
    <n v="2.5"/>
    <x v="1786"/>
    <x v="1"/>
    <x v="1"/>
    <n v="0"/>
  </r>
  <r>
    <n v="185526"/>
    <x v="1787"/>
    <n v="20"/>
    <n v="0"/>
    <n v="0"/>
    <n v="9"/>
    <x v="1"/>
    <n v="0.76"/>
    <n v="0.61666666699999995"/>
    <x v="1787"/>
    <x v="1"/>
    <x v="1"/>
    <n v="0"/>
  </r>
  <r>
    <n v="1177156"/>
    <x v="1788"/>
    <n v="25"/>
    <n v="0"/>
    <n v="0"/>
    <n v="29"/>
    <x v="0"/>
    <n v="0.76"/>
    <n v="6"/>
    <x v="1788"/>
    <x v="1"/>
    <x v="1"/>
    <n v="0"/>
  </r>
  <r>
    <n v="1128984"/>
    <x v="1789"/>
    <n v="20"/>
    <n v="0"/>
    <n v="0"/>
    <n v="14"/>
    <x v="0"/>
    <n v="0.76"/>
    <n v="1"/>
    <x v="1789"/>
    <x v="1"/>
    <x v="1"/>
    <n v="0"/>
  </r>
  <r>
    <n v="177614"/>
    <x v="1790"/>
    <n v="20"/>
    <n v="0"/>
    <n v="0"/>
    <n v="8"/>
    <x v="0"/>
    <n v="0.76"/>
    <n v="2"/>
    <x v="1790"/>
    <x v="1"/>
    <x v="1"/>
    <n v="0"/>
  </r>
  <r>
    <n v="1137738"/>
    <x v="1791"/>
    <n v="20"/>
    <n v="0"/>
    <n v="0"/>
    <n v="11"/>
    <x v="1"/>
    <n v="0.76"/>
    <n v="1"/>
    <x v="1791"/>
    <x v="1"/>
    <x v="1"/>
    <n v="0"/>
  </r>
  <r>
    <n v="185528"/>
    <x v="1792"/>
    <n v="20"/>
    <n v="0"/>
    <n v="0"/>
    <n v="10"/>
    <x v="1"/>
    <n v="0.76"/>
    <n v="1"/>
    <x v="1792"/>
    <x v="1"/>
    <x v="1"/>
    <n v="0"/>
  </r>
  <r>
    <n v="19421"/>
    <x v="1793"/>
    <n v="0"/>
    <n v="101154"/>
    <n v="1042"/>
    <n v="95"/>
    <x v="0"/>
    <n v="0.88"/>
    <n v="4.5"/>
    <x v="1793"/>
    <x v="2"/>
    <x v="0"/>
    <n v="0"/>
  </r>
  <r>
    <n v="238934"/>
    <x v="1794"/>
    <n v="200"/>
    <n v="75499"/>
    <n v="7676"/>
    <n v="362"/>
    <x v="1"/>
    <n v="0.96"/>
    <n v="30"/>
    <x v="1794"/>
    <x v="2"/>
    <x v="1"/>
    <n v="15099800"/>
  </r>
  <r>
    <n v="41884"/>
    <x v="1795"/>
    <n v="0"/>
    <n v="47652"/>
    <n v="1141"/>
    <n v="26"/>
    <x v="0"/>
    <n v="0.68"/>
    <n v="4"/>
    <x v="1795"/>
    <x v="2"/>
    <x v="0"/>
    <n v="0"/>
  </r>
  <r>
    <n v="42271"/>
    <x v="1796"/>
    <n v="145"/>
    <n v="32935"/>
    <n v="2713"/>
    <n v="310"/>
    <x v="0"/>
    <n v="0.65"/>
    <n v="34"/>
    <x v="1796"/>
    <x v="2"/>
    <x v="1"/>
    <n v="4775575"/>
  </r>
  <r>
    <n v="26956"/>
    <x v="1797"/>
    <n v="20"/>
    <n v="26504"/>
    <n v="192"/>
    <n v="82"/>
    <x v="0"/>
    <n v="0.41"/>
    <n v="2.5"/>
    <x v="1797"/>
    <x v="2"/>
    <x v="1"/>
    <n v="530080"/>
  </r>
  <r>
    <n v="456284"/>
    <x v="1798"/>
    <n v="200"/>
    <n v="21701"/>
    <n v="1340"/>
    <n v="136"/>
    <x v="0"/>
    <n v="0.3"/>
    <n v="9.5"/>
    <x v="1798"/>
    <x v="2"/>
    <x v="1"/>
    <n v="4340200"/>
  </r>
  <r>
    <n v="583752"/>
    <x v="1799"/>
    <n v="0"/>
    <n v="14922"/>
    <n v="772"/>
    <n v="8"/>
    <x v="0"/>
    <n v="0.3"/>
    <n v="0.66666666699999999"/>
    <x v="1799"/>
    <x v="2"/>
    <x v="0"/>
    <n v="0"/>
  </r>
  <r>
    <n v="59922"/>
    <x v="1800"/>
    <n v="20"/>
    <n v="14560"/>
    <n v="20"/>
    <n v="32"/>
    <x v="0"/>
    <n v="0.3"/>
    <n v="2"/>
    <x v="1800"/>
    <x v="2"/>
    <x v="1"/>
    <n v="291200"/>
  </r>
  <r>
    <n v="198690"/>
    <x v="1801"/>
    <n v="0"/>
    <n v="14495"/>
    <n v="224"/>
    <n v="21"/>
    <x v="1"/>
    <n v="0.47"/>
    <n v="2"/>
    <x v="1801"/>
    <x v="2"/>
    <x v="0"/>
    <n v="0"/>
  </r>
  <r>
    <n v="484670"/>
    <x v="1802"/>
    <n v="50"/>
    <n v="10869"/>
    <n v="2257"/>
    <n v="104"/>
    <x v="2"/>
    <n v="0.94"/>
    <n v="5"/>
    <x v="1802"/>
    <x v="2"/>
    <x v="1"/>
    <n v="543450"/>
  </r>
  <r>
    <n v="953152"/>
    <x v="1803"/>
    <n v="50"/>
    <n v="10435"/>
    <n v="665"/>
    <n v="23"/>
    <x v="3"/>
    <n v="0.12"/>
    <n v="1.5"/>
    <x v="1803"/>
    <x v="2"/>
    <x v="1"/>
    <n v="521750"/>
  </r>
  <r>
    <n v="1191750"/>
    <x v="1804"/>
    <n v="0"/>
    <n v="9351"/>
    <n v="331"/>
    <n v="21"/>
    <x v="2"/>
    <n v="0.18"/>
    <n v="2"/>
    <x v="1804"/>
    <x v="2"/>
    <x v="0"/>
    <n v="0"/>
  </r>
  <r>
    <n v="645202"/>
    <x v="1805"/>
    <n v="0"/>
    <n v="9193"/>
    <n v="357"/>
    <n v="17"/>
    <x v="2"/>
    <n v="0.18"/>
    <n v="1.5"/>
    <x v="1805"/>
    <x v="2"/>
    <x v="0"/>
    <n v="0"/>
  </r>
  <r>
    <n v="200598"/>
    <x v="1806"/>
    <n v="200"/>
    <n v="8857"/>
    <n v="718"/>
    <n v="131"/>
    <x v="1"/>
    <n v="0.43"/>
    <n v="15.5"/>
    <x v="1806"/>
    <x v="2"/>
    <x v="1"/>
    <n v="1771400"/>
  </r>
  <r>
    <n v="101496"/>
    <x v="1807"/>
    <n v="0"/>
    <n v="8240"/>
    <n v="31"/>
    <n v="6"/>
    <x v="0"/>
    <n v="0.52"/>
    <n v="1.5"/>
    <x v="1807"/>
    <x v="2"/>
    <x v="0"/>
    <n v="0"/>
  </r>
  <r>
    <n v="99324"/>
    <x v="1808"/>
    <n v="0"/>
    <n v="8217"/>
    <n v="109"/>
    <n v="10"/>
    <x v="1"/>
    <n v="0.3"/>
    <n v="1"/>
    <x v="1808"/>
    <x v="2"/>
    <x v="0"/>
    <n v="0"/>
  </r>
  <r>
    <n v="1132342"/>
    <x v="1809"/>
    <n v="200"/>
    <n v="8113"/>
    <n v="79"/>
    <n v="124"/>
    <x v="0"/>
    <n v="0.18"/>
    <n v="11.5"/>
    <x v="1809"/>
    <x v="2"/>
    <x v="1"/>
    <n v="1622600"/>
  </r>
  <r>
    <n v="194692"/>
    <x v="1810"/>
    <n v="200"/>
    <n v="7178"/>
    <n v="260"/>
    <n v="144"/>
    <x v="2"/>
    <n v="0.15"/>
    <n v="8.5"/>
    <x v="1810"/>
    <x v="2"/>
    <x v="1"/>
    <n v="1435600"/>
  </r>
  <r>
    <n v="76524"/>
    <x v="1811"/>
    <n v="50"/>
    <n v="7140"/>
    <n v="72"/>
    <n v="26"/>
    <x v="0"/>
    <n v="0.18"/>
    <n v="1.5"/>
    <x v="1811"/>
    <x v="2"/>
    <x v="1"/>
    <n v="357000"/>
  </r>
  <r>
    <n v="409818"/>
    <x v="1812"/>
    <n v="0"/>
    <n v="6853"/>
    <n v="398"/>
    <n v="23"/>
    <x v="2"/>
    <n v="0.99"/>
    <n v="0.61666666699999995"/>
    <x v="1812"/>
    <x v="2"/>
    <x v="0"/>
    <n v="0"/>
  </r>
  <r>
    <n v="517148"/>
    <x v="1813"/>
    <n v="200"/>
    <n v="6565"/>
    <n v="55"/>
    <n v="56"/>
    <x v="0"/>
    <n v="0.11"/>
    <n v="4"/>
    <x v="1813"/>
    <x v="2"/>
    <x v="1"/>
    <n v="1313000"/>
  </r>
  <r>
    <n v="824044"/>
    <x v="1814"/>
    <n v="0"/>
    <n v="6292"/>
    <n v="183"/>
    <n v="38"/>
    <x v="1"/>
    <n v="0.96"/>
    <n v="1"/>
    <x v="1814"/>
    <x v="2"/>
    <x v="0"/>
    <n v="0"/>
  </r>
  <r>
    <n v="1052180"/>
    <x v="1815"/>
    <n v="100"/>
    <n v="6271"/>
    <n v="68"/>
    <n v="75"/>
    <x v="0"/>
    <n v="0.14000000000000001"/>
    <n v="5"/>
    <x v="1815"/>
    <x v="2"/>
    <x v="1"/>
    <n v="627100"/>
  </r>
  <r>
    <n v="65033"/>
    <x v="1816"/>
    <n v="50"/>
    <n v="5830"/>
    <n v="29"/>
    <n v="12"/>
    <x v="1"/>
    <n v="0.14000000000000001"/>
    <n v="1"/>
    <x v="1816"/>
    <x v="2"/>
    <x v="1"/>
    <n v="291500"/>
  </r>
  <r>
    <n v="315576"/>
    <x v="1817"/>
    <n v="0"/>
    <n v="5769"/>
    <n v="78"/>
    <n v="29"/>
    <x v="2"/>
    <n v="0.14000000000000001"/>
    <n v="1"/>
    <x v="1817"/>
    <x v="2"/>
    <x v="0"/>
    <n v="0"/>
  </r>
  <r>
    <n v="364716"/>
    <x v="1818"/>
    <n v="0"/>
    <n v="5543"/>
    <n v="107"/>
    <n v="29"/>
    <x v="1"/>
    <n v="0.14000000000000001"/>
    <n v="4"/>
    <x v="1818"/>
    <x v="2"/>
    <x v="0"/>
    <n v="0"/>
  </r>
  <r>
    <n v="967380"/>
    <x v="1819"/>
    <n v="200"/>
    <n v="5316"/>
    <n v="159"/>
    <n v="291"/>
    <x v="0"/>
    <n v="0.14000000000000001"/>
    <n v="31"/>
    <x v="1819"/>
    <x v="2"/>
    <x v="1"/>
    <n v="1063200"/>
  </r>
  <r>
    <n v="1032864"/>
    <x v="1820"/>
    <n v="115"/>
    <n v="5292"/>
    <n v="38"/>
    <n v="85"/>
    <x v="1"/>
    <n v="0.14000000000000001"/>
    <n v="10.5"/>
    <x v="1820"/>
    <x v="2"/>
    <x v="1"/>
    <n v="608580"/>
  </r>
  <r>
    <n v="555340"/>
    <x v="1821"/>
    <n v="0"/>
    <n v="5188"/>
    <n v="410"/>
    <n v="58"/>
    <x v="0"/>
    <n v="0.14000000000000001"/>
    <n v="3"/>
    <x v="1821"/>
    <x v="2"/>
    <x v="0"/>
    <n v="0"/>
  </r>
  <r>
    <n v="574974"/>
    <x v="1822"/>
    <n v="95"/>
    <n v="4982"/>
    <n v="276"/>
    <n v="240"/>
    <x v="0"/>
    <n v="0.14000000000000001"/>
    <n v="23"/>
    <x v="1822"/>
    <x v="2"/>
    <x v="1"/>
    <n v="473290"/>
  </r>
  <r>
    <n v="1105794"/>
    <x v="1823"/>
    <n v="0"/>
    <n v="4967"/>
    <n v="308"/>
    <n v="12"/>
    <x v="1"/>
    <n v="0.14000000000000001"/>
    <n v="0.5"/>
    <x v="1823"/>
    <x v="2"/>
    <x v="0"/>
    <n v="0"/>
  </r>
  <r>
    <n v="1229488"/>
    <x v="1824"/>
    <n v="50"/>
    <n v="4733"/>
    <n v="11"/>
    <n v="15"/>
    <x v="1"/>
    <n v="0.14000000000000001"/>
    <n v="1.5"/>
    <x v="1824"/>
    <x v="2"/>
    <x v="1"/>
    <n v="236650"/>
  </r>
  <r>
    <n v="566678"/>
    <x v="1825"/>
    <n v="20"/>
    <n v="4560"/>
    <n v="177"/>
    <n v="22"/>
    <x v="0"/>
    <n v="0.14000000000000001"/>
    <n v="1.5"/>
    <x v="1825"/>
    <x v="2"/>
    <x v="1"/>
    <n v="91200"/>
  </r>
  <r>
    <n v="501412"/>
    <x v="1826"/>
    <n v="60"/>
    <n v="4557"/>
    <n v="21"/>
    <n v="77"/>
    <x v="0"/>
    <n v="0.14000000000000001"/>
    <n v="5.5"/>
    <x v="1826"/>
    <x v="2"/>
    <x v="1"/>
    <n v="273420"/>
  </r>
  <r>
    <n v="696630"/>
    <x v="1827"/>
    <n v="0"/>
    <n v="4529"/>
    <n v="193"/>
    <n v="7"/>
    <x v="0"/>
    <n v="0.14000000000000001"/>
    <n v="0.6"/>
    <x v="1827"/>
    <x v="2"/>
    <x v="0"/>
    <n v="0"/>
  </r>
  <r>
    <n v="286070"/>
    <x v="1828"/>
    <n v="0"/>
    <n v="4452"/>
    <n v="263"/>
    <n v="14"/>
    <x v="0"/>
    <n v="0.14000000000000001"/>
    <n v="1"/>
    <x v="1828"/>
    <x v="2"/>
    <x v="0"/>
    <n v="0"/>
  </r>
  <r>
    <n v="681692"/>
    <x v="1829"/>
    <n v="50"/>
    <n v="4192"/>
    <n v="128"/>
    <n v="34"/>
    <x v="0"/>
    <n v="0.14000000000000001"/>
    <n v="1.5"/>
    <x v="1829"/>
    <x v="2"/>
    <x v="1"/>
    <n v="209600"/>
  </r>
  <r>
    <n v="206088"/>
    <x v="1830"/>
    <n v="200"/>
    <n v="4133"/>
    <n v="173"/>
    <n v="224"/>
    <x v="0"/>
    <n v="0.14000000000000001"/>
    <n v="28.5"/>
    <x v="1830"/>
    <x v="2"/>
    <x v="1"/>
    <n v="826600"/>
  </r>
  <r>
    <n v="687248"/>
    <x v="1831"/>
    <n v="25"/>
    <n v="3937"/>
    <n v="54"/>
    <n v="20"/>
    <x v="1"/>
    <n v="0.14000000000000001"/>
    <n v="1.5"/>
    <x v="1831"/>
    <x v="2"/>
    <x v="1"/>
    <n v="98425"/>
  </r>
  <r>
    <n v="955914"/>
    <x v="1832"/>
    <n v="0"/>
    <n v="3481"/>
    <n v="29"/>
    <n v="20"/>
    <x v="0"/>
    <n v="0.14000000000000001"/>
    <n v="2"/>
    <x v="1832"/>
    <x v="2"/>
    <x v="0"/>
    <n v="0"/>
  </r>
  <r>
    <n v="658276"/>
    <x v="1833"/>
    <n v="100"/>
    <n v="3371"/>
    <n v="175"/>
    <n v="42"/>
    <x v="1"/>
    <n v="0.14000000000000001"/>
    <n v="3"/>
    <x v="1833"/>
    <x v="2"/>
    <x v="1"/>
    <n v="337100"/>
  </r>
  <r>
    <n v="762374"/>
    <x v="1834"/>
    <n v="0"/>
    <n v="3325"/>
    <n v="28"/>
    <n v="5"/>
    <x v="0"/>
    <n v="0.14000000000000001"/>
    <n v="1"/>
    <x v="1834"/>
    <x v="2"/>
    <x v="0"/>
    <n v="0"/>
  </r>
  <r>
    <n v="648506"/>
    <x v="1835"/>
    <n v="50"/>
    <n v="3312"/>
    <n v="107"/>
    <n v="21"/>
    <x v="1"/>
    <n v="0.14000000000000001"/>
    <n v="1.5"/>
    <x v="1835"/>
    <x v="2"/>
    <x v="1"/>
    <n v="165600"/>
  </r>
  <r>
    <n v="666322"/>
    <x v="1836"/>
    <n v="200"/>
    <n v="3206"/>
    <n v="18"/>
    <n v="17"/>
    <x v="2"/>
    <n v="0.11"/>
    <n v="1"/>
    <x v="1836"/>
    <x v="2"/>
    <x v="1"/>
    <n v="641200"/>
  </r>
  <r>
    <n v="198660"/>
    <x v="1837"/>
    <n v="0"/>
    <n v="3167"/>
    <n v="161"/>
    <n v="34"/>
    <x v="1"/>
    <n v="0.11"/>
    <n v="0.61666666699999995"/>
    <x v="1837"/>
    <x v="2"/>
    <x v="0"/>
    <n v="0"/>
  </r>
  <r>
    <n v="385684"/>
    <x v="1838"/>
    <n v="0"/>
    <n v="3160"/>
    <n v="47"/>
    <n v="22"/>
    <x v="0"/>
    <n v="0.11"/>
    <n v="1"/>
    <x v="1838"/>
    <x v="2"/>
    <x v="0"/>
    <n v="0"/>
  </r>
  <r>
    <n v="1029440"/>
    <x v="1839"/>
    <n v="50"/>
    <n v="3157"/>
    <n v="375"/>
    <n v="32"/>
    <x v="1"/>
    <n v="0.11"/>
    <n v="3"/>
    <x v="1839"/>
    <x v="2"/>
    <x v="1"/>
    <n v="157850"/>
  </r>
  <r>
    <n v="1098994"/>
    <x v="1840"/>
    <n v="45"/>
    <n v="3141"/>
    <n v="10"/>
    <n v="15"/>
    <x v="1"/>
    <n v="0.11"/>
    <n v="1"/>
    <x v="1840"/>
    <x v="2"/>
    <x v="1"/>
    <n v="141345"/>
  </r>
  <r>
    <n v="288942"/>
    <x v="1841"/>
    <n v="35"/>
    <n v="3137"/>
    <n v="18"/>
    <n v="68"/>
    <x v="1"/>
    <n v="0.11"/>
    <n v="1.5"/>
    <x v="1841"/>
    <x v="2"/>
    <x v="1"/>
    <n v="109795"/>
  </r>
  <r>
    <n v="105350"/>
    <x v="1842"/>
    <n v="75"/>
    <n v="3122"/>
    <n v="6"/>
    <n v="80"/>
    <x v="1"/>
    <n v="0.11"/>
    <n v="4"/>
    <x v="1842"/>
    <x v="2"/>
    <x v="1"/>
    <n v="234150"/>
  </r>
  <r>
    <n v="1034414"/>
    <x v="1843"/>
    <n v="0"/>
    <n v="3042"/>
    <n v="40"/>
    <n v="13"/>
    <x v="0"/>
    <n v="0.11"/>
    <n v="0.56666666700000001"/>
    <x v="1843"/>
    <x v="2"/>
    <x v="0"/>
    <n v="0"/>
  </r>
  <r>
    <n v="476324"/>
    <x v="1844"/>
    <n v="55"/>
    <n v="3013"/>
    <n v="15"/>
    <n v="28"/>
    <x v="0"/>
    <n v="0.11"/>
    <n v="1.5"/>
    <x v="1844"/>
    <x v="2"/>
    <x v="1"/>
    <n v="165715"/>
  </r>
  <r>
    <n v="521440"/>
    <x v="1845"/>
    <n v="0"/>
    <n v="2995"/>
    <n v="51"/>
    <n v="19"/>
    <x v="1"/>
    <n v="0.11"/>
    <n v="1"/>
    <x v="1845"/>
    <x v="2"/>
    <x v="0"/>
    <n v="0"/>
  </r>
  <r>
    <n v="476988"/>
    <x v="1846"/>
    <n v="45"/>
    <n v="2795"/>
    <n v="26"/>
    <n v="25"/>
    <x v="0"/>
    <n v="0.11"/>
    <n v="1"/>
    <x v="1846"/>
    <x v="2"/>
    <x v="1"/>
    <n v="125775"/>
  </r>
  <r>
    <n v="521072"/>
    <x v="1847"/>
    <n v="50"/>
    <n v="2788"/>
    <n v="52"/>
    <n v="41"/>
    <x v="3"/>
    <n v="0.11"/>
    <n v="1.5"/>
    <x v="1847"/>
    <x v="2"/>
    <x v="1"/>
    <n v="139400"/>
  </r>
  <r>
    <n v="983418"/>
    <x v="1848"/>
    <n v="75"/>
    <n v="2692"/>
    <n v="29"/>
    <n v="14"/>
    <x v="1"/>
    <n v="0.11"/>
    <n v="1.5"/>
    <x v="1848"/>
    <x v="2"/>
    <x v="1"/>
    <n v="201900"/>
  </r>
  <r>
    <n v="749686"/>
    <x v="1849"/>
    <n v="20"/>
    <n v="2686"/>
    <n v="10"/>
    <n v="32"/>
    <x v="1"/>
    <n v="0.11"/>
    <n v="6"/>
    <x v="1849"/>
    <x v="2"/>
    <x v="1"/>
    <n v="53720"/>
  </r>
  <r>
    <n v="20387"/>
    <x v="1850"/>
    <n v="50"/>
    <n v="2673"/>
    <n v="17"/>
    <n v="29"/>
    <x v="1"/>
    <n v="0.11"/>
    <n v="2.5"/>
    <x v="1850"/>
    <x v="2"/>
    <x v="1"/>
    <n v="133650"/>
  </r>
  <r>
    <n v="806638"/>
    <x v="1851"/>
    <n v="0"/>
    <n v="2618"/>
    <n v="41"/>
    <n v="16"/>
    <x v="1"/>
    <n v="0.11"/>
    <n v="1.5"/>
    <x v="1851"/>
    <x v="2"/>
    <x v="0"/>
    <n v="0"/>
  </r>
  <r>
    <n v="807934"/>
    <x v="1852"/>
    <n v="0"/>
    <n v="2610"/>
    <n v="28"/>
    <n v="24"/>
    <x v="1"/>
    <n v="0.11"/>
    <n v="3.5"/>
    <x v="1852"/>
    <x v="2"/>
    <x v="0"/>
    <n v="0"/>
  </r>
  <r>
    <n v="288854"/>
    <x v="1853"/>
    <n v="0"/>
    <n v="2577"/>
    <n v="30"/>
    <n v="6"/>
    <x v="0"/>
    <n v="0.11"/>
    <n v="0.61666666699999995"/>
    <x v="1853"/>
    <x v="2"/>
    <x v="0"/>
    <n v="0"/>
  </r>
  <r>
    <n v="873386"/>
    <x v="1854"/>
    <n v="0"/>
    <n v="2566"/>
    <n v="39"/>
    <n v="23"/>
    <x v="0"/>
    <n v="0.11"/>
    <n v="2"/>
    <x v="1854"/>
    <x v="2"/>
    <x v="0"/>
    <n v="0"/>
  </r>
  <r>
    <n v="970880"/>
    <x v="1855"/>
    <n v="95"/>
    <n v="2558"/>
    <n v="19"/>
    <n v="16"/>
    <x v="0"/>
    <n v="0.11"/>
    <n v="3"/>
    <x v="1855"/>
    <x v="2"/>
    <x v="1"/>
    <n v="243010"/>
  </r>
  <r>
    <n v="138228"/>
    <x v="1856"/>
    <n v="35"/>
    <n v="2543"/>
    <n v="44"/>
    <n v="17"/>
    <x v="1"/>
    <n v="0.11"/>
    <n v="2"/>
    <x v="1856"/>
    <x v="2"/>
    <x v="1"/>
    <n v="89005"/>
  </r>
  <r>
    <n v="647338"/>
    <x v="1857"/>
    <n v="50"/>
    <n v="2498"/>
    <n v="12"/>
    <n v="25"/>
    <x v="0"/>
    <n v="0.11"/>
    <n v="3.5"/>
    <x v="1857"/>
    <x v="2"/>
    <x v="1"/>
    <n v="124900"/>
  </r>
  <r>
    <n v="422546"/>
    <x v="1858"/>
    <n v="95"/>
    <n v="2415"/>
    <n v="16"/>
    <n v="115"/>
    <x v="0"/>
    <n v="0.11"/>
    <n v="2.5"/>
    <x v="1858"/>
    <x v="2"/>
    <x v="1"/>
    <n v="229425"/>
  </r>
  <r>
    <n v="782430"/>
    <x v="1859"/>
    <n v="50"/>
    <n v="2358"/>
    <n v="3"/>
    <n v="26"/>
    <x v="0"/>
    <n v="0.11"/>
    <n v="1"/>
    <x v="1859"/>
    <x v="2"/>
    <x v="1"/>
    <n v="117900"/>
  </r>
  <r>
    <n v="51752"/>
    <x v="1860"/>
    <n v="85"/>
    <n v="2357"/>
    <n v="15"/>
    <n v="53"/>
    <x v="1"/>
    <n v="0.11"/>
    <n v="5"/>
    <x v="1860"/>
    <x v="2"/>
    <x v="1"/>
    <n v="200345"/>
  </r>
  <r>
    <n v="311530"/>
    <x v="1861"/>
    <n v="45"/>
    <n v="2346"/>
    <n v="11"/>
    <n v="14"/>
    <x v="2"/>
    <n v="0.12"/>
    <n v="0.65"/>
    <x v="1861"/>
    <x v="2"/>
    <x v="1"/>
    <n v="105570"/>
  </r>
  <r>
    <n v="1116196"/>
    <x v="1862"/>
    <n v="0"/>
    <n v="2285"/>
    <n v="34"/>
    <n v="22"/>
    <x v="1"/>
    <n v="0.76"/>
    <n v="2"/>
    <x v="1862"/>
    <x v="2"/>
    <x v="0"/>
    <n v="0"/>
  </r>
  <r>
    <n v="659918"/>
    <x v="1863"/>
    <n v="70"/>
    <n v="2164"/>
    <n v="10"/>
    <n v="30"/>
    <x v="1"/>
    <n v="0.47"/>
    <n v="1"/>
    <x v="1863"/>
    <x v="2"/>
    <x v="1"/>
    <n v="151480"/>
  </r>
  <r>
    <n v="1003568"/>
    <x v="1864"/>
    <n v="95"/>
    <n v="2164"/>
    <n v="10"/>
    <n v="113"/>
    <x v="1"/>
    <n v="0.73"/>
    <n v="2"/>
    <x v="1864"/>
    <x v="2"/>
    <x v="1"/>
    <n v="205580"/>
  </r>
  <r>
    <n v="515256"/>
    <x v="1865"/>
    <n v="50"/>
    <n v="2154"/>
    <n v="40"/>
    <n v="16"/>
    <x v="1"/>
    <n v="0.69"/>
    <n v="1"/>
    <x v="1865"/>
    <x v="2"/>
    <x v="1"/>
    <n v="107700"/>
  </r>
  <r>
    <n v="1119092"/>
    <x v="1866"/>
    <n v="150"/>
    <n v="2102"/>
    <n v="33"/>
    <n v="99"/>
    <x v="1"/>
    <n v="0.96"/>
    <n v="9"/>
    <x v="1866"/>
    <x v="2"/>
    <x v="1"/>
    <n v="315300"/>
  </r>
  <r>
    <n v="961630"/>
    <x v="1867"/>
    <n v="0"/>
    <n v="2084"/>
    <n v="20"/>
    <n v="7"/>
    <x v="1"/>
    <n v="0.03"/>
    <n v="1"/>
    <x v="1867"/>
    <x v="2"/>
    <x v="0"/>
    <n v="0"/>
  </r>
  <r>
    <n v="907966"/>
    <x v="1868"/>
    <n v="50"/>
    <n v="2045"/>
    <n v="8"/>
    <n v="24"/>
    <x v="1"/>
    <n v="0.36"/>
    <n v="2"/>
    <x v="1868"/>
    <x v="2"/>
    <x v="1"/>
    <n v="102250"/>
  </r>
  <r>
    <n v="1123250"/>
    <x v="1869"/>
    <n v="95"/>
    <n v="2026"/>
    <n v="3"/>
    <n v="62"/>
    <x v="1"/>
    <n v="0.2"/>
    <n v="2.5"/>
    <x v="1869"/>
    <x v="2"/>
    <x v="1"/>
    <n v="192470"/>
  </r>
  <r>
    <n v="1122832"/>
    <x v="1870"/>
    <n v="65"/>
    <n v="2015"/>
    <n v="3"/>
    <n v="21"/>
    <x v="1"/>
    <n v="0.35"/>
    <n v="0.73333333300000003"/>
    <x v="1870"/>
    <x v="2"/>
    <x v="1"/>
    <n v="130975"/>
  </r>
  <r>
    <n v="1123184"/>
    <x v="1871"/>
    <n v="65"/>
    <n v="2015"/>
    <n v="2"/>
    <n v="25"/>
    <x v="0"/>
    <n v="0.95"/>
    <n v="1"/>
    <x v="1871"/>
    <x v="2"/>
    <x v="1"/>
    <n v="130975"/>
  </r>
  <r>
    <n v="551170"/>
    <x v="1872"/>
    <n v="70"/>
    <n v="2002"/>
    <n v="34"/>
    <n v="33"/>
    <x v="0"/>
    <n v="0.38"/>
    <n v="4"/>
    <x v="1872"/>
    <x v="2"/>
    <x v="1"/>
    <n v="140140"/>
  </r>
  <r>
    <n v="1111630"/>
    <x v="1873"/>
    <n v="145"/>
    <n v="1987"/>
    <n v="11"/>
    <n v="161"/>
    <x v="1"/>
    <n v="0.85"/>
    <n v="14"/>
    <x v="1873"/>
    <x v="2"/>
    <x v="1"/>
    <n v="288115"/>
  </r>
  <r>
    <n v="646906"/>
    <x v="1874"/>
    <n v="100"/>
    <n v="1987"/>
    <n v="7"/>
    <n v="43"/>
    <x v="0"/>
    <n v="0.83"/>
    <n v="3"/>
    <x v="1874"/>
    <x v="2"/>
    <x v="1"/>
    <n v="198700"/>
  </r>
  <r>
    <n v="778682"/>
    <x v="1875"/>
    <n v="20"/>
    <n v="1981"/>
    <n v="28"/>
    <n v="38"/>
    <x v="0"/>
    <n v="0.94"/>
    <n v="2"/>
    <x v="1875"/>
    <x v="2"/>
    <x v="1"/>
    <n v="39620"/>
  </r>
  <r>
    <n v="353224"/>
    <x v="1876"/>
    <n v="50"/>
    <n v="1976"/>
    <n v="252"/>
    <n v="16"/>
    <x v="1"/>
    <n v="0.76"/>
    <n v="1"/>
    <x v="1876"/>
    <x v="2"/>
    <x v="1"/>
    <n v="98800"/>
  </r>
  <r>
    <n v="17922"/>
    <x v="1877"/>
    <n v="30"/>
    <n v="1951"/>
    <n v="88"/>
    <n v="78"/>
    <x v="3"/>
    <n v="0.8"/>
    <n v="5"/>
    <x v="1877"/>
    <x v="2"/>
    <x v="1"/>
    <n v="58530"/>
  </r>
  <r>
    <n v="829616"/>
    <x v="1878"/>
    <n v="0"/>
    <n v="1876"/>
    <n v="109"/>
    <n v="11"/>
    <x v="1"/>
    <n v="0.11"/>
    <n v="0.55000000000000004"/>
    <x v="1878"/>
    <x v="2"/>
    <x v="0"/>
    <n v="0"/>
  </r>
  <r>
    <n v="132570"/>
    <x v="1879"/>
    <n v="20"/>
    <n v="1842"/>
    <n v="21"/>
    <n v="28"/>
    <x v="0"/>
    <n v="0.12"/>
    <n v="1.5"/>
    <x v="1879"/>
    <x v="2"/>
    <x v="1"/>
    <n v="36840"/>
  </r>
  <r>
    <n v="260900"/>
    <x v="1880"/>
    <n v="55"/>
    <n v="1818"/>
    <n v="4"/>
    <n v="90"/>
    <x v="1"/>
    <n v="0.52"/>
    <n v="2.5"/>
    <x v="1880"/>
    <x v="2"/>
    <x v="1"/>
    <n v="99990"/>
  </r>
  <r>
    <n v="777650"/>
    <x v="1881"/>
    <n v="20"/>
    <n v="1814"/>
    <n v="28"/>
    <n v="22"/>
    <x v="1"/>
    <n v="0.11"/>
    <n v="2"/>
    <x v="1881"/>
    <x v="2"/>
    <x v="1"/>
    <n v="36280"/>
  </r>
  <r>
    <n v="658816"/>
    <x v="1882"/>
    <n v="200"/>
    <n v="1788"/>
    <n v="89"/>
    <n v="33"/>
    <x v="0"/>
    <n v="0.47"/>
    <n v="6"/>
    <x v="1882"/>
    <x v="2"/>
    <x v="1"/>
    <n v="357600"/>
  </r>
  <r>
    <n v="637842"/>
    <x v="1883"/>
    <n v="50"/>
    <n v="1732"/>
    <n v="6"/>
    <n v="34"/>
    <x v="1"/>
    <n v="0.88"/>
    <n v="2"/>
    <x v="1883"/>
    <x v="2"/>
    <x v="1"/>
    <n v="86600"/>
  </r>
  <r>
    <n v="326428"/>
    <x v="1884"/>
    <n v="50"/>
    <n v="1720"/>
    <n v="9"/>
    <n v="26"/>
    <x v="1"/>
    <n v="7.0000000000000007E-2"/>
    <n v="2.5"/>
    <x v="1884"/>
    <x v="2"/>
    <x v="1"/>
    <n v="86000"/>
  </r>
  <r>
    <n v="993510"/>
    <x v="1885"/>
    <n v="50"/>
    <n v="1674"/>
    <n v="4"/>
    <n v="24"/>
    <x v="2"/>
    <n v="0.81"/>
    <n v="1"/>
    <x v="1885"/>
    <x v="2"/>
    <x v="1"/>
    <n v="83700"/>
  </r>
  <r>
    <n v="888698"/>
    <x v="1886"/>
    <n v="40"/>
    <n v="1638"/>
    <n v="3"/>
    <n v="17"/>
    <x v="2"/>
    <n v="0.94"/>
    <n v="1.5"/>
    <x v="1886"/>
    <x v="2"/>
    <x v="1"/>
    <n v="65520"/>
  </r>
  <r>
    <n v="670376"/>
    <x v="1887"/>
    <n v="0"/>
    <n v="1631"/>
    <n v="23"/>
    <n v="6"/>
    <x v="0"/>
    <n v="0.26"/>
    <n v="0.73333333300000003"/>
    <x v="1887"/>
    <x v="2"/>
    <x v="0"/>
    <n v="0"/>
  </r>
  <r>
    <n v="1217408"/>
    <x v="1888"/>
    <n v="0"/>
    <n v="1618"/>
    <n v="4"/>
    <n v="15"/>
    <x v="0"/>
    <n v="0.55000000000000004"/>
    <n v="3"/>
    <x v="1888"/>
    <x v="2"/>
    <x v="0"/>
    <n v="0"/>
  </r>
  <r>
    <n v="396238"/>
    <x v="1889"/>
    <n v="100"/>
    <n v="1605"/>
    <n v="19"/>
    <n v="52"/>
    <x v="0"/>
    <n v="0.96"/>
    <n v="2"/>
    <x v="1889"/>
    <x v="2"/>
    <x v="1"/>
    <n v="160500"/>
  </r>
  <r>
    <n v="1010274"/>
    <x v="1890"/>
    <n v="200"/>
    <n v="1594"/>
    <n v="4"/>
    <n v="34"/>
    <x v="1"/>
    <n v="0.11"/>
    <n v="1.5"/>
    <x v="1890"/>
    <x v="2"/>
    <x v="1"/>
    <n v="318800"/>
  </r>
  <r>
    <n v="1170074"/>
    <x v="1891"/>
    <n v="75"/>
    <n v="1593"/>
    <n v="1"/>
    <n v="41"/>
    <x v="1"/>
    <n v="0.47"/>
    <n v="1"/>
    <x v="1891"/>
    <x v="2"/>
    <x v="1"/>
    <n v="119475"/>
  </r>
  <r>
    <n v="195576"/>
    <x v="1892"/>
    <n v="25"/>
    <n v="1589"/>
    <n v="52"/>
    <n v="39"/>
    <x v="0"/>
    <n v="0.89"/>
    <n v="2"/>
    <x v="1892"/>
    <x v="2"/>
    <x v="1"/>
    <n v="39725"/>
  </r>
  <r>
    <n v="242382"/>
    <x v="1893"/>
    <n v="20"/>
    <n v="1582"/>
    <n v="11"/>
    <n v="6"/>
    <x v="0"/>
    <n v="0.1"/>
    <n v="0.48333333299999998"/>
    <x v="1893"/>
    <x v="2"/>
    <x v="1"/>
    <n v="31640"/>
  </r>
  <r>
    <n v="515262"/>
    <x v="1894"/>
    <n v="50"/>
    <n v="1548"/>
    <n v="10"/>
    <n v="20"/>
    <x v="1"/>
    <n v="0.28000000000000003"/>
    <n v="2"/>
    <x v="1894"/>
    <x v="2"/>
    <x v="1"/>
    <n v="77400"/>
  </r>
  <r>
    <n v="995562"/>
    <x v="1895"/>
    <n v="50"/>
    <n v="1541"/>
    <n v="14"/>
    <n v="42"/>
    <x v="0"/>
    <n v="0.89"/>
    <n v="1"/>
    <x v="1895"/>
    <x v="2"/>
    <x v="1"/>
    <n v="77050"/>
  </r>
  <r>
    <n v="464844"/>
    <x v="1896"/>
    <n v="25"/>
    <n v="1513"/>
    <n v="38"/>
    <n v="19"/>
    <x v="1"/>
    <n v="0.88"/>
    <n v="1.5"/>
    <x v="1896"/>
    <x v="2"/>
    <x v="1"/>
    <n v="37825"/>
  </r>
  <r>
    <n v="104304"/>
    <x v="1897"/>
    <n v="50"/>
    <n v="1504"/>
    <n v="15"/>
    <n v="14"/>
    <x v="0"/>
    <n v="0.71"/>
    <n v="0.68333333299999999"/>
    <x v="1897"/>
    <x v="2"/>
    <x v="1"/>
    <n v="75200"/>
  </r>
  <r>
    <n v="971962"/>
    <x v="1898"/>
    <n v="50"/>
    <n v="1495"/>
    <n v="26"/>
    <n v="36"/>
    <x v="0"/>
    <n v="0.78"/>
    <n v="2.5"/>
    <x v="1898"/>
    <x v="2"/>
    <x v="1"/>
    <n v="74750"/>
  </r>
  <r>
    <n v="631416"/>
    <x v="1899"/>
    <n v="80"/>
    <n v="1474"/>
    <n v="10"/>
    <n v="102"/>
    <x v="1"/>
    <n v="0.43"/>
    <n v="2"/>
    <x v="1899"/>
    <x v="2"/>
    <x v="1"/>
    <n v="117920"/>
  </r>
  <r>
    <n v="801486"/>
    <x v="1900"/>
    <n v="150"/>
    <n v="1472"/>
    <n v="4"/>
    <n v="24"/>
    <x v="1"/>
    <n v="0.3"/>
    <n v="1.5"/>
    <x v="1900"/>
    <x v="2"/>
    <x v="1"/>
    <n v="220800"/>
  </r>
  <r>
    <n v="917432"/>
    <x v="1901"/>
    <n v="200"/>
    <n v="1449"/>
    <n v="136"/>
    <n v="88"/>
    <x v="0"/>
    <n v="0.68"/>
    <n v="7"/>
    <x v="1901"/>
    <x v="2"/>
    <x v="1"/>
    <n v="289800"/>
  </r>
  <r>
    <n v="372416"/>
    <x v="1902"/>
    <n v="120"/>
    <n v="1424"/>
    <n v="71"/>
    <n v="16"/>
    <x v="0"/>
    <n v="0.48"/>
    <n v="1.5"/>
    <x v="1902"/>
    <x v="2"/>
    <x v="1"/>
    <n v="170880"/>
  </r>
  <r>
    <n v="1041176"/>
    <x v="1903"/>
    <n v="55"/>
    <n v="1409"/>
    <n v="41"/>
    <n v="17"/>
    <x v="2"/>
    <n v="0.69"/>
    <n v="1.5"/>
    <x v="1903"/>
    <x v="2"/>
    <x v="1"/>
    <n v="77495"/>
  </r>
  <r>
    <n v="384928"/>
    <x v="1904"/>
    <n v="200"/>
    <n v="1350"/>
    <n v="65"/>
    <n v="55"/>
    <x v="0"/>
    <n v="0.55000000000000004"/>
    <n v="6.5"/>
    <x v="1904"/>
    <x v="2"/>
    <x v="1"/>
    <n v="270000"/>
  </r>
  <r>
    <n v="710420"/>
    <x v="1905"/>
    <n v="20"/>
    <n v="1337"/>
    <n v="17"/>
    <n v="21"/>
    <x v="0"/>
    <n v="0.4"/>
    <n v="1"/>
    <x v="1905"/>
    <x v="2"/>
    <x v="1"/>
    <n v="26740"/>
  </r>
  <r>
    <n v="640496"/>
    <x v="1906"/>
    <n v="30"/>
    <n v="1337"/>
    <n v="5"/>
    <n v="18"/>
    <x v="0"/>
    <n v="0.55000000000000004"/>
    <n v="1.5"/>
    <x v="1906"/>
    <x v="2"/>
    <x v="1"/>
    <n v="40110"/>
  </r>
  <r>
    <n v="902474"/>
    <x v="1907"/>
    <n v="45"/>
    <n v="1329"/>
    <n v="52"/>
    <n v="35"/>
    <x v="1"/>
    <n v="0.96"/>
    <n v="1.5"/>
    <x v="1907"/>
    <x v="2"/>
    <x v="1"/>
    <n v="59805"/>
  </r>
  <r>
    <n v="455054"/>
    <x v="1908"/>
    <n v="30"/>
    <n v="1327"/>
    <n v="11"/>
    <n v="13"/>
    <x v="2"/>
    <n v="0.96"/>
    <n v="1.5"/>
    <x v="1908"/>
    <x v="2"/>
    <x v="1"/>
    <n v="39810"/>
  </r>
  <r>
    <n v="830568"/>
    <x v="1909"/>
    <n v="50"/>
    <n v="1319"/>
    <n v="101"/>
    <n v="21"/>
    <x v="0"/>
    <n v="0.15"/>
    <n v="1"/>
    <x v="1909"/>
    <x v="2"/>
    <x v="1"/>
    <n v="65950"/>
  </r>
  <r>
    <n v="535650"/>
    <x v="1910"/>
    <n v="20"/>
    <n v="1305"/>
    <n v="25"/>
    <n v="68"/>
    <x v="1"/>
    <n v="0.32"/>
    <n v="6.5"/>
    <x v="1910"/>
    <x v="2"/>
    <x v="1"/>
    <n v="26100"/>
  </r>
  <r>
    <n v="101498"/>
    <x v="1911"/>
    <n v="20"/>
    <n v="1297"/>
    <n v="12"/>
    <n v="9"/>
    <x v="1"/>
    <n v="0.99"/>
    <n v="2.5"/>
    <x v="1911"/>
    <x v="2"/>
    <x v="1"/>
    <n v="25940"/>
  </r>
  <r>
    <n v="648628"/>
    <x v="1912"/>
    <n v="80"/>
    <n v="1284"/>
    <n v="6"/>
    <n v="99"/>
    <x v="1"/>
    <n v="0.96"/>
    <n v="2"/>
    <x v="1912"/>
    <x v="2"/>
    <x v="1"/>
    <n v="102720"/>
  </r>
  <r>
    <n v="112314"/>
    <x v="1913"/>
    <n v="125"/>
    <n v="1284"/>
    <n v="136"/>
    <n v="40"/>
    <x v="0"/>
    <n v="0.78"/>
    <n v="12.5"/>
    <x v="1913"/>
    <x v="2"/>
    <x v="1"/>
    <n v="160500"/>
  </r>
  <r>
    <n v="606494"/>
    <x v="1914"/>
    <n v="50"/>
    <n v="1269"/>
    <n v="27"/>
    <n v="51"/>
    <x v="0"/>
    <n v="0.88"/>
    <n v="3"/>
    <x v="1914"/>
    <x v="2"/>
    <x v="1"/>
    <n v="63450"/>
  </r>
  <r>
    <n v="660460"/>
    <x v="1915"/>
    <n v="40"/>
    <n v="1268"/>
    <n v="10"/>
    <n v="30"/>
    <x v="1"/>
    <n v="0.75"/>
    <n v="1"/>
    <x v="1915"/>
    <x v="2"/>
    <x v="1"/>
    <n v="50720"/>
  </r>
  <r>
    <n v="1009802"/>
    <x v="1916"/>
    <n v="50"/>
    <n v="1249"/>
    <n v="6"/>
    <n v="69"/>
    <x v="0"/>
    <n v="0.34"/>
    <n v="1.5"/>
    <x v="1916"/>
    <x v="2"/>
    <x v="1"/>
    <n v="62450"/>
  </r>
  <r>
    <n v="27681"/>
    <x v="1917"/>
    <n v="20"/>
    <n v="1249"/>
    <n v="37"/>
    <n v="21"/>
    <x v="1"/>
    <n v="0.19"/>
    <n v="3"/>
    <x v="1917"/>
    <x v="2"/>
    <x v="1"/>
    <n v="24980"/>
  </r>
  <r>
    <n v="42251"/>
    <x v="1918"/>
    <n v="85"/>
    <n v="1235"/>
    <n v="46"/>
    <n v="131"/>
    <x v="1"/>
    <n v="0.01"/>
    <n v="7.5"/>
    <x v="1918"/>
    <x v="2"/>
    <x v="1"/>
    <n v="104975"/>
  </r>
  <r>
    <n v="692658"/>
    <x v="1919"/>
    <n v="100"/>
    <n v="1229"/>
    <n v="8"/>
    <n v="11"/>
    <x v="2"/>
    <n v="0.15"/>
    <n v="0.5"/>
    <x v="1919"/>
    <x v="2"/>
    <x v="1"/>
    <n v="122900"/>
  </r>
  <r>
    <n v="993134"/>
    <x v="1920"/>
    <n v="60"/>
    <n v="1227"/>
    <n v="2"/>
    <n v="26"/>
    <x v="1"/>
    <n v="0.56999999999999995"/>
    <n v="0.63333333300000005"/>
    <x v="1920"/>
    <x v="2"/>
    <x v="1"/>
    <n v="73620"/>
  </r>
  <r>
    <n v="550842"/>
    <x v="1921"/>
    <n v="20"/>
    <n v="1224"/>
    <n v="19"/>
    <n v="20"/>
    <x v="0"/>
    <n v="0.34"/>
    <n v="1"/>
    <x v="1921"/>
    <x v="2"/>
    <x v="1"/>
    <n v="24480"/>
  </r>
  <r>
    <n v="902476"/>
    <x v="1922"/>
    <n v="45"/>
    <n v="1224"/>
    <n v="17"/>
    <n v="32"/>
    <x v="2"/>
    <n v="0.72"/>
    <n v="1.5"/>
    <x v="1922"/>
    <x v="2"/>
    <x v="1"/>
    <n v="55080"/>
  </r>
  <r>
    <n v="920194"/>
    <x v="1923"/>
    <n v="45"/>
    <n v="1220"/>
    <n v="13"/>
    <n v="26"/>
    <x v="1"/>
    <n v="0.34"/>
    <n v="1.5"/>
    <x v="1923"/>
    <x v="2"/>
    <x v="1"/>
    <n v="54900"/>
  </r>
  <r>
    <n v="174562"/>
    <x v="1924"/>
    <n v="50"/>
    <n v="1213"/>
    <n v="158"/>
    <n v="77"/>
    <x v="1"/>
    <n v="0.55000000000000004"/>
    <n v="5"/>
    <x v="1924"/>
    <x v="2"/>
    <x v="1"/>
    <n v="60650"/>
  </r>
  <r>
    <n v="997470"/>
    <x v="1925"/>
    <n v="50"/>
    <n v="1204"/>
    <n v="8"/>
    <n v="56"/>
    <x v="1"/>
    <n v="0.78"/>
    <n v="1.5"/>
    <x v="1925"/>
    <x v="2"/>
    <x v="1"/>
    <n v="60200"/>
  </r>
  <r>
    <n v="515260"/>
    <x v="1926"/>
    <n v="55"/>
    <n v="1203"/>
    <n v="26"/>
    <n v="10"/>
    <x v="0"/>
    <n v="0.76"/>
    <n v="1"/>
    <x v="1926"/>
    <x v="2"/>
    <x v="1"/>
    <n v="66165"/>
  </r>
  <r>
    <n v="972704"/>
    <x v="1927"/>
    <n v="25"/>
    <n v="1200"/>
    <n v="35"/>
    <n v="10"/>
    <x v="1"/>
    <n v="0.26"/>
    <n v="0.6"/>
    <x v="1927"/>
    <x v="2"/>
    <x v="1"/>
    <n v="30000"/>
  </r>
  <r>
    <n v="40495"/>
    <x v="1928"/>
    <n v="95"/>
    <n v="1199"/>
    <n v="58"/>
    <n v="31"/>
    <x v="2"/>
    <n v="0.33"/>
    <n v="2"/>
    <x v="1928"/>
    <x v="2"/>
    <x v="1"/>
    <n v="113905"/>
  </r>
  <r>
    <n v="1033670"/>
    <x v="1929"/>
    <n v="50"/>
    <n v="1194"/>
    <n v="9"/>
    <n v="29"/>
    <x v="0"/>
    <n v="0.53"/>
    <n v="2"/>
    <x v="1929"/>
    <x v="2"/>
    <x v="1"/>
    <n v="59700"/>
  </r>
  <r>
    <n v="647336"/>
    <x v="1930"/>
    <n v="50"/>
    <n v="1174"/>
    <n v="39"/>
    <n v="23"/>
    <x v="1"/>
    <n v="0.68"/>
    <n v="1.5"/>
    <x v="1930"/>
    <x v="2"/>
    <x v="1"/>
    <n v="58700"/>
  </r>
  <r>
    <n v="149728"/>
    <x v="1931"/>
    <n v="50"/>
    <n v="1167"/>
    <n v="66"/>
    <n v="44"/>
    <x v="0"/>
    <n v="0.25"/>
    <n v="3"/>
    <x v="1931"/>
    <x v="2"/>
    <x v="1"/>
    <n v="58350"/>
  </r>
  <r>
    <n v="1048188"/>
    <x v="1932"/>
    <n v="30"/>
    <n v="1152"/>
    <n v="16"/>
    <n v="42"/>
    <x v="1"/>
    <n v="0.35"/>
    <n v="2.5"/>
    <x v="1932"/>
    <x v="2"/>
    <x v="1"/>
    <n v="34560"/>
  </r>
  <r>
    <n v="392958"/>
    <x v="1933"/>
    <n v="25"/>
    <n v="1141"/>
    <n v="88"/>
    <n v="74"/>
    <x v="1"/>
    <n v="0.3"/>
    <n v="8.5"/>
    <x v="1933"/>
    <x v="2"/>
    <x v="1"/>
    <n v="28525"/>
  </r>
  <r>
    <n v="356060"/>
    <x v="1934"/>
    <n v="60"/>
    <n v="1137"/>
    <n v="4"/>
    <n v="45"/>
    <x v="1"/>
    <n v="0.34"/>
    <n v="1"/>
    <x v="1934"/>
    <x v="2"/>
    <x v="1"/>
    <n v="68220"/>
  </r>
  <r>
    <n v="829962"/>
    <x v="1935"/>
    <n v="0"/>
    <n v="1094"/>
    <n v="45"/>
    <n v="11"/>
    <x v="0"/>
    <n v="0.2"/>
    <n v="1"/>
    <x v="1935"/>
    <x v="2"/>
    <x v="0"/>
    <n v="0"/>
  </r>
  <r>
    <n v="413182"/>
    <x v="1936"/>
    <n v="95"/>
    <n v="1064"/>
    <n v="11"/>
    <n v="110"/>
    <x v="2"/>
    <n v="0.96"/>
    <n v="2.5"/>
    <x v="1936"/>
    <x v="2"/>
    <x v="1"/>
    <n v="101080"/>
  </r>
  <r>
    <n v="672894"/>
    <x v="1937"/>
    <n v="40"/>
    <n v="1060"/>
    <n v="3"/>
    <n v="15"/>
    <x v="2"/>
    <n v="0.2"/>
    <n v="1.5"/>
    <x v="1937"/>
    <x v="2"/>
    <x v="1"/>
    <n v="42400"/>
  </r>
  <r>
    <n v="783292"/>
    <x v="1938"/>
    <n v="75"/>
    <n v="1052"/>
    <n v="6"/>
    <n v="43"/>
    <x v="0"/>
    <n v="7.0000000000000007E-2"/>
    <n v="0.5"/>
    <x v="1938"/>
    <x v="2"/>
    <x v="1"/>
    <n v="78900"/>
  </r>
  <r>
    <n v="837722"/>
    <x v="1939"/>
    <n v="50"/>
    <n v="1039"/>
    <n v="29"/>
    <n v="9"/>
    <x v="0"/>
    <n v="7.0000000000000007E-2"/>
    <n v="1.5"/>
    <x v="1939"/>
    <x v="2"/>
    <x v="1"/>
    <n v="51950"/>
  </r>
  <r>
    <n v="1051856"/>
    <x v="1940"/>
    <n v="95"/>
    <n v="1030"/>
    <n v="1"/>
    <n v="44"/>
    <x v="2"/>
    <n v="0.47"/>
    <n v="4.5"/>
    <x v="1940"/>
    <x v="2"/>
    <x v="1"/>
    <n v="97850"/>
  </r>
  <r>
    <n v="670640"/>
    <x v="1941"/>
    <n v="40"/>
    <n v="1029"/>
    <n v="22"/>
    <n v="32"/>
    <x v="2"/>
    <n v="0.09"/>
    <n v="3.5"/>
    <x v="1941"/>
    <x v="2"/>
    <x v="1"/>
    <n v="41160"/>
  </r>
  <r>
    <n v="517366"/>
    <x v="1942"/>
    <n v="20"/>
    <n v="1026"/>
    <n v="13"/>
    <n v="19"/>
    <x v="0"/>
    <n v="0.78"/>
    <n v="0.51666666699999997"/>
    <x v="1942"/>
    <x v="2"/>
    <x v="1"/>
    <n v="20520"/>
  </r>
  <r>
    <n v="552700"/>
    <x v="1943"/>
    <n v="70"/>
    <n v="1018"/>
    <n v="12"/>
    <n v="22"/>
    <x v="0"/>
    <n v="0.84"/>
    <n v="5"/>
    <x v="1943"/>
    <x v="2"/>
    <x v="1"/>
    <n v="71260"/>
  </r>
  <r>
    <n v="998100"/>
    <x v="1944"/>
    <n v="50"/>
    <n v="1018"/>
    <n v="4"/>
    <n v="63"/>
    <x v="0"/>
    <n v="0.14000000000000001"/>
    <n v="1.5"/>
    <x v="1944"/>
    <x v="2"/>
    <x v="1"/>
    <n v="50900"/>
  </r>
  <r>
    <n v="1034080"/>
    <x v="1945"/>
    <n v="50"/>
    <n v="1018"/>
    <n v="2"/>
    <n v="5"/>
    <x v="1"/>
    <n v="0.14000000000000001"/>
    <n v="1.5"/>
    <x v="1945"/>
    <x v="2"/>
    <x v="1"/>
    <n v="50900"/>
  </r>
  <r>
    <n v="566856"/>
    <x v="1946"/>
    <n v="0"/>
    <n v="991"/>
    <n v="29"/>
    <n v="12"/>
    <x v="1"/>
    <n v="0.44"/>
    <n v="1"/>
    <x v="1946"/>
    <x v="2"/>
    <x v="0"/>
    <n v="0"/>
  </r>
  <r>
    <n v="344234"/>
    <x v="1947"/>
    <n v="60"/>
    <n v="973"/>
    <n v="8"/>
    <n v="74"/>
    <x v="2"/>
    <n v="0.83"/>
    <n v="2"/>
    <x v="1947"/>
    <x v="2"/>
    <x v="1"/>
    <n v="58380"/>
  </r>
  <r>
    <n v="787686"/>
    <x v="1948"/>
    <n v="0"/>
    <n v="970"/>
    <n v="14"/>
    <n v="9"/>
    <x v="1"/>
    <n v="0.96"/>
    <n v="1"/>
    <x v="1948"/>
    <x v="2"/>
    <x v="0"/>
    <n v="0"/>
  </r>
  <r>
    <n v="1240148"/>
    <x v="1949"/>
    <n v="45"/>
    <n v="969"/>
    <n v="2"/>
    <n v="17"/>
    <x v="0"/>
    <n v="0.28999999999999998"/>
    <n v="1"/>
    <x v="1949"/>
    <x v="2"/>
    <x v="1"/>
    <n v="43605"/>
  </r>
  <r>
    <n v="184780"/>
    <x v="1950"/>
    <n v="50"/>
    <n v="966"/>
    <n v="157"/>
    <n v="145"/>
    <x v="1"/>
    <n v="0.96"/>
    <n v="7.5"/>
    <x v="1950"/>
    <x v="2"/>
    <x v="1"/>
    <n v="48300"/>
  </r>
  <r>
    <n v="574428"/>
    <x v="1951"/>
    <n v="20"/>
    <n v="953"/>
    <n v="11"/>
    <n v="13"/>
    <x v="0"/>
    <n v="0.15"/>
    <n v="2"/>
    <x v="1951"/>
    <x v="2"/>
    <x v="1"/>
    <n v="19060"/>
  </r>
  <r>
    <n v="1120410"/>
    <x v="1952"/>
    <n v="75"/>
    <n v="940"/>
    <n v="3"/>
    <n v="32"/>
    <x v="0"/>
    <n v="1"/>
    <n v="0.61666666699999995"/>
    <x v="1952"/>
    <x v="2"/>
    <x v="1"/>
    <n v="70500"/>
  </r>
  <r>
    <n v="956102"/>
    <x v="1953"/>
    <n v="20"/>
    <n v="936"/>
    <n v="9"/>
    <n v="12"/>
    <x v="1"/>
    <n v="0.44"/>
    <n v="0.66666666699999999"/>
    <x v="1953"/>
    <x v="2"/>
    <x v="1"/>
    <n v="18720"/>
  </r>
  <r>
    <n v="505126"/>
    <x v="1954"/>
    <n v="75"/>
    <n v="927"/>
    <n v="35"/>
    <n v="123"/>
    <x v="0"/>
    <n v="0.24"/>
    <n v="11.5"/>
    <x v="1954"/>
    <x v="2"/>
    <x v="1"/>
    <n v="69525"/>
  </r>
  <r>
    <n v="1257976"/>
    <x v="1955"/>
    <n v="0"/>
    <n v="924"/>
    <n v="4"/>
    <n v="18"/>
    <x v="0"/>
    <n v="0.72"/>
    <n v="1"/>
    <x v="1955"/>
    <x v="2"/>
    <x v="0"/>
    <n v="0"/>
  </r>
  <r>
    <n v="173776"/>
    <x v="1956"/>
    <n v="20"/>
    <n v="922"/>
    <n v="57"/>
    <n v="90"/>
    <x v="1"/>
    <n v="0.17"/>
    <n v="10.5"/>
    <x v="1956"/>
    <x v="2"/>
    <x v="1"/>
    <n v="18440"/>
  </r>
  <r>
    <n v="708696"/>
    <x v="1957"/>
    <n v="30"/>
    <n v="920"/>
    <n v="31"/>
    <n v="9"/>
    <x v="0"/>
    <n v="0.06"/>
    <n v="1"/>
    <x v="1957"/>
    <x v="2"/>
    <x v="1"/>
    <n v="27600"/>
  </r>
  <r>
    <n v="769270"/>
    <x v="1958"/>
    <n v="20"/>
    <n v="916"/>
    <n v="26"/>
    <n v="16"/>
    <x v="0"/>
    <n v="0.4"/>
    <n v="0.66666666699999999"/>
    <x v="1958"/>
    <x v="2"/>
    <x v="1"/>
    <n v="18320"/>
  </r>
  <r>
    <n v="1253224"/>
    <x v="1959"/>
    <n v="0"/>
    <n v="898"/>
    <n v="6"/>
    <n v="24"/>
    <x v="1"/>
    <n v="0.4"/>
    <n v="1"/>
    <x v="1959"/>
    <x v="2"/>
    <x v="0"/>
    <n v="0"/>
  </r>
  <r>
    <n v="970462"/>
    <x v="1960"/>
    <n v="0"/>
    <n v="888"/>
    <n v="64"/>
    <n v="25"/>
    <x v="1"/>
    <n v="0.4"/>
    <n v="1.5"/>
    <x v="1960"/>
    <x v="2"/>
    <x v="0"/>
    <n v="0"/>
  </r>
  <r>
    <n v="403078"/>
    <x v="1961"/>
    <n v="50"/>
    <n v="886"/>
    <n v="43"/>
    <n v="74"/>
    <x v="2"/>
    <n v="0.56999999999999995"/>
    <n v="1.5"/>
    <x v="1961"/>
    <x v="2"/>
    <x v="1"/>
    <n v="44300"/>
  </r>
  <r>
    <n v="338926"/>
    <x v="1962"/>
    <n v="50"/>
    <n v="877"/>
    <n v="93"/>
    <n v="88"/>
    <x v="0"/>
    <n v="0.85"/>
    <n v="6"/>
    <x v="1962"/>
    <x v="2"/>
    <x v="1"/>
    <n v="43850"/>
  </r>
  <r>
    <n v="692812"/>
    <x v="1963"/>
    <n v="40"/>
    <n v="868"/>
    <n v="8"/>
    <n v="62"/>
    <x v="0"/>
    <n v="0.55000000000000004"/>
    <n v="3.5"/>
    <x v="1963"/>
    <x v="2"/>
    <x v="1"/>
    <n v="34720"/>
  </r>
  <r>
    <n v="412970"/>
    <x v="1964"/>
    <n v="65"/>
    <n v="861"/>
    <n v="19"/>
    <n v="52"/>
    <x v="1"/>
    <n v="0.11"/>
    <n v="4.5"/>
    <x v="1964"/>
    <x v="2"/>
    <x v="1"/>
    <n v="55965"/>
  </r>
  <r>
    <n v="1116700"/>
    <x v="1965"/>
    <n v="75"/>
    <n v="850"/>
    <n v="3"/>
    <n v="43"/>
    <x v="0"/>
    <n v="0.39"/>
    <n v="1"/>
    <x v="1965"/>
    <x v="2"/>
    <x v="1"/>
    <n v="63750"/>
  </r>
  <r>
    <n v="560662"/>
    <x v="1966"/>
    <n v="20"/>
    <n v="835"/>
    <n v="10"/>
    <n v="7"/>
    <x v="0"/>
    <n v="0.37"/>
    <n v="0.63333333300000005"/>
    <x v="1966"/>
    <x v="2"/>
    <x v="1"/>
    <n v="16700"/>
  </r>
  <r>
    <n v="663810"/>
    <x v="1967"/>
    <n v="70"/>
    <n v="834"/>
    <n v="3"/>
    <n v="35"/>
    <x v="0"/>
    <n v="0.63"/>
    <n v="1"/>
    <x v="1967"/>
    <x v="2"/>
    <x v="1"/>
    <n v="58380"/>
  </r>
  <r>
    <n v="1000966"/>
    <x v="1968"/>
    <n v="50"/>
    <n v="833"/>
    <n v="6"/>
    <n v="70"/>
    <x v="1"/>
    <n v="7.0000000000000007E-2"/>
    <n v="1.5"/>
    <x v="1968"/>
    <x v="2"/>
    <x v="1"/>
    <n v="41650"/>
  </r>
  <r>
    <n v="643970"/>
    <x v="1969"/>
    <n v="20"/>
    <n v="823"/>
    <n v="11"/>
    <n v="10"/>
    <x v="0"/>
    <n v="7.0000000000000007E-2"/>
    <n v="0.7"/>
    <x v="1969"/>
    <x v="2"/>
    <x v="1"/>
    <n v="16460"/>
  </r>
  <r>
    <n v="793234"/>
    <x v="1970"/>
    <n v="70"/>
    <n v="811"/>
    <n v="129"/>
    <n v="52"/>
    <x v="0"/>
    <n v="7.0000000000000007E-2"/>
    <n v="3.5"/>
    <x v="1970"/>
    <x v="2"/>
    <x v="1"/>
    <n v="56770"/>
  </r>
  <r>
    <n v="996888"/>
    <x v="1971"/>
    <n v="50"/>
    <n v="809"/>
    <n v="5"/>
    <n v="57"/>
    <x v="0"/>
    <n v="7.0000000000000007E-2"/>
    <n v="1.5"/>
    <x v="1971"/>
    <x v="2"/>
    <x v="1"/>
    <n v="40450"/>
  </r>
  <r>
    <n v="552650"/>
    <x v="1972"/>
    <n v="20"/>
    <n v="776"/>
    <n v="79"/>
    <n v="89"/>
    <x v="1"/>
    <n v="7.0000000000000007E-2"/>
    <n v="4"/>
    <x v="1972"/>
    <x v="2"/>
    <x v="1"/>
    <n v="15520"/>
  </r>
  <r>
    <n v="656364"/>
    <x v="1973"/>
    <n v="70"/>
    <n v="769"/>
    <n v="10"/>
    <n v="33"/>
    <x v="0"/>
    <n v="7.0000000000000007E-2"/>
    <n v="1"/>
    <x v="1973"/>
    <x v="2"/>
    <x v="1"/>
    <n v="53830"/>
  </r>
  <r>
    <n v="661814"/>
    <x v="1974"/>
    <n v="70"/>
    <n v="747"/>
    <n v="5"/>
    <n v="28"/>
    <x v="0"/>
    <n v="7.0000000000000007E-2"/>
    <n v="1"/>
    <x v="1974"/>
    <x v="2"/>
    <x v="1"/>
    <n v="52290"/>
  </r>
  <r>
    <n v="657518"/>
    <x v="1975"/>
    <n v="120"/>
    <n v="746"/>
    <n v="82"/>
    <n v="40"/>
    <x v="2"/>
    <n v="7.0000000000000007E-2"/>
    <n v="5.5"/>
    <x v="1975"/>
    <x v="2"/>
    <x v="1"/>
    <n v="89520"/>
  </r>
  <r>
    <n v="26648"/>
    <x v="1976"/>
    <n v="20"/>
    <n v="738"/>
    <n v="6"/>
    <n v="64"/>
    <x v="0"/>
    <n v="7.0000000000000007E-2"/>
    <n v="9.5"/>
    <x v="1976"/>
    <x v="2"/>
    <x v="1"/>
    <n v="14760"/>
  </r>
  <r>
    <n v="182940"/>
    <x v="1977"/>
    <n v="20"/>
    <n v="736"/>
    <n v="6"/>
    <n v="46"/>
    <x v="1"/>
    <n v="7.0000000000000007E-2"/>
    <n v="5"/>
    <x v="1977"/>
    <x v="2"/>
    <x v="1"/>
    <n v="14720"/>
  </r>
  <r>
    <n v="206332"/>
    <x v="1978"/>
    <n v="20"/>
    <n v="709"/>
    <n v="12"/>
    <n v="38"/>
    <x v="0"/>
    <n v="7.0000000000000007E-2"/>
    <n v="2"/>
    <x v="1978"/>
    <x v="2"/>
    <x v="1"/>
    <n v="14180"/>
  </r>
  <r>
    <n v="324224"/>
    <x v="1979"/>
    <n v="50"/>
    <n v="707"/>
    <n v="116"/>
    <n v="108"/>
    <x v="0"/>
    <n v="7.0000000000000007E-2"/>
    <n v="7"/>
    <x v="1979"/>
    <x v="2"/>
    <x v="1"/>
    <n v="35350"/>
  </r>
  <r>
    <n v="1000988"/>
    <x v="1980"/>
    <n v="50"/>
    <n v="701"/>
    <n v="4"/>
    <n v="62"/>
    <x v="1"/>
    <n v="7.0000000000000007E-2"/>
    <n v="1.5"/>
    <x v="1980"/>
    <x v="2"/>
    <x v="1"/>
    <n v="35050"/>
  </r>
  <r>
    <n v="64585"/>
    <x v="1981"/>
    <n v="30"/>
    <n v="668"/>
    <n v="39"/>
    <n v="46"/>
    <x v="1"/>
    <n v="7.0000000000000007E-2"/>
    <n v="11.5"/>
    <x v="1981"/>
    <x v="2"/>
    <x v="1"/>
    <n v="20040"/>
  </r>
  <r>
    <n v="1254852"/>
    <x v="1982"/>
    <n v="0"/>
    <n v="662"/>
    <n v="7"/>
    <n v="13"/>
    <x v="0"/>
    <n v="7.0000000000000007E-2"/>
    <n v="0.51666666699999997"/>
    <x v="1982"/>
    <x v="2"/>
    <x v="0"/>
    <n v="0"/>
  </r>
  <r>
    <n v="585946"/>
    <x v="1983"/>
    <n v="50"/>
    <n v="659"/>
    <n v="4"/>
    <n v="46"/>
    <x v="0"/>
    <n v="7.0000000000000007E-2"/>
    <n v="3.5"/>
    <x v="1983"/>
    <x v="2"/>
    <x v="1"/>
    <n v="32950"/>
  </r>
  <r>
    <n v="650836"/>
    <x v="1984"/>
    <n v="20"/>
    <n v="630"/>
    <n v="25"/>
    <n v="27"/>
    <x v="1"/>
    <n v="7.0000000000000007E-2"/>
    <n v="1"/>
    <x v="1984"/>
    <x v="2"/>
    <x v="1"/>
    <n v="12600"/>
  </r>
  <r>
    <n v="564446"/>
    <x v="1985"/>
    <n v="20"/>
    <n v="605"/>
    <n v="21"/>
    <n v="11"/>
    <x v="2"/>
    <n v="7.0000000000000007E-2"/>
    <n v="0.7"/>
    <x v="1985"/>
    <x v="2"/>
    <x v="1"/>
    <n v="12100"/>
  </r>
  <r>
    <n v="342398"/>
    <x v="1986"/>
    <n v="120"/>
    <n v="600"/>
    <n v="27"/>
    <n v="30"/>
    <x v="1"/>
    <n v="7.0000000000000007E-2"/>
    <n v="3"/>
    <x v="1986"/>
    <x v="2"/>
    <x v="1"/>
    <n v="72000"/>
  </r>
  <r>
    <n v="149716"/>
    <x v="1987"/>
    <n v="115"/>
    <n v="595"/>
    <n v="20"/>
    <n v="33"/>
    <x v="1"/>
    <n v="7.0000000000000007E-2"/>
    <n v="2"/>
    <x v="1987"/>
    <x v="2"/>
    <x v="1"/>
    <n v="68425"/>
  </r>
  <r>
    <n v="301686"/>
    <x v="1988"/>
    <n v="30"/>
    <n v="594"/>
    <n v="3"/>
    <n v="33"/>
    <x v="0"/>
    <n v="7.0000000000000007E-2"/>
    <n v="2"/>
    <x v="1988"/>
    <x v="2"/>
    <x v="1"/>
    <n v="17820"/>
  </r>
  <r>
    <n v="825186"/>
    <x v="1989"/>
    <n v="20"/>
    <n v="589"/>
    <n v="6"/>
    <n v="8"/>
    <x v="1"/>
    <n v="7.0000000000000007E-2"/>
    <n v="1"/>
    <x v="1989"/>
    <x v="2"/>
    <x v="1"/>
    <n v="11780"/>
  </r>
  <r>
    <n v="808292"/>
    <x v="1990"/>
    <n v="40"/>
    <n v="584"/>
    <n v="7"/>
    <n v="196"/>
    <x v="0"/>
    <n v="7.0000000000000007E-2"/>
    <n v="5.5"/>
    <x v="1990"/>
    <x v="2"/>
    <x v="1"/>
    <n v="23360"/>
  </r>
  <r>
    <n v="365292"/>
    <x v="1991"/>
    <n v="200"/>
    <n v="582"/>
    <n v="49"/>
    <n v="51"/>
    <x v="1"/>
    <n v="7.0000000000000007E-2"/>
    <n v="5.5"/>
    <x v="1991"/>
    <x v="2"/>
    <x v="1"/>
    <n v="116400"/>
  </r>
  <r>
    <n v="1119610"/>
    <x v="1992"/>
    <n v="60"/>
    <n v="568"/>
    <n v="8"/>
    <n v="65"/>
    <x v="0"/>
    <n v="7.0000000000000007E-2"/>
    <n v="5"/>
    <x v="1992"/>
    <x v="2"/>
    <x v="1"/>
    <n v="34080"/>
  </r>
  <r>
    <n v="938260"/>
    <x v="1993"/>
    <n v="100"/>
    <n v="567"/>
    <n v="37"/>
    <n v="24"/>
    <x v="1"/>
    <n v="7.0000000000000007E-2"/>
    <n v="1.5"/>
    <x v="1993"/>
    <x v="2"/>
    <x v="1"/>
    <n v="56700"/>
  </r>
  <r>
    <n v="783778"/>
    <x v="1994"/>
    <n v="20"/>
    <n v="560"/>
    <n v="8"/>
    <n v="9"/>
    <x v="0"/>
    <n v="7.0000000000000007E-2"/>
    <n v="1"/>
    <x v="1994"/>
    <x v="2"/>
    <x v="1"/>
    <n v="11200"/>
  </r>
  <r>
    <n v="140168"/>
    <x v="1995"/>
    <n v="195"/>
    <n v="556"/>
    <n v="11"/>
    <n v="27"/>
    <x v="1"/>
    <n v="7.0000000000000007E-2"/>
    <n v="4"/>
    <x v="1995"/>
    <x v="2"/>
    <x v="1"/>
    <n v="108420"/>
  </r>
  <r>
    <n v="213532"/>
    <x v="1996"/>
    <n v="30"/>
    <n v="545"/>
    <n v="5"/>
    <n v="10"/>
    <x v="0"/>
    <n v="7.0000000000000007E-2"/>
    <n v="1"/>
    <x v="1996"/>
    <x v="2"/>
    <x v="1"/>
    <n v="16350"/>
  </r>
  <r>
    <n v="563650"/>
    <x v="1997"/>
    <n v="40"/>
    <n v="543"/>
    <n v="4"/>
    <n v="12"/>
    <x v="1"/>
    <n v="7.0000000000000007E-2"/>
    <n v="1"/>
    <x v="1997"/>
    <x v="2"/>
    <x v="1"/>
    <n v="21720"/>
  </r>
  <r>
    <n v="624118"/>
    <x v="1998"/>
    <n v="200"/>
    <n v="537"/>
    <n v="2"/>
    <n v="22"/>
    <x v="0"/>
    <n v="7.0000000000000007E-2"/>
    <n v="2"/>
    <x v="1998"/>
    <x v="2"/>
    <x v="1"/>
    <n v="107400"/>
  </r>
  <r>
    <n v="1200374"/>
    <x v="1999"/>
    <n v="0"/>
    <n v="530"/>
    <n v="11"/>
    <n v="13"/>
    <x v="1"/>
    <n v="7.0000000000000007E-2"/>
    <n v="2"/>
    <x v="1999"/>
    <x v="2"/>
    <x v="0"/>
    <n v="0"/>
  </r>
  <r>
    <n v="544234"/>
    <x v="2000"/>
    <n v="35"/>
    <n v="515"/>
    <n v="14"/>
    <n v="20"/>
    <x v="0"/>
    <n v="7.0000000000000007E-2"/>
    <n v="3"/>
    <x v="2000"/>
    <x v="2"/>
    <x v="1"/>
    <n v="18025"/>
  </r>
  <r>
    <n v="333046"/>
    <x v="2001"/>
    <n v="25"/>
    <n v="512"/>
    <n v="3"/>
    <n v="151"/>
    <x v="0"/>
    <n v="7.0000000000000007E-2"/>
    <n v="2.5"/>
    <x v="2001"/>
    <x v="2"/>
    <x v="1"/>
    <n v="12800"/>
  </r>
  <r>
    <n v="578750"/>
    <x v="2002"/>
    <n v="35"/>
    <n v="510"/>
    <n v="1"/>
    <n v="8"/>
    <x v="0"/>
    <n v="7.0000000000000007E-2"/>
    <n v="0.61666666699999995"/>
    <x v="2002"/>
    <x v="2"/>
    <x v="1"/>
    <n v="17850"/>
  </r>
  <r>
    <n v="347104"/>
    <x v="2003"/>
    <n v="50"/>
    <n v="500"/>
    <n v="39"/>
    <n v="74"/>
    <x v="1"/>
    <n v="7.0000000000000007E-2"/>
    <n v="5"/>
    <x v="2003"/>
    <x v="2"/>
    <x v="1"/>
    <n v="25000"/>
  </r>
  <r>
    <n v="567558"/>
    <x v="2004"/>
    <n v="40"/>
    <n v="496"/>
    <n v="6"/>
    <n v="14"/>
    <x v="2"/>
    <n v="7.0000000000000007E-2"/>
    <n v="1"/>
    <x v="2004"/>
    <x v="2"/>
    <x v="1"/>
    <n v="19840"/>
  </r>
  <r>
    <n v="660690"/>
    <x v="2005"/>
    <n v="50"/>
    <n v="492"/>
    <n v="10"/>
    <n v="17"/>
    <x v="1"/>
    <n v="7.0000000000000007E-2"/>
    <n v="1.5"/>
    <x v="2005"/>
    <x v="2"/>
    <x v="1"/>
    <n v="24600"/>
  </r>
  <r>
    <n v="1159988"/>
    <x v="2006"/>
    <n v="40"/>
    <n v="491"/>
    <n v="5"/>
    <n v="29"/>
    <x v="2"/>
    <n v="7.0000000000000007E-2"/>
    <n v="2.5"/>
    <x v="2006"/>
    <x v="2"/>
    <x v="1"/>
    <n v="19640"/>
  </r>
  <r>
    <n v="151027"/>
    <x v="2007"/>
    <n v="40"/>
    <n v="489"/>
    <n v="5"/>
    <n v="35"/>
    <x v="1"/>
    <n v="7.0000000000000007E-2"/>
    <n v="4"/>
    <x v="2007"/>
    <x v="2"/>
    <x v="1"/>
    <n v="19560"/>
  </r>
  <r>
    <n v="1193886"/>
    <x v="2008"/>
    <n v="75"/>
    <n v="482"/>
    <n v="1"/>
    <n v="47"/>
    <x v="0"/>
    <n v="7.0000000000000007E-2"/>
    <n v="1.5"/>
    <x v="2008"/>
    <x v="2"/>
    <x v="1"/>
    <n v="36150"/>
  </r>
  <r>
    <n v="375830"/>
    <x v="2009"/>
    <n v="35"/>
    <n v="480"/>
    <n v="12"/>
    <n v="123"/>
    <x v="0"/>
    <n v="7.0000000000000007E-2"/>
    <n v="7"/>
    <x v="2009"/>
    <x v="2"/>
    <x v="1"/>
    <n v="16800"/>
  </r>
  <r>
    <n v="1194244"/>
    <x v="2010"/>
    <n v="35"/>
    <n v="478"/>
    <n v="3"/>
    <n v="18"/>
    <x v="1"/>
    <n v="7.0000000000000007E-2"/>
    <n v="1"/>
    <x v="2010"/>
    <x v="2"/>
    <x v="1"/>
    <n v="16730"/>
  </r>
  <r>
    <n v="411986"/>
    <x v="2011"/>
    <n v="30"/>
    <n v="478"/>
    <n v="3"/>
    <n v="31"/>
    <x v="0"/>
    <n v="7.0000000000000007E-2"/>
    <n v="0.7"/>
    <x v="2011"/>
    <x v="2"/>
    <x v="1"/>
    <n v="14340"/>
  </r>
  <r>
    <n v="925286"/>
    <x v="2012"/>
    <n v="100"/>
    <n v="476"/>
    <n v="16"/>
    <n v="91"/>
    <x v="1"/>
    <n v="7.0000000000000007E-2"/>
    <n v="4"/>
    <x v="2012"/>
    <x v="2"/>
    <x v="1"/>
    <n v="47600"/>
  </r>
  <r>
    <n v="755198"/>
    <x v="2013"/>
    <n v="40"/>
    <n v="475"/>
    <n v="125"/>
    <n v="36"/>
    <x v="1"/>
    <n v="7.0000000000000007E-2"/>
    <n v="2"/>
    <x v="2013"/>
    <x v="2"/>
    <x v="1"/>
    <n v="19000"/>
  </r>
  <r>
    <n v="602450"/>
    <x v="2014"/>
    <n v="35"/>
    <n v="469"/>
    <n v="38"/>
    <n v="30"/>
    <x v="0"/>
    <n v="7.0000000000000007E-2"/>
    <n v="4"/>
    <x v="2014"/>
    <x v="2"/>
    <x v="1"/>
    <n v="16415"/>
  </r>
  <r>
    <n v="217978"/>
    <x v="2015"/>
    <n v="0"/>
    <n v="462"/>
    <n v="6"/>
    <n v="23"/>
    <x v="2"/>
    <n v="7.0000000000000007E-2"/>
    <n v="3.5"/>
    <x v="2015"/>
    <x v="2"/>
    <x v="0"/>
    <n v="0"/>
  </r>
  <r>
    <n v="263818"/>
    <x v="2016"/>
    <n v="50"/>
    <n v="460"/>
    <n v="27"/>
    <n v="131"/>
    <x v="1"/>
    <n v="7.0000000000000007E-2"/>
    <n v="8"/>
    <x v="2016"/>
    <x v="2"/>
    <x v="1"/>
    <n v="23000"/>
  </r>
  <r>
    <n v="559438"/>
    <x v="2017"/>
    <n v="20"/>
    <n v="455"/>
    <n v="3"/>
    <n v="11"/>
    <x v="0"/>
    <n v="7.0000000000000007E-2"/>
    <n v="1"/>
    <x v="2017"/>
    <x v="2"/>
    <x v="1"/>
    <n v="9100"/>
  </r>
  <r>
    <n v="831294"/>
    <x v="2018"/>
    <n v="85"/>
    <n v="452"/>
    <n v="5"/>
    <n v="23"/>
    <x v="1"/>
    <n v="7.0000000000000007E-2"/>
    <n v="4.5"/>
    <x v="2018"/>
    <x v="2"/>
    <x v="1"/>
    <n v="38420"/>
  </r>
  <r>
    <n v="1132694"/>
    <x v="2019"/>
    <n v="95"/>
    <n v="452"/>
    <n v="10"/>
    <n v="18"/>
    <x v="3"/>
    <n v="7.0000000000000007E-2"/>
    <n v="2.5"/>
    <x v="2019"/>
    <x v="2"/>
    <x v="1"/>
    <n v="42940"/>
  </r>
  <r>
    <n v="895244"/>
    <x v="2020"/>
    <n v="50"/>
    <n v="450"/>
    <n v="15"/>
    <n v="7"/>
    <x v="1"/>
    <n v="7.0000000000000007E-2"/>
    <n v="1.5"/>
    <x v="2020"/>
    <x v="2"/>
    <x v="1"/>
    <n v="22500"/>
  </r>
  <r>
    <n v="1008054"/>
    <x v="2021"/>
    <n v="50"/>
    <n v="438"/>
    <n v="3"/>
    <n v="77"/>
    <x v="0"/>
    <n v="7.0000000000000007E-2"/>
    <n v="1.5"/>
    <x v="2021"/>
    <x v="2"/>
    <x v="1"/>
    <n v="21900"/>
  </r>
  <r>
    <n v="199500"/>
    <x v="2022"/>
    <n v="30"/>
    <n v="438"/>
    <n v="10"/>
    <n v="12"/>
    <x v="0"/>
    <n v="7.0000000000000007E-2"/>
    <n v="0.56666666700000001"/>
    <x v="2022"/>
    <x v="2"/>
    <x v="1"/>
    <n v="13140"/>
  </r>
  <r>
    <n v="589248"/>
    <x v="2023"/>
    <n v="40"/>
    <n v="431"/>
    <n v="2"/>
    <n v="11"/>
    <x v="0"/>
    <n v="7.0000000000000007E-2"/>
    <n v="1"/>
    <x v="2023"/>
    <x v="2"/>
    <x v="1"/>
    <n v="17240"/>
  </r>
  <r>
    <n v="374566"/>
    <x v="2024"/>
    <n v="50"/>
    <n v="425"/>
    <n v="7"/>
    <n v="192"/>
    <x v="1"/>
    <n v="7.0000000000000007E-2"/>
    <n v="6"/>
    <x v="2024"/>
    <x v="2"/>
    <x v="1"/>
    <n v="21250"/>
  </r>
  <r>
    <n v="561774"/>
    <x v="2025"/>
    <n v="20"/>
    <n v="420"/>
    <n v="2"/>
    <n v="13"/>
    <x v="0"/>
    <n v="7.0000000000000007E-2"/>
    <n v="1"/>
    <x v="2025"/>
    <x v="2"/>
    <x v="1"/>
    <n v="8400"/>
  </r>
  <r>
    <n v="628798"/>
    <x v="2026"/>
    <n v="65"/>
    <n v="418"/>
    <n v="2"/>
    <n v="30"/>
    <x v="1"/>
    <n v="7.0000000000000007E-2"/>
    <n v="3"/>
    <x v="2026"/>
    <x v="2"/>
    <x v="1"/>
    <n v="27170"/>
  </r>
  <r>
    <n v="271652"/>
    <x v="2027"/>
    <n v="30"/>
    <n v="414"/>
    <n v="18"/>
    <n v="19"/>
    <x v="1"/>
    <n v="7.0000000000000007E-2"/>
    <n v="1"/>
    <x v="2027"/>
    <x v="2"/>
    <x v="1"/>
    <n v="12420"/>
  </r>
  <r>
    <n v="1186514"/>
    <x v="2028"/>
    <n v="0"/>
    <n v="408"/>
    <n v="7"/>
    <n v="10"/>
    <x v="0"/>
    <n v="0.52"/>
    <n v="0.68333333299999999"/>
    <x v="2028"/>
    <x v="2"/>
    <x v="0"/>
    <n v="0"/>
  </r>
  <r>
    <n v="897162"/>
    <x v="2029"/>
    <n v="40"/>
    <n v="407"/>
    <n v="64"/>
    <n v="33"/>
    <x v="0"/>
    <n v="0.66"/>
    <n v="2.5"/>
    <x v="2029"/>
    <x v="2"/>
    <x v="1"/>
    <n v="16280"/>
  </r>
  <r>
    <n v="131512"/>
    <x v="2030"/>
    <n v="50"/>
    <n v="406"/>
    <n v="10"/>
    <n v="25"/>
    <x v="0"/>
    <n v="0.15"/>
    <n v="2"/>
    <x v="2030"/>
    <x v="2"/>
    <x v="1"/>
    <n v="20300"/>
  </r>
  <r>
    <n v="371896"/>
    <x v="2031"/>
    <n v="50"/>
    <n v="402"/>
    <n v="47"/>
    <n v="123"/>
    <x v="0"/>
    <n v="0.66"/>
    <n v="7.5"/>
    <x v="2031"/>
    <x v="2"/>
    <x v="1"/>
    <n v="20100"/>
  </r>
  <r>
    <n v="769518"/>
    <x v="2032"/>
    <n v="20"/>
    <n v="390"/>
    <n v="4"/>
    <n v="10"/>
    <x v="1"/>
    <n v="0.39"/>
    <n v="0.73333333300000003"/>
    <x v="2032"/>
    <x v="2"/>
    <x v="1"/>
    <n v="7800"/>
  </r>
  <r>
    <n v="467408"/>
    <x v="2033"/>
    <n v="40"/>
    <n v="390"/>
    <n v="14"/>
    <n v="36"/>
    <x v="1"/>
    <n v="0.18"/>
    <n v="2"/>
    <x v="2033"/>
    <x v="2"/>
    <x v="1"/>
    <n v="15600"/>
  </r>
  <r>
    <n v="41890"/>
    <x v="2034"/>
    <n v="85"/>
    <n v="384"/>
    <n v="25"/>
    <n v="98"/>
    <x v="0"/>
    <n v="0.18"/>
    <n v="10.5"/>
    <x v="2034"/>
    <x v="2"/>
    <x v="1"/>
    <n v="32640"/>
  </r>
  <r>
    <n v="601230"/>
    <x v="2035"/>
    <n v="50"/>
    <n v="383"/>
    <n v="4"/>
    <n v="9"/>
    <x v="0"/>
    <n v="0.18"/>
    <n v="1"/>
    <x v="2035"/>
    <x v="2"/>
    <x v="1"/>
    <n v="19150"/>
  </r>
  <r>
    <n v="475914"/>
    <x v="2036"/>
    <n v="200"/>
    <n v="382"/>
    <n v="21"/>
    <n v="25"/>
    <x v="1"/>
    <n v="0.18"/>
    <n v="2.5"/>
    <x v="2036"/>
    <x v="2"/>
    <x v="1"/>
    <n v="76400"/>
  </r>
  <r>
    <n v="446478"/>
    <x v="2037"/>
    <n v="150"/>
    <n v="380"/>
    <n v="113"/>
    <n v="49"/>
    <x v="1"/>
    <n v="0.18"/>
    <n v="4"/>
    <x v="2037"/>
    <x v="2"/>
    <x v="1"/>
    <n v="57000"/>
  </r>
  <r>
    <n v="146852"/>
    <x v="2038"/>
    <n v="20"/>
    <n v="377"/>
    <n v="8"/>
    <n v="14"/>
    <x v="1"/>
    <n v="0.18"/>
    <n v="1.5"/>
    <x v="2038"/>
    <x v="2"/>
    <x v="1"/>
    <n v="7540"/>
  </r>
  <r>
    <n v="180680"/>
    <x v="2039"/>
    <n v="50"/>
    <n v="376"/>
    <n v="9"/>
    <n v="86"/>
    <x v="1"/>
    <n v="0.18"/>
    <n v="5.5"/>
    <x v="2039"/>
    <x v="2"/>
    <x v="1"/>
    <n v="18800"/>
  </r>
  <r>
    <n v="1196538"/>
    <x v="2040"/>
    <n v="0"/>
    <n v="375"/>
    <n v="0"/>
    <n v="9"/>
    <x v="2"/>
    <n v="0.18"/>
    <n v="1"/>
    <x v="2040"/>
    <x v="2"/>
    <x v="0"/>
    <n v="0"/>
  </r>
  <r>
    <n v="264396"/>
    <x v="2041"/>
    <n v="20"/>
    <n v="365"/>
    <n v="10"/>
    <n v="12"/>
    <x v="0"/>
    <n v="0.18"/>
    <n v="0.53333333299999997"/>
    <x v="2041"/>
    <x v="2"/>
    <x v="1"/>
    <n v="7300"/>
  </r>
  <r>
    <n v="1007396"/>
    <x v="2042"/>
    <n v="175"/>
    <n v="362"/>
    <n v="38"/>
    <n v="27"/>
    <x v="0"/>
    <n v="0.18"/>
    <n v="2.5"/>
    <x v="2042"/>
    <x v="2"/>
    <x v="1"/>
    <n v="63350"/>
  </r>
  <r>
    <n v="245722"/>
    <x v="2043"/>
    <n v="40"/>
    <n v="353"/>
    <n v="1"/>
    <n v="30"/>
    <x v="0"/>
    <n v="0.18"/>
    <n v="3.5"/>
    <x v="2043"/>
    <x v="2"/>
    <x v="1"/>
    <n v="14120"/>
  </r>
  <r>
    <n v="519694"/>
    <x v="2044"/>
    <n v="65"/>
    <n v="353"/>
    <n v="13"/>
    <n v="25"/>
    <x v="0"/>
    <n v="0.18"/>
    <n v="1"/>
    <x v="2044"/>
    <x v="2"/>
    <x v="1"/>
    <n v="22945"/>
  </r>
  <r>
    <n v="1191088"/>
    <x v="2045"/>
    <n v="0"/>
    <n v="349"/>
    <n v="3"/>
    <n v="36"/>
    <x v="1"/>
    <n v="0.18"/>
    <n v="2.5"/>
    <x v="2045"/>
    <x v="2"/>
    <x v="0"/>
    <n v="0"/>
  </r>
  <r>
    <n v="638204"/>
    <x v="2046"/>
    <n v="150"/>
    <n v="346"/>
    <n v="26"/>
    <n v="59"/>
    <x v="0"/>
    <n v="0.18"/>
    <n v="4.5"/>
    <x v="2046"/>
    <x v="2"/>
    <x v="1"/>
    <n v="51900"/>
  </r>
  <r>
    <n v="854696"/>
    <x v="2047"/>
    <n v="40"/>
    <n v="341"/>
    <n v="7"/>
    <n v="23"/>
    <x v="2"/>
    <n v="0.18"/>
    <n v="1.5"/>
    <x v="2047"/>
    <x v="2"/>
    <x v="1"/>
    <n v="13640"/>
  </r>
  <r>
    <n v="32033"/>
    <x v="2048"/>
    <n v="20"/>
    <n v="335"/>
    <n v="32"/>
    <n v="25"/>
    <x v="2"/>
    <n v="0.18"/>
    <n v="2"/>
    <x v="2048"/>
    <x v="2"/>
    <x v="1"/>
    <n v="6700"/>
  </r>
  <r>
    <n v="206986"/>
    <x v="2049"/>
    <n v="25"/>
    <n v="333"/>
    <n v="5"/>
    <n v="40"/>
    <x v="0"/>
    <n v="0.18"/>
    <n v="3"/>
    <x v="2049"/>
    <x v="2"/>
    <x v="1"/>
    <n v="8325"/>
  </r>
  <r>
    <n v="55569"/>
    <x v="2050"/>
    <n v="20"/>
    <n v="332"/>
    <n v="23"/>
    <n v="42"/>
    <x v="0"/>
    <n v="0.02"/>
    <n v="2"/>
    <x v="2050"/>
    <x v="2"/>
    <x v="1"/>
    <n v="6640"/>
  </r>
  <r>
    <n v="953442"/>
    <x v="2051"/>
    <n v="120"/>
    <n v="326"/>
    <n v="44"/>
    <n v="54"/>
    <x v="2"/>
    <n v="0.02"/>
    <n v="3"/>
    <x v="2051"/>
    <x v="2"/>
    <x v="1"/>
    <n v="39120"/>
  </r>
  <r>
    <n v="71912"/>
    <x v="2052"/>
    <n v="75"/>
    <n v="321"/>
    <n v="24"/>
    <n v="27"/>
    <x v="1"/>
    <n v="0.02"/>
    <n v="2.5"/>
    <x v="2052"/>
    <x v="2"/>
    <x v="1"/>
    <n v="24075"/>
  </r>
  <r>
    <n v="470472"/>
    <x v="2053"/>
    <n v="50"/>
    <n v="305"/>
    <n v="39"/>
    <n v="108"/>
    <x v="1"/>
    <n v="0.02"/>
    <n v="7"/>
    <x v="2053"/>
    <x v="2"/>
    <x v="1"/>
    <n v="15250"/>
  </r>
  <r>
    <n v="664764"/>
    <x v="2054"/>
    <n v="40"/>
    <n v="305"/>
    <n v="0"/>
    <n v="23"/>
    <x v="2"/>
    <n v="0.02"/>
    <n v="2.5"/>
    <x v="2054"/>
    <x v="2"/>
    <x v="1"/>
    <n v="12200"/>
  </r>
  <r>
    <n v="757284"/>
    <x v="2055"/>
    <n v="50"/>
    <n v="297"/>
    <n v="20"/>
    <n v="17"/>
    <x v="2"/>
    <n v="0.02"/>
    <n v="3"/>
    <x v="2055"/>
    <x v="2"/>
    <x v="1"/>
    <n v="14850"/>
  </r>
  <r>
    <n v="100916"/>
    <x v="2056"/>
    <n v="20"/>
    <n v="297"/>
    <n v="7"/>
    <n v="7"/>
    <x v="1"/>
    <n v="0.02"/>
    <n v="2.5"/>
    <x v="2056"/>
    <x v="2"/>
    <x v="1"/>
    <n v="5940"/>
  </r>
  <r>
    <n v="729464"/>
    <x v="2057"/>
    <n v="40"/>
    <n v="295"/>
    <n v="7"/>
    <n v="14"/>
    <x v="0"/>
    <n v="0.02"/>
    <n v="1"/>
    <x v="2057"/>
    <x v="2"/>
    <x v="1"/>
    <n v="11800"/>
  </r>
  <r>
    <n v="812914"/>
    <x v="2058"/>
    <n v="60"/>
    <n v="293"/>
    <n v="30"/>
    <n v="162"/>
    <x v="2"/>
    <n v="0.02"/>
    <n v="18.5"/>
    <x v="2058"/>
    <x v="2"/>
    <x v="1"/>
    <n v="17580"/>
  </r>
  <r>
    <n v="185266"/>
    <x v="2059"/>
    <n v="50"/>
    <n v="292"/>
    <n v="18"/>
    <n v="130"/>
    <x v="1"/>
    <n v="0.02"/>
    <n v="7"/>
    <x v="2059"/>
    <x v="2"/>
    <x v="1"/>
    <n v="14600"/>
  </r>
  <r>
    <n v="398522"/>
    <x v="2060"/>
    <n v="80"/>
    <n v="291"/>
    <n v="14"/>
    <n v="39"/>
    <x v="1"/>
    <n v="0.02"/>
    <n v="3"/>
    <x v="2060"/>
    <x v="2"/>
    <x v="1"/>
    <n v="23280"/>
  </r>
  <r>
    <n v="324226"/>
    <x v="2061"/>
    <n v="50"/>
    <n v="288"/>
    <n v="15"/>
    <n v="100"/>
    <x v="0"/>
    <n v="0.02"/>
    <n v="6"/>
    <x v="2061"/>
    <x v="2"/>
    <x v="1"/>
    <n v="14400"/>
  </r>
  <r>
    <n v="725566"/>
    <x v="2062"/>
    <n v="25"/>
    <n v="287"/>
    <n v="42"/>
    <n v="27"/>
    <x v="1"/>
    <n v="0.02"/>
    <n v="6"/>
    <x v="2062"/>
    <x v="2"/>
    <x v="1"/>
    <n v="7175"/>
  </r>
  <r>
    <n v="861566"/>
    <x v="2063"/>
    <n v="20"/>
    <n v="284"/>
    <n v="3"/>
    <n v="12"/>
    <x v="1"/>
    <n v="0.02"/>
    <n v="1"/>
    <x v="2063"/>
    <x v="2"/>
    <x v="1"/>
    <n v="5680"/>
  </r>
  <r>
    <n v="214418"/>
    <x v="2064"/>
    <n v="20"/>
    <n v="276"/>
    <n v="2"/>
    <n v="62"/>
    <x v="2"/>
    <n v="0.02"/>
    <n v="5.5"/>
    <x v="2064"/>
    <x v="2"/>
    <x v="1"/>
    <n v="5520"/>
  </r>
  <r>
    <n v="147754"/>
    <x v="2065"/>
    <n v="20"/>
    <n v="273"/>
    <n v="4"/>
    <n v="6"/>
    <x v="1"/>
    <n v="0.02"/>
    <n v="1.5"/>
    <x v="2065"/>
    <x v="2"/>
    <x v="1"/>
    <n v="5460"/>
  </r>
  <r>
    <n v="1266892"/>
    <x v="2066"/>
    <n v="0"/>
    <n v="270"/>
    <n v="1"/>
    <n v="24"/>
    <x v="1"/>
    <n v="0.02"/>
    <n v="1.5"/>
    <x v="2066"/>
    <x v="2"/>
    <x v="0"/>
    <n v="0"/>
  </r>
  <r>
    <n v="12214"/>
    <x v="2067"/>
    <n v="50"/>
    <n v="265"/>
    <n v="23"/>
    <n v="65"/>
    <x v="0"/>
    <n v="0.02"/>
    <n v="3"/>
    <x v="2067"/>
    <x v="2"/>
    <x v="1"/>
    <n v="13250"/>
  </r>
  <r>
    <n v="21080"/>
    <x v="2068"/>
    <n v="20"/>
    <n v="261"/>
    <n v="1"/>
    <n v="18"/>
    <x v="3"/>
    <n v="0.02"/>
    <n v="1.5"/>
    <x v="2068"/>
    <x v="2"/>
    <x v="1"/>
    <n v="5220"/>
  </r>
  <r>
    <n v="336446"/>
    <x v="2069"/>
    <n v="25"/>
    <n v="261"/>
    <n v="4"/>
    <n v="17"/>
    <x v="1"/>
    <n v="0.02"/>
    <n v="1.5"/>
    <x v="2069"/>
    <x v="2"/>
    <x v="1"/>
    <n v="6525"/>
  </r>
  <r>
    <n v="147404"/>
    <x v="2070"/>
    <n v="20"/>
    <n v="257"/>
    <n v="6"/>
    <n v="5"/>
    <x v="1"/>
    <n v="0.02"/>
    <n v="1"/>
    <x v="2070"/>
    <x v="2"/>
    <x v="1"/>
    <n v="5140"/>
  </r>
  <r>
    <n v="592606"/>
    <x v="2071"/>
    <n v="100"/>
    <n v="255"/>
    <n v="30"/>
    <n v="53"/>
    <x v="2"/>
    <n v="0.02"/>
    <n v="4"/>
    <x v="2071"/>
    <x v="2"/>
    <x v="1"/>
    <n v="25500"/>
  </r>
  <r>
    <n v="759972"/>
    <x v="2072"/>
    <n v="45"/>
    <n v="252"/>
    <n v="14"/>
    <n v="21"/>
    <x v="2"/>
    <n v="0.02"/>
    <n v="4.5"/>
    <x v="2072"/>
    <x v="2"/>
    <x v="1"/>
    <n v="11340"/>
  </r>
  <r>
    <n v="80844"/>
    <x v="2073"/>
    <n v="40"/>
    <n v="250"/>
    <n v="24"/>
    <n v="39"/>
    <x v="2"/>
    <n v="0.02"/>
    <n v="3"/>
    <x v="2073"/>
    <x v="2"/>
    <x v="1"/>
    <n v="10000"/>
  </r>
  <r>
    <n v="504168"/>
    <x v="2074"/>
    <n v="45"/>
    <n v="249"/>
    <n v="33"/>
    <n v="61"/>
    <x v="0"/>
    <n v="0.02"/>
    <n v="4"/>
    <x v="2074"/>
    <x v="2"/>
    <x v="1"/>
    <n v="11205"/>
  </r>
  <r>
    <n v="441996"/>
    <x v="2075"/>
    <n v="200"/>
    <n v="248"/>
    <n v="9"/>
    <n v="21"/>
    <x v="1"/>
    <n v="0.02"/>
    <n v="2"/>
    <x v="2075"/>
    <x v="2"/>
    <x v="1"/>
    <n v="49600"/>
  </r>
  <r>
    <n v="988678"/>
    <x v="2076"/>
    <n v="170"/>
    <n v="245"/>
    <n v="26"/>
    <n v="93"/>
    <x v="0"/>
    <n v="0.02"/>
    <n v="4.5"/>
    <x v="2076"/>
    <x v="2"/>
    <x v="1"/>
    <n v="41650"/>
  </r>
  <r>
    <n v="103662"/>
    <x v="2077"/>
    <n v="20"/>
    <n v="245"/>
    <n v="8"/>
    <n v="34"/>
    <x v="1"/>
    <n v="0.02"/>
    <n v="1.5"/>
    <x v="2077"/>
    <x v="2"/>
    <x v="1"/>
    <n v="4900"/>
  </r>
  <r>
    <n v="146450"/>
    <x v="2078"/>
    <n v="20"/>
    <n v="244"/>
    <n v="25"/>
    <n v="33"/>
    <x v="1"/>
    <n v="0.02"/>
    <n v="6"/>
    <x v="2078"/>
    <x v="2"/>
    <x v="1"/>
    <n v="4880"/>
  </r>
  <r>
    <n v="764534"/>
    <x v="2079"/>
    <n v="45"/>
    <n v="239"/>
    <n v="30"/>
    <n v="49"/>
    <x v="0"/>
    <n v="0.02"/>
    <n v="6"/>
    <x v="2079"/>
    <x v="2"/>
    <x v="1"/>
    <n v="10755"/>
  </r>
  <r>
    <n v="277770"/>
    <x v="2080"/>
    <n v="100"/>
    <n v="239"/>
    <n v="1"/>
    <n v="9"/>
    <x v="0"/>
    <n v="0.02"/>
    <n v="0.66666666699999999"/>
    <x v="2080"/>
    <x v="2"/>
    <x v="1"/>
    <n v="23900"/>
  </r>
  <r>
    <n v="138336"/>
    <x v="2081"/>
    <n v="25"/>
    <n v="238"/>
    <n v="3"/>
    <n v="22"/>
    <x v="1"/>
    <n v="0.02"/>
    <n v="1"/>
    <x v="2081"/>
    <x v="2"/>
    <x v="1"/>
    <n v="5950"/>
  </r>
  <r>
    <n v="99946"/>
    <x v="2082"/>
    <n v="20"/>
    <n v="237"/>
    <n v="12"/>
    <n v="6"/>
    <x v="0"/>
    <n v="0.02"/>
    <n v="1.5"/>
    <x v="2082"/>
    <x v="2"/>
    <x v="1"/>
    <n v="4740"/>
  </r>
  <r>
    <n v="789820"/>
    <x v="2083"/>
    <n v="40"/>
    <n v="236"/>
    <n v="0"/>
    <n v="18"/>
    <x v="0"/>
    <n v="0.02"/>
    <n v="1.5"/>
    <x v="2083"/>
    <x v="2"/>
    <x v="1"/>
    <n v="9440"/>
  </r>
  <r>
    <n v="344348"/>
    <x v="2084"/>
    <n v="50"/>
    <n v="232"/>
    <n v="11"/>
    <n v="97"/>
    <x v="0"/>
    <n v="0.02"/>
    <n v="7"/>
    <x v="2084"/>
    <x v="2"/>
    <x v="1"/>
    <n v="11600"/>
  </r>
  <r>
    <n v="373636"/>
    <x v="2085"/>
    <n v="50"/>
    <n v="231"/>
    <n v="7"/>
    <n v="110"/>
    <x v="1"/>
    <n v="0.02"/>
    <n v="9"/>
    <x v="2085"/>
    <x v="2"/>
    <x v="1"/>
    <n v="11550"/>
  </r>
  <r>
    <n v="207440"/>
    <x v="2086"/>
    <n v="85"/>
    <n v="228"/>
    <n v="26"/>
    <n v="215"/>
    <x v="1"/>
    <n v="0.02"/>
    <n v="10.5"/>
    <x v="2086"/>
    <x v="2"/>
    <x v="1"/>
    <n v="19380"/>
  </r>
  <r>
    <n v="214328"/>
    <x v="2087"/>
    <n v="20"/>
    <n v="228"/>
    <n v="2"/>
    <n v="64"/>
    <x v="2"/>
    <n v="0.02"/>
    <n v="8"/>
    <x v="2087"/>
    <x v="2"/>
    <x v="1"/>
    <n v="4560"/>
  </r>
  <r>
    <n v="459804"/>
    <x v="2088"/>
    <n v="50"/>
    <n v="225"/>
    <n v="19"/>
    <n v="106"/>
    <x v="0"/>
    <n v="0.02"/>
    <n v="6"/>
    <x v="2088"/>
    <x v="2"/>
    <x v="1"/>
    <n v="11250"/>
  </r>
  <r>
    <n v="1048302"/>
    <x v="2089"/>
    <n v="40"/>
    <n v="219"/>
    <n v="30"/>
    <n v="25"/>
    <x v="0"/>
    <n v="0.02"/>
    <n v="1.5"/>
    <x v="2089"/>
    <x v="2"/>
    <x v="1"/>
    <n v="8760"/>
  </r>
  <r>
    <n v="184324"/>
    <x v="2090"/>
    <n v="50"/>
    <n v="215"/>
    <n v="5"/>
    <n v="80"/>
    <x v="1"/>
    <n v="0.02"/>
    <n v="4"/>
    <x v="2090"/>
    <x v="2"/>
    <x v="1"/>
    <n v="10750"/>
  </r>
  <r>
    <n v="589900"/>
    <x v="2091"/>
    <n v="20"/>
    <n v="213"/>
    <n v="4"/>
    <n v="11"/>
    <x v="0"/>
    <n v="0.02"/>
    <n v="2.5"/>
    <x v="2091"/>
    <x v="2"/>
    <x v="1"/>
    <n v="4260"/>
  </r>
  <r>
    <n v="631444"/>
    <x v="2092"/>
    <n v="50"/>
    <n v="211"/>
    <n v="12"/>
    <n v="30"/>
    <x v="0"/>
    <n v="0.02"/>
    <n v="1.5"/>
    <x v="2092"/>
    <x v="2"/>
    <x v="1"/>
    <n v="10550"/>
  </r>
  <r>
    <n v="90132"/>
    <x v="2093"/>
    <n v="35"/>
    <n v="209"/>
    <n v="5"/>
    <n v="19"/>
    <x v="0"/>
    <n v="0.02"/>
    <n v="1.5"/>
    <x v="2093"/>
    <x v="2"/>
    <x v="1"/>
    <n v="7315"/>
  </r>
  <r>
    <n v="605074"/>
    <x v="2094"/>
    <n v="50"/>
    <n v="205"/>
    <n v="4"/>
    <n v="95"/>
    <x v="1"/>
    <n v="0.02"/>
    <n v="5"/>
    <x v="2094"/>
    <x v="2"/>
    <x v="1"/>
    <n v="10250"/>
  </r>
  <r>
    <n v="457206"/>
    <x v="2095"/>
    <n v="50"/>
    <n v="205"/>
    <n v="11"/>
    <n v="77"/>
    <x v="1"/>
    <n v="0.02"/>
    <n v="5"/>
    <x v="2095"/>
    <x v="2"/>
    <x v="1"/>
    <n v="10250"/>
  </r>
  <r>
    <n v="263672"/>
    <x v="2096"/>
    <n v="195"/>
    <n v="200"/>
    <n v="11"/>
    <n v="19"/>
    <x v="0"/>
    <n v="0.02"/>
    <n v="2"/>
    <x v="2096"/>
    <x v="2"/>
    <x v="1"/>
    <n v="39000"/>
  </r>
  <r>
    <n v="760066"/>
    <x v="2097"/>
    <n v="45"/>
    <n v="198"/>
    <n v="21"/>
    <n v="15"/>
    <x v="2"/>
    <n v="0.39"/>
    <n v="2.5"/>
    <x v="2097"/>
    <x v="2"/>
    <x v="1"/>
    <n v="8910"/>
  </r>
  <r>
    <n v="761584"/>
    <x v="2098"/>
    <n v="45"/>
    <n v="198"/>
    <n v="11"/>
    <n v="34"/>
    <x v="0"/>
    <n v="0.11"/>
    <n v="5"/>
    <x v="2098"/>
    <x v="2"/>
    <x v="1"/>
    <n v="8910"/>
  </r>
  <r>
    <n v="459468"/>
    <x v="2099"/>
    <n v="50"/>
    <n v="197"/>
    <n v="0"/>
    <n v="106"/>
    <x v="2"/>
    <n v="0.8"/>
    <n v="6.5"/>
    <x v="2099"/>
    <x v="2"/>
    <x v="1"/>
    <n v="9850"/>
  </r>
  <r>
    <n v="344180"/>
    <x v="2100"/>
    <n v="25"/>
    <n v="196"/>
    <n v="16"/>
    <n v="35"/>
    <x v="0"/>
    <n v="0.96"/>
    <n v="2.5"/>
    <x v="2100"/>
    <x v="2"/>
    <x v="1"/>
    <n v="4900"/>
  </r>
  <r>
    <n v="665278"/>
    <x v="2101"/>
    <n v="50"/>
    <n v="193"/>
    <n v="20"/>
    <n v="31"/>
    <x v="1"/>
    <n v="0.76"/>
    <n v="1"/>
    <x v="2101"/>
    <x v="2"/>
    <x v="1"/>
    <n v="9650"/>
  </r>
  <r>
    <n v="933666"/>
    <x v="2102"/>
    <n v="40"/>
    <n v="193"/>
    <n v="5"/>
    <n v="8"/>
    <x v="0"/>
    <n v="7.0000000000000007E-2"/>
    <n v="1"/>
    <x v="2102"/>
    <x v="2"/>
    <x v="1"/>
    <n v="7720"/>
  </r>
  <r>
    <n v="42255"/>
    <x v="2103"/>
    <n v="25"/>
    <n v="192"/>
    <n v="21"/>
    <n v="17"/>
    <x v="0"/>
    <n v="0.3"/>
    <n v="1.5"/>
    <x v="2103"/>
    <x v="2"/>
    <x v="1"/>
    <n v="4800"/>
  </r>
  <r>
    <n v="647276"/>
    <x v="2104"/>
    <n v="75"/>
    <n v="189"/>
    <n v="18"/>
    <n v="101"/>
    <x v="0"/>
    <n v="0.04"/>
    <n v="4.5"/>
    <x v="2104"/>
    <x v="2"/>
    <x v="1"/>
    <n v="14175"/>
  </r>
  <r>
    <n v="966522"/>
    <x v="2105"/>
    <n v="60"/>
    <n v="186"/>
    <n v="9"/>
    <n v="24"/>
    <x v="0"/>
    <n v="0.11"/>
    <n v="1.5"/>
    <x v="2105"/>
    <x v="2"/>
    <x v="1"/>
    <n v="11160"/>
  </r>
  <r>
    <n v="725906"/>
    <x v="2106"/>
    <n v="75"/>
    <n v="186"/>
    <n v="35"/>
    <n v="56"/>
    <x v="1"/>
    <n v="0.54"/>
    <n v="3"/>
    <x v="2106"/>
    <x v="2"/>
    <x v="1"/>
    <n v="13950"/>
  </r>
  <r>
    <n v="876396"/>
    <x v="2107"/>
    <n v="55"/>
    <n v="186"/>
    <n v="13"/>
    <n v="35"/>
    <x v="0"/>
    <n v="0.54"/>
    <n v="2"/>
    <x v="2107"/>
    <x v="2"/>
    <x v="1"/>
    <n v="10230"/>
  </r>
  <r>
    <n v="615226"/>
    <x v="2108"/>
    <n v="195"/>
    <n v="185"/>
    <n v="8"/>
    <n v="70"/>
    <x v="1"/>
    <n v="0.76"/>
    <n v="7.5"/>
    <x v="2108"/>
    <x v="2"/>
    <x v="1"/>
    <n v="36075"/>
  </r>
  <r>
    <n v="188498"/>
    <x v="2109"/>
    <n v="50"/>
    <n v="184"/>
    <n v="4"/>
    <n v="82"/>
    <x v="0"/>
    <n v="0.2"/>
    <n v="4"/>
    <x v="2109"/>
    <x v="2"/>
    <x v="1"/>
    <n v="9200"/>
  </r>
  <r>
    <n v="459888"/>
    <x v="2110"/>
    <n v="50"/>
    <n v="184"/>
    <n v="5"/>
    <n v="107"/>
    <x v="1"/>
    <n v="0.23"/>
    <n v="8.5"/>
    <x v="2110"/>
    <x v="2"/>
    <x v="1"/>
    <n v="9200"/>
  </r>
  <r>
    <n v="175278"/>
    <x v="2111"/>
    <n v="50"/>
    <n v="181"/>
    <n v="34"/>
    <n v="32"/>
    <x v="1"/>
    <n v="0.8"/>
    <n v="5"/>
    <x v="2111"/>
    <x v="2"/>
    <x v="1"/>
    <n v="9050"/>
  </r>
  <r>
    <n v="198692"/>
    <x v="2112"/>
    <n v="45"/>
    <n v="181"/>
    <n v="17"/>
    <n v="25"/>
    <x v="2"/>
    <n v="0.69"/>
    <n v="2.5"/>
    <x v="2112"/>
    <x v="2"/>
    <x v="1"/>
    <n v="8145"/>
  </r>
  <r>
    <n v="820086"/>
    <x v="2113"/>
    <n v="95"/>
    <n v="180"/>
    <n v="21"/>
    <n v="38"/>
    <x v="1"/>
    <n v="0.55000000000000004"/>
    <n v="2.5"/>
    <x v="2113"/>
    <x v="2"/>
    <x v="1"/>
    <n v="17100"/>
  </r>
  <r>
    <n v="760300"/>
    <x v="2114"/>
    <n v="45"/>
    <n v="178"/>
    <n v="21"/>
    <n v="11"/>
    <x v="2"/>
    <n v="0.49"/>
    <n v="2"/>
    <x v="2114"/>
    <x v="2"/>
    <x v="1"/>
    <n v="8010"/>
  </r>
  <r>
    <n v="459207"/>
    <x v="2115"/>
    <n v="50"/>
    <n v="177"/>
    <n v="3"/>
    <n v="102"/>
    <x v="1"/>
    <n v="0.11"/>
    <n v="7.5"/>
    <x v="2115"/>
    <x v="2"/>
    <x v="1"/>
    <n v="8850"/>
  </r>
  <r>
    <n v="459926"/>
    <x v="2116"/>
    <n v="50"/>
    <n v="173"/>
    <n v="0"/>
    <n v="63"/>
    <x v="0"/>
    <n v="0.89"/>
    <n v="5"/>
    <x v="2116"/>
    <x v="2"/>
    <x v="1"/>
    <n v="8650"/>
  </r>
  <r>
    <n v="823494"/>
    <x v="2117"/>
    <n v="100"/>
    <n v="172"/>
    <n v="2"/>
    <n v="41"/>
    <x v="0"/>
    <n v="0.2"/>
    <n v="3"/>
    <x v="2117"/>
    <x v="2"/>
    <x v="1"/>
    <n v="17200"/>
  </r>
  <r>
    <n v="743634"/>
    <x v="2118"/>
    <n v="40"/>
    <n v="172"/>
    <n v="26"/>
    <n v="15"/>
    <x v="0"/>
    <n v="0.75"/>
    <n v="2.5"/>
    <x v="2118"/>
    <x v="2"/>
    <x v="1"/>
    <n v="6880"/>
  </r>
  <r>
    <n v="62252"/>
    <x v="2119"/>
    <n v="20"/>
    <n v="169"/>
    <n v="3"/>
    <n v="16"/>
    <x v="1"/>
    <n v="0.49"/>
    <n v="2"/>
    <x v="2119"/>
    <x v="2"/>
    <x v="1"/>
    <n v="3380"/>
  </r>
  <r>
    <n v="459946"/>
    <x v="2120"/>
    <n v="50"/>
    <n v="164"/>
    <n v="0"/>
    <n v="20"/>
    <x v="0"/>
    <n v="0.88"/>
    <n v="2"/>
    <x v="2120"/>
    <x v="2"/>
    <x v="1"/>
    <n v="8200"/>
  </r>
  <r>
    <n v="139790"/>
    <x v="2121"/>
    <n v="35"/>
    <n v="162"/>
    <n v="3"/>
    <n v="14"/>
    <x v="0"/>
    <n v="0.8"/>
    <n v="2"/>
    <x v="2121"/>
    <x v="2"/>
    <x v="1"/>
    <n v="5670"/>
  </r>
  <r>
    <n v="286898"/>
    <x v="2122"/>
    <n v="75"/>
    <n v="158"/>
    <n v="17"/>
    <n v="59"/>
    <x v="0"/>
    <n v="0.39"/>
    <n v="2.5"/>
    <x v="2122"/>
    <x v="2"/>
    <x v="1"/>
    <n v="11850"/>
  </r>
  <r>
    <n v="618586"/>
    <x v="2123"/>
    <n v="50"/>
    <n v="156"/>
    <n v="4"/>
    <n v="62"/>
    <x v="0"/>
    <n v="0.26"/>
    <n v="3"/>
    <x v="2123"/>
    <x v="2"/>
    <x v="1"/>
    <n v="7800"/>
  </r>
  <r>
    <n v="331970"/>
    <x v="2124"/>
    <n v="20"/>
    <n v="153"/>
    <n v="27"/>
    <n v="38"/>
    <x v="2"/>
    <n v="0.56999999999999995"/>
    <n v="3.5"/>
    <x v="2124"/>
    <x v="2"/>
    <x v="1"/>
    <n v="3060"/>
  </r>
  <r>
    <n v="1105904"/>
    <x v="2125"/>
    <n v="25"/>
    <n v="153"/>
    <n v="9"/>
    <n v="27"/>
    <x v="0"/>
    <n v="1"/>
    <n v="2.5"/>
    <x v="2125"/>
    <x v="2"/>
    <x v="1"/>
    <n v="3825"/>
  </r>
  <r>
    <n v="644654"/>
    <x v="2126"/>
    <n v="180"/>
    <n v="152"/>
    <n v="21"/>
    <n v="91"/>
    <x v="0"/>
    <n v="0.02"/>
    <n v="4.5"/>
    <x v="2126"/>
    <x v="2"/>
    <x v="1"/>
    <n v="27360"/>
  </r>
  <r>
    <n v="320238"/>
    <x v="2127"/>
    <n v="30"/>
    <n v="151"/>
    <n v="1"/>
    <n v="5"/>
    <x v="0"/>
    <n v="0.02"/>
    <n v="0.55000000000000004"/>
    <x v="2127"/>
    <x v="2"/>
    <x v="1"/>
    <n v="4530"/>
  </r>
  <r>
    <n v="373556"/>
    <x v="2128"/>
    <n v="50"/>
    <n v="148"/>
    <n v="3"/>
    <n v="77"/>
    <x v="1"/>
    <n v="0.94"/>
    <n v="4.5"/>
    <x v="2128"/>
    <x v="2"/>
    <x v="1"/>
    <n v="7400"/>
  </r>
  <r>
    <n v="184088"/>
    <x v="2129"/>
    <n v="50"/>
    <n v="147"/>
    <n v="4"/>
    <n v="39"/>
    <x v="0"/>
    <n v="0.3"/>
    <n v="1"/>
    <x v="2129"/>
    <x v="2"/>
    <x v="1"/>
    <n v="7350"/>
  </r>
  <r>
    <n v="153230"/>
    <x v="2130"/>
    <n v="20"/>
    <n v="146"/>
    <n v="5"/>
    <n v="15"/>
    <x v="2"/>
    <n v="0.61"/>
    <n v="1"/>
    <x v="2130"/>
    <x v="2"/>
    <x v="1"/>
    <n v="2920"/>
  </r>
  <r>
    <n v="630734"/>
    <x v="2131"/>
    <n v="30"/>
    <n v="144"/>
    <n v="15"/>
    <n v="25"/>
    <x v="0"/>
    <n v="0.38"/>
    <n v="1.5"/>
    <x v="2131"/>
    <x v="2"/>
    <x v="1"/>
    <n v="4320"/>
  </r>
  <r>
    <n v="476000"/>
    <x v="2132"/>
    <n v="115"/>
    <n v="139"/>
    <n v="8"/>
    <n v="104"/>
    <x v="0"/>
    <n v="0.61"/>
    <n v="5.5"/>
    <x v="2132"/>
    <x v="2"/>
    <x v="1"/>
    <n v="15985"/>
  </r>
  <r>
    <n v="53157"/>
    <x v="2133"/>
    <n v="20"/>
    <n v="137"/>
    <n v="12"/>
    <n v="17"/>
    <x v="0"/>
    <n v="0.34"/>
    <n v="2.5"/>
    <x v="2133"/>
    <x v="2"/>
    <x v="1"/>
    <n v="2740"/>
  </r>
  <r>
    <n v="869312"/>
    <x v="2134"/>
    <n v="30"/>
    <n v="137"/>
    <n v="2"/>
    <n v="43"/>
    <x v="2"/>
    <n v="0.66"/>
    <n v="4.5"/>
    <x v="2134"/>
    <x v="2"/>
    <x v="1"/>
    <n v="4110"/>
  </r>
  <r>
    <n v="427066"/>
    <x v="2135"/>
    <n v="25"/>
    <n v="136"/>
    <n v="20"/>
    <n v="34"/>
    <x v="0"/>
    <n v="0.56999999999999995"/>
    <n v="4"/>
    <x v="2135"/>
    <x v="2"/>
    <x v="1"/>
    <n v="3400"/>
  </r>
  <r>
    <n v="759130"/>
    <x v="2136"/>
    <n v="50"/>
    <n v="135"/>
    <n v="1"/>
    <n v="28"/>
    <x v="0"/>
    <n v="0.01"/>
    <n v="6.5"/>
    <x v="2136"/>
    <x v="2"/>
    <x v="1"/>
    <n v="6750"/>
  </r>
  <r>
    <n v="1013558"/>
    <x v="2137"/>
    <n v="50"/>
    <n v="128"/>
    <n v="10"/>
    <n v="18"/>
    <x v="2"/>
    <n v="0.48"/>
    <n v="2"/>
    <x v="2137"/>
    <x v="2"/>
    <x v="1"/>
    <n v="6400"/>
  </r>
  <r>
    <n v="1158690"/>
    <x v="2138"/>
    <n v="40"/>
    <n v="124"/>
    <n v="8"/>
    <n v="14"/>
    <x v="0"/>
    <n v="0.84"/>
    <n v="1"/>
    <x v="2138"/>
    <x v="2"/>
    <x v="1"/>
    <n v="4960"/>
  </r>
  <r>
    <n v="636858"/>
    <x v="2139"/>
    <n v="20"/>
    <n v="122"/>
    <n v="9"/>
    <n v="11"/>
    <x v="1"/>
    <n v="0.15"/>
    <n v="0.63333333300000005"/>
    <x v="2139"/>
    <x v="2"/>
    <x v="1"/>
    <n v="2440"/>
  </r>
  <r>
    <n v="646918"/>
    <x v="2140"/>
    <n v="100"/>
    <n v="122"/>
    <n v="3"/>
    <n v="59"/>
    <x v="0"/>
    <n v="0.17"/>
    <n v="3.5"/>
    <x v="2140"/>
    <x v="2"/>
    <x v="1"/>
    <n v="12200"/>
  </r>
  <r>
    <n v="663710"/>
    <x v="2141"/>
    <n v="40"/>
    <n v="122"/>
    <n v="2"/>
    <n v="29"/>
    <x v="2"/>
    <n v="0.19"/>
    <n v="1.5"/>
    <x v="2141"/>
    <x v="2"/>
    <x v="1"/>
    <n v="4880"/>
  </r>
  <r>
    <n v="632488"/>
    <x v="2142"/>
    <n v="40"/>
    <n v="120"/>
    <n v="11"/>
    <n v="47"/>
    <x v="0"/>
    <n v="0.31"/>
    <n v="0.73333333300000003"/>
    <x v="2142"/>
    <x v="2"/>
    <x v="1"/>
    <n v="4800"/>
  </r>
  <r>
    <n v="470482"/>
    <x v="2143"/>
    <n v="50"/>
    <n v="120"/>
    <n v="6"/>
    <n v="106"/>
    <x v="0"/>
    <n v="0.56999999999999995"/>
    <n v="8"/>
    <x v="2143"/>
    <x v="2"/>
    <x v="1"/>
    <n v="6000"/>
  </r>
  <r>
    <n v="636842"/>
    <x v="2144"/>
    <n v="30"/>
    <n v="119"/>
    <n v="12"/>
    <n v="16"/>
    <x v="1"/>
    <n v="0.83"/>
    <n v="1.5"/>
    <x v="2144"/>
    <x v="2"/>
    <x v="1"/>
    <n v="3570"/>
  </r>
  <r>
    <n v="815182"/>
    <x v="2145"/>
    <n v="50"/>
    <n v="119"/>
    <n v="4"/>
    <n v="32"/>
    <x v="0"/>
    <n v="0.18"/>
    <n v="5.5"/>
    <x v="2145"/>
    <x v="2"/>
    <x v="1"/>
    <n v="5950"/>
  </r>
  <r>
    <n v="13216"/>
    <x v="2146"/>
    <n v="35"/>
    <n v="119"/>
    <n v="8"/>
    <n v="52"/>
    <x v="0"/>
    <n v="0.96"/>
    <n v="3.5"/>
    <x v="2146"/>
    <x v="2"/>
    <x v="1"/>
    <n v="4165"/>
  </r>
  <r>
    <n v="56970"/>
    <x v="2147"/>
    <n v="20"/>
    <n v="119"/>
    <n v="8"/>
    <n v="26"/>
    <x v="0"/>
    <n v="0.2"/>
    <n v="3.5"/>
    <x v="2147"/>
    <x v="2"/>
    <x v="1"/>
    <n v="2380"/>
  </r>
  <r>
    <n v="452514"/>
    <x v="2148"/>
    <n v="20"/>
    <n v="118"/>
    <n v="0"/>
    <n v="5"/>
    <x v="0"/>
    <n v="0.96"/>
    <n v="1"/>
    <x v="2148"/>
    <x v="2"/>
    <x v="1"/>
    <n v="2360"/>
  </r>
  <r>
    <n v="1108666"/>
    <x v="2149"/>
    <n v="80"/>
    <n v="117"/>
    <n v="11"/>
    <n v="32"/>
    <x v="2"/>
    <n v="0.12"/>
    <n v="3"/>
    <x v="2149"/>
    <x v="2"/>
    <x v="1"/>
    <n v="9360"/>
  </r>
  <r>
    <n v="624662"/>
    <x v="2150"/>
    <n v="55"/>
    <n v="117"/>
    <n v="12"/>
    <n v="10"/>
    <x v="0"/>
    <n v="0.56999999999999995"/>
    <n v="1"/>
    <x v="2150"/>
    <x v="2"/>
    <x v="1"/>
    <n v="6435"/>
  </r>
  <r>
    <n v="761938"/>
    <x v="2151"/>
    <n v="45"/>
    <n v="116"/>
    <n v="7"/>
    <n v="27"/>
    <x v="0"/>
    <n v="0.55000000000000004"/>
    <n v="2"/>
    <x v="2151"/>
    <x v="2"/>
    <x v="1"/>
    <n v="5220"/>
  </r>
  <r>
    <n v="510098"/>
    <x v="2152"/>
    <n v="95"/>
    <n v="115"/>
    <n v="17"/>
    <n v="17"/>
    <x v="1"/>
    <n v="0.9"/>
    <n v="1.5"/>
    <x v="2152"/>
    <x v="2"/>
    <x v="1"/>
    <n v="10925"/>
  </r>
  <r>
    <n v="188064"/>
    <x v="2153"/>
    <n v="50"/>
    <n v="115"/>
    <n v="6"/>
    <n v="53"/>
    <x v="1"/>
    <n v="0.96"/>
    <n v="2.5"/>
    <x v="2153"/>
    <x v="2"/>
    <x v="1"/>
    <n v="5750"/>
  </r>
  <r>
    <n v="266682"/>
    <x v="2154"/>
    <n v="35"/>
    <n v="114"/>
    <n v="8"/>
    <n v="59"/>
    <x v="0"/>
    <n v="0.78"/>
    <n v="2"/>
    <x v="2154"/>
    <x v="2"/>
    <x v="1"/>
    <n v="3990"/>
  </r>
  <r>
    <n v="455676"/>
    <x v="2155"/>
    <n v="50"/>
    <n v="114"/>
    <n v="15"/>
    <n v="13"/>
    <x v="0"/>
    <n v="0.55000000000000004"/>
    <n v="1.5"/>
    <x v="2155"/>
    <x v="2"/>
    <x v="1"/>
    <n v="5700"/>
  </r>
  <r>
    <n v="888852"/>
    <x v="2156"/>
    <n v="40"/>
    <n v="113"/>
    <n v="4"/>
    <n v="18"/>
    <x v="1"/>
    <n v="0.11"/>
    <n v="1.5"/>
    <x v="2156"/>
    <x v="2"/>
    <x v="1"/>
    <n v="4520"/>
  </r>
  <r>
    <n v="380596"/>
    <x v="2157"/>
    <n v="20"/>
    <n v="113"/>
    <n v="0"/>
    <n v="24"/>
    <x v="0"/>
    <n v="0.46"/>
    <n v="1.5"/>
    <x v="2157"/>
    <x v="2"/>
    <x v="1"/>
    <n v="2260"/>
  </r>
  <r>
    <n v="398224"/>
    <x v="2158"/>
    <n v="195"/>
    <n v="113"/>
    <n v="2"/>
    <n v="34"/>
    <x v="0"/>
    <n v="0.78"/>
    <n v="2"/>
    <x v="2158"/>
    <x v="2"/>
    <x v="1"/>
    <n v="22035"/>
  </r>
  <r>
    <n v="721274"/>
    <x v="2159"/>
    <n v="60"/>
    <n v="112"/>
    <n v="7"/>
    <n v="63"/>
    <x v="3"/>
    <n v="7.0000000000000007E-2"/>
    <n v="5.5"/>
    <x v="2159"/>
    <x v="2"/>
    <x v="1"/>
    <n v="6720"/>
  </r>
  <r>
    <n v="773016"/>
    <x v="2160"/>
    <n v="40"/>
    <n v="111"/>
    <n v="15"/>
    <n v="12"/>
    <x v="1"/>
    <n v="0.77"/>
    <n v="1.5"/>
    <x v="2160"/>
    <x v="2"/>
    <x v="1"/>
    <n v="4440"/>
  </r>
  <r>
    <n v="631480"/>
    <x v="2161"/>
    <n v="30"/>
    <n v="111"/>
    <n v="3"/>
    <n v="18"/>
    <x v="2"/>
    <n v="0.2"/>
    <n v="1.5"/>
    <x v="2161"/>
    <x v="2"/>
    <x v="1"/>
    <n v="3330"/>
  </r>
  <r>
    <n v="1065198"/>
    <x v="2162"/>
    <n v="20"/>
    <n v="111"/>
    <n v="12"/>
    <n v="64"/>
    <x v="1"/>
    <n v="0.18"/>
    <n v="3"/>
    <x v="2162"/>
    <x v="2"/>
    <x v="1"/>
    <n v="2220"/>
  </r>
  <r>
    <n v="471328"/>
    <x v="2163"/>
    <n v="50"/>
    <n v="106"/>
    <n v="7"/>
    <n v="89"/>
    <x v="1"/>
    <n v="0.11"/>
    <n v="6"/>
    <x v="2163"/>
    <x v="2"/>
    <x v="1"/>
    <n v="5300"/>
  </r>
  <r>
    <n v="763100"/>
    <x v="2164"/>
    <n v="35"/>
    <n v="105"/>
    <n v="9"/>
    <n v="23"/>
    <x v="1"/>
    <n v="0.34"/>
    <n v="3"/>
    <x v="2164"/>
    <x v="2"/>
    <x v="1"/>
    <n v="3675"/>
  </r>
  <r>
    <n v="1190448"/>
    <x v="2165"/>
    <n v="20"/>
    <n v="104"/>
    <n v="0"/>
    <n v="9"/>
    <x v="1"/>
    <n v="0.75"/>
    <n v="0.53333333299999997"/>
    <x v="2165"/>
    <x v="2"/>
    <x v="1"/>
    <n v="2080"/>
  </r>
  <r>
    <n v="1102436"/>
    <x v="2166"/>
    <n v="45"/>
    <n v="103"/>
    <n v="1"/>
    <n v="46"/>
    <x v="0"/>
    <n v="0.8"/>
    <n v="3.5"/>
    <x v="2166"/>
    <x v="2"/>
    <x v="1"/>
    <n v="4635"/>
  </r>
  <r>
    <n v="315812"/>
    <x v="2167"/>
    <n v="50"/>
    <n v="103"/>
    <n v="33"/>
    <n v="309"/>
    <x v="3"/>
    <n v="0.78"/>
    <n v="38"/>
    <x v="2167"/>
    <x v="2"/>
    <x v="1"/>
    <n v="5150"/>
  </r>
  <r>
    <n v="1236562"/>
    <x v="2168"/>
    <n v="100"/>
    <n v="103"/>
    <n v="2"/>
    <n v="11"/>
    <x v="1"/>
    <n v="0.23"/>
    <n v="1"/>
    <x v="2168"/>
    <x v="2"/>
    <x v="1"/>
    <n v="10300"/>
  </r>
  <r>
    <n v="1013762"/>
    <x v="2169"/>
    <n v="40"/>
    <n v="100"/>
    <n v="15"/>
    <n v="14"/>
    <x v="0"/>
    <n v="0.45"/>
    <n v="1.5"/>
    <x v="2169"/>
    <x v="2"/>
    <x v="1"/>
    <n v="4000"/>
  </r>
  <r>
    <n v="139784"/>
    <x v="2170"/>
    <n v="35"/>
    <n v="98"/>
    <n v="1"/>
    <n v="15"/>
    <x v="0"/>
    <n v="0.6"/>
    <n v="2"/>
    <x v="2170"/>
    <x v="2"/>
    <x v="1"/>
    <n v="3430"/>
  </r>
  <r>
    <n v="349142"/>
    <x v="2171"/>
    <n v="50"/>
    <n v="98"/>
    <n v="6"/>
    <n v="73"/>
    <x v="2"/>
    <n v="0.34"/>
    <n v="5.5"/>
    <x v="2171"/>
    <x v="2"/>
    <x v="1"/>
    <n v="4900"/>
  </r>
  <r>
    <n v="939668"/>
    <x v="2172"/>
    <n v="70"/>
    <n v="98"/>
    <n v="18"/>
    <n v="31"/>
    <x v="0"/>
    <n v="1"/>
    <n v="2.5"/>
    <x v="2172"/>
    <x v="2"/>
    <x v="1"/>
    <n v="6860"/>
  </r>
  <r>
    <n v="761122"/>
    <x v="2173"/>
    <n v="45"/>
    <n v="98"/>
    <n v="5"/>
    <n v="14"/>
    <x v="1"/>
    <n v="0.22"/>
    <n v="2"/>
    <x v="2173"/>
    <x v="2"/>
    <x v="1"/>
    <n v="4410"/>
  </r>
  <r>
    <n v="1182624"/>
    <x v="2174"/>
    <n v="100"/>
    <n v="97"/>
    <n v="5"/>
    <n v="12"/>
    <x v="1"/>
    <n v="0.66"/>
    <n v="1"/>
    <x v="2174"/>
    <x v="2"/>
    <x v="1"/>
    <n v="9700"/>
  </r>
  <r>
    <n v="810576"/>
    <x v="2175"/>
    <n v="50"/>
    <n v="95"/>
    <n v="3"/>
    <n v="30"/>
    <x v="0"/>
    <n v="0.13"/>
    <n v="6"/>
    <x v="2175"/>
    <x v="2"/>
    <x v="1"/>
    <n v="4750"/>
  </r>
  <r>
    <n v="743674"/>
    <x v="2176"/>
    <n v="40"/>
    <n v="95"/>
    <n v="8"/>
    <n v="11"/>
    <x v="0"/>
    <n v="0.14000000000000001"/>
    <n v="2.5"/>
    <x v="2176"/>
    <x v="2"/>
    <x v="1"/>
    <n v="3800"/>
  </r>
  <r>
    <n v="326310"/>
    <x v="2177"/>
    <n v="100"/>
    <n v="92"/>
    <n v="5"/>
    <n v="71"/>
    <x v="0"/>
    <n v="0.3"/>
    <n v="3.5"/>
    <x v="2177"/>
    <x v="2"/>
    <x v="1"/>
    <n v="9200"/>
  </r>
  <r>
    <n v="823860"/>
    <x v="2178"/>
    <n v="50"/>
    <n v="92"/>
    <n v="1"/>
    <n v="25"/>
    <x v="0"/>
    <n v="0.89"/>
    <n v="6"/>
    <x v="2178"/>
    <x v="2"/>
    <x v="1"/>
    <n v="4600"/>
  </r>
  <r>
    <n v="149602"/>
    <x v="2179"/>
    <n v="50"/>
    <n v="92"/>
    <n v="3"/>
    <n v="71"/>
    <x v="1"/>
    <n v="0.94"/>
    <n v="1.5"/>
    <x v="2179"/>
    <x v="2"/>
    <x v="1"/>
    <n v="4600"/>
  </r>
  <r>
    <n v="471352"/>
    <x v="2180"/>
    <n v="50"/>
    <n v="90"/>
    <n v="2"/>
    <n v="61"/>
    <x v="0"/>
    <n v="0.18"/>
    <n v="2.5"/>
    <x v="2180"/>
    <x v="2"/>
    <x v="1"/>
    <n v="4500"/>
  </r>
  <r>
    <n v="807494"/>
    <x v="2181"/>
    <n v="80"/>
    <n v="89"/>
    <n v="6"/>
    <n v="12"/>
    <x v="3"/>
    <n v="0.96"/>
    <n v="0.66666666699999999"/>
    <x v="2181"/>
    <x v="2"/>
    <x v="1"/>
    <n v="7120"/>
  </r>
  <r>
    <n v="1037868"/>
    <x v="2182"/>
    <n v="150"/>
    <n v="89"/>
    <n v="7"/>
    <n v="35"/>
    <x v="0"/>
    <n v="0.67"/>
    <n v="3"/>
    <x v="2182"/>
    <x v="2"/>
    <x v="1"/>
    <n v="13350"/>
  </r>
  <r>
    <n v="619856"/>
    <x v="2183"/>
    <n v="50"/>
    <n v="88"/>
    <n v="1"/>
    <n v="48"/>
    <x v="2"/>
    <n v="0.15"/>
    <n v="3"/>
    <x v="2183"/>
    <x v="2"/>
    <x v="1"/>
    <n v="4400"/>
  </r>
  <r>
    <n v="893056"/>
    <x v="2184"/>
    <n v="35"/>
    <n v="87"/>
    <n v="11"/>
    <n v="38"/>
    <x v="1"/>
    <n v="0.47"/>
    <n v="3"/>
    <x v="2184"/>
    <x v="2"/>
    <x v="1"/>
    <n v="3045"/>
  </r>
  <r>
    <n v="1045886"/>
    <x v="2185"/>
    <n v="40"/>
    <n v="86"/>
    <n v="18"/>
    <n v="26"/>
    <x v="0"/>
    <n v="0.56000000000000005"/>
    <n v="2"/>
    <x v="2185"/>
    <x v="2"/>
    <x v="1"/>
    <n v="3440"/>
  </r>
  <r>
    <n v="932804"/>
    <x v="2186"/>
    <n v="40"/>
    <n v="85"/>
    <n v="8"/>
    <n v="19"/>
    <x v="1"/>
    <n v="0.89"/>
    <n v="1.5"/>
    <x v="2186"/>
    <x v="2"/>
    <x v="1"/>
    <n v="3400"/>
  </r>
  <r>
    <n v="922828"/>
    <x v="2187"/>
    <n v="90"/>
    <n v="85"/>
    <n v="22"/>
    <n v="20"/>
    <x v="1"/>
    <n v="0.19"/>
    <n v="2"/>
    <x v="2187"/>
    <x v="2"/>
    <x v="1"/>
    <n v="7650"/>
  </r>
  <r>
    <n v="782460"/>
    <x v="2188"/>
    <n v="50"/>
    <n v="85"/>
    <n v="2"/>
    <n v="30"/>
    <x v="1"/>
    <n v="0.75"/>
    <n v="1.5"/>
    <x v="2188"/>
    <x v="2"/>
    <x v="1"/>
    <n v="4250"/>
  </r>
  <r>
    <n v="22825"/>
    <x v="2189"/>
    <n v="200"/>
    <n v="85"/>
    <n v="2"/>
    <n v="23"/>
    <x v="0"/>
    <n v="0.04"/>
    <n v="4"/>
    <x v="2189"/>
    <x v="2"/>
    <x v="1"/>
    <n v="17000"/>
  </r>
  <r>
    <n v="743884"/>
    <x v="2190"/>
    <n v="40"/>
    <n v="84"/>
    <n v="4"/>
    <n v="10"/>
    <x v="2"/>
    <n v="0.78"/>
    <n v="2.5"/>
    <x v="2190"/>
    <x v="2"/>
    <x v="1"/>
    <n v="3360"/>
  </r>
  <r>
    <n v="297930"/>
    <x v="2191"/>
    <n v="20"/>
    <n v="83"/>
    <n v="4"/>
    <n v="9"/>
    <x v="1"/>
    <n v="0.24"/>
    <n v="0.66666666699999999"/>
    <x v="2191"/>
    <x v="2"/>
    <x v="1"/>
    <n v="1660"/>
  </r>
  <r>
    <n v="760698"/>
    <x v="2192"/>
    <n v="35"/>
    <n v="82"/>
    <n v="6"/>
    <n v="7"/>
    <x v="1"/>
    <n v="0.51"/>
    <n v="1.5"/>
    <x v="2192"/>
    <x v="2"/>
    <x v="1"/>
    <n v="2870"/>
  </r>
  <r>
    <n v="1134842"/>
    <x v="2193"/>
    <n v="20"/>
    <n v="82"/>
    <n v="3"/>
    <n v="62"/>
    <x v="1"/>
    <n v="0.74"/>
    <n v="3.5"/>
    <x v="2193"/>
    <x v="2"/>
    <x v="1"/>
    <n v="1640"/>
  </r>
  <r>
    <n v="607360"/>
    <x v="2194"/>
    <n v="20"/>
    <n v="81"/>
    <n v="11"/>
    <n v="27"/>
    <x v="2"/>
    <n v="0.05"/>
    <n v="3"/>
    <x v="2194"/>
    <x v="2"/>
    <x v="1"/>
    <n v="1620"/>
  </r>
  <r>
    <n v="705890"/>
    <x v="2195"/>
    <n v="20"/>
    <n v="81"/>
    <n v="5"/>
    <n v="14"/>
    <x v="1"/>
    <n v="0.76"/>
    <n v="1"/>
    <x v="2195"/>
    <x v="2"/>
    <x v="1"/>
    <n v="1620"/>
  </r>
  <r>
    <n v="586490"/>
    <x v="2196"/>
    <n v="40"/>
    <n v="81"/>
    <n v="7"/>
    <n v="11"/>
    <x v="1"/>
    <n v="0.18"/>
    <n v="1"/>
    <x v="2196"/>
    <x v="2"/>
    <x v="1"/>
    <n v="3240"/>
  </r>
  <r>
    <n v="625974"/>
    <x v="2197"/>
    <n v="45"/>
    <n v="80"/>
    <n v="4"/>
    <n v="112"/>
    <x v="2"/>
    <n v="0.03"/>
    <n v="3"/>
    <x v="2197"/>
    <x v="2"/>
    <x v="1"/>
    <n v="3600"/>
  </r>
  <r>
    <n v="902480"/>
    <x v="2198"/>
    <n v="45"/>
    <n v="80"/>
    <n v="5"/>
    <n v="24"/>
    <x v="0"/>
    <n v="0.55000000000000004"/>
    <n v="4.5"/>
    <x v="2198"/>
    <x v="2"/>
    <x v="1"/>
    <n v="3600"/>
  </r>
  <r>
    <n v="139794"/>
    <x v="2199"/>
    <n v="35"/>
    <n v="80"/>
    <n v="2"/>
    <n v="16"/>
    <x v="1"/>
    <n v="0.94"/>
    <n v="2"/>
    <x v="2199"/>
    <x v="2"/>
    <x v="1"/>
    <n v="2800"/>
  </r>
  <r>
    <n v="139772"/>
    <x v="2200"/>
    <n v="35"/>
    <n v="79"/>
    <n v="3"/>
    <n v="15"/>
    <x v="0"/>
    <n v="0.8"/>
    <n v="1.5"/>
    <x v="2200"/>
    <x v="2"/>
    <x v="1"/>
    <n v="2765"/>
  </r>
  <r>
    <n v="846962"/>
    <x v="2201"/>
    <n v="50"/>
    <n v="79"/>
    <n v="3"/>
    <n v="25"/>
    <x v="1"/>
    <n v="0.94"/>
    <n v="1.5"/>
    <x v="2201"/>
    <x v="2"/>
    <x v="1"/>
    <n v="3950"/>
  </r>
  <r>
    <n v="147174"/>
    <x v="2202"/>
    <n v="50"/>
    <n v="78"/>
    <n v="6"/>
    <n v="45"/>
    <x v="0"/>
    <n v="0.3"/>
    <n v="7"/>
    <x v="2202"/>
    <x v="2"/>
    <x v="1"/>
    <n v="3900"/>
  </r>
  <r>
    <n v="888668"/>
    <x v="2203"/>
    <n v="20"/>
    <n v="78"/>
    <n v="8"/>
    <n v="24"/>
    <x v="2"/>
    <n v="0.11"/>
    <n v="1.5"/>
    <x v="2203"/>
    <x v="2"/>
    <x v="1"/>
    <n v="1560"/>
  </r>
  <r>
    <n v="82960"/>
    <x v="2204"/>
    <n v="20"/>
    <n v="78"/>
    <n v="0"/>
    <n v="18"/>
    <x v="1"/>
    <n v="0.11"/>
    <n v="1.5"/>
    <x v="2204"/>
    <x v="2"/>
    <x v="1"/>
    <n v="1560"/>
  </r>
  <r>
    <n v="638100"/>
    <x v="2205"/>
    <n v="30"/>
    <n v="77"/>
    <n v="4"/>
    <n v="14"/>
    <x v="0"/>
    <n v="0.11"/>
    <n v="2"/>
    <x v="2205"/>
    <x v="2"/>
    <x v="1"/>
    <n v="2310"/>
  </r>
  <r>
    <n v="742764"/>
    <x v="2206"/>
    <n v="40"/>
    <n v="76"/>
    <n v="4"/>
    <n v="23"/>
    <x v="0"/>
    <n v="0.11"/>
    <n v="3.5"/>
    <x v="2206"/>
    <x v="2"/>
    <x v="1"/>
    <n v="3040"/>
  </r>
  <r>
    <n v="106358"/>
    <x v="2207"/>
    <n v="20"/>
    <n v="75"/>
    <n v="0"/>
    <n v="11"/>
    <x v="1"/>
    <n v="0.11"/>
    <n v="1"/>
    <x v="2207"/>
    <x v="2"/>
    <x v="1"/>
    <n v="1500"/>
  </r>
  <r>
    <n v="644820"/>
    <x v="2208"/>
    <n v="20"/>
    <n v="75"/>
    <n v="7"/>
    <n v="22"/>
    <x v="1"/>
    <n v="0.11"/>
    <n v="1.5"/>
    <x v="2208"/>
    <x v="2"/>
    <x v="1"/>
    <n v="1500"/>
  </r>
  <r>
    <n v="201894"/>
    <x v="2209"/>
    <n v="20"/>
    <n v="75"/>
    <n v="2"/>
    <n v="27"/>
    <x v="2"/>
    <n v="0.11"/>
    <n v="0.73333333300000003"/>
    <x v="2209"/>
    <x v="2"/>
    <x v="1"/>
    <n v="1500"/>
  </r>
  <r>
    <n v="762648"/>
    <x v="2210"/>
    <n v="35"/>
    <n v="74"/>
    <n v="6"/>
    <n v="13"/>
    <x v="0"/>
    <n v="0.11"/>
    <n v="1.5"/>
    <x v="2210"/>
    <x v="2"/>
    <x v="1"/>
    <n v="2590"/>
  </r>
  <r>
    <n v="139792"/>
    <x v="2211"/>
    <n v="35"/>
    <n v="73"/>
    <n v="3"/>
    <n v="15"/>
    <x v="0"/>
    <n v="0.11"/>
    <n v="2"/>
    <x v="2211"/>
    <x v="2"/>
    <x v="1"/>
    <n v="2555"/>
  </r>
  <r>
    <n v="1101522"/>
    <x v="2212"/>
    <n v="35"/>
    <n v="73"/>
    <n v="9"/>
    <n v="45"/>
    <x v="2"/>
    <n v="0.11"/>
    <n v="3"/>
    <x v="2212"/>
    <x v="2"/>
    <x v="1"/>
    <n v="2555"/>
  </r>
  <r>
    <n v="139778"/>
    <x v="2213"/>
    <n v="35"/>
    <n v="73"/>
    <n v="2"/>
    <n v="16"/>
    <x v="1"/>
    <n v="0.11"/>
    <n v="2"/>
    <x v="2213"/>
    <x v="2"/>
    <x v="1"/>
    <n v="2555"/>
  </r>
  <r>
    <n v="782458"/>
    <x v="2214"/>
    <n v="100"/>
    <n v="72"/>
    <n v="2"/>
    <n v="24"/>
    <x v="1"/>
    <n v="0.11"/>
    <n v="1.5"/>
    <x v="2214"/>
    <x v="2"/>
    <x v="1"/>
    <n v="7200"/>
  </r>
  <r>
    <n v="139788"/>
    <x v="2215"/>
    <n v="35"/>
    <n v="71"/>
    <n v="3"/>
    <n v="16"/>
    <x v="0"/>
    <n v="0.11"/>
    <n v="2"/>
    <x v="2215"/>
    <x v="2"/>
    <x v="1"/>
    <n v="2485"/>
  </r>
  <r>
    <n v="222062"/>
    <x v="2216"/>
    <n v="40"/>
    <n v="70"/>
    <n v="6"/>
    <n v="18"/>
    <x v="0"/>
    <n v="0.11"/>
    <n v="1"/>
    <x v="2216"/>
    <x v="2"/>
    <x v="1"/>
    <n v="2800"/>
  </r>
  <r>
    <n v="210020"/>
    <x v="2217"/>
    <n v="50"/>
    <n v="70"/>
    <n v="2"/>
    <n v="17"/>
    <x v="0"/>
    <n v="0.11"/>
    <n v="1.5"/>
    <x v="2217"/>
    <x v="2"/>
    <x v="1"/>
    <n v="3500"/>
  </r>
  <r>
    <n v="597868"/>
    <x v="2218"/>
    <n v="20"/>
    <n v="69"/>
    <n v="1"/>
    <n v="53"/>
    <x v="1"/>
    <n v="0.11"/>
    <n v="3"/>
    <x v="2218"/>
    <x v="2"/>
    <x v="1"/>
    <n v="1380"/>
  </r>
  <r>
    <n v="263846"/>
    <x v="2219"/>
    <n v="50"/>
    <n v="68"/>
    <n v="8"/>
    <n v="126"/>
    <x v="1"/>
    <n v="0.11"/>
    <n v="7.5"/>
    <x v="2219"/>
    <x v="2"/>
    <x v="1"/>
    <n v="3400"/>
  </r>
  <r>
    <n v="1003250"/>
    <x v="2220"/>
    <n v="40"/>
    <n v="68"/>
    <n v="9"/>
    <n v="56"/>
    <x v="2"/>
    <n v="0.11"/>
    <n v="4"/>
    <x v="2220"/>
    <x v="2"/>
    <x v="1"/>
    <n v="2720"/>
  </r>
  <r>
    <n v="131562"/>
    <x v="2221"/>
    <n v="25"/>
    <n v="66"/>
    <n v="6"/>
    <n v="38"/>
    <x v="0"/>
    <n v="0.11"/>
    <n v="2.5"/>
    <x v="2221"/>
    <x v="2"/>
    <x v="1"/>
    <n v="1650"/>
  </r>
  <r>
    <n v="1008098"/>
    <x v="2222"/>
    <n v="45"/>
    <n v="66"/>
    <n v="9"/>
    <n v="8"/>
    <x v="0"/>
    <n v="0.11"/>
    <n v="1"/>
    <x v="2222"/>
    <x v="2"/>
    <x v="1"/>
    <n v="2970"/>
  </r>
  <r>
    <n v="1170198"/>
    <x v="2223"/>
    <n v="45"/>
    <n v="65"/>
    <n v="18"/>
    <n v="56"/>
    <x v="3"/>
    <n v="0.11"/>
    <n v="10"/>
    <x v="2223"/>
    <x v="2"/>
    <x v="1"/>
    <n v="2925"/>
  </r>
  <r>
    <n v="430992"/>
    <x v="2224"/>
    <n v="20"/>
    <n v="65"/>
    <n v="7"/>
    <n v="77"/>
    <x v="0"/>
    <n v="0.11"/>
    <n v="2.5"/>
    <x v="2224"/>
    <x v="2"/>
    <x v="1"/>
    <n v="1300"/>
  </r>
  <r>
    <n v="101500"/>
    <x v="2225"/>
    <n v="20"/>
    <n v="65"/>
    <n v="5"/>
    <n v="13"/>
    <x v="1"/>
    <n v="0.11"/>
    <n v="4"/>
    <x v="2225"/>
    <x v="2"/>
    <x v="1"/>
    <n v="1300"/>
  </r>
  <r>
    <n v="743846"/>
    <x v="2226"/>
    <n v="45"/>
    <n v="64"/>
    <n v="13"/>
    <n v="15"/>
    <x v="0"/>
    <n v="0.11"/>
    <n v="1.5"/>
    <x v="2226"/>
    <x v="2"/>
    <x v="1"/>
    <n v="2880"/>
  </r>
  <r>
    <n v="444644"/>
    <x v="2227"/>
    <n v="50"/>
    <n v="63"/>
    <n v="13"/>
    <n v="49"/>
    <x v="0"/>
    <n v="0.11"/>
    <n v="1"/>
    <x v="2227"/>
    <x v="2"/>
    <x v="1"/>
    <n v="3150"/>
  </r>
  <r>
    <n v="1232356"/>
    <x v="2228"/>
    <n v="50"/>
    <n v="62"/>
    <n v="1"/>
    <n v="22"/>
    <x v="2"/>
    <n v="0.11"/>
    <n v="1"/>
    <x v="2228"/>
    <x v="2"/>
    <x v="1"/>
    <n v="3100"/>
  </r>
  <r>
    <n v="588264"/>
    <x v="2229"/>
    <n v="20"/>
    <n v="62"/>
    <n v="1"/>
    <n v="11"/>
    <x v="0"/>
    <n v="0.11"/>
    <n v="1"/>
    <x v="2229"/>
    <x v="2"/>
    <x v="1"/>
    <n v="1240"/>
  </r>
  <r>
    <n v="1223310"/>
    <x v="2230"/>
    <n v="50"/>
    <n v="62"/>
    <n v="1"/>
    <n v="49"/>
    <x v="1"/>
    <n v="0.11"/>
    <n v="2.5"/>
    <x v="2230"/>
    <x v="2"/>
    <x v="1"/>
    <n v="3100"/>
  </r>
  <r>
    <n v="592122"/>
    <x v="2231"/>
    <n v="0"/>
    <n v="61"/>
    <n v="1"/>
    <n v="31"/>
    <x v="3"/>
    <n v="0.11"/>
    <n v="1.5"/>
    <x v="2231"/>
    <x v="2"/>
    <x v="0"/>
    <n v="0"/>
  </r>
  <r>
    <n v="628606"/>
    <x v="2232"/>
    <n v="70"/>
    <n v="61"/>
    <n v="9"/>
    <n v="30"/>
    <x v="2"/>
    <n v="0.11"/>
    <n v="4"/>
    <x v="2232"/>
    <x v="2"/>
    <x v="1"/>
    <n v="4270"/>
  </r>
  <r>
    <n v="814474"/>
    <x v="2233"/>
    <n v="50"/>
    <n v="61"/>
    <n v="5"/>
    <n v="36"/>
    <x v="0"/>
    <n v="7.0000000000000007E-2"/>
    <n v="7"/>
    <x v="2233"/>
    <x v="2"/>
    <x v="1"/>
    <n v="3050"/>
  </r>
  <r>
    <n v="773144"/>
    <x v="2234"/>
    <n v="40"/>
    <n v="61"/>
    <n v="3"/>
    <n v="9"/>
    <x v="0"/>
    <n v="7.0000000000000007E-2"/>
    <n v="1.5"/>
    <x v="2234"/>
    <x v="2"/>
    <x v="1"/>
    <n v="2440"/>
  </r>
  <r>
    <n v="519212"/>
    <x v="2235"/>
    <n v="25"/>
    <n v="60"/>
    <n v="6"/>
    <n v="38"/>
    <x v="0"/>
    <n v="7.0000000000000007E-2"/>
    <n v="4.5"/>
    <x v="2235"/>
    <x v="2"/>
    <x v="1"/>
    <n v="1500"/>
  </r>
  <r>
    <n v="932842"/>
    <x v="2236"/>
    <n v="40"/>
    <n v="59"/>
    <n v="1"/>
    <n v="28"/>
    <x v="1"/>
    <n v="7.0000000000000007E-2"/>
    <n v="4"/>
    <x v="2236"/>
    <x v="2"/>
    <x v="1"/>
    <n v="2360"/>
  </r>
  <r>
    <n v="101504"/>
    <x v="2237"/>
    <n v="20"/>
    <n v="59"/>
    <n v="3"/>
    <n v="6"/>
    <x v="0"/>
    <n v="7.0000000000000007E-2"/>
    <n v="2"/>
    <x v="2237"/>
    <x v="2"/>
    <x v="1"/>
    <n v="1180"/>
  </r>
  <r>
    <n v="676432"/>
    <x v="2238"/>
    <n v="20"/>
    <n v="59"/>
    <n v="6"/>
    <n v="15"/>
    <x v="1"/>
    <n v="7.0000000000000007E-2"/>
    <n v="1"/>
    <x v="2238"/>
    <x v="2"/>
    <x v="1"/>
    <n v="1180"/>
  </r>
  <r>
    <n v="1002272"/>
    <x v="2239"/>
    <n v="50"/>
    <n v="59"/>
    <n v="8"/>
    <n v="29"/>
    <x v="1"/>
    <n v="7.0000000000000007E-2"/>
    <n v="1.5"/>
    <x v="2239"/>
    <x v="2"/>
    <x v="1"/>
    <n v="2950"/>
  </r>
  <r>
    <n v="655958"/>
    <x v="2240"/>
    <n v="20"/>
    <n v="58"/>
    <n v="1"/>
    <n v="10"/>
    <x v="1"/>
    <n v="7.0000000000000007E-2"/>
    <n v="0.73333333300000003"/>
    <x v="2240"/>
    <x v="2"/>
    <x v="1"/>
    <n v="1160"/>
  </r>
  <r>
    <n v="663696"/>
    <x v="2241"/>
    <n v="20"/>
    <n v="58"/>
    <n v="4"/>
    <n v="47"/>
    <x v="0"/>
    <n v="7.0000000000000007E-2"/>
    <n v="2.5"/>
    <x v="2241"/>
    <x v="2"/>
    <x v="1"/>
    <n v="1160"/>
  </r>
  <r>
    <n v="583224"/>
    <x v="2242"/>
    <n v="40"/>
    <n v="58"/>
    <n v="5"/>
    <n v="11"/>
    <x v="0"/>
    <n v="7.0000000000000007E-2"/>
    <n v="0.58333333300000001"/>
    <x v="2242"/>
    <x v="2"/>
    <x v="1"/>
    <n v="2320"/>
  </r>
  <r>
    <n v="112602"/>
    <x v="2243"/>
    <n v="25"/>
    <n v="57"/>
    <n v="2"/>
    <n v="16"/>
    <x v="0"/>
    <n v="7.0000000000000007E-2"/>
    <n v="4.5"/>
    <x v="2243"/>
    <x v="2"/>
    <x v="1"/>
    <n v="1425"/>
  </r>
  <r>
    <n v="147104"/>
    <x v="2244"/>
    <n v="40"/>
    <n v="57"/>
    <n v="7"/>
    <n v="16"/>
    <x v="0"/>
    <n v="7.0000000000000007E-2"/>
    <n v="4"/>
    <x v="2244"/>
    <x v="2"/>
    <x v="1"/>
    <n v="2280"/>
  </r>
  <r>
    <n v="445118"/>
    <x v="2245"/>
    <n v="35"/>
    <n v="57"/>
    <n v="9"/>
    <n v="9"/>
    <x v="1"/>
    <n v="7.0000000000000007E-2"/>
    <n v="0.55000000000000004"/>
    <x v="2245"/>
    <x v="2"/>
    <x v="1"/>
    <n v="1995"/>
  </r>
  <r>
    <n v="742096"/>
    <x v="2246"/>
    <n v="45"/>
    <n v="57"/>
    <n v="9"/>
    <n v="15"/>
    <x v="1"/>
    <n v="7.0000000000000007E-2"/>
    <n v="2"/>
    <x v="2246"/>
    <x v="2"/>
    <x v="1"/>
    <n v="2565"/>
  </r>
  <r>
    <n v="824020"/>
    <x v="2247"/>
    <n v="50"/>
    <n v="57"/>
    <n v="6"/>
    <n v="57"/>
    <x v="3"/>
    <n v="7.0000000000000007E-2"/>
    <n v="7"/>
    <x v="2247"/>
    <x v="2"/>
    <x v="1"/>
    <n v="2850"/>
  </r>
  <r>
    <n v="835616"/>
    <x v="2248"/>
    <n v="20"/>
    <n v="57"/>
    <n v="8"/>
    <n v="28"/>
    <x v="0"/>
    <n v="7.0000000000000007E-2"/>
    <n v="1"/>
    <x v="2248"/>
    <x v="2"/>
    <x v="1"/>
    <n v="1140"/>
  </r>
  <r>
    <n v="744034"/>
    <x v="2249"/>
    <n v="40"/>
    <n v="56"/>
    <n v="3"/>
    <n v="28"/>
    <x v="1"/>
    <n v="7.0000000000000007E-2"/>
    <n v="2"/>
    <x v="2249"/>
    <x v="2"/>
    <x v="1"/>
    <n v="2240"/>
  </r>
  <r>
    <n v="132950"/>
    <x v="2250"/>
    <n v="20"/>
    <n v="56"/>
    <n v="3"/>
    <n v="10"/>
    <x v="1"/>
    <n v="7.0000000000000007E-2"/>
    <n v="0.63333333300000005"/>
    <x v="2250"/>
    <x v="2"/>
    <x v="1"/>
    <n v="1120"/>
  </r>
  <r>
    <n v="892898"/>
    <x v="2251"/>
    <n v="35"/>
    <n v="55"/>
    <n v="2"/>
    <n v="30"/>
    <x v="0"/>
    <n v="7.0000000000000007E-2"/>
    <n v="2"/>
    <x v="2251"/>
    <x v="2"/>
    <x v="1"/>
    <n v="1925"/>
  </r>
  <r>
    <n v="933818"/>
    <x v="2252"/>
    <n v="40"/>
    <n v="55"/>
    <n v="8"/>
    <n v="13"/>
    <x v="0"/>
    <n v="7.0000000000000007E-2"/>
    <n v="1"/>
    <x v="2252"/>
    <x v="2"/>
    <x v="1"/>
    <n v="2200"/>
  </r>
  <r>
    <n v="1255114"/>
    <x v="2253"/>
    <n v="40"/>
    <n v="54"/>
    <n v="6"/>
    <n v="10"/>
    <x v="0"/>
    <n v="7.0000000000000007E-2"/>
    <n v="1"/>
    <x v="2253"/>
    <x v="2"/>
    <x v="1"/>
    <n v="2160"/>
  </r>
  <r>
    <n v="720072"/>
    <x v="2254"/>
    <n v="20"/>
    <n v="54"/>
    <n v="7"/>
    <n v="69"/>
    <x v="0"/>
    <n v="7.0000000000000007E-2"/>
    <n v="3"/>
    <x v="2254"/>
    <x v="2"/>
    <x v="1"/>
    <n v="1080"/>
  </r>
  <r>
    <n v="1160066"/>
    <x v="2255"/>
    <n v="175"/>
    <n v="54"/>
    <n v="0"/>
    <n v="18"/>
    <x v="2"/>
    <n v="7.0000000000000007E-2"/>
    <n v="2.5"/>
    <x v="2255"/>
    <x v="2"/>
    <x v="1"/>
    <n v="9450"/>
  </r>
  <r>
    <n v="584468"/>
    <x v="2256"/>
    <n v="20"/>
    <n v="53"/>
    <n v="5"/>
    <n v="9"/>
    <x v="1"/>
    <n v="7.0000000000000007E-2"/>
    <n v="0.58333333300000001"/>
    <x v="2256"/>
    <x v="2"/>
    <x v="1"/>
    <n v="1060"/>
  </r>
  <r>
    <n v="852426"/>
    <x v="2257"/>
    <n v="20"/>
    <n v="53"/>
    <n v="5"/>
    <n v="39"/>
    <x v="0"/>
    <n v="7.0000000000000007E-2"/>
    <n v="3"/>
    <x v="2257"/>
    <x v="2"/>
    <x v="1"/>
    <n v="1060"/>
  </r>
  <r>
    <n v="1103526"/>
    <x v="2258"/>
    <n v="50"/>
    <n v="52"/>
    <n v="3"/>
    <n v="18"/>
    <x v="2"/>
    <n v="7.0000000000000007E-2"/>
    <n v="2"/>
    <x v="2258"/>
    <x v="2"/>
    <x v="1"/>
    <n v="2600"/>
  </r>
  <r>
    <n v="799912"/>
    <x v="2259"/>
    <n v="95"/>
    <n v="51"/>
    <n v="7"/>
    <n v="42"/>
    <x v="1"/>
    <n v="7.0000000000000007E-2"/>
    <n v="3"/>
    <x v="2259"/>
    <x v="2"/>
    <x v="1"/>
    <n v="4845"/>
  </r>
  <r>
    <n v="743932"/>
    <x v="2260"/>
    <n v="40"/>
    <n v="48"/>
    <n v="4"/>
    <n v="14"/>
    <x v="0"/>
    <n v="7.0000000000000007E-2"/>
    <n v="2"/>
    <x v="2260"/>
    <x v="2"/>
    <x v="1"/>
    <n v="1920"/>
  </r>
  <r>
    <n v="813142"/>
    <x v="2261"/>
    <n v="50"/>
    <n v="48"/>
    <n v="3"/>
    <n v="61"/>
    <x v="1"/>
    <n v="7.0000000000000007E-2"/>
    <n v="8"/>
    <x v="2261"/>
    <x v="2"/>
    <x v="1"/>
    <n v="2400"/>
  </r>
  <r>
    <n v="899702"/>
    <x v="2262"/>
    <n v="50"/>
    <n v="47"/>
    <n v="0"/>
    <n v="82"/>
    <x v="0"/>
    <n v="0.75"/>
    <n v="4"/>
    <x v="2262"/>
    <x v="2"/>
    <x v="1"/>
    <n v="2350"/>
  </r>
  <r>
    <n v="883138"/>
    <x v="2263"/>
    <n v="180"/>
    <n v="47"/>
    <n v="7"/>
    <n v="13"/>
    <x v="0"/>
    <n v="0.11"/>
    <n v="3"/>
    <x v="2263"/>
    <x v="2"/>
    <x v="1"/>
    <n v="8460"/>
  </r>
  <r>
    <n v="619610"/>
    <x v="2264"/>
    <n v="50"/>
    <n v="46"/>
    <n v="0"/>
    <n v="91"/>
    <x v="0"/>
    <n v="0.34"/>
    <n v="7"/>
    <x v="2264"/>
    <x v="2"/>
    <x v="1"/>
    <n v="2300"/>
  </r>
  <r>
    <n v="200108"/>
    <x v="2265"/>
    <n v="20"/>
    <n v="45"/>
    <n v="4"/>
    <n v="48"/>
    <x v="0"/>
    <n v="0.99"/>
    <n v="1.5"/>
    <x v="2265"/>
    <x v="2"/>
    <x v="1"/>
    <n v="900"/>
  </r>
  <r>
    <n v="809968"/>
    <x v="2266"/>
    <n v="95"/>
    <n v="45"/>
    <n v="5"/>
    <n v="43"/>
    <x v="1"/>
    <n v="0.89"/>
    <n v="3"/>
    <x v="2266"/>
    <x v="2"/>
    <x v="1"/>
    <n v="4275"/>
  </r>
  <r>
    <n v="762482"/>
    <x v="2267"/>
    <n v="35"/>
    <n v="45"/>
    <n v="5"/>
    <n v="15"/>
    <x v="1"/>
    <n v="0.11"/>
    <n v="1.5"/>
    <x v="2267"/>
    <x v="2"/>
    <x v="1"/>
    <n v="1575"/>
  </r>
  <r>
    <n v="856950"/>
    <x v="2268"/>
    <n v="50"/>
    <n v="44"/>
    <n v="2"/>
    <n v="40"/>
    <x v="1"/>
    <n v="7.0000000000000007E-2"/>
    <n v="7.5"/>
    <x v="2268"/>
    <x v="2"/>
    <x v="1"/>
    <n v="2200"/>
  </r>
  <r>
    <n v="1113170"/>
    <x v="2269"/>
    <n v="50"/>
    <n v="44"/>
    <n v="3"/>
    <n v="34"/>
    <x v="0"/>
    <n v="0.96"/>
    <n v="2"/>
    <x v="2269"/>
    <x v="2"/>
    <x v="1"/>
    <n v="2200"/>
  </r>
  <r>
    <n v="151120"/>
    <x v="2270"/>
    <n v="20"/>
    <n v="44"/>
    <n v="2"/>
    <n v="7"/>
    <x v="0"/>
    <n v="0.8"/>
    <n v="1"/>
    <x v="2270"/>
    <x v="2"/>
    <x v="1"/>
    <n v="880"/>
  </r>
  <r>
    <n v="773174"/>
    <x v="2271"/>
    <n v="40"/>
    <n v="44"/>
    <n v="0"/>
    <n v="11"/>
    <x v="0"/>
    <n v="0.94"/>
    <n v="1.5"/>
    <x v="2271"/>
    <x v="2"/>
    <x v="1"/>
    <n v="1760"/>
  </r>
  <r>
    <n v="1104494"/>
    <x v="2272"/>
    <n v="40"/>
    <n v="43"/>
    <n v="4"/>
    <n v="13"/>
    <x v="1"/>
    <n v="0.46"/>
    <n v="1"/>
    <x v="2272"/>
    <x v="2"/>
    <x v="1"/>
    <n v="1720"/>
  </r>
  <r>
    <n v="620372"/>
    <x v="2273"/>
    <n v="65"/>
    <n v="42"/>
    <n v="2"/>
    <n v="37"/>
    <x v="0"/>
    <n v="0.96"/>
    <n v="4"/>
    <x v="2273"/>
    <x v="2"/>
    <x v="1"/>
    <n v="2730"/>
  </r>
  <r>
    <n v="773156"/>
    <x v="2274"/>
    <n v="40"/>
    <n v="42"/>
    <n v="1"/>
    <n v="11"/>
    <x v="1"/>
    <n v="0.88"/>
    <n v="1.5"/>
    <x v="2274"/>
    <x v="2"/>
    <x v="1"/>
    <n v="1680"/>
  </r>
  <r>
    <n v="1042382"/>
    <x v="2275"/>
    <n v="55"/>
    <n v="42"/>
    <n v="5"/>
    <n v="19"/>
    <x v="2"/>
    <n v="0.44"/>
    <n v="1.5"/>
    <x v="2275"/>
    <x v="2"/>
    <x v="1"/>
    <n v="2310"/>
  </r>
  <r>
    <n v="1066002"/>
    <x v="2276"/>
    <n v="40"/>
    <n v="42"/>
    <n v="4"/>
    <n v="196"/>
    <x v="0"/>
    <n v="0.3"/>
    <n v="5.5"/>
    <x v="2276"/>
    <x v="2"/>
    <x v="1"/>
    <n v="1680"/>
  </r>
  <r>
    <n v="963094"/>
    <x v="2277"/>
    <n v="40"/>
    <n v="42"/>
    <n v="8"/>
    <n v="17"/>
    <x v="0"/>
    <n v="0.61"/>
    <n v="1.5"/>
    <x v="2277"/>
    <x v="2"/>
    <x v="1"/>
    <n v="1680"/>
  </r>
  <r>
    <n v="701662"/>
    <x v="2278"/>
    <n v="20"/>
    <n v="41"/>
    <n v="1"/>
    <n v="13"/>
    <x v="1"/>
    <n v="0.8"/>
    <n v="1"/>
    <x v="2278"/>
    <x v="2"/>
    <x v="1"/>
    <n v="820"/>
  </r>
  <r>
    <n v="492954"/>
    <x v="2279"/>
    <n v="20"/>
    <n v="41"/>
    <n v="3"/>
    <n v="48"/>
    <x v="1"/>
    <n v="0.11"/>
    <n v="2"/>
    <x v="2279"/>
    <x v="2"/>
    <x v="1"/>
    <n v="820"/>
  </r>
  <r>
    <n v="762240"/>
    <x v="2280"/>
    <n v="35"/>
    <n v="41"/>
    <n v="2"/>
    <n v="11"/>
    <x v="0"/>
    <n v="0.44"/>
    <n v="1.5"/>
    <x v="2280"/>
    <x v="2"/>
    <x v="1"/>
    <n v="1435"/>
  </r>
  <r>
    <n v="912254"/>
    <x v="2281"/>
    <n v="50"/>
    <n v="41"/>
    <n v="0"/>
    <n v="43"/>
    <x v="1"/>
    <n v="0.88"/>
    <n v="2"/>
    <x v="2281"/>
    <x v="2"/>
    <x v="1"/>
    <n v="2050"/>
  </r>
  <r>
    <n v="23683"/>
    <x v="2282"/>
    <n v="20"/>
    <n v="40"/>
    <n v="1"/>
    <n v="27"/>
    <x v="1"/>
    <n v="0.74"/>
    <n v="1"/>
    <x v="2282"/>
    <x v="2"/>
    <x v="1"/>
    <n v="800"/>
  </r>
  <r>
    <n v="866528"/>
    <x v="2283"/>
    <n v="50"/>
    <n v="39"/>
    <n v="2"/>
    <n v="136"/>
    <x v="1"/>
    <n v="0.11"/>
    <n v="8"/>
    <x v="2283"/>
    <x v="2"/>
    <x v="1"/>
    <n v="1950"/>
  </r>
  <r>
    <n v="733922"/>
    <x v="2284"/>
    <n v="25"/>
    <n v="38"/>
    <n v="7"/>
    <n v="51"/>
    <x v="1"/>
    <n v="0.11"/>
    <n v="4.5"/>
    <x v="2284"/>
    <x v="2"/>
    <x v="1"/>
    <n v="950"/>
  </r>
  <r>
    <n v="1193950"/>
    <x v="2285"/>
    <n v="85"/>
    <n v="38"/>
    <n v="12"/>
    <n v="83"/>
    <x v="1"/>
    <n v="0.11"/>
    <n v="5"/>
    <x v="2285"/>
    <x v="2"/>
    <x v="1"/>
    <n v="3230"/>
  </r>
  <r>
    <n v="744080"/>
    <x v="2286"/>
    <n v="40"/>
    <n v="37"/>
    <n v="3"/>
    <n v="19"/>
    <x v="0"/>
    <n v="0.11"/>
    <n v="2"/>
    <x v="2286"/>
    <x v="2"/>
    <x v="1"/>
    <n v="1480"/>
  </r>
  <r>
    <n v="1031698"/>
    <x v="2287"/>
    <n v="20"/>
    <n v="37"/>
    <n v="7"/>
    <n v="6"/>
    <x v="1"/>
    <n v="0.11"/>
    <n v="1.5"/>
    <x v="2287"/>
    <x v="2"/>
    <x v="1"/>
    <n v="740"/>
  </r>
  <r>
    <n v="430962"/>
    <x v="2288"/>
    <n v="20"/>
    <n v="36"/>
    <n v="6"/>
    <n v="30"/>
    <x v="0"/>
    <n v="0.11"/>
    <n v="2"/>
    <x v="2288"/>
    <x v="2"/>
    <x v="1"/>
    <n v="720"/>
  </r>
  <r>
    <n v="812370"/>
    <x v="2289"/>
    <n v="50"/>
    <n v="36"/>
    <n v="0"/>
    <n v="42"/>
    <x v="1"/>
    <n v="0.11"/>
    <n v="6.5"/>
    <x v="2289"/>
    <x v="2"/>
    <x v="1"/>
    <n v="1800"/>
  </r>
  <r>
    <n v="975626"/>
    <x v="2290"/>
    <n v="40"/>
    <n v="36"/>
    <n v="4"/>
    <n v="8"/>
    <x v="0"/>
    <n v="0.11"/>
    <n v="1"/>
    <x v="2290"/>
    <x v="2"/>
    <x v="1"/>
    <n v="1440"/>
  </r>
  <r>
    <n v="23861"/>
    <x v="2291"/>
    <n v="20"/>
    <n v="36"/>
    <n v="4"/>
    <n v="40"/>
    <x v="1"/>
    <n v="0.11"/>
    <n v="1.5"/>
    <x v="2291"/>
    <x v="2"/>
    <x v="1"/>
    <n v="720"/>
  </r>
  <r>
    <n v="482334"/>
    <x v="2292"/>
    <n v="20"/>
    <n v="35"/>
    <n v="4"/>
    <n v="26"/>
    <x v="1"/>
    <n v="0.11"/>
    <n v="3"/>
    <x v="2292"/>
    <x v="2"/>
    <x v="1"/>
    <n v="700"/>
  </r>
  <r>
    <n v="854694"/>
    <x v="2293"/>
    <n v="40"/>
    <n v="33"/>
    <n v="3"/>
    <n v="20"/>
    <x v="1"/>
    <n v="0.11"/>
    <n v="1.5"/>
    <x v="2293"/>
    <x v="2"/>
    <x v="1"/>
    <n v="1320"/>
  </r>
  <r>
    <n v="933816"/>
    <x v="2294"/>
    <n v="40"/>
    <n v="33"/>
    <n v="5"/>
    <n v="26"/>
    <x v="0"/>
    <n v="0.11"/>
    <n v="2"/>
    <x v="2294"/>
    <x v="2"/>
    <x v="1"/>
    <n v="1320"/>
  </r>
  <r>
    <n v="1036400"/>
    <x v="2295"/>
    <n v="195"/>
    <n v="32"/>
    <n v="1"/>
    <n v="39"/>
    <x v="2"/>
    <n v="0.11"/>
    <n v="2.5"/>
    <x v="2295"/>
    <x v="2"/>
    <x v="1"/>
    <n v="6240"/>
  </r>
  <r>
    <n v="53277"/>
    <x v="2296"/>
    <n v="20"/>
    <n v="32"/>
    <n v="3"/>
    <n v="22"/>
    <x v="0"/>
    <n v="0.11"/>
    <n v="1.5"/>
    <x v="2296"/>
    <x v="2"/>
    <x v="1"/>
    <n v="640"/>
  </r>
  <r>
    <n v="1102396"/>
    <x v="2297"/>
    <n v="40"/>
    <n v="32"/>
    <n v="3"/>
    <n v="11"/>
    <x v="0"/>
    <n v="0.11"/>
    <n v="1"/>
    <x v="2297"/>
    <x v="2"/>
    <x v="1"/>
    <n v="1280"/>
  </r>
  <r>
    <n v="743970"/>
    <x v="2298"/>
    <n v="40"/>
    <n v="32"/>
    <n v="2"/>
    <n v="11"/>
    <x v="2"/>
    <n v="0.11"/>
    <n v="1.5"/>
    <x v="2298"/>
    <x v="2"/>
    <x v="1"/>
    <n v="1280"/>
  </r>
  <r>
    <n v="132878"/>
    <x v="2299"/>
    <n v="20"/>
    <n v="31"/>
    <n v="0"/>
    <n v="10"/>
    <x v="1"/>
    <n v="0.11"/>
    <n v="1"/>
    <x v="2299"/>
    <x v="2"/>
    <x v="1"/>
    <n v="620"/>
  </r>
  <r>
    <n v="1104500"/>
    <x v="2300"/>
    <n v="40"/>
    <n v="31"/>
    <n v="2"/>
    <n v="14"/>
    <x v="0"/>
    <n v="0.11"/>
    <n v="1"/>
    <x v="2300"/>
    <x v="2"/>
    <x v="1"/>
    <n v="1240"/>
  </r>
  <r>
    <n v="805706"/>
    <x v="2301"/>
    <n v="30"/>
    <n v="31"/>
    <n v="4"/>
    <n v="5"/>
    <x v="0"/>
    <n v="0.11"/>
    <n v="1"/>
    <x v="2301"/>
    <x v="2"/>
    <x v="1"/>
    <n v="930"/>
  </r>
  <r>
    <n v="582390"/>
    <x v="2302"/>
    <n v="20"/>
    <n v="31"/>
    <n v="1"/>
    <n v="10"/>
    <x v="1"/>
    <n v="0.11"/>
    <n v="1"/>
    <x v="2302"/>
    <x v="2"/>
    <x v="1"/>
    <n v="620"/>
  </r>
  <r>
    <n v="1207112"/>
    <x v="2303"/>
    <n v="105"/>
    <n v="31"/>
    <n v="4"/>
    <n v="92"/>
    <x v="2"/>
    <n v="0.11"/>
    <n v="4"/>
    <x v="2303"/>
    <x v="2"/>
    <x v="1"/>
    <n v="3255"/>
  </r>
  <r>
    <n v="602812"/>
    <x v="2304"/>
    <n v="60"/>
    <n v="30"/>
    <n v="3"/>
    <n v="39"/>
    <x v="1"/>
    <n v="0.11"/>
    <n v="3"/>
    <x v="2304"/>
    <x v="2"/>
    <x v="1"/>
    <n v="1800"/>
  </r>
  <r>
    <n v="200722"/>
    <x v="2305"/>
    <n v="20"/>
    <n v="30"/>
    <n v="1"/>
    <n v="15"/>
    <x v="0"/>
    <n v="0.11"/>
    <n v="0.61666666699999995"/>
    <x v="2305"/>
    <x v="2"/>
    <x v="1"/>
    <n v="600"/>
  </r>
  <r>
    <n v="635570"/>
    <x v="2306"/>
    <n v="20"/>
    <n v="29"/>
    <n v="4"/>
    <n v="37"/>
    <x v="1"/>
    <n v="0.11"/>
    <n v="3.5"/>
    <x v="2306"/>
    <x v="2"/>
    <x v="1"/>
    <n v="580"/>
  </r>
  <r>
    <n v="228268"/>
    <x v="2307"/>
    <n v="35"/>
    <n v="29"/>
    <n v="0"/>
    <n v="14"/>
    <x v="0"/>
    <n v="0.15"/>
    <n v="1"/>
    <x v="2307"/>
    <x v="2"/>
    <x v="1"/>
    <n v="1015"/>
  </r>
  <r>
    <n v="854692"/>
    <x v="2308"/>
    <n v="40"/>
    <n v="29"/>
    <n v="4"/>
    <n v="22"/>
    <x v="1"/>
    <n v="0.15"/>
    <n v="1.5"/>
    <x v="2308"/>
    <x v="2"/>
    <x v="1"/>
    <n v="1160"/>
  </r>
  <r>
    <n v="1046768"/>
    <x v="2309"/>
    <n v="40"/>
    <n v="28"/>
    <n v="1"/>
    <n v="13"/>
    <x v="0"/>
    <n v="0.15"/>
    <n v="1"/>
    <x v="2309"/>
    <x v="2"/>
    <x v="1"/>
    <n v="1120"/>
  </r>
  <r>
    <n v="719920"/>
    <x v="2310"/>
    <n v="20"/>
    <n v="28"/>
    <n v="7"/>
    <n v="72"/>
    <x v="0"/>
    <n v="0.15"/>
    <n v="4"/>
    <x v="2310"/>
    <x v="2"/>
    <x v="1"/>
    <n v="560"/>
  </r>
  <r>
    <n v="931152"/>
    <x v="2311"/>
    <n v="40"/>
    <n v="28"/>
    <n v="1"/>
    <n v="10"/>
    <x v="2"/>
    <n v="0.15"/>
    <n v="1"/>
    <x v="2311"/>
    <x v="2"/>
    <x v="1"/>
    <n v="1120"/>
  </r>
  <r>
    <n v="994050"/>
    <x v="2312"/>
    <n v="40"/>
    <n v="28"/>
    <n v="2"/>
    <n v="11"/>
    <x v="0"/>
    <n v="0.15"/>
    <n v="1.5"/>
    <x v="2312"/>
    <x v="2"/>
    <x v="1"/>
    <n v="1120"/>
  </r>
  <r>
    <n v="741172"/>
    <x v="2313"/>
    <n v="40"/>
    <n v="28"/>
    <n v="3"/>
    <n v="32"/>
    <x v="0"/>
    <n v="0.15"/>
    <n v="4.5"/>
    <x v="2313"/>
    <x v="2"/>
    <x v="1"/>
    <n v="1120"/>
  </r>
  <r>
    <n v="618396"/>
    <x v="2314"/>
    <n v="20"/>
    <n v="27"/>
    <n v="3"/>
    <n v="9"/>
    <x v="0"/>
    <n v="0.15"/>
    <n v="0.61666666699999995"/>
    <x v="2314"/>
    <x v="2"/>
    <x v="1"/>
    <n v="540"/>
  </r>
  <r>
    <n v="1146288"/>
    <x v="2315"/>
    <n v="30"/>
    <n v="26"/>
    <n v="1"/>
    <n v="52"/>
    <x v="1"/>
    <n v="0.15"/>
    <n v="3.5"/>
    <x v="2315"/>
    <x v="2"/>
    <x v="1"/>
    <n v="780"/>
  </r>
  <r>
    <n v="532572"/>
    <x v="2316"/>
    <n v="20"/>
    <n v="26"/>
    <n v="2"/>
    <n v="26"/>
    <x v="1"/>
    <n v="0.15"/>
    <n v="1"/>
    <x v="2316"/>
    <x v="2"/>
    <x v="1"/>
    <n v="520"/>
  </r>
  <r>
    <n v="681390"/>
    <x v="2317"/>
    <n v="30"/>
    <n v="26"/>
    <n v="0"/>
    <n v="14"/>
    <x v="0"/>
    <n v="0.15"/>
    <n v="1"/>
    <x v="2317"/>
    <x v="2"/>
    <x v="1"/>
    <n v="780"/>
  </r>
  <r>
    <n v="1173716"/>
    <x v="2318"/>
    <n v="65"/>
    <n v="26"/>
    <n v="5"/>
    <n v="23"/>
    <x v="1"/>
    <n v="0.15"/>
    <n v="3"/>
    <x v="2318"/>
    <x v="2"/>
    <x v="1"/>
    <n v="1690"/>
  </r>
  <r>
    <n v="854690"/>
    <x v="2319"/>
    <n v="40"/>
    <n v="26"/>
    <n v="2"/>
    <n v="20"/>
    <x v="0"/>
    <n v="0.15"/>
    <n v="1.5"/>
    <x v="2319"/>
    <x v="2"/>
    <x v="1"/>
    <n v="1040"/>
  </r>
  <r>
    <n v="1048182"/>
    <x v="2320"/>
    <n v="50"/>
    <n v="25"/>
    <n v="1"/>
    <n v="321"/>
    <x v="1"/>
    <n v="0.15"/>
    <n v="3.5"/>
    <x v="2320"/>
    <x v="2"/>
    <x v="1"/>
    <n v="1250"/>
  </r>
  <r>
    <n v="618334"/>
    <x v="2321"/>
    <n v="20"/>
    <n v="25"/>
    <n v="1"/>
    <n v="10"/>
    <x v="1"/>
    <n v="0.15"/>
    <n v="0.65"/>
    <x v="2321"/>
    <x v="2"/>
    <x v="1"/>
    <n v="500"/>
  </r>
  <r>
    <n v="961774"/>
    <x v="2322"/>
    <n v="85"/>
    <n v="25"/>
    <n v="2"/>
    <n v="30"/>
    <x v="0"/>
    <n v="0.15"/>
    <n v="2.5"/>
    <x v="2322"/>
    <x v="2"/>
    <x v="1"/>
    <n v="2125"/>
  </r>
  <r>
    <n v="1141614"/>
    <x v="2323"/>
    <n v="30"/>
    <n v="24"/>
    <n v="2"/>
    <n v="38"/>
    <x v="0"/>
    <n v="0.15"/>
    <n v="3.5"/>
    <x v="2323"/>
    <x v="2"/>
    <x v="1"/>
    <n v="720"/>
  </r>
  <r>
    <n v="568322"/>
    <x v="2324"/>
    <n v="25"/>
    <n v="24"/>
    <n v="1"/>
    <n v="49"/>
    <x v="0"/>
    <n v="0.15"/>
    <n v="4.5"/>
    <x v="2324"/>
    <x v="2"/>
    <x v="1"/>
    <n v="600"/>
  </r>
  <r>
    <n v="217628"/>
    <x v="2325"/>
    <n v="50"/>
    <n v="22"/>
    <n v="4"/>
    <n v="21"/>
    <x v="0"/>
    <n v="0.15"/>
    <n v="3.5"/>
    <x v="2325"/>
    <x v="2"/>
    <x v="1"/>
    <n v="1100"/>
  </r>
  <r>
    <n v="760452"/>
    <x v="2326"/>
    <n v="40"/>
    <n v="22"/>
    <n v="2"/>
    <n v="17"/>
    <x v="1"/>
    <n v="0.15"/>
    <n v="0.71666666700000003"/>
    <x v="2326"/>
    <x v="2"/>
    <x v="1"/>
    <n v="880"/>
  </r>
  <r>
    <n v="636846"/>
    <x v="2327"/>
    <n v="20"/>
    <n v="22"/>
    <n v="0"/>
    <n v="10"/>
    <x v="1"/>
    <n v="0.15"/>
    <n v="0.6"/>
    <x v="2327"/>
    <x v="2"/>
    <x v="1"/>
    <n v="440"/>
  </r>
  <r>
    <n v="1104496"/>
    <x v="2328"/>
    <n v="40"/>
    <n v="21"/>
    <n v="2"/>
    <n v="13"/>
    <x v="1"/>
    <n v="0.66"/>
    <n v="1"/>
    <x v="2328"/>
    <x v="2"/>
    <x v="1"/>
    <n v="840"/>
  </r>
  <r>
    <n v="758216"/>
    <x v="2329"/>
    <n v="55"/>
    <n v="21"/>
    <n v="3"/>
    <n v="32"/>
    <x v="0"/>
    <n v="0.11"/>
    <n v="6"/>
    <x v="2329"/>
    <x v="2"/>
    <x v="1"/>
    <n v="1155"/>
  </r>
  <r>
    <n v="933812"/>
    <x v="2330"/>
    <n v="40"/>
    <n v="21"/>
    <n v="3"/>
    <n v="27"/>
    <x v="1"/>
    <n v="7.0000000000000007E-2"/>
    <n v="2"/>
    <x v="2330"/>
    <x v="2"/>
    <x v="1"/>
    <n v="840"/>
  </r>
  <r>
    <n v="951608"/>
    <x v="2331"/>
    <n v="80"/>
    <n v="21"/>
    <n v="3"/>
    <n v="38"/>
    <x v="0"/>
    <n v="0.09"/>
    <n v="2.5"/>
    <x v="2331"/>
    <x v="2"/>
    <x v="1"/>
    <n v="1680"/>
  </r>
  <r>
    <n v="1146368"/>
    <x v="2332"/>
    <n v="25"/>
    <n v="21"/>
    <n v="4"/>
    <n v="12"/>
    <x v="0"/>
    <n v="0.88"/>
    <n v="0.5"/>
    <x v="2332"/>
    <x v="2"/>
    <x v="1"/>
    <n v="525"/>
  </r>
  <r>
    <n v="171598"/>
    <x v="2333"/>
    <n v="20"/>
    <n v="21"/>
    <n v="2"/>
    <n v="11"/>
    <x v="0"/>
    <n v="0.6"/>
    <n v="1"/>
    <x v="2333"/>
    <x v="2"/>
    <x v="1"/>
    <n v="420"/>
  </r>
  <r>
    <n v="767400"/>
    <x v="2334"/>
    <n v="40"/>
    <n v="20"/>
    <n v="4"/>
    <n v="24"/>
    <x v="1"/>
    <n v="0.48"/>
    <n v="1.5"/>
    <x v="2334"/>
    <x v="2"/>
    <x v="1"/>
    <n v="800"/>
  </r>
  <r>
    <n v="1152334"/>
    <x v="2335"/>
    <n v="50"/>
    <n v="20"/>
    <n v="6"/>
    <n v="24"/>
    <x v="1"/>
    <n v="0.56999999999999995"/>
    <n v="2"/>
    <x v="2335"/>
    <x v="2"/>
    <x v="1"/>
    <n v="1000"/>
  </r>
  <r>
    <n v="1113008"/>
    <x v="2336"/>
    <n v="20"/>
    <n v="20"/>
    <n v="6"/>
    <n v="12"/>
    <x v="0"/>
    <n v="0.48"/>
    <n v="0.71666666700000003"/>
    <x v="2336"/>
    <x v="2"/>
    <x v="1"/>
    <n v="400"/>
  </r>
  <r>
    <n v="486412"/>
    <x v="2337"/>
    <n v="35"/>
    <n v="19"/>
    <n v="2"/>
    <n v="12"/>
    <x v="0"/>
    <n v="0.34"/>
    <n v="1.5"/>
    <x v="2337"/>
    <x v="2"/>
    <x v="1"/>
    <n v="665"/>
  </r>
  <r>
    <n v="618370"/>
    <x v="2338"/>
    <n v="20"/>
    <n v="19"/>
    <n v="1"/>
    <n v="9"/>
    <x v="0"/>
    <n v="0.32"/>
    <n v="0.53333333299999997"/>
    <x v="2338"/>
    <x v="2"/>
    <x v="1"/>
    <n v="380"/>
  </r>
  <r>
    <n v="742300"/>
    <x v="2339"/>
    <n v="40"/>
    <n v="19"/>
    <n v="0"/>
    <n v="30"/>
    <x v="0"/>
    <n v="0.66"/>
    <n v="3.5"/>
    <x v="2339"/>
    <x v="2"/>
    <x v="1"/>
    <n v="760"/>
  </r>
  <r>
    <n v="629704"/>
    <x v="2340"/>
    <n v="35"/>
    <n v="19"/>
    <n v="1"/>
    <n v="4"/>
    <x v="1"/>
    <n v="0.66"/>
    <n v="0.55000000000000004"/>
    <x v="2340"/>
    <x v="2"/>
    <x v="1"/>
    <n v="665"/>
  </r>
  <r>
    <n v="749616"/>
    <x v="2341"/>
    <n v="20"/>
    <n v="19"/>
    <n v="4"/>
    <n v="83"/>
    <x v="1"/>
    <n v="0.83"/>
    <n v="3.5"/>
    <x v="2341"/>
    <x v="2"/>
    <x v="1"/>
    <n v="380"/>
  </r>
  <r>
    <n v="845518"/>
    <x v="2342"/>
    <n v="50"/>
    <n v="18"/>
    <n v="1"/>
    <n v="9"/>
    <x v="3"/>
    <n v="0.34"/>
    <n v="2"/>
    <x v="2342"/>
    <x v="2"/>
    <x v="1"/>
    <n v="900"/>
  </r>
  <r>
    <n v="608436"/>
    <x v="2343"/>
    <n v="20"/>
    <n v="18"/>
    <n v="4"/>
    <n v="31"/>
    <x v="1"/>
    <n v="0.3"/>
    <n v="1.5"/>
    <x v="2343"/>
    <x v="2"/>
    <x v="1"/>
    <n v="360"/>
  </r>
  <r>
    <n v="218540"/>
    <x v="2344"/>
    <n v="50"/>
    <n v="17"/>
    <n v="1"/>
    <n v="22"/>
    <x v="1"/>
    <n v="0.25"/>
    <n v="2.5"/>
    <x v="2344"/>
    <x v="2"/>
    <x v="1"/>
    <n v="850"/>
  </r>
  <r>
    <n v="812610"/>
    <x v="2345"/>
    <n v="95"/>
    <n v="17"/>
    <n v="3"/>
    <n v="35"/>
    <x v="1"/>
    <n v="0.57999999999999996"/>
    <n v="2.5"/>
    <x v="2345"/>
    <x v="2"/>
    <x v="1"/>
    <n v="1615"/>
  </r>
  <r>
    <n v="201472"/>
    <x v="2346"/>
    <n v="25"/>
    <n v="17"/>
    <n v="1"/>
    <n v="7"/>
    <x v="2"/>
    <n v="0.37"/>
    <n v="2"/>
    <x v="2346"/>
    <x v="2"/>
    <x v="1"/>
    <n v="425"/>
  </r>
  <r>
    <n v="741316"/>
    <x v="2347"/>
    <n v="40"/>
    <n v="17"/>
    <n v="0"/>
    <n v="38"/>
    <x v="0"/>
    <n v="0.13"/>
    <n v="3"/>
    <x v="2347"/>
    <x v="2"/>
    <x v="1"/>
    <n v="680"/>
  </r>
  <r>
    <n v="190906"/>
    <x v="2348"/>
    <n v="35"/>
    <n v="17"/>
    <n v="0"/>
    <n v="7"/>
    <x v="1"/>
    <n v="0.74"/>
    <n v="1.5"/>
    <x v="2348"/>
    <x v="2"/>
    <x v="1"/>
    <n v="595"/>
  </r>
  <r>
    <n v="648492"/>
    <x v="2349"/>
    <n v="50"/>
    <n v="17"/>
    <n v="4"/>
    <n v="37"/>
    <x v="0"/>
    <n v="0.47"/>
    <n v="1.5"/>
    <x v="2349"/>
    <x v="2"/>
    <x v="1"/>
    <n v="850"/>
  </r>
  <r>
    <n v="214770"/>
    <x v="2350"/>
    <n v="20"/>
    <n v="17"/>
    <n v="3"/>
    <n v="13"/>
    <x v="0"/>
    <n v="0.97"/>
    <n v="1"/>
    <x v="2350"/>
    <x v="2"/>
    <x v="1"/>
    <n v="340"/>
  </r>
  <r>
    <n v="1036338"/>
    <x v="2351"/>
    <n v="40"/>
    <n v="16"/>
    <n v="3"/>
    <n v="12"/>
    <x v="1"/>
    <n v="0.89"/>
    <n v="0.63333333300000005"/>
    <x v="2351"/>
    <x v="2"/>
    <x v="1"/>
    <n v="640"/>
  </r>
  <r>
    <n v="741388"/>
    <x v="2352"/>
    <n v="40"/>
    <n v="16"/>
    <n v="1"/>
    <n v="29"/>
    <x v="1"/>
    <n v="0.16"/>
    <n v="3"/>
    <x v="2352"/>
    <x v="2"/>
    <x v="1"/>
    <n v="640"/>
  </r>
  <r>
    <n v="1111562"/>
    <x v="2353"/>
    <n v="40"/>
    <n v="15"/>
    <n v="0"/>
    <n v="11"/>
    <x v="1"/>
    <n v="0.16"/>
    <n v="1"/>
    <x v="2353"/>
    <x v="2"/>
    <x v="1"/>
    <n v="600"/>
  </r>
  <r>
    <n v="839032"/>
    <x v="2354"/>
    <n v="30"/>
    <n v="14"/>
    <n v="1"/>
    <n v="13"/>
    <x v="0"/>
    <n v="0.16"/>
    <n v="1.5"/>
    <x v="2354"/>
    <x v="2"/>
    <x v="1"/>
    <n v="420"/>
  </r>
  <r>
    <n v="818786"/>
    <x v="2355"/>
    <n v="95"/>
    <n v="14"/>
    <n v="1"/>
    <n v="34"/>
    <x v="1"/>
    <n v="0.16"/>
    <n v="2.5"/>
    <x v="2355"/>
    <x v="2"/>
    <x v="1"/>
    <n v="1330"/>
  </r>
  <r>
    <n v="721202"/>
    <x v="2356"/>
    <n v="20"/>
    <n v="14"/>
    <n v="1"/>
    <n v="49"/>
    <x v="1"/>
    <n v="0.16"/>
    <n v="2.5"/>
    <x v="2356"/>
    <x v="2"/>
    <x v="1"/>
    <n v="280"/>
  </r>
  <r>
    <n v="214828"/>
    <x v="2357"/>
    <n v="50"/>
    <n v="14"/>
    <n v="2"/>
    <n v="71"/>
    <x v="0"/>
    <n v="0.16"/>
    <n v="3.5"/>
    <x v="2357"/>
    <x v="2"/>
    <x v="1"/>
    <n v="700"/>
  </r>
  <r>
    <n v="1076244"/>
    <x v="2358"/>
    <n v="60"/>
    <n v="14"/>
    <n v="3"/>
    <n v="41"/>
    <x v="2"/>
    <n v="0.16"/>
    <n v="1.5"/>
    <x v="2358"/>
    <x v="2"/>
    <x v="1"/>
    <n v="840"/>
  </r>
  <r>
    <n v="211052"/>
    <x v="2359"/>
    <n v="50"/>
    <n v="13"/>
    <n v="2"/>
    <n v="23"/>
    <x v="1"/>
    <n v="0.16"/>
    <n v="3.5"/>
    <x v="2359"/>
    <x v="2"/>
    <x v="1"/>
    <n v="650"/>
  </r>
  <r>
    <n v="450246"/>
    <x v="2360"/>
    <n v="20"/>
    <n v="13"/>
    <n v="1"/>
    <n v="72"/>
    <x v="0"/>
    <n v="0.16"/>
    <n v="2"/>
    <x v="2360"/>
    <x v="2"/>
    <x v="1"/>
    <n v="260"/>
  </r>
  <r>
    <n v="794398"/>
    <x v="2361"/>
    <n v="20"/>
    <n v="13"/>
    <n v="0"/>
    <n v="69"/>
    <x v="0"/>
    <n v="0.16"/>
    <n v="1.5"/>
    <x v="2361"/>
    <x v="2"/>
    <x v="1"/>
    <n v="260"/>
  </r>
  <r>
    <n v="269830"/>
    <x v="2362"/>
    <n v="20"/>
    <n v="13"/>
    <n v="3"/>
    <n v="9"/>
    <x v="0"/>
    <n v="0.16"/>
    <n v="1"/>
    <x v="2362"/>
    <x v="2"/>
    <x v="1"/>
    <n v="260"/>
  </r>
  <r>
    <n v="933814"/>
    <x v="2363"/>
    <n v="40"/>
    <n v="13"/>
    <n v="1"/>
    <n v="24"/>
    <x v="1"/>
    <n v="0.16"/>
    <n v="1.5"/>
    <x v="2363"/>
    <x v="2"/>
    <x v="1"/>
    <n v="520"/>
  </r>
  <r>
    <n v="266004"/>
    <x v="2364"/>
    <n v="20"/>
    <n v="12"/>
    <n v="3"/>
    <n v="12"/>
    <x v="0"/>
    <n v="0.16"/>
    <n v="1.5"/>
    <x v="2364"/>
    <x v="2"/>
    <x v="1"/>
    <n v="240"/>
  </r>
  <r>
    <n v="1149202"/>
    <x v="2365"/>
    <n v="60"/>
    <n v="12"/>
    <n v="4"/>
    <n v="34"/>
    <x v="1"/>
    <n v="0.16"/>
    <n v="1.5"/>
    <x v="2365"/>
    <x v="2"/>
    <x v="1"/>
    <n v="720"/>
  </r>
  <r>
    <n v="269832"/>
    <x v="2366"/>
    <n v="20"/>
    <n v="12"/>
    <n v="1"/>
    <n v="13"/>
    <x v="2"/>
    <n v="0.16"/>
    <n v="1.5"/>
    <x v="2366"/>
    <x v="2"/>
    <x v="1"/>
    <n v="240"/>
  </r>
  <r>
    <n v="802040"/>
    <x v="2367"/>
    <n v="30"/>
    <n v="12"/>
    <n v="2"/>
    <n v="13"/>
    <x v="1"/>
    <n v="0.16"/>
    <n v="2"/>
    <x v="2367"/>
    <x v="2"/>
    <x v="1"/>
    <n v="360"/>
  </r>
  <r>
    <n v="713492"/>
    <x v="2368"/>
    <n v="35"/>
    <n v="12"/>
    <n v="3"/>
    <n v="14"/>
    <x v="2"/>
    <n v="0.16"/>
    <n v="1"/>
    <x v="2368"/>
    <x v="2"/>
    <x v="1"/>
    <n v="420"/>
  </r>
  <r>
    <n v="1189926"/>
    <x v="2369"/>
    <n v="55"/>
    <n v="12"/>
    <n v="1"/>
    <n v="38"/>
    <x v="0"/>
    <n v="0.06"/>
    <n v="1"/>
    <x v="2369"/>
    <x v="2"/>
    <x v="1"/>
    <n v="660"/>
  </r>
  <r>
    <n v="1025536"/>
    <x v="2370"/>
    <n v="50"/>
    <n v="12"/>
    <n v="0"/>
    <n v="321"/>
    <x v="0"/>
    <n v="0.06"/>
    <n v="3.5"/>
    <x v="2370"/>
    <x v="2"/>
    <x v="1"/>
    <n v="600"/>
  </r>
  <r>
    <n v="205764"/>
    <x v="2371"/>
    <n v="20"/>
    <n v="12"/>
    <n v="2"/>
    <n v="12"/>
    <x v="1"/>
    <n v="0.06"/>
    <n v="1"/>
    <x v="2371"/>
    <x v="2"/>
    <x v="1"/>
    <n v="240"/>
  </r>
  <r>
    <n v="802038"/>
    <x v="2372"/>
    <n v="30"/>
    <n v="11"/>
    <n v="2"/>
    <n v="16"/>
    <x v="0"/>
    <n v="0.06"/>
    <n v="3"/>
    <x v="2372"/>
    <x v="2"/>
    <x v="1"/>
    <n v="330"/>
  </r>
  <r>
    <n v="818838"/>
    <x v="2373"/>
    <n v="95"/>
    <n v="11"/>
    <n v="2"/>
    <n v="34"/>
    <x v="1"/>
    <n v="0.06"/>
    <n v="3"/>
    <x v="2373"/>
    <x v="2"/>
    <x v="1"/>
    <n v="1045"/>
  </r>
  <r>
    <n v="771880"/>
    <x v="2374"/>
    <n v="95"/>
    <n v="11"/>
    <n v="0"/>
    <n v="41"/>
    <x v="0"/>
    <n v="0.06"/>
    <n v="3"/>
    <x v="2374"/>
    <x v="2"/>
    <x v="1"/>
    <n v="1045"/>
  </r>
  <r>
    <n v="430994"/>
    <x v="2375"/>
    <n v="20"/>
    <n v="11"/>
    <n v="2"/>
    <n v="183"/>
    <x v="0"/>
    <n v="0.06"/>
    <n v="2"/>
    <x v="2375"/>
    <x v="2"/>
    <x v="1"/>
    <n v="220"/>
  </r>
  <r>
    <n v="1143414"/>
    <x v="2376"/>
    <n v="20"/>
    <n v="11"/>
    <n v="2"/>
    <n v="53"/>
    <x v="0"/>
    <n v="0.06"/>
    <n v="1.5"/>
    <x v="2376"/>
    <x v="2"/>
    <x v="1"/>
    <n v="220"/>
  </r>
  <r>
    <n v="196234"/>
    <x v="2377"/>
    <n v="20"/>
    <n v="11"/>
    <n v="1"/>
    <n v="48"/>
    <x v="0"/>
    <n v="0.06"/>
    <n v="1"/>
    <x v="2377"/>
    <x v="2"/>
    <x v="1"/>
    <n v="220"/>
  </r>
  <r>
    <n v="207408"/>
    <x v="2378"/>
    <n v="50"/>
    <n v="11"/>
    <n v="0"/>
    <n v="27"/>
    <x v="1"/>
    <n v="0.06"/>
    <n v="3"/>
    <x v="2378"/>
    <x v="2"/>
    <x v="1"/>
    <n v="550"/>
  </r>
  <r>
    <n v="1193536"/>
    <x v="2379"/>
    <n v="25"/>
    <n v="11"/>
    <n v="3"/>
    <n v="23"/>
    <x v="1"/>
    <n v="0.06"/>
    <n v="0.6"/>
    <x v="2379"/>
    <x v="2"/>
    <x v="1"/>
    <n v="275"/>
  </r>
  <r>
    <n v="211780"/>
    <x v="2380"/>
    <n v="50"/>
    <n v="11"/>
    <n v="1"/>
    <n v="37"/>
    <x v="0"/>
    <n v="0.06"/>
    <n v="2.5"/>
    <x v="2380"/>
    <x v="2"/>
    <x v="1"/>
    <n v="550"/>
  </r>
  <r>
    <n v="935900"/>
    <x v="2381"/>
    <n v="50"/>
    <n v="10"/>
    <n v="3"/>
    <n v="10"/>
    <x v="1"/>
    <n v="0.06"/>
    <n v="2.5"/>
    <x v="2381"/>
    <x v="2"/>
    <x v="1"/>
    <n v="500"/>
  </r>
  <r>
    <n v="1114722"/>
    <x v="2382"/>
    <n v="40"/>
    <n v="10"/>
    <n v="4"/>
    <n v="35"/>
    <x v="1"/>
    <n v="0.06"/>
    <n v="1.5"/>
    <x v="2382"/>
    <x v="2"/>
    <x v="1"/>
    <n v="400"/>
  </r>
  <r>
    <n v="839028"/>
    <x v="2383"/>
    <n v="30"/>
    <n v="10"/>
    <n v="0"/>
    <n v="12"/>
    <x v="0"/>
    <n v="0.06"/>
    <n v="2"/>
    <x v="2383"/>
    <x v="2"/>
    <x v="1"/>
    <n v="300"/>
  </r>
  <r>
    <n v="213984"/>
    <x v="2384"/>
    <n v="50"/>
    <n v="10"/>
    <n v="0"/>
    <n v="23"/>
    <x v="0"/>
    <n v="0.06"/>
    <n v="4"/>
    <x v="2384"/>
    <x v="2"/>
    <x v="1"/>
    <n v="500"/>
  </r>
  <r>
    <n v="214794"/>
    <x v="2385"/>
    <n v="20"/>
    <n v="10"/>
    <n v="1"/>
    <n v="9"/>
    <x v="0"/>
    <n v="0.06"/>
    <n v="0.71666666700000003"/>
    <x v="2385"/>
    <x v="2"/>
    <x v="1"/>
    <n v="200"/>
  </r>
  <r>
    <n v="1040596"/>
    <x v="2386"/>
    <n v="20"/>
    <n v="10"/>
    <n v="1"/>
    <n v="8"/>
    <x v="0"/>
    <n v="0.06"/>
    <n v="2"/>
    <x v="2386"/>
    <x v="2"/>
    <x v="1"/>
    <n v="200"/>
  </r>
  <r>
    <n v="832514"/>
    <x v="2387"/>
    <n v="95"/>
    <n v="10"/>
    <n v="3"/>
    <n v="39"/>
    <x v="0"/>
    <n v="0.06"/>
    <n v="3"/>
    <x v="2387"/>
    <x v="2"/>
    <x v="1"/>
    <n v="950"/>
  </r>
  <r>
    <n v="218658"/>
    <x v="2388"/>
    <n v="50"/>
    <n v="10"/>
    <n v="2"/>
    <n v="17"/>
    <x v="0"/>
    <n v="0.06"/>
    <n v="3"/>
    <x v="2388"/>
    <x v="2"/>
    <x v="1"/>
    <n v="500"/>
  </r>
  <r>
    <n v="212492"/>
    <x v="2389"/>
    <n v="50"/>
    <n v="10"/>
    <n v="4"/>
    <n v="22"/>
    <x v="2"/>
    <n v="0.06"/>
    <n v="2.5"/>
    <x v="2389"/>
    <x v="2"/>
    <x v="1"/>
    <n v="500"/>
  </r>
  <r>
    <n v="211714"/>
    <x v="2390"/>
    <n v="20"/>
    <n v="10"/>
    <n v="1"/>
    <n v="12"/>
    <x v="0"/>
    <n v="0.24"/>
    <n v="1"/>
    <x v="2390"/>
    <x v="2"/>
    <x v="1"/>
    <n v="200"/>
  </r>
  <r>
    <n v="217540"/>
    <x v="2391"/>
    <n v="50"/>
    <n v="9"/>
    <n v="0"/>
    <n v="33"/>
    <x v="0"/>
    <n v="0.76"/>
    <n v="3.5"/>
    <x v="2391"/>
    <x v="2"/>
    <x v="1"/>
    <n v="450"/>
  </r>
  <r>
    <n v="839030"/>
    <x v="2392"/>
    <n v="30"/>
    <n v="9"/>
    <n v="1"/>
    <n v="24"/>
    <x v="0"/>
    <n v="0.18"/>
    <n v="2"/>
    <x v="2392"/>
    <x v="2"/>
    <x v="1"/>
    <n v="270"/>
  </r>
  <r>
    <n v="839026"/>
    <x v="2393"/>
    <n v="30"/>
    <n v="9"/>
    <n v="0"/>
    <n v="10"/>
    <x v="1"/>
    <n v="0.81"/>
    <n v="2"/>
    <x v="2393"/>
    <x v="2"/>
    <x v="1"/>
    <n v="270"/>
  </r>
  <r>
    <n v="796188"/>
    <x v="2394"/>
    <n v="100"/>
    <n v="9"/>
    <n v="1"/>
    <n v="45"/>
    <x v="1"/>
    <n v="0.2"/>
    <n v="4.5"/>
    <x v="2394"/>
    <x v="2"/>
    <x v="1"/>
    <n v="900"/>
  </r>
  <r>
    <n v="1198302"/>
    <x v="2395"/>
    <n v="25"/>
    <n v="9"/>
    <n v="2"/>
    <n v="36"/>
    <x v="1"/>
    <n v="0.34"/>
    <n v="3"/>
    <x v="2395"/>
    <x v="2"/>
    <x v="1"/>
    <n v="225"/>
  </r>
  <r>
    <n v="1244302"/>
    <x v="2396"/>
    <n v="50"/>
    <n v="8"/>
    <n v="2"/>
    <n v="16"/>
    <x v="0"/>
    <n v="0.06"/>
    <n v="1"/>
    <x v="2396"/>
    <x v="2"/>
    <x v="1"/>
    <n v="400"/>
  </r>
  <r>
    <n v="1104492"/>
    <x v="2397"/>
    <n v="40"/>
    <n v="8"/>
    <n v="1"/>
    <n v="15"/>
    <x v="1"/>
    <n v="0.94"/>
    <n v="1"/>
    <x v="2397"/>
    <x v="2"/>
    <x v="1"/>
    <n v="320"/>
  </r>
  <r>
    <n v="812602"/>
    <x v="2398"/>
    <n v="95"/>
    <n v="8"/>
    <n v="0"/>
    <n v="50"/>
    <x v="0"/>
    <n v="0.15"/>
    <n v="4"/>
    <x v="2398"/>
    <x v="2"/>
    <x v="1"/>
    <n v="760"/>
  </r>
  <r>
    <n v="647884"/>
    <x v="2399"/>
    <n v="25"/>
    <n v="8"/>
    <n v="0"/>
    <n v="12"/>
    <x v="0"/>
    <n v="0.96"/>
    <n v="1"/>
    <x v="2399"/>
    <x v="2"/>
    <x v="1"/>
    <n v="200"/>
  </r>
  <r>
    <n v="217320"/>
    <x v="2400"/>
    <n v="20"/>
    <n v="8"/>
    <n v="1"/>
    <n v="26"/>
    <x v="1"/>
    <n v="0.06"/>
    <n v="3.5"/>
    <x v="2400"/>
    <x v="2"/>
    <x v="1"/>
    <n v="160"/>
  </r>
  <r>
    <n v="838896"/>
    <x v="2401"/>
    <n v="50"/>
    <n v="8"/>
    <n v="0"/>
    <n v="10"/>
    <x v="0"/>
    <n v="0.28999999999999998"/>
    <n v="1"/>
    <x v="2401"/>
    <x v="2"/>
    <x v="1"/>
    <n v="400"/>
  </r>
  <r>
    <n v="1144288"/>
    <x v="2402"/>
    <n v="20"/>
    <n v="8"/>
    <n v="1"/>
    <n v="9"/>
    <x v="0"/>
    <n v="0"/>
    <n v="1"/>
    <x v="2402"/>
    <x v="2"/>
    <x v="1"/>
    <n v="160"/>
  </r>
  <r>
    <n v="838320"/>
    <x v="2403"/>
    <n v="20"/>
    <n v="8"/>
    <n v="0"/>
    <n v="11"/>
    <x v="1"/>
    <n v="0"/>
    <n v="1.5"/>
    <x v="2403"/>
    <x v="2"/>
    <x v="1"/>
    <n v="160"/>
  </r>
  <r>
    <n v="858064"/>
    <x v="2404"/>
    <n v="30"/>
    <n v="7"/>
    <n v="2"/>
    <n v="13"/>
    <x v="2"/>
    <n v="0"/>
    <n v="1"/>
    <x v="2404"/>
    <x v="2"/>
    <x v="1"/>
    <n v="210"/>
  </r>
  <r>
    <n v="387064"/>
    <x v="2405"/>
    <n v="20"/>
    <n v="7"/>
    <n v="1"/>
    <n v="46"/>
    <x v="0"/>
    <n v="0"/>
    <n v="2"/>
    <x v="2405"/>
    <x v="2"/>
    <x v="1"/>
    <n v="140"/>
  </r>
  <r>
    <n v="212520"/>
    <x v="2406"/>
    <n v="50"/>
    <n v="7"/>
    <n v="0"/>
    <n v="31"/>
    <x v="0"/>
    <n v="0"/>
    <n v="3.5"/>
    <x v="2406"/>
    <x v="2"/>
    <x v="1"/>
    <n v="350"/>
  </r>
  <r>
    <n v="212438"/>
    <x v="2407"/>
    <n v="50"/>
    <n v="7"/>
    <n v="0"/>
    <n v="17"/>
    <x v="1"/>
    <n v="0"/>
    <n v="3"/>
    <x v="2407"/>
    <x v="2"/>
    <x v="1"/>
    <n v="350"/>
  </r>
  <r>
    <n v="806640"/>
    <x v="2408"/>
    <n v="75"/>
    <n v="7"/>
    <n v="2"/>
    <n v="14"/>
    <x v="0"/>
    <n v="0"/>
    <n v="1"/>
    <x v="2408"/>
    <x v="2"/>
    <x v="1"/>
    <n v="525"/>
  </r>
  <r>
    <n v="34332"/>
    <x v="2409"/>
    <n v="50"/>
    <n v="7"/>
    <n v="1"/>
    <n v="25"/>
    <x v="2"/>
    <n v="0"/>
    <n v="1.5"/>
    <x v="2409"/>
    <x v="2"/>
    <x v="1"/>
    <n v="350"/>
  </r>
  <r>
    <n v="1223570"/>
    <x v="2410"/>
    <n v="25"/>
    <n v="7"/>
    <n v="1"/>
    <n v="27"/>
    <x v="0"/>
    <n v="0"/>
    <n v="3.5"/>
    <x v="2410"/>
    <x v="2"/>
    <x v="1"/>
    <n v="175"/>
  </r>
  <r>
    <n v="944550"/>
    <x v="2411"/>
    <n v="50"/>
    <n v="7"/>
    <n v="0"/>
    <n v="10"/>
    <x v="2"/>
    <n v="0"/>
    <n v="1"/>
    <x v="2411"/>
    <x v="2"/>
    <x v="1"/>
    <n v="350"/>
  </r>
  <r>
    <n v="339382"/>
    <x v="2412"/>
    <n v="20"/>
    <n v="7"/>
    <n v="0"/>
    <n v="17"/>
    <x v="0"/>
    <n v="0"/>
    <n v="0.53333333299999997"/>
    <x v="2412"/>
    <x v="2"/>
    <x v="1"/>
    <n v="140"/>
  </r>
  <r>
    <n v="219756"/>
    <x v="2413"/>
    <n v="50"/>
    <n v="6"/>
    <n v="2"/>
    <n v="23"/>
    <x v="1"/>
    <n v="0.34"/>
    <n v="3"/>
    <x v="2413"/>
    <x v="2"/>
    <x v="1"/>
    <n v="300"/>
  </r>
  <r>
    <n v="218596"/>
    <x v="2414"/>
    <n v="50"/>
    <n v="6"/>
    <n v="2"/>
    <n v="30"/>
    <x v="1"/>
    <n v="0.96"/>
    <n v="3"/>
    <x v="2414"/>
    <x v="2"/>
    <x v="1"/>
    <n v="300"/>
  </r>
  <r>
    <n v="211026"/>
    <x v="2415"/>
    <n v="50"/>
    <n v="6"/>
    <n v="0"/>
    <n v="17"/>
    <x v="1"/>
    <n v="0.2"/>
    <n v="3"/>
    <x v="2415"/>
    <x v="2"/>
    <x v="1"/>
    <n v="300"/>
  </r>
  <r>
    <n v="594852"/>
    <x v="2416"/>
    <n v="20"/>
    <n v="6"/>
    <n v="0"/>
    <n v="27"/>
    <x v="0"/>
    <n v="0.88"/>
    <n v="1"/>
    <x v="2416"/>
    <x v="2"/>
    <x v="1"/>
    <n v="120"/>
  </r>
  <r>
    <n v="1058262"/>
    <x v="2417"/>
    <n v="20"/>
    <n v="6"/>
    <n v="1"/>
    <n v="14"/>
    <x v="0"/>
    <n v="0.47"/>
    <n v="1.5"/>
    <x v="2417"/>
    <x v="2"/>
    <x v="1"/>
    <n v="120"/>
  </r>
  <r>
    <n v="552606"/>
    <x v="2418"/>
    <n v="95"/>
    <n v="5"/>
    <n v="2"/>
    <n v="45"/>
    <x v="0"/>
    <n v="0.34"/>
    <n v="4.5"/>
    <x v="2418"/>
    <x v="2"/>
    <x v="1"/>
    <n v="475"/>
  </r>
  <r>
    <n v="1216752"/>
    <x v="2419"/>
    <n v="55"/>
    <n v="5"/>
    <n v="2"/>
    <n v="19"/>
    <x v="0"/>
    <n v="0.89"/>
    <n v="2"/>
    <x v="2419"/>
    <x v="2"/>
    <x v="1"/>
    <n v="275"/>
  </r>
  <r>
    <n v="208126"/>
    <x v="2420"/>
    <n v="30"/>
    <n v="5"/>
    <n v="1"/>
    <n v="16"/>
    <x v="1"/>
    <n v="0.34"/>
    <n v="2"/>
    <x v="2420"/>
    <x v="2"/>
    <x v="1"/>
    <n v="150"/>
  </r>
  <r>
    <n v="556076"/>
    <x v="2421"/>
    <n v="50"/>
    <n v="5"/>
    <n v="1"/>
    <n v="8"/>
    <x v="0"/>
    <n v="0.6"/>
    <n v="1"/>
    <x v="2421"/>
    <x v="2"/>
    <x v="1"/>
    <n v="250"/>
  </r>
  <r>
    <n v="1174974"/>
    <x v="2422"/>
    <n v="70"/>
    <n v="5"/>
    <n v="0"/>
    <n v="10"/>
    <x v="0"/>
    <n v="0.91"/>
    <n v="1.5"/>
    <x v="2422"/>
    <x v="2"/>
    <x v="1"/>
    <n v="350"/>
  </r>
  <r>
    <n v="218856"/>
    <x v="2423"/>
    <n v="50"/>
    <n v="5"/>
    <n v="0"/>
    <n v="23"/>
    <x v="0"/>
    <n v="0.35"/>
    <n v="3"/>
    <x v="2423"/>
    <x v="2"/>
    <x v="1"/>
    <n v="250"/>
  </r>
  <r>
    <n v="1129652"/>
    <x v="2424"/>
    <n v="20"/>
    <n v="5"/>
    <n v="1"/>
    <n v="7"/>
    <x v="1"/>
    <n v="0.76"/>
    <n v="0.58333333300000001"/>
    <x v="2424"/>
    <x v="2"/>
    <x v="1"/>
    <n v="100"/>
  </r>
  <r>
    <n v="765056"/>
    <x v="2425"/>
    <n v="25"/>
    <n v="5"/>
    <n v="1"/>
    <n v="11"/>
    <x v="0"/>
    <n v="0.8"/>
    <n v="2"/>
    <x v="2425"/>
    <x v="2"/>
    <x v="1"/>
    <n v="125"/>
  </r>
  <r>
    <n v="1144780"/>
    <x v="2426"/>
    <n v="35"/>
    <n v="5"/>
    <n v="1"/>
    <n v="17"/>
    <x v="1"/>
    <n v="0.79"/>
    <n v="4"/>
    <x v="2426"/>
    <x v="2"/>
    <x v="1"/>
    <n v="175"/>
  </r>
  <r>
    <n v="214218"/>
    <x v="2427"/>
    <n v="20"/>
    <n v="5"/>
    <n v="0"/>
    <n v="23"/>
    <x v="0"/>
    <n v="0.31"/>
    <n v="3"/>
    <x v="2427"/>
    <x v="2"/>
    <x v="1"/>
    <n v="100"/>
  </r>
  <r>
    <n v="204014"/>
    <x v="2428"/>
    <n v="50"/>
    <n v="4"/>
    <n v="0"/>
    <n v="16"/>
    <x v="0"/>
    <n v="0.44"/>
    <n v="4"/>
    <x v="2428"/>
    <x v="2"/>
    <x v="1"/>
    <n v="200"/>
  </r>
  <r>
    <n v="917176"/>
    <x v="2429"/>
    <n v="50"/>
    <n v="4"/>
    <n v="0"/>
    <n v="18"/>
    <x v="0"/>
    <n v="0.93"/>
    <n v="0.73333333300000003"/>
    <x v="2429"/>
    <x v="2"/>
    <x v="1"/>
    <n v="200"/>
  </r>
  <r>
    <n v="1236576"/>
    <x v="2430"/>
    <n v="40"/>
    <n v="4"/>
    <n v="1"/>
    <n v="27"/>
    <x v="2"/>
    <n v="0.11"/>
    <n v="1"/>
    <x v="2430"/>
    <x v="2"/>
    <x v="1"/>
    <n v="160"/>
  </r>
  <r>
    <n v="806642"/>
    <x v="2431"/>
    <n v="75"/>
    <n v="4"/>
    <n v="0"/>
    <n v="16"/>
    <x v="1"/>
    <n v="0.3"/>
    <n v="1"/>
    <x v="2431"/>
    <x v="2"/>
    <x v="1"/>
    <n v="300"/>
  </r>
  <r>
    <n v="809492"/>
    <x v="2432"/>
    <n v="50"/>
    <n v="4"/>
    <n v="0"/>
    <n v="17"/>
    <x v="0"/>
    <n v="0.74"/>
    <n v="1.5"/>
    <x v="2432"/>
    <x v="2"/>
    <x v="1"/>
    <n v="200"/>
  </r>
  <r>
    <n v="212506"/>
    <x v="2433"/>
    <n v="30"/>
    <n v="4"/>
    <n v="0"/>
    <n v="9"/>
    <x v="1"/>
    <n v="0.88"/>
    <n v="1.5"/>
    <x v="2433"/>
    <x v="2"/>
    <x v="1"/>
    <n v="120"/>
  </r>
  <r>
    <n v="513528"/>
    <x v="2434"/>
    <n v="20"/>
    <n v="4"/>
    <n v="0"/>
    <n v="7"/>
    <x v="2"/>
    <n v="0.92"/>
    <n v="1"/>
    <x v="2434"/>
    <x v="2"/>
    <x v="1"/>
    <n v="80"/>
  </r>
  <r>
    <n v="219844"/>
    <x v="2435"/>
    <n v="50"/>
    <n v="4"/>
    <n v="0"/>
    <n v="26"/>
    <x v="0"/>
    <n v="1"/>
    <n v="3"/>
    <x v="2435"/>
    <x v="2"/>
    <x v="1"/>
    <n v="200"/>
  </r>
  <r>
    <n v="207304"/>
    <x v="2436"/>
    <n v="50"/>
    <n v="3"/>
    <n v="0"/>
    <n v="39"/>
    <x v="0"/>
    <n v="0.8"/>
    <n v="5.5"/>
    <x v="2436"/>
    <x v="2"/>
    <x v="1"/>
    <n v="150"/>
  </r>
  <r>
    <n v="219878"/>
    <x v="2437"/>
    <n v="50"/>
    <n v="3"/>
    <n v="1"/>
    <n v="20"/>
    <x v="1"/>
    <n v="0.62"/>
    <n v="3"/>
    <x v="2437"/>
    <x v="2"/>
    <x v="1"/>
    <n v="150"/>
  </r>
  <r>
    <n v="545036"/>
    <x v="2438"/>
    <n v="40"/>
    <n v="3"/>
    <n v="0"/>
    <n v="16"/>
    <x v="0"/>
    <n v="0.34"/>
    <n v="1.5"/>
    <x v="2438"/>
    <x v="2"/>
    <x v="1"/>
    <n v="120"/>
  </r>
  <r>
    <n v="383852"/>
    <x v="2439"/>
    <n v="25"/>
    <n v="3"/>
    <n v="0"/>
    <n v="5"/>
    <x v="1"/>
    <n v="0.43"/>
    <n v="0.53333333299999997"/>
    <x v="2439"/>
    <x v="2"/>
    <x v="1"/>
    <n v="75"/>
  </r>
  <r>
    <n v="388712"/>
    <x v="2440"/>
    <n v="20"/>
    <n v="3"/>
    <n v="1"/>
    <n v="14"/>
    <x v="0"/>
    <n v="0.11"/>
    <n v="1"/>
    <x v="2440"/>
    <x v="2"/>
    <x v="1"/>
    <n v="60"/>
  </r>
  <r>
    <n v="632234"/>
    <x v="2441"/>
    <n v="20"/>
    <n v="3"/>
    <n v="0"/>
    <n v="35"/>
    <x v="1"/>
    <n v="0.22"/>
    <n v="2.5"/>
    <x v="2441"/>
    <x v="2"/>
    <x v="1"/>
    <n v="60"/>
  </r>
  <r>
    <n v="847808"/>
    <x v="2442"/>
    <n v="20"/>
    <n v="3"/>
    <n v="0"/>
    <n v="36"/>
    <x v="0"/>
    <n v="0.76"/>
    <n v="1"/>
    <x v="2442"/>
    <x v="2"/>
    <x v="1"/>
    <n v="60"/>
  </r>
  <r>
    <n v="785210"/>
    <x v="2443"/>
    <n v="95"/>
    <n v="3"/>
    <n v="0"/>
    <n v="41"/>
    <x v="1"/>
    <n v="0.27"/>
    <n v="2.5"/>
    <x v="2443"/>
    <x v="2"/>
    <x v="1"/>
    <n v="285"/>
  </r>
  <r>
    <n v="195196"/>
    <x v="2444"/>
    <n v="50"/>
    <n v="3"/>
    <n v="0"/>
    <n v="19"/>
    <x v="0"/>
    <n v="0.34"/>
    <n v="3"/>
    <x v="2444"/>
    <x v="2"/>
    <x v="1"/>
    <n v="150"/>
  </r>
  <r>
    <n v="594854"/>
    <x v="2445"/>
    <n v="20"/>
    <n v="3"/>
    <n v="0"/>
    <n v="28"/>
    <x v="0"/>
    <n v="0.84"/>
    <n v="1"/>
    <x v="2445"/>
    <x v="2"/>
    <x v="1"/>
    <n v="60"/>
  </r>
  <r>
    <n v="963664"/>
    <x v="2446"/>
    <n v="60"/>
    <n v="2"/>
    <n v="0"/>
    <n v="11"/>
    <x v="1"/>
    <n v="0.53"/>
    <n v="1.5"/>
    <x v="2446"/>
    <x v="2"/>
    <x v="1"/>
    <n v="120"/>
  </r>
  <r>
    <n v="1124590"/>
    <x v="2447"/>
    <n v="75"/>
    <n v="2"/>
    <n v="0"/>
    <n v="24"/>
    <x v="0"/>
    <n v="0.51"/>
    <n v="1.5"/>
    <x v="2447"/>
    <x v="2"/>
    <x v="1"/>
    <n v="150"/>
  </r>
  <r>
    <n v="687742"/>
    <x v="2448"/>
    <n v="20"/>
    <n v="2"/>
    <n v="0"/>
    <n v="47"/>
    <x v="1"/>
    <n v="0.88"/>
    <n v="3.5"/>
    <x v="2448"/>
    <x v="2"/>
    <x v="1"/>
    <n v="40"/>
  </r>
  <r>
    <n v="1243162"/>
    <x v="2449"/>
    <n v="20"/>
    <n v="2"/>
    <n v="0"/>
    <n v="21"/>
    <x v="0"/>
    <n v="0.86"/>
    <n v="1"/>
    <x v="2449"/>
    <x v="2"/>
    <x v="1"/>
    <n v="40"/>
  </r>
  <r>
    <n v="1195742"/>
    <x v="2450"/>
    <n v="95"/>
    <n v="2"/>
    <n v="0"/>
    <n v="86"/>
    <x v="1"/>
    <n v="0.95"/>
    <n v="5.5"/>
    <x v="2450"/>
    <x v="2"/>
    <x v="1"/>
    <n v="190"/>
  </r>
  <r>
    <n v="834422"/>
    <x v="2451"/>
    <n v="40"/>
    <n v="1"/>
    <n v="0"/>
    <n v="26"/>
    <x v="0"/>
    <n v="0.96"/>
    <n v="1.5"/>
    <x v="2451"/>
    <x v="2"/>
    <x v="1"/>
    <n v="40"/>
  </r>
  <r>
    <n v="448250"/>
    <x v="2452"/>
    <n v="20"/>
    <n v="1"/>
    <n v="0"/>
    <n v="10"/>
    <x v="1"/>
    <n v="0.74"/>
    <n v="1"/>
    <x v="2452"/>
    <x v="2"/>
    <x v="1"/>
    <n v="20"/>
  </r>
  <r>
    <n v="968026"/>
    <x v="2453"/>
    <n v="0"/>
    <n v="1"/>
    <n v="0"/>
    <n v="20"/>
    <x v="0"/>
    <n v="0.78"/>
    <n v="1.5"/>
    <x v="2453"/>
    <x v="2"/>
    <x v="0"/>
    <n v="0"/>
  </r>
  <r>
    <n v="730702"/>
    <x v="2454"/>
    <n v="25"/>
    <n v="1"/>
    <n v="0"/>
    <n v="11"/>
    <x v="2"/>
    <n v="0.11"/>
    <n v="0.65"/>
    <x v="2454"/>
    <x v="2"/>
    <x v="1"/>
    <n v="25"/>
  </r>
  <r>
    <n v="724436"/>
    <x v="2455"/>
    <n v="20"/>
    <n v="1"/>
    <n v="1"/>
    <n v="38"/>
    <x v="1"/>
    <n v="0.96"/>
    <n v="2.5"/>
    <x v="2455"/>
    <x v="2"/>
    <x v="1"/>
    <n v="20"/>
  </r>
  <r>
    <n v="939636"/>
    <x v="2456"/>
    <n v="135"/>
    <n v="1"/>
    <n v="1"/>
    <n v="6"/>
    <x v="0"/>
    <n v="0.24"/>
    <n v="0.5"/>
    <x v="2456"/>
    <x v="2"/>
    <x v="1"/>
    <n v="135"/>
  </r>
  <r>
    <n v="974704"/>
    <x v="2457"/>
    <n v="60"/>
    <n v="1"/>
    <n v="0"/>
    <n v="11"/>
    <x v="0"/>
    <n v="0.37"/>
    <n v="1"/>
    <x v="2457"/>
    <x v="2"/>
    <x v="1"/>
    <n v="60"/>
  </r>
  <r>
    <n v="944804"/>
    <x v="2458"/>
    <n v="135"/>
    <n v="1"/>
    <n v="1"/>
    <n v="5"/>
    <x v="0"/>
    <n v="0.04"/>
    <n v="0.5"/>
    <x v="2458"/>
    <x v="2"/>
    <x v="1"/>
    <n v="135"/>
  </r>
  <r>
    <n v="1150468"/>
    <x v="2459"/>
    <n v="55"/>
    <n v="1"/>
    <n v="0"/>
    <n v="37"/>
    <x v="1"/>
    <n v="0.66"/>
    <n v="0.7"/>
    <x v="2459"/>
    <x v="2"/>
    <x v="1"/>
    <n v="55"/>
  </r>
  <r>
    <n v="1261210"/>
    <x v="2460"/>
    <n v="200"/>
    <n v="1"/>
    <n v="1"/>
    <n v="22"/>
    <x v="1"/>
    <n v="0.15"/>
    <n v="1"/>
    <x v="2460"/>
    <x v="2"/>
    <x v="1"/>
    <n v="200"/>
  </r>
  <r>
    <n v="1232728"/>
    <x v="2461"/>
    <n v="20"/>
    <n v="1"/>
    <n v="0"/>
    <n v="6"/>
    <x v="1"/>
    <n v="0.18"/>
    <n v="0.56666666700000001"/>
    <x v="2461"/>
    <x v="2"/>
    <x v="1"/>
    <n v="20"/>
  </r>
  <r>
    <n v="1265814"/>
    <x v="2462"/>
    <n v="20"/>
    <n v="0"/>
    <n v="0"/>
    <n v="5"/>
    <x v="1"/>
    <n v="0.34"/>
    <n v="0.51666666699999997"/>
    <x v="2462"/>
    <x v="2"/>
    <x v="1"/>
    <n v="0"/>
  </r>
  <r>
    <n v="1272282"/>
    <x v="2463"/>
    <n v="20"/>
    <n v="0"/>
    <n v="0"/>
    <n v="8"/>
    <x v="0"/>
    <n v="0.63"/>
    <n v="0.58333333300000001"/>
    <x v="2463"/>
    <x v="2"/>
    <x v="1"/>
    <n v="0"/>
  </r>
  <r>
    <n v="603902"/>
    <x v="2464"/>
    <n v="50"/>
    <n v="0"/>
    <n v="0"/>
    <n v="31"/>
    <x v="1"/>
    <n v="0.66"/>
    <n v="1"/>
    <x v="2464"/>
    <x v="2"/>
    <x v="1"/>
    <n v="0"/>
  </r>
  <r>
    <n v="1026760"/>
    <x v="2465"/>
    <n v="130"/>
    <n v="0"/>
    <n v="0"/>
    <n v="6"/>
    <x v="0"/>
    <n v="0.66"/>
    <n v="0.53333333299999997"/>
    <x v="2465"/>
    <x v="2"/>
    <x v="1"/>
    <n v="0"/>
  </r>
  <r>
    <n v="1214670"/>
    <x v="2466"/>
    <n v="20"/>
    <n v="0"/>
    <n v="0"/>
    <n v="6"/>
    <x v="1"/>
    <n v="0.25"/>
    <n v="0.55000000000000004"/>
    <x v="2466"/>
    <x v="2"/>
    <x v="1"/>
    <n v="0"/>
  </r>
  <r>
    <n v="993892"/>
    <x v="2467"/>
    <n v="25"/>
    <n v="0"/>
    <n v="0"/>
    <n v="16"/>
    <x v="0"/>
    <n v="0.51"/>
    <n v="2"/>
    <x v="2467"/>
    <x v="2"/>
    <x v="1"/>
    <n v="0"/>
  </r>
  <r>
    <n v="1216340"/>
    <x v="2468"/>
    <n v="20"/>
    <n v="0"/>
    <n v="0"/>
    <n v="23"/>
    <x v="0"/>
    <n v="0.31"/>
    <n v="1.5"/>
    <x v="2468"/>
    <x v="2"/>
    <x v="1"/>
    <n v="0"/>
  </r>
  <r>
    <n v="1026762"/>
    <x v="2469"/>
    <n v="125"/>
    <n v="0"/>
    <n v="0"/>
    <n v="7"/>
    <x v="1"/>
    <n v="0.06"/>
    <n v="0.63333333300000005"/>
    <x v="2469"/>
    <x v="2"/>
    <x v="1"/>
    <n v="0"/>
  </r>
  <r>
    <n v="1223240"/>
    <x v="2470"/>
    <n v="20"/>
    <n v="0"/>
    <n v="0"/>
    <n v="6"/>
    <x v="0"/>
    <n v="0.08"/>
    <n v="0.53333333299999997"/>
    <x v="2470"/>
    <x v="2"/>
    <x v="1"/>
    <n v="0"/>
  </r>
  <r>
    <n v="1224186"/>
    <x v="2471"/>
    <n v="35"/>
    <n v="0"/>
    <n v="0"/>
    <n v="13"/>
    <x v="1"/>
    <n v="0.78"/>
    <n v="0.51666666699999997"/>
    <x v="2471"/>
    <x v="2"/>
    <x v="1"/>
    <n v="0"/>
  </r>
  <r>
    <n v="1234656"/>
    <x v="2472"/>
    <n v="20"/>
    <n v="0"/>
    <n v="0"/>
    <n v="28"/>
    <x v="0"/>
    <n v="0.01"/>
    <n v="2.5"/>
    <x v="2472"/>
    <x v="2"/>
    <x v="1"/>
    <n v="0"/>
  </r>
  <r>
    <n v="41295"/>
    <x v="2473"/>
    <n v="0"/>
    <n v="268923"/>
    <n v="8629"/>
    <n v="45"/>
    <x v="1"/>
    <n v="0.82"/>
    <n v="10.5"/>
    <x v="2473"/>
    <x v="3"/>
    <x v="0"/>
    <n v="0"/>
  </r>
  <r>
    <n v="59014"/>
    <x v="2474"/>
    <n v="0"/>
    <n v="161029"/>
    <n v="279"/>
    <n v="27"/>
    <x v="3"/>
    <n v="0.69"/>
    <n v="3.5"/>
    <x v="2474"/>
    <x v="3"/>
    <x v="0"/>
    <n v="0"/>
  </r>
  <r>
    <n v="625204"/>
    <x v="2475"/>
    <n v="200"/>
    <n v="121584"/>
    <n v="27445"/>
    <n v="342"/>
    <x v="1"/>
    <n v="0.89"/>
    <n v="43"/>
    <x v="2475"/>
    <x v="3"/>
    <x v="1"/>
    <n v="24316800"/>
  </r>
  <r>
    <n v="173548"/>
    <x v="2476"/>
    <n v="0"/>
    <n v="120291"/>
    <n v="5924"/>
    <n v="30"/>
    <x v="0"/>
    <n v="0.78"/>
    <n v="3"/>
    <x v="2476"/>
    <x v="3"/>
    <x v="0"/>
    <n v="0"/>
  </r>
  <r>
    <n v="764164"/>
    <x v="2477"/>
    <n v="200"/>
    <n v="114512"/>
    <n v="22412"/>
    <n v="304"/>
    <x v="1"/>
    <n v="0.55000000000000004"/>
    <n v="30.5"/>
    <x v="2477"/>
    <x v="3"/>
    <x v="1"/>
    <n v="22902400"/>
  </r>
  <r>
    <n v="473160"/>
    <x v="2478"/>
    <n v="0"/>
    <n v="98867"/>
    <n v="6512"/>
    <n v="20"/>
    <x v="0"/>
    <n v="0.82"/>
    <n v="3"/>
    <x v="2478"/>
    <x v="3"/>
    <x v="0"/>
    <n v="0"/>
  </r>
  <r>
    <n v="94430"/>
    <x v="2479"/>
    <n v="30"/>
    <n v="84897"/>
    <n v="2685"/>
    <n v="10"/>
    <x v="0"/>
    <n v="0.79"/>
    <n v="2"/>
    <x v="2479"/>
    <x v="3"/>
    <x v="1"/>
    <n v="2546910"/>
  </r>
  <r>
    <n v="130064"/>
    <x v="2480"/>
    <n v="0"/>
    <n v="83737"/>
    <n v="4598"/>
    <n v="45"/>
    <x v="2"/>
    <n v="0.85"/>
    <n v="6.5"/>
    <x v="2480"/>
    <x v="3"/>
    <x v="0"/>
    <n v="0"/>
  </r>
  <r>
    <n v="364426"/>
    <x v="2481"/>
    <n v="175"/>
    <n v="79612"/>
    <n v="16976"/>
    <n v="85"/>
    <x v="0"/>
    <n v="0.69"/>
    <n v="11.5"/>
    <x v="2481"/>
    <x v="3"/>
    <x v="1"/>
    <n v="13932100"/>
  </r>
  <r>
    <n v="756150"/>
    <x v="2482"/>
    <n v="190"/>
    <n v="73783"/>
    <n v="19649"/>
    <n v="329"/>
    <x v="1"/>
    <n v="0.9"/>
    <n v="22"/>
    <x v="2482"/>
    <x v="3"/>
    <x v="1"/>
    <n v="14018770"/>
  </r>
  <r>
    <n v="21386"/>
    <x v="2483"/>
    <n v="0"/>
    <n v="73110"/>
    <n v="1716"/>
    <n v="22"/>
    <x v="0"/>
    <n v="0.94"/>
    <n v="2"/>
    <x v="2483"/>
    <x v="3"/>
    <x v="0"/>
    <n v="0"/>
  </r>
  <r>
    <n v="65330"/>
    <x v="2484"/>
    <n v="0"/>
    <n v="72932"/>
    <n v="2575"/>
    <n v="21"/>
    <x v="0"/>
    <n v="0.39"/>
    <n v="1"/>
    <x v="2484"/>
    <x v="3"/>
    <x v="0"/>
    <n v="0"/>
  </r>
  <r>
    <n v="405926"/>
    <x v="2485"/>
    <n v="0"/>
    <n v="70773"/>
    <n v="5660"/>
    <n v="50"/>
    <x v="0"/>
    <n v="0.56999999999999995"/>
    <n v="6"/>
    <x v="2485"/>
    <x v="3"/>
    <x v="0"/>
    <n v="0"/>
  </r>
  <r>
    <n v="11174"/>
    <x v="2486"/>
    <n v="120"/>
    <n v="69186"/>
    <n v="2408"/>
    <n v="197"/>
    <x v="0"/>
    <n v="0.61"/>
    <n v="27.5"/>
    <x v="2486"/>
    <x v="3"/>
    <x v="1"/>
    <n v="8302320"/>
  </r>
  <r>
    <n v="314462"/>
    <x v="2487"/>
    <n v="0"/>
    <n v="64128"/>
    <n v="4047"/>
    <n v="17"/>
    <x v="1"/>
    <n v="0.96"/>
    <n v="1.5"/>
    <x v="2487"/>
    <x v="3"/>
    <x v="0"/>
    <n v="0"/>
  </r>
  <r>
    <n v="128946"/>
    <x v="2488"/>
    <n v="0"/>
    <n v="59639"/>
    <n v="2692"/>
    <n v="24"/>
    <x v="0"/>
    <n v="0.55000000000000004"/>
    <n v="4.5"/>
    <x v="2488"/>
    <x v="3"/>
    <x v="0"/>
    <n v="0"/>
  </r>
  <r>
    <n v="289230"/>
    <x v="2489"/>
    <n v="175"/>
    <n v="59361"/>
    <n v="11580"/>
    <n v="55"/>
    <x v="1"/>
    <n v="0.87"/>
    <n v="7"/>
    <x v="2489"/>
    <x v="3"/>
    <x v="1"/>
    <n v="10388175"/>
  </r>
  <r>
    <n v="461160"/>
    <x v="2490"/>
    <n v="195"/>
    <n v="58208"/>
    <n v="11123"/>
    <n v="98"/>
    <x v="1"/>
    <n v="0.73"/>
    <n v="13"/>
    <x v="2490"/>
    <x v="3"/>
    <x v="1"/>
    <n v="11350560"/>
  </r>
  <r>
    <n v="556248"/>
    <x v="2491"/>
    <n v="195"/>
    <n v="57422"/>
    <n v="874"/>
    <n v="84"/>
    <x v="0"/>
    <n v="0.82"/>
    <n v="7.5"/>
    <x v="2491"/>
    <x v="3"/>
    <x v="1"/>
    <n v="11197290"/>
  </r>
  <r>
    <n v="580466"/>
    <x v="2492"/>
    <n v="195"/>
    <n v="55332"/>
    <n v="1225"/>
    <n v="144"/>
    <x v="2"/>
    <n v="0.28000000000000003"/>
    <n v="20"/>
    <x v="2492"/>
    <x v="3"/>
    <x v="1"/>
    <n v="10789740"/>
  </r>
  <r>
    <n v="80940"/>
    <x v="2493"/>
    <n v="145"/>
    <n v="51257"/>
    <n v="1955"/>
    <n v="77"/>
    <x v="0"/>
    <n v="0.76"/>
    <n v="8"/>
    <x v="2493"/>
    <x v="3"/>
    <x v="1"/>
    <n v="7432265"/>
  </r>
  <r>
    <n v="705264"/>
    <x v="2494"/>
    <n v="180"/>
    <n v="50815"/>
    <n v="15117"/>
    <n v="150"/>
    <x v="0"/>
    <n v="0.62"/>
    <n v="26.5"/>
    <x v="2494"/>
    <x v="3"/>
    <x v="1"/>
    <n v="9146700"/>
  </r>
  <r>
    <n v="94432"/>
    <x v="2495"/>
    <n v="0"/>
    <n v="48650"/>
    <n v="1236"/>
    <n v="9"/>
    <x v="0"/>
    <n v="0"/>
    <n v="2"/>
    <x v="2495"/>
    <x v="3"/>
    <x v="0"/>
    <n v="0"/>
  </r>
  <r>
    <n v="19603"/>
    <x v="2496"/>
    <n v="50"/>
    <n v="47886"/>
    <n v="285"/>
    <n v="125"/>
    <x v="0"/>
    <n v="0.41"/>
    <n v="12.5"/>
    <x v="2496"/>
    <x v="3"/>
    <x v="1"/>
    <n v="2394300"/>
  </r>
  <r>
    <n v="707962"/>
    <x v="2497"/>
    <n v="0"/>
    <n v="47062"/>
    <n v="5590"/>
    <n v="41"/>
    <x v="0"/>
    <n v="0.18"/>
    <n v="8.5"/>
    <x v="2497"/>
    <x v="3"/>
    <x v="0"/>
    <n v="0"/>
  </r>
  <r>
    <n v="437398"/>
    <x v="2498"/>
    <n v="195"/>
    <n v="43977"/>
    <n v="7106"/>
    <n v="77"/>
    <x v="0"/>
    <n v="0.34"/>
    <n v="12"/>
    <x v="2498"/>
    <x v="3"/>
    <x v="1"/>
    <n v="8575515"/>
  </r>
  <r>
    <n v="28295"/>
    <x v="2499"/>
    <n v="75"/>
    <n v="43285"/>
    <n v="525"/>
    <n v="24"/>
    <x v="1"/>
    <n v="0.31"/>
    <n v="4"/>
    <x v="2499"/>
    <x v="3"/>
    <x v="1"/>
    <n v="3246375"/>
  </r>
  <r>
    <n v="708578"/>
    <x v="2500"/>
    <n v="0"/>
    <n v="41478"/>
    <n v="2104"/>
    <n v="13"/>
    <x v="0"/>
    <n v="0.52"/>
    <n v="3"/>
    <x v="2500"/>
    <x v="3"/>
    <x v="0"/>
    <n v="0"/>
  </r>
  <r>
    <n v="719002"/>
    <x v="2501"/>
    <n v="150"/>
    <n v="40070"/>
    <n v="8341"/>
    <n v="194"/>
    <x v="0"/>
    <n v="0.74"/>
    <n v="9.5"/>
    <x v="2501"/>
    <x v="3"/>
    <x v="1"/>
    <n v="6010500"/>
  </r>
  <r>
    <n v="674608"/>
    <x v="2502"/>
    <n v="195"/>
    <n v="37141"/>
    <n v="1813"/>
    <n v="316"/>
    <x v="1"/>
    <n v="7.0000000000000007E-2"/>
    <n v="51"/>
    <x v="2502"/>
    <x v="3"/>
    <x v="1"/>
    <n v="7242495"/>
  </r>
  <r>
    <n v="772618"/>
    <x v="2503"/>
    <n v="0"/>
    <n v="36322"/>
    <n v="2618"/>
    <n v="32"/>
    <x v="0"/>
    <n v="0.68"/>
    <n v="4.5"/>
    <x v="2503"/>
    <x v="3"/>
    <x v="0"/>
    <n v="0"/>
  </r>
  <r>
    <n v="16646"/>
    <x v="2504"/>
    <n v="50"/>
    <n v="35267"/>
    <n v="217"/>
    <n v="53"/>
    <x v="1"/>
    <n v="0.78"/>
    <n v="4"/>
    <x v="2504"/>
    <x v="3"/>
    <x v="1"/>
    <n v="1763350"/>
  </r>
  <r>
    <n v="446134"/>
    <x v="2505"/>
    <n v="200"/>
    <n v="33788"/>
    <n v="4434"/>
    <n v="246"/>
    <x v="1"/>
    <n v="0.31"/>
    <n v="32.5"/>
    <x v="2505"/>
    <x v="3"/>
    <x v="1"/>
    <n v="6757600"/>
  </r>
  <r>
    <n v="519442"/>
    <x v="2506"/>
    <n v="195"/>
    <n v="33677"/>
    <n v="3809"/>
    <n v="283"/>
    <x v="0"/>
    <n v="0.77"/>
    <n v="31.5"/>
    <x v="2506"/>
    <x v="3"/>
    <x v="1"/>
    <n v="6567015"/>
  </r>
  <r>
    <n v="949282"/>
    <x v="2507"/>
    <n v="195"/>
    <n v="32696"/>
    <n v="526"/>
    <n v="67"/>
    <x v="1"/>
    <n v="0.7"/>
    <n v="10"/>
    <x v="2507"/>
    <x v="3"/>
    <x v="1"/>
    <n v="6375720"/>
  </r>
  <r>
    <n v="294794"/>
    <x v="2508"/>
    <n v="0"/>
    <n v="32260"/>
    <n v="1005"/>
    <n v="12"/>
    <x v="0"/>
    <n v="0.94"/>
    <n v="1.5"/>
    <x v="2508"/>
    <x v="3"/>
    <x v="0"/>
    <n v="0"/>
  </r>
  <r>
    <n v="695656"/>
    <x v="2509"/>
    <n v="195"/>
    <n v="31499"/>
    <n v="450"/>
    <n v="46"/>
    <x v="1"/>
    <n v="0.76"/>
    <n v="4"/>
    <x v="2509"/>
    <x v="3"/>
    <x v="1"/>
    <n v="6142305"/>
  </r>
  <r>
    <n v="19332"/>
    <x v="2510"/>
    <n v="20"/>
    <n v="31070"/>
    <n v="742"/>
    <n v="195"/>
    <x v="1"/>
    <n v="7.0000000000000007E-2"/>
    <n v="18"/>
    <x v="2510"/>
    <x v="3"/>
    <x v="1"/>
    <n v="621400"/>
  </r>
  <r>
    <n v="511934"/>
    <x v="2511"/>
    <n v="0"/>
    <n v="30531"/>
    <n v="1948"/>
    <n v="53"/>
    <x v="0"/>
    <n v="0.78"/>
    <n v="3"/>
    <x v="2511"/>
    <x v="3"/>
    <x v="0"/>
    <n v="0"/>
  </r>
  <r>
    <n v="267560"/>
    <x v="2512"/>
    <n v="0"/>
    <n v="29990"/>
    <n v="1342"/>
    <n v="87"/>
    <x v="1"/>
    <n v="0.95"/>
    <n v="17.5"/>
    <x v="2512"/>
    <x v="3"/>
    <x v="0"/>
    <n v="0"/>
  </r>
  <r>
    <n v="866460"/>
    <x v="2513"/>
    <n v="195"/>
    <n v="29348"/>
    <n v="780"/>
    <n v="66"/>
    <x v="1"/>
    <n v="0.31"/>
    <n v="3"/>
    <x v="2513"/>
    <x v="3"/>
    <x v="1"/>
    <n v="5722860"/>
  </r>
  <r>
    <n v="405282"/>
    <x v="2514"/>
    <n v="200"/>
    <n v="28880"/>
    <n v="4316"/>
    <n v="286"/>
    <x v="1"/>
    <n v="0.4"/>
    <n v="30.5"/>
    <x v="2514"/>
    <x v="3"/>
    <x v="1"/>
    <n v="5776000"/>
  </r>
  <r>
    <n v="1025026"/>
    <x v="2515"/>
    <n v="195"/>
    <n v="28694"/>
    <n v="688"/>
    <n v="77"/>
    <x v="0"/>
    <n v="0.05"/>
    <n v="11.5"/>
    <x v="2515"/>
    <x v="3"/>
    <x v="1"/>
    <n v="5595330"/>
  </r>
  <r>
    <n v="607048"/>
    <x v="2516"/>
    <n v="80"/>
    <n v="28125"/>
    <n v="115"/>
    <n v="21"/>
    <x v="1"/>
    <n v="0.38"/>
    <n v="2"/>
    <x v="2516"/>
    <x v="3"/>
    <x v="1"/>
    <n v="2250000"/>
  </r>
  <r>
    <n v="851712"/>
    <x v="2517"/>
    <n v="195"/>
    <n v="27801"/>
    <n v="4340"/>
    <n v="113"/>
    <x v="1"/>
    <n v="0.21"/>
    <n v="17.5"/>
    <x v="2517"/>
    <x v="3"/>
    <x v="1"/>
    <n v="5421195"/>
  </r>
  <r>
    <n v="159070"/>
    <x v="2518"/>
    <n v="20"/>
    <n v="26800"/>
    <n v="333"/>
    <n v="55"/>
    <x v="0"/>
    <n v="0.32"/>
    <n v="3"/>
    <x v="2518"/>
    <x v="3"/>
    <x v="1"/>
    <n v="536000"/>
  </r>
  <r>
    <n v="470288"/>
    <x v="2519"/>
    <n v="0"/>
    <n v="26697"/>
    <n v="1097"/>
    <n v="20"/>
    <x v="1"/>
    <n v="0.15"/>
    <n v="1"/>
    <x v="2519"/>
    <x v="3"/>
    <x v="0"/>
    <n v="0"/>
  </r>
  <r>
    <n v="11475"/>
    <x v="2520"/>
    <n v="100"/>
    <n v="26673"/>
    <n v="1090"/>
    <n v="185"/>
    <x v="0"/>
    <n v="0.22"/>
    <n v="12"/>
    <x v="2520"/>
    <x v="3"/>
    <x v="1"/>
    <n v="2667300"/>
  </r>
  <r>
    <n v="429364"/>
    <x v="2521"/>
    <n v="0"/>
    <n v="26541"/>
    <n v="750"/>
    <n v="38"/>
    <x v="0"/>
    <n v="0.15"/>
    <n v="3"/>
    <x v="2521"/>
    <x v="3"/>
    <x v="0"/>
    <n v="0"/>
  </r>
  <r>
    <n v="24334"/>
    <x v="2522"/>
    <n v="20"/>
    <n v="25864"/>
    <n v="188"/>
    <n v="32"/>
    <x v="0"/>
    <n v="0.78"/>
    <n v="5"/>
    <x v="2522"/>
    <x v="3"/>
    <x v="1"/>
    <n v="517280"/>
  </r>
  <r>
    <n v="15285"/>
    <x v="2523"/>
    <n v="20"/>
    <n v="25854"/>
    <n v="306"/>
    <n v="17"/>
    <x v="0"/>
    <n v="0.28000000000000003"/>
    <n v="2"/>
    <x v="2523"/>
    <x v="3"/>
    <x v="1"/>
    <n v="517080"/>
  </r>
  <r>
    <n v="653846"/>
    <x v="2524"/>
    <n v="195"/>
    <n v="25799"/>
    <n v="382"/>
    <n v="42"/>
    <x v="2"/>
    <n v="0.21"/>
    <n v="4.5"/>
    <x v="2524"/>
    <x v="3"/>
    <x v="1"/>
    <n v="5030805"/>
  </r>
  <r>
    <n v="642410"/>
    <x v="2525"/>
    <n v="195"/>
    <n v="24978"/>
    <n v="540"/>
    <n v="67"/>
    <x v="0"/>
    <n v="0.89"/>
    <n v="7"/>
    <x v="2525"/>
    <x v="3"/>
    <x v="1"/>
    <n v="4870710"/>
  </r>
  <r>
    <n v="629142"/>
    <x v="2526"/>
    <n v="200"/>
    <n v="24861"/>
    <n v="423"/>
    <n v="281"/>
    <x v="1"/>
    <n v="0.85"/>
    <n v="22.5"/>
    <x v="2526"/>
    <x v="3"/>
    <x v="1"/>
    <n v="4972200"/>
  </r>
  <r>
    <n v="369662"/>
    <x v="2527"/>
    <n v="150"/>
    <n v="24575"/>
    <n v="525"/>
    <n v="98"/>
    <x v="0"/>
    <n v="0.12"/>
    <n v="19.5"/>
    <x v="2527"/>
    <x v="3"/>
    <x v="1"/>
    <n v="3686250"/>
  </r>
  <r>
    <n v="505208"/>
    <x v="2528"/>
    <n v="20"/>
    <n v="23764"/>
    <n v="490"/>
    <n v="58"/>
    <x v="1"/>
    <n v="0.14000000000000001"/>
    <n v="5.5"/>
    <x v="2528"/>
    <x v="3"/>
    <x v="1"/>
    <n v="475280"/>
  </r>
  <r>
    <n v="60792"/>
    <x v="2529"/>
    <n v="0"/>
    <n v="23669"/>
    <n v="521"/>
    <n v="9"/>
    <x v="1"/>
    <n v="0.96"/>
    <n v="1"/>
    <x v="2529"/>
    <x v="3"/>
    <x v="0"/>
    <n v="0"/>
  </r>
  <r>
    <n v="882488"/>
    <x v="2530"/>
    <n v="95"/>
    <n v="23572"/>
    <n v="210"/>
    <n v="20"/>
    <x v="0"/>
    <n v="0.71"/>
    <n v="2"/>
    <x v="2530"/>
    <x v="3"/>
    <x v="1"/>
    <n v="2239340"/>
  </r>
  <r>
    <n v="47963"/>
    <x v="2531"/>
    <n v="195"/>
    <n v="23412"/>
    <n v="799"/>
    <n v="251"/>
    <x v="0"/>
    <n v="7.0000000000000007E-2"/>
    <n v="45"/>
    <x v="2531"/>
    <x v="3"/>
    <x v="1"/>
    <n v="4565340"/>
  </r>
  <r>
    <n v="63612"/>
    <x v="2532"/>
    <n v="200"/>
    <n v="22999"/>
    <n v="602"/>
    <n v="18"/>
    <x v="0"/>
    <n v="0.24"/>
    <n v="1"/>
    <x v="2532"/>
    <x v="3"/>
    <x v="1"/>
    <n v="4599800"/>
  </r>
  <r>
    <n v="787236"/>
    <x v="2533"/>
    <n v="95"/>
    <n v="22623"/>
    <n v="783"/>
    <n v="73"/>
    <x v="0"/>
    <n v="0.81"/>
    <n v="8"/>
    <x v="2533"/>
    <x v="3"/>
    <x v="1"/>
    <n v="2149185"/>
  </r>
  <r>
    <n v="534376"/>
    <x v="2534"/>
    <n v="75"/>
    <n v="22355"/>
    <n v="54"/>
    <n v="26"/>
    <x v="1"/>
    <n v="0.04"/>
    <n v="1.5"/>
    <x v="2534"/>
    <x v="3"/>
    <x v="1"/>
    <n v="1676625"/>
  </r>
  <r>
    <n v="579338"/>
    <x v="2535"/>
    <n v="100"/>
    <n v="22213"/>
    <n v="142"/>
    <n v="16"/>
    <x v="0"/>
    <n v="0.78"/>
    <n v="1"/>
    <x v="2535"/>
    <x v="3"/>
    <x v="1"/>
    <n v="2221300"/>
  </r>
  <r>
    <n v="781532"/>
    <x v="2536"/>
    <n v="140"/>
    <n v="21998"/>
    <n v="3326"/>
    <n v="119"/>
    <x v="0"/>
    <n v="0.8"/>
    <n v="12"/>
    <x v="2536"/>
    <x v="3"/>
    <x v="1"/>
    <n v="3079720"/>
  </r>
  <r>
    <n v="99826"/>
    <x v="2537"/>
    <n v="200"/>
    <n v="21730"/>
    <n v="61"/>
    <n v="35"/>
    <x v="0"/>
    <n v="0.36"/>
    <n v="2.5"/>
    <x v="2537"/>
    <x v="3"/>
    <x v="1"/>
    <n v="4346000"/>
  </r>
  <r>
    <n v="808622"/>
    <x v="2538"/>
    <n v="0"/>
    <n v="21689"/>
    <n v="1080"/>
    <n v="13"/>
    <x v="1"/>
    <n v="0.86"/>
    <n v="1"/>
    <x v="2538"/>
    <x v="3"/>
    <x v="0"/>
    <n v="0"/>
  </r>
  <r>
    <n v="756914"/>
    <x v="2539"/>
    <n v="0"/>
    <n v="21682"/>
    <n v="1106"/>
    <n v="8"/>
    <x v="1"/>
    <n v="0.01"/>
    <n v="0.73333333300000003"/>
    <x v="2539"/>
    <x v="3"/>
    <x v="0"/>
    <n v="0"/>
  </r>
  <r>
    <n v="30243"/>
    <x v="2540"/>
    <n v="75"/>
    <n v="21653"/>
    <n v="138"/>
    <n v="35"/>
    <x v="0"/>
    <n v="0.55000000000000004"/>
    <n v="7"/>
    <x v="2540"/>
    <x v="3"/>
    <x v="1"/>
    <n v="1623975"/>
  </r>
  <r>
    <n v="701634"/>
    <x v="2541"/>
    <n v="0"/>
    <n v="21245"/>
    <n v="914"/>
    <n v="9"/>
    <x v="0"/>
    <n v="0.19"/>
    <n v="1"/>
    <x v="2541"/>
    <x v="3"/>
    <x v="0"/>
    <n v="0"/>
  </r>
  <r>
    <n v="357726"/>
    <x v="2542"/>
    <n v="0"/>
    <n v="21147"/>
    <n v="1220"/>
    <n v="16"/>
    <x v="1"/>
    <n v="0.74"/>
    <n v="1.5"/>
    <x v="2542"/>
    <x v="3"/>
    <x v="0"/>
    <n v="0"/>
  </r>
  <r>
    <n v="197828"/>
    <x v="2543"/>
    <n v="0"/>
    <n v="21087"/>
    <n v="154"/>
    <n v="24"/>
    <x v="2"/>
    <n v="0.14000000000000001"/>
    <n v="3.5"/>
    <x v="2543"/>
    <x v="3"/>
    <x v="0"/>
    <n v="0"/>
  </r>
  <r>
    <n v="382786"/>
    <x v="2544"/>
    <n v="0"/>
    <n v="20890"/>
    <n v="945"/>
    <n v="21"/>
    <x v="1"/>
    <n v="0.22"/>
    <n v="3"/>
    <x v="2544"/>
    <x v="3"/>
    <x v="0"/>
    <n v="0"/>
  </r>
  <r>
    <n v="806922"/>
    <x v="2545"/>
    <n v="190"/>
    <n v="20652"/>
    <n v="6357"/>
    <n v="138"/>
    <x v="1"/>
    <n v="0.63"/>
    <n v="7.5"/>
    <x v="2545"/>
    <x v="3"/>
    <x v="1"/>
    <n v="3923880"/>
  </r>
  <r>
    <n v="766592"/>
    <x v="2546"/>
    <n v="0"/>
    <n v="20073"/>
    <n v="615"/>
    <n v="28"/>
    <x v="2"/>
    <n v="0.03"/>
    <n v="1.5"/>
    <x v="2546"/>
    <x v="3"/>
    <x v="0"/>
    <n v="0"/>
  </r>
  <r>
    <n v="162274"/>
    <x v="2547"/>
    <n v="0"/>
    <n v="19909"/>
    <n v="411"/>
    <n v="17"/>
    <x v="0"/>
    <n v="0.46"/>
    <n v="3"/>
    <x v="2547"/>
    <x v="3"/>
    <x v="0"/>
    <n v="0"/>
  </r>
  <r>
    <n v="714724"/>
    <x v="2548"/>
    <n v="30"/>
    <n v="19210"/>
    <n v="3137"/>
    <n v="44"/>
    <x v="0"/>
    <n v="0.56999999999999995"/>
    <n v="3"/>
    <x v="2548"/>
    <x v="3"/>
    <x v="1"/>
    <n v="576300"/>
  </r>
  <r>
    <n v="231176"/>
    <x v="2549"/>
    <n v="50"/>
    <n v="18818"/>
    <n v="407"/>
    <n v="80"/>
    <x v="1"/>
    <n v="0.89"/>
    <n v="11"/>
    <x v="2549"/>
    <x v="3"/>
    <x v="1"/>
    <n v="940900"/>
  </r>
  <r>
    <n v="445534"/>
    <x v="2550"/>
    <n v="20"/>
    <n v="18777"/>
    <n v="1112"/>
    <n v="21"/>
    <x v="1"/>
    <n v="0.88"/>
    <n v="1.5"/>
    <x v="2550"/>
    <x v="3"/>
    <x v="1"/>
    <n v="375540"/>
  </r>
  <r>
    <n v="297390"/>
    <x v="2551"/>
    <n v="0"/>
    <n v="18496"/>
    <n v="386"/>
    <n v="30"/>
    <x v="0"/>
    <n v="0.34"/>
    <n v="2"/>
    <x v="2551"/>
    <x v="3"/>
    <x v="0"/>
    <n v="0"/>
  </r>
  <r>
    <n v="64605"/>
    <x v="2552"/>
    <n v="100"/>
    <n v="18324"/>
    <n v="333"/>
    <n v="16"/>
    <x v="0"/>
    <n v="0.66"/>
    <n v="1"/>
    <x v="2552"/>
    <x v="3"/>
    <x v="1"/>
    <n v="1832400"/>
  </r>
  <r>
    <n v="79154"/>
    <x v="2553"/>
    <n v="200"/>
    <n v="18170"/>
    <n v="117"/>
    <n v="779"/>
    <x v="0"/>
    <n v="0.4"/>
    <n v="44.5"/>
    <x v="2553"/>
    <x v="3"/>
    <x v="1"/>
    <n v="3634000"/>
  </r>
  <r>
    <n v="99986"/>
    <x v="2554"/>
    <n v="20"/>
    <n v="18143"/>
    <n v="159"/>
    <n v="15"/>
    <x v="0"/>
    <n v="0.67"/>
    <n v="2"/>
    <x v="2554"/>
    <x v="3"/>
    <x v="1"/>
    <n v="362860"/>
  </r>
  <r>
    <n v="582636"/>
    <x v="2555"/>
    <n v="150"/>
    <n v="18101"/>
    <n v="88"/>
    <n v="68"/>
    <x v="0"/>
    <n v="0.74"/>
    <n v="5.5"/>
    <x v="2555"/>
    <x v="3"/>
    <x v="1"/>
    <n v="2715150"/>
  </r>
  <r>
    <n v="652438"/>
    <x v="2556"/>
    <n v="195"/>
    <n v="17895"/>
    <n v="212"/>
    <n v="30"/>
    <x v="1"/>
    <n v="0.59"/>
    <n v="4"/>
    <x v="2556"/>
    <x v="3"/>
    <x v="1"/>
    <n v="3489525"/>
  </r>
  <r>
    <n v="164554"/>
    <x v="2557"/>
    <n v="75"/>
    <n v="17802"/>
    <n v="2144"/>
    <n v="113"/>
    <x v="1"/>
    <n v="0.02"/>
    <n v="10"/>
    <x v="2557"/>
    <x v="3"/>
    <x v="1"/>
    <n v="1335150"/>
  </r>
  <r>
    <n v="1107524"/>
    <x v="2558"/>
    <n v="195"/>
    <n v="17784"/>
    <n v="260"/>
    <n v="61"/>
    <x v="1"/>
    <n v="0.48"/>
    <n v="12.5"/>
    <x v="2558"/>
    <x v="3"/>
    <x v="1"/>
    <n v="3467880"/>
  </r>
  <r>
    <n v="963412"/>
    <x v="2559"/>
    <n v="120"/>
    <n v="17759"/>
    <n v="64"/>
    <n v="37"/>
    <x v="0"/>
    <n v="0.14000000000000001"/>
    <n v="3"/>
    <x v="2559"/>
    <x v="3"/>
    <x v="1"/>
    <n v="2131080"/>
  </r>
  <r>
    <n v="391546"/>
    <x v="2560"/>
    <n v="70"/>
    <n v="17714"/>
    <n v="198"/>
    <n v="23"/>
    <x v="0"/>
    <n v="0.11"/>
    <n v="3.5"/>
    <x v="2560"/>
    <x v="3"/>
    <x v="1"/>
    <n v="1239980"/>
  </r>
  <r>
    <n v="995016"/>
    <x v="2561"/>
    <n v="190"/>
    <n v="17671"/>
    <n v="4675"/>
    <n v="329"/>
    <x v="2"/>
    <n v="0.53"/>
    <n v="18"/>
    <x v="2561"/>
    <x v="3"/>
    <x v="1"/>
    <n v="3357490"/>
  </r>
  <r>
    <n v="516062"/>
    <x v="2562"/>
    <n v="20"/>
    <n v="17554"/>
    <n v="94"/>
    <n v="16"/>
    <x v="0"/>
    <n v="0.11"/>
    <n v="1.5"/>
    <x v="2562"/>
    <x v="3"/>
    <x v="1"/>
    <n v="351080"/>
  </r>
  <r>
    <n v="639654"/>
    <x v="2563"/>
    <n v="0"/>
    <n v="17463"/>
    <n v="283"/>
    <n v="30"/>
    <x v="0"/>
    <n v="0.18"/>
    <n v="1.5"/>
    <x v="2563"/>
    <x v="3"/>
    <x v="0"/>
    <n v="0"/>
  </r>
  <r>
    <n v="383204"/>
    <x v="2564"/>
    <n v="100"/>
    <n v="17334"/>
    <n v="676"/>
    <n v="96"/>
    <x v="0"/>
    <n v="0.45"/>
    <n v="17"/>
    <x v="2564"/>
    <x v="3"/>
    <x v="1"/>
    <n v="1733400"/>
  </r>
  <r>
    <n v="833442"/>
    <x v="2565"/>
    <n v="150"/>
    <n v="17297"/>
    <n v="3166"/>
    <n v="111"/>
    <x v="3"/>
    <n v="0.15"/>
    <n v="8.5"/>
    <x v="2565"/>
    <x v="3"/>
    <x v="1"/>
    <n v="2594550"/>
  </r>
  <r>
    <n v="30318"/>
    <x v="2566"/>
    <n v="50"/>
    <n v="17113"/>
    <n v="380"/>
    <n v="93"/>
    <x v="1"/>
    <n v="0.24"/>
    <n v="9.5"/>
    <x v="2566"/>
    <x v="3"/>
    <x v="1"/>
    <n v="855650"/>
  </r>
  <r>
    <n v="173134"/>
    <x v="2567"/>
    <n v="200"/>
    <n v="17071"/>
    <n v="17"/>
    <n v="15"/>
    <x v="2"/>
    <n v="0.76"/>
    <n v="1.5"/>
    <x v="2567"/>
    <x v="3"/>
    <x v="1"/>
    <n v="3414200"/>
  </r>
  <r>
    <n v="983534"/>
    <x v="2568"/>
    <n v="50"/>
    <n v="16926"/>
    <n v="126"/>
    <n v="33"/>
    <x v="1"/>
    <n v="0.61"/>
    <n v="4.5"/>
    <x v="2568"/>
    <x v="3"/>
    <x v="1"/>
    <n v="846300"/>
  </r>
  <r>
    <n v="1078522"/>
    <x v="2569"/>
    <n v="60"/>
    <n v="16829"/>
    <n v="820"/>
    <n v="77"/>
    <x v="0"/>
    <n v="0.76"/>
    <n v="5"/>
    <x v="2569"/>
    <x v="3"/>
    <x v="1"/>
    <n v="1009740"/>
  </r>
  <r>
    <n v="701636"/>
    <x v="2570"/>
    <n v="75"/>
    <n v="16731"/>
    <n v="137"/>
    <n v="10"/>
    <x v="0"/>
    <n v="0.66"/>
    <n v="1"/>
    <x v="2570"/>
    <x v="3"/>
    <x v="1"/>
    <n v="1254825"/>
  </r>
  <r>
    <n v="648118"/>
    <x v="2571"/>
    <n v="75"/>
    <n v="16590"/>
    <n v="51"/>
    <n v="27"/>
    <x v="0"/>
    <n v="0.26"/>
    <n v="2.5"/>
    <x v="2571"/>
    <x v="3"/>
    <x v="1"/>
    <n v="1244250"/>
  </r>
  <r>
    <n v="188692"/>
    <x v="2572"/>
    <n v="0"/>
    <n v="16527"/>
    <n v="354"/>
    <n v="17"/>
    <x v="0"/>
    <n v="0.68"/>
    <n v="2"/>
    <x v="2572"/>
    <x v="3"/>
    <x v="0"/>
    <n v="0"/>
  </r>
  <r>
    <n v="50522"/>
    <x v="2573"/>
    <n v="20"/>
    <n v="16486"/>
    <n v="86"/>
    <n v="34"/>
    <x v="1"/>
    <n v="0.24"/>
    <n v="6.5"/>
    <x v="2573"/>
    <x v="3"/>
    <x v="1"/>
    <n v="329720"/>
  </r>
  <r>
    <n v="874166"/>
    <x v="2574"/>
    <n v="100"/>
    <n v="16409"/>
    <n v="589"/>
    <n v="74"/>
    <x v="2"/>
    <n v="0.71"/>
    <n v="4"/>
    <x v="2574"/>
    <x v="3"/>
    <x v="1"/>
    <n v="1640900"/>
  </r>
  <r>
    <n v="993754"/>
    <x v="2575"/>
    <n v="195"/>
    <n v="16282"/>
    <n v="303"/>
    <n v="159"/>
    <x v="1"/>
    <n v="0.35"/>
    <n v="18.5"/>
    <x v="2575"/>
    <x v="3"/>
    <x v="1"/>
    <n v="3174990"/>
  </r>
  <r>
    <n v="64422"/>
    <x v="2576"/>
    <n v="200"/>
    <n v="16212"/>
    <n v="514"/>
    <n v="20"/>
    <x v="1"/>
    <n v="0.34"/>
    <n v="1"/>
    <x v="2576"/>
    <x v="3"/>
    <x v="1"/>
    <n v="3242400"/>
  </r>
  <r>
    <n v="1171966"/>
    <x v="2577"/>
    <n v="200"/>
    <n v="16158"/>
    <n v="159"/>
    <n v="125"/>
    <x v="0"/>
    <n v="0.71"/>
    <n v="19.5"/>
    <x v="2577"/>
    <x v="3"/>
    <x v="1"/>
    <n v="3231600"/>
  </r>
  <r>
    <n v="556922"/>
    <x v="2578"/>
    <n v="40"/>
    <n v="15724"/>
    <n v="33"/>
    <n v="29"/>
    <x v="1"/>
    <n v="0.44"/>
    <n v="1.5"/>
    <x v="2578"/>
    <x v="3"/>
    <x v="1"/>
    <n v="628960"/>
  </r>
  <r>
    <n v="364616"/>
    <x v="2579"/>
    <n v="0"/>
    <n v="15715"/>
    <n v="406"/>
    <n v="28"/>
    <x v="0"/>
    <n v="0.12"/>
    <n v="3.5"/>
    <x v="2579"/>
    <x v="3"/>
    <x v="0"/>
    <n v="0"/>
  </r>
  <r>
    <n v="212374"/>
    <x v="2580"/>
    <n v="0"/>
    <n v="15493"/>
    <n v="415"/>
    <n v="25"/>
    <x v="0"/>
    <n v="0.56000000000000005"/>
    <n v="2"/>
    <x v="2580"/>
    <x v="3"/>
    <x v="0"/>
    <n v="0"/>
  </r>
  <r>
    <n v="340844"/>
    <x v="2581"/>
    <n v="0"/>
    <n v="15462"/>
    <n v="689"/>
    <n v="60"/>
    <x v="1"/>
    <n v="0.88"/>
    <n v="4.5"/>
    <x v="2581"/>
    <x v="3"/>
    <x v="0"/>
    <n v="0"/>
  </r>
  <r>
    <n v="1146014"/>
    <x v="2582"/>
    <n v="200"/>
    <n v="15276"/>
    <n v="167"/>
    <n v="19"/>
    <x v="0"/>
    <n v="0.57999999999999996"/>
    <n v="1.5"/>
    <x v="2582"/>
    <x v="3"/>
    <x v="1"/>
    <n v="3055200"/>
  </r>
  <r>
    <n v="23742"/>
    <x v="2583"/>
    <n v="35"/>
    <n v="15187"/>
    <n v="970"/>
    <n v="64"/>
    <x v="0"/>
    <n v="0.12"/>
    <n v="10"/>
    <x v="2583"/>
    <x v="3"/>
    <x v="1"/>
    <n v="531545"/>
  </r>
  <r>
    <n v="128950"/>
    <x v="2584"/>
    <n v="0"/>
    <n v="15134"/>
    <n v="523"/>
    <n v="12"/>
    <x v="1"/>
    <n v="0.8"/>
    <n v="2.5"/>
    <x v="2584"/>
    <x v="3"/>
    <x v="0"/>
    <n v="0"/>
  </r>
  <r>
    <n v="654680"/>
    <x v="2585"/>
    <n v="75"/>
    <n v="15106"/>
    <n v="31"/>
    <n v="16"/>
    <x v="1"/>
    <n v="0.47"/>
    <n v="1.5"/>
    <x v="2585"/>
    <x v="3"/>
    <x v="1"/>
    <n v="1132950"/>
  </r>
  <r>
    <n v="309820"/>
    <x v="2586"/>
    <n v="0"/>
    <n v="15092"/>
    <n v="1234"/>
    <n v="65"/>
    <x v="0"/>
    <n v="0.73"/>
    <n v="5.5"/>
    <x v="2586"/>
    <x v="3"/>
    <x v="0"/>
    <n v="0"/>
  </r>
  <r>
    <n v="283014"/>
    <x v="2587"/>
    <n v="135"/>
    <n v="15064"/>
    <n v="237"/>
    <n v="15"/>
    <x v="0"/>
    <n v="0.5"/>
    <n v="1.5"/>
    <x v="2587"/>
    <x v="3"/>
    <x v="1"/>
    <n v="2033640"/>
  </r>
  <r>
    <n v="1027342"/>
    <x v="2588"/>
    <n v="200"/>
    <n v="14842"/>
    <n v="131"/>
    <n v="17"/>
    <x v="0"/>
    <n v="0.88"/>
    <n v="1"/>
    <x v="2588"/>
    <x v="3"/>
    <x v="1"/>
    <n v="2968400"/>
  </r>
  <r>
    <n v="427530"/>
    <x v="2589"/>
    <n v="60"/>
    <n v="14813"/>
    <n v="1358"/>
    <n v="74"/>
    <x v="1"/>
    <n v="0.15"/>
    <n v="13.5"/>
    <x v="2589"/>
    <x v="3"/>
    <x v="1"/>
    <n v="888780"/>
  </r>
  <r>
    <n v="269638"/>
    <x v="2590"/>
    <n v="150"/>
    <n v="14606"/>
    <n v="235"/>
    <n v="21"/>
    <x v="2"/>
    <n v="0.48"/>
    <n v="3"/>
    <x v="2590"/>
    <x v="3"/>
    <x v="1"/>
    <n v="2190900"/>
  </r>
  <r>
    <n v="34882"/>
    <x v="2591"/>
    <n v="20"/>
    <n v="14551"/>
    <n v="169"/>
    <n v="14"/>
    <x v="1"/>
    <n v="0.15"/>
    <n v="1.5"/>
    <x v="2591"/>
    <x v="3"/>
    <x v="1"/>
    <n v="291020"/>
  </r>
  <r>
    <n v="574876"/>
    <x v="2592"/>
    <n v="100"/>
    <n v="14260"/>
    <n v="44"/>
    <n v="43"/>
    <x v="1"/>
    <n v="0.25"/>
    <n v="3"/>
    <x v="2592"/>
    <x v="3"/>
    <x v="1"/>
    <n v="1426000"/>
  </r>
  <r>
    <n v="499632"/>
    <x v="2593"/>
    <n v="75"/>
    <n v="14254"/>
    <n v="27"/>
    <n v="20"/>
    <x v="0"/>
    <n v="0.3"/>
    <n v="1.5"/>
    <x v="2593"/>
    <x v="3"/>
    <x v="1"/>
    <n v="1069050"/>
  </r>
  <r>
    <n v="778112"/>
    <x v="2594"/>
    <n v="120"/>
    <n v="14118"/>
    <n v="30"/>
    <n v="27"/>
    <x v="0"/>
    <n v="0.64"/>
    <n v="2"/>
    <x v="2594"/>
    <x v="3"/>
    <x v="1"/>
    <n v="1694160"/>
  </r>
  <r>
    <n v="390866"/>
    <x v="2595"/>
    <n v="190"/>
    <n v="14103"/>
    <n v="1548"/>
    <n v="197"/>
    <x v="0"/>
    <n v="0.78"/>
    <n v="21.5"/>
    <x v="2595"/>
    <x v="3"/>
    <x v="1"/>
    <n v="2679570"/>
  </r>
  <r>
    <n v="94428"/>
    <x v="2596"/>
    <n v="40"/>
    <n v="14074"/>
    <n v="106"/>
    <n v="46"/>
    <x v="0"/>
    <n v="0.66"/>
    <n v="12"/>
    <x v="2596"/>
    <x v="3"/>
    <x v="1"/>
    <n v="562960"/>
  </r>
  <r>
    <n v="628222"/>
    <x v="2597"/>
    <n v="0"/>
    <n v="14026"/>
    <n v="232"/>
    <n v="25"/>
    <x v="0"/>
    <n v="0.66"/>
    <n v="1"/>
    <x v="2597"/>
    <x v="3"/>
    <x v="0"/>
    <n v="0"/>
  </r>
  <r>
    <n v="269006"/>
    <x v="2598"/>
    <n v="20"/>
    <n v="13960"/>
    <n v="239"/>
    <n v="19"/>
    <x v="0"/>
    <n v="0.4"/>
    <n v="2.5"/>
    <x v="2598"/>
    <x v="3"/>
    <x v="1"/>
    <n v="279200"/>
  </r>
  <r>
    <n v="958750"/>
    <x v="2599"/>
    <n v="75"/>
    <n v="13920"/>
    <n v="64"/>
    <n v="28"/>
    <x v="0"/>
    <n v="0.41"/>
    <n v="2"/>
    <x v="2599"/>
    <x v="3"/>
    <x v="1"/>
    <n v="1044000"/>
  </r>
  <r>
    <n v="566248"/>
    <x v="2600"/>
    <n v="150"/>
    <n v="13882"/>
    <n v="63"/>
    <n v="47"/>
    <x v="1"/>
    <n v="0.74"/>
    <n v="3"/>
    <x v="2600"/>
    <x v="3"/>
    <x v="1"/>
    <n v="2082300"/>
  </r>
  <r>
    <n v="881210"/>
    <x v="2601"/>
    <n v="80"/>
    <n v="13708"/>
    <n v="92"/>
    <n v="62"/>
    <x v="0"/>
    <n v="0.78"/>
    <n v="9"/>
    <x v="2601"/>
    <x v="3"/>
    <x v="1"/>
    <n v="1096640"/>
  </r>
  <r>
    <n v="884946"/>
    <x v="2602"/>
    <n v="0"/>
    <n v="13535"/>
    <n v="473"/>
    <n v="18"/>
    <x v="1"/>
    <n v="0.87"/>
    <n v="1.5"/>
    <x v="2602"/>
    <x v="3"/>
    <x v="0"/>
    <n v="0"/>
  </r>
  <r>
    <n v="1165096"/>
    <x v="2603"/>
    <n v="80"/>
    <n v="13457"/>
    <n v="215"/>
    <n v="69"/>
    <x v="0"/>
    <n v="0.21"/>
    <n v="4.5"/>
    <x v="2603"/>
    <x v="3"/>
    <x v="1"/>
    <n v="1076560"/>
  </r>
  <r>
    <n v="520116"/>
    <x v="2604"/>
    <n v="150"/>
    <n v="13439"/>
    <n v="1981"/>
    <n v="89"/>
    <x v="1"/>
    <n v="0.11"/>
    <n v="20.5"/>
    <x v="2604"/>
    <x v="3"/>
    <x v="1"/>
    <n v="2015850"/>
  </r>
  <r>
    <n v="563248"/>
    <x v="2605"/>
    <n v="100"/>
    <n v="13406"/>
    <n v="78"/>
    <n v="44"/>
    <x v="0"/>
    <n v="0.54"/>
    <n v="1.5"/>
    <x v="2605"/>
    <x v="3"/>
    <x v="1"/>
    <n v="1340600"/>
  </r>
  <r>
    <n v="226534"/>
    <x v="2606"/>
    <n v="0"/>
    <n v="13242"/>
    <n v="131"/>
    <n v="24"/>
    <x v="0"/>
    <n v="0.74"/>
    <n v="1"/>
    <x v="2606"/>
    <x v="3"/>
    <x v="0"/>
    <n v="0"/>
  </r>
  <r>
    <n v="1023062"/>
    <x v="2607"/>
    <n v="0"/>
    <n v="13210"/>
    <n v="978"/>
    <n v="8"/>
    <x v="1"/>
    <n v="0.54"/>
    <n v="0.55000000000000004"/>
    <x v="2607"/>
    <x v="3"/>
    <x v="0"/>
    <n v="0"/>
  </r>
  <r>
    <n v="778084"/>
    <x v="2608"/>
    <n v="0"/>
    <n v="13130"/>
    <n v="346"/>
    <n v="88"/>
    <x v="1"/>
    <n v="0.62"/>
    <n v="6.5"/>
    <x v="2608"/>
    <x v="3"/>
    <x v="0"/>
    <n v="0"/>
  </r>
  <r>
    <n v="752706"/>
    <x v="2609"/>
    <n v="0"/>
    <n v="13016"/>
    <n v="286"/>
    <n v="15"/>
    <x v="2"/>
    <n v="0.24"/>
    <n v="1.5"/>
    <x v="2609"/>
    <x v="3"/>
    <x v="0"/>
    <n v="0"/>
  </r>
  <r>
    <n v="861624"/>
    <x v="2610"/>
    <n v="80"/>
    <n v="13010"/>
    <n v="2709"/>
    <n v="68"/>
    <x v="0"/>
    <n v="0.41"/>
    <n v="6.5"/>
    <x v="2610"/>
    <x v="3"/>
    <x v="1"/>
    <n v="1040800"/>
  </r>
  <r>
    <n v="382856"/>
    <x v="2611"/>
    <n v="0"/>
    <n v="12974"/>
    <n v="120"/>
    <n v="13"/>
    <x v="1"/>
    <n v="0.15"/>
    <n v="1"/>
    <x v="2611"/>
    <x v="3"/>
    <x v="0"/>
    <n v="0"/>
  </r>
  <r>
    <n v="939962"/>
    <x v="2612"/>
    <n v="65"/>
    <n v="12953"/>
    <n v="680"/>
    <n v="22"/>
    <x v="0"/>
    <n v="0.15"/>
    <n v="1.5"/>
    <x v="2612"/>
    <x v="3"/>
    <x v="1"/>
    <n v="841945"/>
  </r>
  <r>
    <n v="646056"/>
    <x v="2613"/>
    <n v="0"/>
    <n v="12952"/>
    <n v="163"/>
    <n v="22"/>
    <x v="0"/>
    <n v="0.24"/>
    <n v="1"/>
    <x v="2613"/>
    <x v="3"/>
    <x v="0"/>
    <n v="0"/>
  </r>
  <r>
    <n v="917724"/>
    <x v="2614"/>
    <n v="75"/>
    <n v="12893"/>
    <n v="220"/>
    <n v="95"/>
    <x v="1"/>
    <n v="0.1"/>
    <n v="8.5"/>
    <x v="2614"/>
    <x v="3"/>
    <x v="1"/>
    <n v="966975"/>
  </r>
  <r>
    <n v="682484"/>
    <x v="2615"/>
    <n v="75"/>
    <n v="12882"/>
    <n v="95"/>
    <n v="20"/>
    <x v="0"/>
    <n v="0.74"/>
    <n v="1.5"/>
    <x v="2615"/>
    <x v="3"/>
    <x v="1"/>
    <n v="966150"/>
  </r>
  <r>
    <n v="101864"/>
    <x v="2616"/>
    <n v="200"/>
    <n v="12873"/>
    <n v="106"/>
    <n v="38"/>
    <x v="1"/>
    <n v="0.48"/>
    <n v="2.5"/>
    <x v="2616"/>
    <x v="3"/>
    <x v="1"/>
    <n v="2574600"/>
  </r>
  <r>
    <n v="788514"/>
    <x v="2617"/>
    <n v="150"/>
    <n v="12838"/>
    <n v="96"/>
    <n v="22"/>
    <x v="2"/>
    <n v="0.85"/>
    <n v="1.5"/>
    <x v="2617"/>
    <x v="3"/>
    <x v="1"/>
    <n v="1925700"/>
  </r>
  <r>
    <n v="1049092"/>
    <x v="2618"/>
    <n v="175"/>
    <n v="12815"/>
    <n v="262"/>
    <n v="53"/>
    <x v="0"/>
    <n v="0.52"/>
    <n v="8.5"/>
    <x v="2618"/>
    <x v="3"/>
    <x v="1"/>
    <n v="2242625"/>
  </r>
  <r>
    <n v="732556"/>
    <x v="2619"/>
    <n v="20"/>
    <n v="12781"/>
    <n v="145"/>
    <n v="22"/>
    <x v="2"/>
    <n v="0.96"/>
    <n v="2.5"/>
    <x v="2619"/>
    <x v="3"/>
    <x v="1"/>
    <n v="255620"/>
  </r>
  <r>
    <n v="561136"/>
    <x v="2620"/>
    <n v="75"/>
    <n v="12629"/>
    <n v="88"/>
    <n v="36"/>
    <x v="1"/>
    <n v="0.99"/>
    <n v="1.5"/>
    <x v="2620"/>
    <x v="3"/>
    <x v="1"/>
    <n v="947175"/>
  </r>
  <r>
    <n v="188828"/>
    <x v="2621"/>
    <n v="0"/>
    <n v="12563"/>
    <n v="239"/>
    <n v="11"/>
    <x v="0"/>
    <n v="0.18"/>
    <n v="0.56666666700000001"/>
    <x v="2621"/>
    <x v="3"/>
    <x v="0"/>
    <n v="0"/>
  </r>
  <r>
    <n v="8325"/>
    <x v="2622"/>
    <n v="20"/>
    <n v="12458"/>
    <n v="253"/>
    <n v="82"/>
    <x v="1"/>
    <n v="0.76"/>
    <n v="4"/>
    <x v="2622"/>
    <x v="3"/>
    <x v="1"/>
    <n v="249160"/>
  </r>
  <r>
    <n v="657734"/>
    <x v="2623"/>
    <n v="195"/>
    <n v="12368"/>
    <n v="89"/>
    <n v="26"/>
    <x v="2"/>
    <n v="0.14000000000000001"/>
    <n v="3.5"/>
    <x v="2623"/>
    <x v="3"/>
    <x v="1"/>
    <n v="2411760"/>
  </r>
  <r>
    <n v="1247828"/>
    <x v="2624"/>
    <n v="120"/>
    <n v="12366"/>
    <n v="506"/>
    <n v="120"/>
    <x v="1"/>
    <n v="0.2"/>
    <n v="9"/>
    <x v="2624"/>
    <x v="3"/>
    <x v="1"/>
    <n v="1483920"/>
  </r>
  <r>
    <n v="777654"/>
    <x v="2625"/>
    <n v="0"/>
    <n v="12336"/>
    <n v="271"/>
    <n v="26"/>
    <x v="1"/>
    <n v="0.96"/>
    <n v="3.5"/>
    <x v="2625"/>
    <x v="3"/>
    <x v="0"/>
    <n v="0"/>
  </r>
  <r>
    <n v="217010"/>
    <x v="2626"/>
    <n v="50"/>
    <n v="12328"/>
    <n v="15"/>
    <n v="32"/>
    <x v="0"/>
    <n v="0.89"/>
    <n v="2"/>
    <x v="2626"/>
    <x v="3"/>
    <x v="1"/>
    <n v="616400"/>
  </r>
  <r>
    <n v="370752"/>
    <x v="2627"/>
    <n v="0"/>
    <n v="12293"/>
    <n v="235"/>
    <n v="18"/>
    <x v="1"/>
    <n v="0.49"/>
    <n v="3"/>
    <x v="2627"/>
    <x v="3"/>
    <x v="0"/>
    <n v="0"/>
  </r>
  <r>
    <n v="890810"/>
    <x v="2628"/>
    <n v="0"/>
    <n v="12201"/>
    <n v="217"/>
    <n v="24"/>
    <x v="0"/>
    <n v="0.81"/>
    <n v="5.5"/>
    <x v="2628"/>
    <x v="3"/>
    <x v="0"/>
    <n v="0"/>
  </r>
  <r>
    <n v="113706"/>
    <x v="2629"/>
    <n v="35"/>
    <n v="12105"/>
    <n v="144"/>
    <n v="54"/>
    <x v="1"/>
    <n v="0.15"/>
    <n v="7.5"/>
    <x v="2629"/>
    <x v="3"/>
    <x v="1"/>
    <n v="423675"/>
  </r>
  <r>
    <n v="723522"/>
    <x v="2630"/>
    <n v="195"/>
    <n v="12068"/>
    <n v="81"/>
    <n v="12"/>
    <x v="2"/>
    <n v="0.74"/>
    <n v="1.5"/>
    <x v="2630"/>
    <x v="3"/>
    <x v="1"/>
    <n v="2353260"/>
  </r>
  <r>
    <n v="746014"/>
    <x v="2631"/>
    <n v="195"/>
    <n v="12021"/>
    <n v="660"/>
    <n v="41"/>
    <x v="0"/>
    <n v="0.3"/>
    <n v="4"/>
    <x v="2631"/>
    <x v="3"/>
    <x v="1"/>
    <n v="2344095"/>
  </r>
  <r>
    <n v="560996"/>
    <x v="2632"/>
    <n v="100"/>
    <n v="11892"/>
    <n v="50"/>
    <n v="28"/>
    <x v="2"/>
    <n v="0.82"/>
    <n v="2.5"/>
    <x v="2632"/>
    <x v="3"/>
    <x v="1"/>
    <n v="1189200"/>
  </r>
  <r>
    <n v="26845"/>
    <x v="2633"/>
    <n v="50"/>
    <n v="11847"/>
    <n v="57"/>
    <n v="57"/>
    <x v="0"/>
    <n v="0.18"/>
    <n v="7.5"/>
    <x v="2633"/>
    <x v="3"/>
    <x v="1"/>
    <n v="592350"/>
  </r>
  <r>
    <n v="822444"/>
    <x v="2634"/>
    <n v="200"/>
    <n v="11832"/>
    <n v="1883"/>
    <n v="191"/>
    <x v="1"/>
    <n v="0.28999999999999998"/>
    <n v="31.5"/>
    <x v="2634"/>
    <x v="3"/>
    <x v="1"/>
    <n v="2366400"/>
  </r>
  <r>
    <n v="563668"/>
    <x v="2635"/>
    <n v="0"/>
    <n v="11812"/>
    <n v="152"/>
    <n v="19"/>
    <x v="0"/>
    <n v="0.41"/>
    <n v="2"/>
    <x v="2635"/>
    <x v="3"/>
    <x v="0"/>
    <n v="0"/>
  </r>
  <r>
    <n v="540724"/>
    <x v="2636"/>
    <n v="0"/>
    <n v="11758"/>
    <n v="242"/>
    <n v="8"/>
    <x v="1"/>
    <n v="0.24"/>
    <n v="1"/>
    <x v="2636"/>
    <x v="3"/>
    <x v="0"/>
    <n v="0"/>
  </r>
  <r>
    <n v="596192"/>
    <x v="2637"/>
    <n v="0"/>
    <n v="11666"/>
    <n v="546"/>
    <n v="20"/>
    <x v="0"/>
    <n v="0.55000000000000004"/>
    <n v="4"/>
    <x v="2637"/>
    <x v="3"/>
    <x v="0"/>
    <n v="0"/>
  </r>
  <r>
    <n v="77642"/>
    <x v="2638"/>
    <n v="100"/>
    <n v="11643"/>
    <n v="169"/>
    <n v="21"/>
    <x v="0"/>
    <n v="0.93"/>
    <n v="1"/>
    <x v="2638"/>
    <x v="3"/>
    <x v="1"/>
    <n v="1164300"/>
  </r>
  <r>
    <n v="696016"/>
    <x v="2639"/>
    <n v="200"/>
    <n v="11574"/>
    <n v="78"/>
    <n v="15"/>
    <x v="0"/>
    <n v="0.7"/>
    <n v="1"/>
    <x v="2639"/>
    <x v="3"/>
    <x v="1"/>
    <n v="2314800"/>
  </r>
  <r>
    <n v="920544"/>
    <x v="2640"/>
    <n v="20"/>
    <n v="11536"/>
    <n v="876"/>
    <n v="60"/>
    <x v="0"/>
    <n v="0.95"/>
    <n v="6.5"/>
    <x v="2640"/>
    <x v="3"/>
    <x v="1"/>
    <n v="230720"/>
  </r>
  <r>
    <n v="699618"/>
    <x v="2641"/>
    <n v="0"/>
    <n v="11533"/>
    <n v="240"/>
    <n v="18"/>
    <x v="1"/>
    <n v="0.21"/>
    <n v="2"/>
    <x v="2641"/>
    <x v="3"/>
    <x v="0"/>
    <n v="0"/>
  </r>
  <r>
    <n v="789324"/>
    <x v="2642"/>
    <n v="200"/>
    <n v="11492"/>
    <n v="174"/>
    <n v="118"/>
    <x v="0"/>
    <n v="0.35"/>
    <n v="24.5"/>
    <x v="2642"/>
    <x v="3"/>
    <x v="1"/>
    <n v="2298400"/>
  </r>
  <r>
    <n v="945978"/>
    <x v="2643"/>
    <n v="50"/>
    <n v="11384"/>
    <n v="1846"/>
    <n v="80"/>
    <x v="1"/>
    <n v="0.22"/>
    <n v="5.5"/>
    <x v="2643"/>
    <x v="3"/>
    <x v="1"/>
    <n v="569200"/>
  </r>
  <r>
    <n v="460056"/>
    <x v="2644"/>
    <n v="55"/>
    <n v="11339"/>
    <n v="43"/>
    <n v="26"/>
    <x v="0"/>
    <n v="0.47"/>
    <n v="3.5"/>
    <x v="2644"/>
    <x v="3"/>
    <x v="1"/>
    <n v="623645"/>
  </r>
  <r>
    <n v="1052304"/>
    <x v="2645"/>
    <n v="195"/>
    <n v="11285"/>
    <n v="102"/>
    <n v="77"/>
    <x v="2"/>
    <n v="0.3"/>
    <n v="5.5"/>
    <x v="2645"/>
    <x v="3"/>
    <x v="1"/>
    <n v="2200575"/>
  </r>
  <r>
    <n v="379722"/>
    <x v="2646"/>
    <n v="50"/>
    <n v="11262"/>
    <n v="142"/>
    <n v="18"/>
    <x v="1"/>
    <n v="0.55000000000000004"/>
    <n v="2"/>
    <x v="2646"/>
    <x v="3"/>
    <x v="1"/>
    <n v="563100"/>
  </r>
  <r>
    <n v="736940"/>
    <x v="2647"/>
    <n v="95"/>
    <n v="11170"/>
    <n v="35"/>
    <n v="19"/>
    <x v="1"/>
    <n v="0.11"/>
    <n v="2.5"/>
    <x v="2647"/>
    <x v="3"/>
    <x v="1"/>
    <n v="1061150"/>
  </r>
  <r>
    <n v="241590"/>
    <x v="2648"/>
    <n v="20"/>
    <n v="11167"/>
    <n v="34"/>
    <n v="13"/>
    <x v="1"/>
    <n v="0.68"/>
    <n v="2"/>
    <x v="2648"/>
    <x v="3"/>
    <x v="1"/>
    <n v="223340"/>
  </r>
  <r>
    <n v="294408"/>
    <x v="2649"/>
    <n v="0"/>
    <n v="11080"/>
    <n v="165"/>
    <n v="7"/>
    <x v="0"/>
    <n v="0.19"/>
    <n v="1"/>
    <x v="2649"/>
    <x v="3"/>
    <x v="0"/>
    <n v="0"/>
  </r>
  <r>
    <n v="142666"/>
    <x v="2650"/>
    <n v="0"/>
    <n v="11026"/>
    <n v="228"/>
    <n v="13"/>
    <x v="1"/>
    <n v="0.8"/>
    <n v="1"/>
    <x v="2650"/>
    <x v="3"/>
    <x v="0"/>
    <n v="0"/>
  </r>
  <r>
    <n v="615106"/>
    <x v="2651"/>
    <n v="200"/>
    <n v="11011"/>
    <n v="13"/>
    <n v="36"/>
    <x v="0"/>
    <n v="0.94"/>
    <n v="2.5"/>
    <x v="2651"/>
    <x v="3"/>
    <x v="1"/>
    <n v="2202200"/>
  </r>
  <r>
    <n v="1000574"/>
    <x v="2652"/>
    <n v="150"/>
    <n v="10945"/>
    <n v="1286"/>
    <n v="129"/>
    <x v="0"/>
    <n v="0.16"/>
    <n v="13.5"/>
    <x v="2652"/>
    <x v="3"/>
    <x v="1"/>
    <n v="1641750"/>
  </r>
  <r>
    <n v="394832"/>
    <x v="2653"/>
    <n v="0"/>
    <n v="10917"/>
    <n v="319"/>
    <n v="25"/>
    <x v="0"/>
    <n v="0.18"/>
    <n v="2"/>
    <x v="2653"/>
    <x v="3"/>
    <x v="0"/>
    <n v="0"/>
  </r>
  <r>
    <n v="113518"/>
    <x v="2654"/>
    <n v="75"/>
    <n v="10890"/>
    <n v="212"/>
    <n v="33"/>
    <x v="0"/>
    <n v="0.1"/>
    <n v="5"/>
    <x v="2654"/>
    <x v="3"/>
    <x v="1"/>
    <n v="816750"/>
  </r>
  <r>
    <n v="701570"/>
    <x v="2655"/>
    <n v="195"/>
    <n v="10874"/>
    <n v="114"/>
    <n v="59"/>
    <x v="0"/>
    <n v="0.34"/>
    <n v="7.5"/>
    <x v="2655"/>
    <x v="3"/>
    <x v="1"/>
    <n v="2120430"/>
  </r>
  <r>
    <n v="729552"/>
    <x v="2656"/>
    <n v="50"/>
    <n v="10864"/>
    <n v="63"/>
    <n v="26"/>
    <x v="1"/>
    <n v="0.84"/>
    <n v="2"/>
    <x v="2656"/>
    <x v="3"/>
    <x v="1"/>
    <n v="543200"/>
  </r>
  <r>
    <n v="708674"/>
    <x v="2657"/>
    <n v="0"/>
    <n v="10780"/>
    <n v="110"/>
    <n v="19"/>
    <x v="0"/>
    <n v="0.66"/>
    <n v="1"/>
    <x v="2657"/>
    <x v="3"/>
    <x v="0"/>
    <n v="0"/>
  </r>
  <r>
    <n v="149042"/>
    <x v="2658"/>
    <n v="20"/>
    <n v="10689"/>
    <n v="394"/>
    <n v="17"/>
    <x v="0"/>
    <n v="0.32"/>
    <n v="2"/>
    <x v="2658"/>
    <x v="3"/>
    <x v="1"/>
    <n v="213780"/>
  </r>
  <r>
    <n v="1017116"/>
    <x v="2659"/>
    <n v="200"/>
    <n v="10674"/>
    <n v="102"/>
    <n v="26"/>
    <x v="1"/>
    <n v="0.11"/>
    <n v="2"/>
    <x v="2659"/>
    <x v="3"/>
    <x v="1"/>
    <n v="2134800"/>
  </r>
  <r>
    <n v="158934"/>
    <x v="2660"/>
    <n v="20"/>
    <n v="10610"/>
    <n v="83"/>
    <n v="10"/>
    <x v="0"/>
    <n v="0.21"/>
    <n v="1"/>
    <x v="2660"/>
    <x v="3"/>
    <x v="1"/>
    <n v="212200"/>
  </r>
  <r>
    <n v="266252"/>
    <x v="2661"/>
    <n v="60"/>
    <n v="10606"/>
    <n v="570"/>
    <n v="88"/>
    <x v="1"/>
    <n v="0.76"/>
    <n v="23"/>
    <x v="2661"/>
    <x v="3"/>
    <x v="1"/>
    <n v="636360"/>
  </r>
  <r>
    <n v="609992"/>
    <x v="2662"/>
    <n v="145"/>
    <n v="10576"/>
    <n v="154"/>
    <n v="23"/>
    <x v="1"/>
    <n v="0.75"/>
    <n v="2.5"/>
    <x v="2662"/>
    <x v="3"/>
    <x v="1"/>
    <n v="1533520"/>
  </r>
  <r>
    <n v="559512"/>
    <x v="2663"/>
    <n v="195"/>
    <n v="10518"/>
    <n v="129"/>
    <n v="57"/>
    <x v="0"/>
    <n v="0.93"/>
    <n v="4.5"/>
    <x v="2663"/>
    <x v="3"/>
    <x v="1"/>
    <n v="2051010"/>
  </r>
  <r>
    <n v="587902"/>
    <x v="2664"/>
    <n v="90"/>
    <n v="10394"/>
    <n v="33"/>
    <n v="34"/>
    <x v="1"/>
    <n v="0.88"/>
    <n v="3.5"/>
    <x v="2664"/>
    <x v="3"/>
    <x v="1"/>
    <n v="935460"/>
  </r>
  <r>
    <n v="176432"/>
    <x v="2665"/>
    <n v="20"/>
    <n v="10247"/>
    <n v="200"/>
    <n v="15"/>
    <x v="1"/>
    <n v="0.24"/>
    <n v="1.5"/>
    <x v="2665"/>
    <x v="3"/>
    <x v="1"/>
    <n v="204940"/>
  </r>
  <r>
    <n v="763774"/>
    <x v="2666"/>
    <n v="0"/>
    <n v="10179"/>
    <n v="314"/>
    <n v="21"/>
    <x v="0"/>
    <n v="0.15"/>
    <n v="1.5"/>
    <x v="2666"/>
    <x v="3"/>
    <x v="0"/>
    <n v="0"/>
  </r>
  <r>
    <n v="582392"/>
    <x v="2667"/>
    <n v="95"/>
    <n v="10179"/>
    <n v="68"/>
    <n v="17"/>
    <x v="1"/>
    <n v="0.81"/>
    <n v="1.5"/>
    <x v="2667"/>
    <x v="3"/>
    <x v="1"/>
    <n v="967005"/>
  </r>
  <r>
    <n v="481002"/>
    <x v="2668"/>
    <n v="50"/>
    <n v="10150"/>
    <n v="997"/>
    <n v="90"/>
    <x v="1"/>
    <n v="0.5"/>
    <n v="16"/>
    <x v="2668"/>
    <x v="3"/>
    <x v="1"/>
    <n v="507500"/>
  </r>
  <r>
    <n v="155640"/>
    <x v="2669"/>
    <n v="0"/>
    <n v="10110"/>
    <n v="379"/>
    <n v="12"/>
    <x v="0"/>
    <n v="0.66"/>
    <n v="2.5"/>
    <x v="2669"/>
    <x v="3"/>
    <x v="0"/>
    <n v="0"/>
  </r>
  <r>
    <n v="752658"/>
    <x v="2670"/>
    <n v="115"/>
    <n v="10103"/>
    <n v="75"/>
    <n v="20"/>
    <x v="0"/>
    <n v="0.93"/>
    <n v="1.5"/>
    <x v="2670"/>
    <x v="3"/>
    <x v="1"/>
    <n v="1161845"/>
  </r>
  <r>
    <n v="922600"/>
    <x v="2671"/>
    <n v="20"/>
    <n v="10008"/>
    <n v="53"/>
    <n v="26"/>
    <x v="0"/>
    <n v="0.53"/>
    <n v="2.5"/>
    <x v="2671"/>
    <x v="3"/>
    <x v="1"/>
    <n v="200160"/>
  </r>
  <r>
    <n v="1093734"/>
    <x v="2672"/>
    <n v="200"/>
    <n v="9945"/>
    <n v="101"/>
    <n v="43"/>
    <x v="2"/>
    <n v="0.76"/>
    <n v="2"/>
    <x v="2672"/>
    <x v="3"/>
    <x v="1"/>
    <n v="1989000"/>
  </r>
  <r>
    <n v="30240"/>
    <x v="2673"/>
    <n v="50"/>
    <n v="9881"/>
    <n v="329"/>
    <n v="136"/>
    <x v="2"/>
    <n v="0.28000000000000003"/>
    <n v="12"/>
    <x v="2673"/>
    <x v="3"/>
    <x v="1"/>
    <n v="494050"/>
  </r>
  <r>
    <n v="212376"/>
    <x v="2674"/>
    <n v="0"/>
    <n v="9833"/>
    <n v="241"/>
    <n v="15"/>
    <x v="3"/>
    <n v="0.64"/>
    <n v="1"/>
    <x v="2674"/>
    <x v="3"/>
    <x v="0"/>
    <n v="0"/>
  </r>
  <r>
    <n v="978852"/>
    <x v="2675"/>
    <n v="95"/>
    <n v="9832"/>
    <n v="71"/>
    <n v="59"/>
    <x v="0"/>
    <n v="0.34"/>
    <n v="2"/>
    <x v="2675"/>
    <x v="3"/>
    <x v="1"/>
    <n v="934040"/>
  </r>
  <r>
    <n v="1017568"/>
    <x v="2676"/>
    <n v="195"/>
    <n v="9831"/>
    <n v="56"/>
    <n v="74"/>
    <x v="2"/>
    <n v="1"/>
    <n v="14.5"/>
    <x v="2676"/>
    <x v="3"/>
    <x v="1"/>
    <n v="1917045"/>
  </r>
  <r>
    <n v="465870"/>
    <x v="2677"/>
    <n v="0"/>
    <n v="9786"/>
    <n v="989"/>
    <n v="7"/>
    <x v="1"/>
    <n v="0.14000000000000001"/>
    <n v="0.7"/>
    <x v="2677"/>
    <x v="3"/>
    <x v="0"/>
    <n v="0"/>
  </r>
  <r>
    <n v="991290"/>
    <x v="2678"/>
    <n v="200"/>
    <n v="9773"/>
    <n v="117"/>
    <n v="65"/>
    <x v="1"/>
    <n v="0.47"/>
    <n v="4.5"/>
    <x v="2678"/>
    <x v="3"/>
    <x v="1"/>
    <n v="1954600"/>
  </r>
  <r>
    <n v="992114"/>
    <x v="2679"/>
    <n v="20"/>
    <n v="9762"/>
    <n v="94"/>
    <n v="112"/>
    <x v="2"/>
    <n v="0.13"/>
    <n v="13.5"/>
    <x v="2679"/>
    <x v="3"/>
    <x v="1"/>
    <n v="195240"/>
  </r>
  <r>
    <n v="482834"/>
    <x v="2680"/>
    <n v="195"/>
    <n v="9687"/>
    <n v="59"/>
    <n v="59"/>
    <x v="1"/>
    <n v="0.32"/>
    <n v="5"/>
    <x v="2680"/>
    <x v="3"/>
    <x v="1"/>
    <n v="1888965"/>
  </r>
  <r>
    <n v="669270"/>
    <x v="2681"/>
    <n v="100"/>
    <n v="9668"/>
    <n v="38"/>
    <n v="52"/>
    <x v="0"/>
    <n v="0.57999999999999996"/>
    <n v="4"/>
    <x v="2681"/>
    <x v="3"/>
    <x v="1"/>
    <n v="966800"/>
  </r>
  <r>
    <n v="991630"/>
    <x v="2682"/>
    <n v="50"/>
    <n v="9607"/>
    <n v="78"/>
    <n v="40"/>
    <x v="0"/>
    <n v="0.17"/>
    <n v="5.5"/>
    <x v="2682"/>
    <x v="3"/>
    <x v="1"/>
    <n v="480350"/>
  </r>
  <r>
    <n v="629088"/>
    <x v="2683"/>
    <n v="20"/>
    <n v="9554"/>
    <n v="368"/>
    <n v="16"/>
    <x v="2"/>
    <n v="0.8"/>
    <n v="1.5"/>
    <x v="2683"/>
    <x v="3"/>
    <x v="1"/>
    <n v="191080"/>
  </r>
  <r>
    <n v="920306"/>
    <x v="2684"/>
    <n v="20"/>
    <n v="9425"/>
    <n v="147"/>
    <n v="14"/>
    <x v="0"/>
    <n v="0.67"/>
    <n v="1.5"/>
    <x v="2684"/>
    <x v="3"/>
    <x v="1"/>
    <n v="188500"/>
  </r>
  <r>
    <n v="575880"/>
    <x v="2685"/>
    <n v="195"/>
    <n v="9421"/>
    <n v="73"/>
    <n v="36"/>
    <x v="1"/>
    <n v="0.34"/>
    <n v="3.5"/>
    <x v="2685"/>
    <x v="3"/>
    <x v="1"/>
    <n v="1837095"/>
  </r>
  <r>
    <n v="647442"/>
    <x v="2686"/>
    <n v="150"/>
    <n v="9384"/>
    <n v="21"/>
    <n v="16"/>
    <x v="0"/>
    <n v="0.76"/>
    <n v="1.5"/>
    <x v="2686"/>
    <x v="3"/>
    <x v="1"/>
    <n v="1407600"/>
  </r>
  <r>
    <n v="316704"/>
    <x v="2687"/>
    <n v="20"/>
    <n v="9381"/>
    <n v="138"/>
    <n v="131"/>
    <x v="1"/>
    <n v="0.8"/>
    <n v="11"/>
    <x v="2687"/>
    <x v="3"/>
    <x v="1"/>
    <n v="187620"/>
  </r>
  <r>
    <n v="134144"/>
    <x v="2688"/>
    <n v="95"/>
    <n v="9375"/>
    <n v="219"/>
    <n v="43"/>
    <x v="2"/>
    <n v="0.38"/>
    <n v="7"/>
    <x v="2688"/>
    <x v="3"/>
    <x v="1"/>
    <n v="890625"/>
  </r>
  <r>
    <n v="336938"/>
    <x v="2689"/>
    <n v="0"/>
    <n v="9364"/>
    <n v="311"/>
    <n v="10"/>
    <x v="0"/>
    <n v="0.28000000000000003"/>
    <n v="0.53333333299999997"/>
    <x v="2689"/>
    <x v="3"/>
    <x v="0"/>
    <n v="0"/>
  </r>
  <r>
    <n v="924704"/>
    <x v="2690"/>
    <n v="200"/>
    <n v="9359"/>
    <n v="110"/>
    <n v="402"/>
    <x v="2"/>
    <n v="7.0000000000000007E-2"/>
    <n v="32.5"/>
    <x v="2690"/>
    <x v="3"/>
    <x v="1"/>
    <n v="1871800"/>
  </r>
  <r>
    <n v="260756"/>
    <x v="2691"/>
    <n v="200"/>
    <n v="9355"/>
    <n v="390"/>
    <n v="177"/>
    <x v="0"/>
    <n v="0.94"/>
    <n v="16.5"/>
    <x v="2691"/>
    <x v="3"/>
    <x v="1"/>
    <n v="1871000"/>
  </r>
  <r>
    <n v="704732"/>
    <x v="2692"/>
    <n v="20"/>
    <n v="9349"/>
    <n v="206"/>
    <n v="69"/>
    <x v="2"/>
    <n v="0.81"/>
    <n v="4"/>
    <x v="2692"/>
    <x v="3"/>
    <x v="1"/>
    <n v="186980"/>
  </r>
  <r>
    <n v="673420"/>
    <x v="2693"/>
    <n v="170"/>
    <n v="9332"/>
    <n v="172"/>
    <n v="33"/>
    <x v="0"/>
    <n v="0.04"/>
    <n v="3.5"/>
    <x v="2693"/>
    <x v="3"/>
    <x v="1"/>
    <n v="1586440"/>
  </r>
  <r>
    <n v="947098"/>
    <x v="2694"/>
    <n v="110"/>
    <n v="9132"/>
    <n v="1560"/>
    <n v="137"/>
    <x v="0"/>
    <n v="0.18"/>
    <n v="7"/>
    <x v="2694"/>
    <x v="3"/>
    <x v="1"/>
    <n v="1004520"/>
  </r>
  <r>
    <n v="295843"/>
    <x v="2695"/>
    <n v="0"/>
    <n v="9110"/>
    <n v="411"/>
    <n v="22"/>
    <x v="0"/>
    <n v="0.73"/>
    <n v="2.5"/>
    <x v="2695"/>
    <x v="3"/>
    <x v="0"/>
    <n v="0"/>
  </r>
  <r>
    <n v="318638"/>
    <x v="2696"/>
    <n v="60"/>
    <n v="9109"/>
    <n v="620"/>
    <n v="50"/>
    <x v="0"/>
    <n v="0.28000000000000003"/>
    <n v="9"/>
    <x v="2696"/>
    <x v="3"/>
    <x v="1"/>
    <n v="546540"/>
  </r>
  <r>
    <n v="246154"/>
    <x v="2697"/>
    <n v="100"/>
    <n v="9103"/>
    <n v="1724"/>
    <n v="58"/>
    <x v="1"/>
    <n v="0.23"/>
    <n v="9"/>
    <x v="2697"/>
    <x v="3"/>
    <x v="1"/>
    <n v="910300"/>
  </r>
  <r>
    <n v="1073793"/>
    <x v="2698"/>
    <n v="100"/>
    <n v="9067"/>
    <n v="41"/>
    <n v="27"/>
    <x v="0"/>
    <n v="0.89"/>
    <n v="3"/>
    <x v="2698"/>
    <x v="3"/>
    <x v="1"/>
    <n v="906700"/>
  </r>
  <r>
    <n v="752432"/>
    <x v="2699"/>
    <n v="195"/>
    <n v="9056"/>
    <n v="96"/>
    <n v="31"/>
    <x v="0"/>
    <n v="0.92"/>
    <n v="1.5"/>
    <x v="2699"/>
    <x v="3"/>
    <x v="1"/>
    <n v="1765920"/>
  </r>
  <r>
    <n v="566910"/>
    <x v="2700"/>
    <n v="20"/>
    <n v="9028"/>
    <n v="87"/>
    <n v="12"/>
    <x v="0"/>
    <n v="0.78"/>
    <n v="1.5"/>
    <x v="2700"/>
    <x v="3"/>
    <x v="1"/>
    <n v="180560"/>
  </r>
  <r>
    <n v="778226"/>
    <x v="2701"/>
    <n v="100"/>
    <n v="8968"/>
    <n v="35"/>
    <n v="25"/>
    <x v="1"/>
    <n v="0.78"/>
    <n v="2"/>
    <x v="2701"/>
    <x v="3"/>
    <x v="1"/>
    <n v="896800"/>
  </r>
  <r>
    <n v="1039062"/>
    <x v="2702"/>
    <n v="75"/>
    <n v="8964"/>
    <n v="1893"/>
    <n v="56"/>
    <x v="1"/>
    <n v="0.57999999999999996"/>
    <n v="5.5"/>
    <x v="2702"/>
    <x v="3"/>
    <x v="1"/>
    <n v="672300"/>
  </r>
  <r>
    <n v="197836"/>
    <x v="2703"/>
    <n v="60"/>
    <n v="8777"/>
    <n v="206"/>
    <n v="75"/>
    <x v="0"/>
    <n v="0.79"/>
    <n v="15.5"/>
    <x v="2703"/>
    <x v="3"/>
    <x v="1"/>
    <n v="526620"/>
  </r>
  <r>
    <n v="599532"/>
    <x v="2704"/>
    <n v="0"/>
    <n v="8770"/>
    <n v="261"/>
    <n v="13"/>
    <x v="0"/>
    <n v="0.62"/>
    <n v="0.53333333299999997"/>
    <x v="2704"/>
    <x v="3"/>
    <x v="0"/>
    <n v="0"/>
  </r>
  <r>
    <n v="1033944"/>
    <x v="2705"/>
    <n v="0"/>
    <n v="8768"/>
    <n v="173"/>
    <n v="8"/>
    <x v="0"/>
    <n v="0.87"/>
    <n v="1"/>
    <x v="2705"/>
    <x v="3"/>
    <x v="0"/>
    <n v="0"/>
  </r>
  <r>
    <n v="82778"/>
    <x v="2706"/>
    <n v="50"/>
    <n v="8755"/>
    <n v="931"/>
    <n v="133"/>
    <x v="0"/>
    <n v="0.12"/>
    <n v="15.5"/>
    <x v="2706"/>
    <x v="3"/>
    <x v="1"/>
    <n v="437750"/>
  </r>
  <r>
    <n v="629082"/>
    <x v="2707"/>
    <n v="85"/>
    <n v="8711"/>
    <n v="44"/>
    <n v="22"/>
    <x v="0"/>
    <n v="0.04"/>
    <n v="1.5"/>
    <x v="2707"/>
    <x v="3"/>
    <x v="1"/>
    <n v="740435"/>
  </r>
  <r>
    <n v="944906"/>
    <x v="2708"/>
    <n v="40"/>
    <n v="8711"/>
    <n v="29"/>
    <n v="12"/>
    <x v="0"/>
    <n v="0.96"/>
    <n v="1"/>
    <x v="2708"/>
    <x v="3"/>
    <x v="1"/>
    <n v="348440"/>
  </r>
  <r>
    <n v="1158572"/>
    <x v="2709"/>
    <n v="0"/>
    <n v="8693"/>
    <n v="522"/>
    <n v="11"/>
    <x v="0"/>
    <n v="0.24"/>
    <n v="1.5"/>
    <x v="2709"/>
    <x v="3"/>
    <x v="0"/>
    <n v="0"/>
  </r>
  <r>
    <n v="671552"/>
    <x v="2710"/>
    <n v="100"/>
    <n v="8691"/>
    <n v="836"/>
    <n v="63"/>
    <x v="0"/>
    <n v="0.69"/>
    <n v="11"/>
    <x v="2710"/>
    <x v="3"/>
    <x v="1"/>
    <n v="869100"/>
  </r>
  <r>
    <n v="797038"/>
    <x v="2711"/>
    <n v="170"/>
    <n v="8625"/>
    <n v="94"/>
    <n v="73"/>
    <x v="0"/>
    <n v="0.98"/>
    <n v="5"/>
    <x v="2711"/>
    <x v="3"/>
    <x v="1"/>
    <n v="1466250"/>
  </r>
  <r>
    <n v="856490"/>
    <x v="2712"/>
    <n v="95"/>
    <n v="8594"/>
    <n v="37"/>
    <n v="18"/>
    <x v="1"/>
    <n v="0.77"/>
    <n v="2"/>
    <x v="2712"/>
    <x v="3"/>
    <x v="1"/>
    <n v="816430"/>
  </r>
  <r>
    <n v="59535"/>
    <x v="2713"/>
    <n v="0"/>
    <n v="8592"/>
    <n v="336"/>
    <n v="35"/>
    <x v="1"/>
    <n v="0.8"/>
    <n v="2.5"/>
    <x v="2713"/>
    <x v="3"/>
    <x v="0"/>
    <n v="0"/>
  </r>
  <r>
    <n v="570416"/>
    <x v="2714"/>
    <n v="200"/>
    <n v="8577"/>
    <n v="69"/>
    <n v="31"/>
    <x v="0"/>
    <n v="0.22"/>
    <n v="1.5"/>
    <x v="2714"/>
    <x v="3"/>
    <x v="1"/>
    <n v="1715400"/>
  </r>
  <r>
    <n v="758582"/>
    <x v="2715"/>
    <n v="150"/>
    <n v="8496"/>
    <n v="1838"/>
    <n v="308"/>
    <x v="0"/>
    <n v="0.93"/>
    <n v="29.5"/>
    <x v="2715"/>
    <x v="3"/>
    <x v="1"/>
    <n v="1274400"/>
  </r>
  <r>
    <n v="169144"/>
    <x v="2716"/>
    <n v="20"/>
    <n v="8462"/>
    <n v="50"/>
    <n v="21"/>
    <x v="1"/>
    <n v="0.68"/>
    <n v="2"/>
    <x v="2716"/>
    <x v="3"/>
    <x v="1"/>
    <n v="169240"/>
  </r>
  <r>
    <n v="264790"/>
    <x v="2717"/>
    <n v="0"/>
    <n v="8415"/>
    <n v="56"/>
    <n v="13"/>
    <x v="0"/>
    <n v="0.66"/>
    <n v="1"/>
    <x v="2717"/>
    <x v="3"/>
    <x v="0"/>
    <n v="0"/>
  </r>
  <r>
    <n v="212624"/>
    <x v="2718"/>
    <n v="0"/>
    <n v="8371"/>
    <n v="212"/>
    <n v="18"/>
    <x v="0"/>
    <n v="0.78"/>
    <n v="1.5"/>
    <x v="2718"/>
    <x v="3"/>
    <x v="0"/>
    <n v="0"/>
  </r>
  <r>
    <n v="311538"/>
    <x v="2719"/>
    <n v="0"/>
    <n v="8337"/>
    <n v="300"/>
    <n v="129"/>
    <x v="0"/>
    <n v="0.53"/>
    <n v="20.5"/>
    <x v="2719"/>
    <x v="3"/>
    <x v="0"/>
    <n v="0"/>
  </r>
  <r>
    <n v="639848"/>
    <x v="2720"/>
    <n v="20"/>
    <n v="8320"/>
    <n v="73"/>
    <n v="11"/>
    <x v="0"/>
    <n v="0.3"/>
    <n v="0.71666666700000003"/>
    <x v="2720"/>
    <x v="3"/>
    <x v="1"/>
    <n v="166400"/>
  </r>
  <r>
    <n v="641868"/>
    <x v="2721"/>
    <n v="25"/>
    <n v="8234"/>
    <n v="1111"/>
    <n v="110"/>
    <x v="0"/>
    <n v="0.78"/>
    <n v="7.5"/>
    <x v="2721"/>
    <x v="3"/>
    <x v="1"/>
    <n v="205850"/>
  </r>
  <r>
    <n v="674646"/>
    <x v="2722"/>
    <n v="75"/>
    <n v="8067"/>
    <n v="30"/>
    <n v="44"/>
    <x v="0"/>
    <n v="0.24"/>
    <n v="3.5"/>
    <x v="2722"/>
    <x v="3"/>
    <x v="1"/>
    <n v="605025"/>
  </r>
  <r>
    <n v="906700"/>
    <x v="2723"/>
    <n v="40"/>
    <n v="8059"/>
    <n v="231"/>
    <n v="39"/>
    <x v="0"/>
    <n v="0.05"/>
    <n v="2"/>
    <x v="2723"/>
    <x v="3"/>
    <x v="1"/>
    <n v="322360"/>
  </r>
  <r>
    <n v="1090870"/>
    <x v="2724"/>
    <n v="0"/>
    <n v="7922"/>
    <n v="183"/>
    <n v="16"/>
    <x v="1"/>
    <n v="0.69"/>
    <n v="1.5"/>
    <x v="2724"/>
    <x v="3"/>
    <x v="0"/>
    <n v="0"/>
  </r>
  <r>
    <n v="866696"/>
    <x v="2725"/>
    <n v="0"/>
    <n v="7905"/>
    <n v="561"/>
    <n v="5"/>
    <x v="0"/>
    <n v="0.66"/>
    <n v="0.68333333299999999"/>
    <x v="2725"/>
    <x v="3"/>
    <x v="0"/>
    <n v="0"/>
  </r>
  <r>
    <n v="747552"/>
    <x v="2726"/>
    <n v="150"/>
    <n v="7884"/>
    <n v="44"/>
    <n v="28"/>
    <x v="1"/>
    <n v="0.53"/>
    <n v="2"/>
    <x v="2726"/>
    <x v="3"/>
    <x v="1"/>
    <n v="1182600"/>
  </r>
  <r>
    <n v="16151"/>
    <x v="2727"/>
    <n v="20"/>
    <n v="7867"/>
    <n v="147"/>
    <n v="23"/>
    <x v="1"/>
    <n v="0.95"/>
    <n v="3"/>
    <x v="2727"/>
    <x v="3"/>
    <x v="1"/>
    <n v="157340"/>
  </r>
  <r>
    <n v="1166070"/>
    <x v="2728"/>
    <n v="0"/>
    <n v="7865"/>
    <n v="241"/>
    <n v="36"/>
    <x v="0"/>
    <n v="0.76"/>
    <n v="5"/>
    <x v="2728"/>
    <x v="3"/>
    <x v="0"/>
    <n v="0"/>
  </r>
  <r>
    <n v="425910"/>
    <x v="2729"/>
    <n v="125"/>
    <n v="7852"/>
    <n v="46"/>
    <n v="31"/>
    <x v="3"/>
    <n v="0.78"/>
    <n v="3.5"/>
    <x v="2729"/>
    <x v="3"/>
    <x v="1"/>
    <n v="981500"/>
  </r>
  <r>
    <n v="938560"/>
    <x v="2730"/>
    <n v="195"/>
    <n v="7827"/>
    <n v="268"/>
    <n v="66"/>
    <x v="0"/>
    <n v="0.76"/>
    <n v="11"/>
    <x v="2730"/>
    <x v="3"/>
    <x v="1"/>
    <n v="1526265"/>
  </r>
  <r>
    <n v="607056"/>
    <x v="2731"/>
    <n v="90"/>
    <n v="7789"/>
    <n v="59"/>
    <n v="23"/>
    <x v="2"/>
    <n v="0.15"/>
    <n v="1.5"/>
    <x v="2731"/>
    <x v="3"/>
    <x v="1"/>
    <n v="701010"/>
  </r>
  <r>
    <n v="147908"/>
    <x v="2732"/>
    <n v="75"/>
    <n v="7785"/>
    <n v="416"/>
    <n v="33"/>
    <x v="0"/>
    <n v="0.76"/>
    <n v="4.5"/>
    <x v="2732"/>
    <x v="3"/>
    <x v="1"/>
    <n v="583875"/>
  </r>
  <r>
    <n v="1016536"/>
    <x v="2733"/>
    <n v="140"/>
    <n v="7741"/>
    <n v="9"/>
    <n v="36"/>
    <x v="0"/>
    <n v="0.67"/>
    <n v="2.5"/>
    <x v="2733"/>
    <x v="3"/>
    <x v="1"/>
    <n v="1083740"/>
  </r>
  <r>
    <n v="803378"/>
    <x v="2734"/>
    <n v="150"/>
    <n v="7720"/>
    <n v="58"/>
    <n v="17"/>
    <x v="1"/>
    <n v="0.73"/>
    <n v="1.5"/>
    <x v="2734"/>
    <x v="3"/>
    <x v="1"/>
    <n v="1158000"/>
  </r>
  <r>
    <n v="30911"/>
    <x v="2735"/>
    <n v="50"/>
    <n v="7706"/>
    <n v="62"/>
    <n v="45"/>
    <x v="0"/>
    <n v="0.12"/>
    <n v="5"/>
    <x v="2735"/>
    <x v="3"/>
    <x v="1"/>
    <n v="385300"/>
  </r>
  <r>
    <n v="161986"/>
    <x v="2736"/>
    <n v="50"/>
    <n v="7660"/>
    <n v="7"/>
    <n v="19"/>
    <x v="0"/>
    <n v="0.08"/>
    <n v="2"/>
    <x v="2736"/>
    <x v="3"/>
    <x v="1"/>
    <n v="383000"/>
  </r>
  <r>
    <n v="159760"/>
    <x v="2737"/>
    <n v="95"/>
    <n v="7517"/>
    <n v="89"/>
    <n v="47"/>
    <x v="2"/>
    <n v="0.89"/>
    <n v="4.5"/>
    <x v="2737"/>
    <x v="3"/>
    <x v="1"/>
    <n v="714115"/>
  </r>
  <r>
    <n v="548278"/>
    <x v="2738"/>
    <n v="200"/>
    <n v="7501"/>
    <n v="1213"/>
    <n v="384"/>
    <x v="0"/>
    <n v="0.42"/>
    <n v="76.5"/>
    <x v="2738"/>
    <x v="3"/>
    <x v="1"/>
    <n v="1500200"/>
  </r>
  <r>
    <n v="631128"/>
    <x v="2739"/>
    <n v="110"/>
    <n v="7489"/>
    <n v="941"/>
    <n v="173"/>
    <x v="0"/>
    <n v="0.42"/>
    <n v="16"/>
    <x v="2739"/>
    <x v="3"/>
    <x v="1"/>
    <n v="823790"/>
  </r>
  <r>
    <n v="436496"/>
    <x v="2740"/>
    <n v="0"/>
    <n v="7484"/>
    <n v="304"/>
    <n v="5"/>
    <x v="1"/>
    <n v="0.24"/>
    <n v="1"/>
    <x v="2740"/>
    <x v="3"/>
    <x v="0"/>
    <n v="0"/>
  </r>
  <r>
    <n v="200742"/>
    <x v="2741"/>
    <n v="20"/>
    <n v="7449"/>
    <n v="111"/>
    <n v="13"/>
    <x v="3"/>
    <n v="0.3"/>
    <n v="1"/>
    <x v="2741"/>
    <x v="3"/>
    <x v="1"/>
    <n v="148980"/>
  </r>
  <r>
    <n v="513958"/>
    <x v="2742"/>
    <n v="200"/>
    <n v="7449"/>
    <n v="91"/>
    <n v="32"/>
    <x v="1"/>
    <n v="0.38"/>
    <n v="4"/>
    <x v="2742"/>
    <x v="3"/>
    <x v="1"/>
    <n v="1489800"/>
  </r>
  <r>
    <n v="911318"/>
    <x v="2743"/>
    <n v="0"/>
    <n v="7438"/>
    <n v="441"/>
    <n v="37"/>
    <x v="0"/>
    <n v="0.78"/>
    <n v="2.5"/>
    <x v="2743"/>
    <x v="3"/>
    <x v="0"/>
    <n v="0"/>
  </r>
  <r>
    <n v="515188"/>
    <x v="2744"/>
    <n v="20"/>
    <n v="7416"/>
    <n v="65"/>
    <n v="14"/>
    <x v="0"/>
    <n v="0.96"/>
    <n v="0.65"/>
    <x v="2744"/>
    <x v="3"/>
    <x v="1"/>
    <n v="148320"/>
  </r>
  <r>
    <n v="76052"/>
    <x v="2745"/>
    <n v="50"/>
    <n v="7407"/>
    <n v="172"/>
    <n v="147"/>
    <x v="1"/>
    <n v="0.68"/>
    <n v="20"/>
    <x v="2745"/>
    <x v="3"/>
    <x v="1"/>
    <n v="370350"/>
  </r>
  <r>
    <n v="560990"/>
    <x v="2746"/>
    <n v="75"/>
    <n v="7380"/>
    <n v="43"/>
    <n v="59"/>
    <x v="0"/>
    <n v="0.68"/>
    <n v="2.5"/>
    <x v="2746"/>
    <x v="3"/>
    <x v="1"/>
    <n v="553500"/>
  </r>
  <r>
    <n v="783158"/>
    <x v="2747"/>
    <n v="40"/>
    <n v="7375"/>
    <n v="52"/>
    <n v="17"/>
    <x v="1"/>
    <n v="0.24"/>
    <n v="1.5"/>
    <x v="2747"/>
    <x v="3"/>
    <x v="1"/>
    <n v="295000"/>
  </r>
  <r>
    <n v="92760"/>
    <x v="2748"/>
    <n v="20"/>
    <n v="7368"/>
    <n v="216"/>
    <n v="52"/>
    <x v="0"/>
    <n v="0.61"/>
    <n v="2"/>
    <x v="2748"/>
    <x v="3"/>
    <x v="1"/>
    <n v="147360"/>
  </r>
  <r>
    <n v="1109736"/>
    <x v="2749"/>
    <n v="200"/>
    <n v="7331"/>
    <n v="55"/>
    <n v="18"/>
    <x v="0"/>
    <n v="0.12"/>
    <n v="1.5"/>
    <x v="2749"/>
    <x v="3"/>
    <x v="1"/>
    <n v="1466200"/>
  </r>
  <r>
    <n v="270976"/>
    <x v="2750"/>
    <n v="0"/>
    <n v="7318"/>
    <n v="205"/>
    <n v="8"/>
    <x v="1"/>
    <n v="0.23"/>
    <n v="0.58333333300000001"/>
    <x v="2750"/>
    <x v="3"/>
    <x v="0"/>
    <n v="0"/>
  </r>
  <r>
    <n v="784544"/>
    <x v="2751"/>
    <n v="0"/>
    <n v="7304"/>
    <n v="368"/>
    <n v="28"/>
    <x v="1"/>
    <n v="0.64"/>
    <n v="2"/>
    <x v="2751"/>
    <x v="3"/>
    <x v="0"/>
    <n v="0"/>
  </r>
  <r>
    <n v="718426"/>
    <x v="2752"/>
    <n v="100"/>
    <n v="7213"/>
    <n v="50"/>
    <n v="38"/>
    <x v="0"/>
    <n v="0.73"/>
    <n v="3"/>
    <x v="2752"/>
    <x v="3"/>
    <x v="1"/>
    <n v="721300"/>
  </r>
  <r>
    <n v="481696"/>
    <x v="2753"/>
    <n v="200"/>
    <n v="7211"/>
    <n v="52"/>
    <n v="491"/>
    <x v="0"/>
    <n v="0.28999999999999998"/>
    <n v="57"/>
    <x v="2753"/>
    <x v="3"/>
    <x v="1"/>
    <n v="1442200"/>
  </r>
  <r>
    <n v="1241518"/>
    <x v="2754"/>
    <n v="30"/>
    <n v="7196"/>
    <n v="8"/>
    <n v="38"/>
    <x v="0"/>
    <n v="0.47"/>
    <n v="6.5"/>
    <x v="2754"/>
    <x v="3"/>
    <x v="1"/>
    <n v="215880"/>
  </r>
  <r>
    <n v="928858"/>
    <x v="2755"/>
    <n v="70"/>
    <n v="7184"/>
    <n v="22"/>
    <n v="29"/>
    <x v="0"/>
    <n v="0.34"/>
    <n v="4"/>
    <x v="2755"/>
    <x v="3"/>
    <x v="1"/>
    <n v="502880"/>
  </r>
  <r>
    <n v="989452"/>
    <x v="2756"/>
    <n v="80"/>
    <n v="7169"/>
    <n v="277"/>
    <n v="20"/>
    <x v="0"/>
    <n v="0.16"/>
    <n v="1"/>
    <x v="2756"/>
    <x v="3"/>
    <x v="1"/>
    <n v="573520"/>
  </r>
  <r>
    <n v="531954"/>
    <x v="2757"/>
    <n v="40"/>
    <n v="7146"/>
    <n v="629"/>
    <n v="77"/>
    <x v="1"/>
    <n v="0.89"/>
    <n v="14.5"/>
    <x v="2757"/>
    <x v="3"/>
    <x v="1"/>
    <n v="285840"/>
  </r>
  <r>
    <n v="716310"/>
    <x v="2758"/>
    <n v="0"/>
    <n v="7142"/>
    <n v="41"/>
    <n v="25"/>
    <x v="0"/>
    <n v="0.18"/>
    <n v="4"/>
    <x v="2758"/>
    <x v="3"/>
    <x v="0"/>
    <n v="0"/>
  </r>
  <r>
    <n v="65493"/>
    <x v="2759"/>
    <n v="100"/>
    <n v="7130"/>
    <n v="30"/>
    <n v="17"/>
    <x v="2"/>
    <n v="0.8"/>
    <n v="1"/>
    <x v="2759"/>
    <x v="3"/>
    <x v="1"/>
    <n v="713000"/>
  </r>
  <r>
    <n v="584786"/>
    <x v="2760"/>
    <n v="95"/>
    <n v="7130"/>
    <n v="39"/>
    <n v="24"/>
    <x v="2"/>
    <n v="0.3"/>
    <n v="2"/>
    <x v="2760"/>
    <x v="3"/>
    <x v="1"/>
    <n v="677350"/>
  </r>
  <r>
    <n v="106178"/>
    <x v="2761"/>
    <n v="50"/>
    <n v="7090"/>
    <n v="52"/>
    <n v="30"/>
    <x v="0"/>
    <n v="0.78"/>
    <n v="8.5"/>
    <x v="2761"/>
    <x v="3"/>
    <x v="1"/>
    <n v="354500"/>
  </r>
  <r>
    <n v="1217948"/>
    <x v="2762"/>
    <n v="200"/>
    <n v="7062"/>
    <n v="72"/>
    <n v="172"/>
    <x v="1"/>
    <n v="0.61"/>
    <n v="11"/>
    <x v="2762"/>
    <x v="3"/>
    <x v="1"/>
    <n v="1412400"/>
  </r>
  <r>
    <n v="1252630"/>
    <x v="2763"/>
    <n v="100"/>
    <n v="7059"/>
    <n v="116"/>
    <n v="58"/>
    <x v="1"/>
    <n v="0.75"/>
    <n v="5"/>
    <x v="2763"/>
    <x v="3"/>
    <x v="1"/>
    <n v="705900"/>
  </r>
  <r>
    <n v="1009254"/>
    <x v="2764"/>
    <n v="165"/>
    <n v="7057"/>
    <n v="655"/>
    <n v="65"/>
    <x v="1"/>
    <n v="0.74"/>
    <n v="18.5"/>
    <x v="2764"/>
    <x v="3"/>
    <x v="1"/>
    <n v="1164405"/>
  </r>
  <r>
    <n v="1041426"/>
    <x v="2765"/>
    <n v="0"/>
    <n v="7055"/>
    <n v="166"/>
    <n v="24"/>
    <x v="0"/>
    <n v="0.96"/>
    <n v="2"/>
    <x v="2765"/>
    <x v="3"/>
    <x v="0"/>
    <n v="0"/>
  </r>
  <r>
    <n v="389018"/>
    <x v="2766"/>
    <n v="20"/>
    <n v="7018"/>
    <n v="28"/>
    <n v="38"/>
    <x v="0"/>
    <n v="0.16"/>
    <n v="3"/>
    <x v="2766"/>
    <x v="3"/>
    <x v="1"/>
    <n v="140360"/>
  </r>
  <r>
    <n v="462668"/>
    <x v="2767"/>
    <n v="20"/>
    <n v="7017"/>
    <n v="37"/>
    <n v="28"/>
    <x v="2"/>
    <n v="0.71"/>
    <n v="3.5"/>
    <x v="2767"/>
    <x v="3"/>
    <x v="1"/>
    <n v="140340"/>
  </r>
  <r>
    <n v="11153"/>
    <x v="2768"/>
    <n v="50"/>
    <n v="7014"/>
    <n v="95"/>
    <n v="62"/>
    <x v="0"/>
    <n v="0.54"/>
    <n v="4.5"/>
    <x v="2768"/>
    <x v="3"/>
    <x v="1"/>
    <n v="350700"/>
  </r>
  <r>
    <n v="1227322"/>
    <x v="2769"/>
    <n v="0"/>
    <n v="6958"/>
    <n v="132"/>
    <n v="30"/>
    <x v="0"/>
    <n v="0.53"/>
    <n v="3.5"/>
    <x v="2769"/>
    <x v="3"/>
    <x v="0"/>
    <n v="0"/>
  </r>
  <r>
    <n v="451938"/>
    <x v="2770"/>
    <n v="25"/>
    <n v="6937"/>
    <n v="22"/>
    <n v="7"/>
    <x v="1"/>
    <n v="0.76"/>
    <n v="1"/>
    <x v="2770"/>
    <x v="3"/>
    <x v="1"/>
    <n v="173425"/>
  </r>
  <r>
    <n v="1191946"/>
    <x v="2771"/>
    <n v="0"/>
    <n v="6909"/>
    <n v="401"/>
    <n v="14"/>
    <x v="1"/>
    <n v="0.78"/>
    <n v="2"/>
    <x v="2771"/>
    <x v="3"/>
    <x v="0"/>
    <n v="0"/>
  </r>
  <r>
    <n v="511838"/>
    <x v="2772"/>
    <n v="100"/>
    <n v="6890"/>
    <n v="99"/>
    <n v="90"/>
    <x v="1"/>
    <n v="0.96"/>
    <n v="10.5"/>
    <x v="2772"/>
    <x v="3"/>
    <x v="1"/>
    <n v="689000"/>
  </r>
  <r>
    <n v="1024888"/>
    <x v="2773"/>
    <n v="0"/>
    <n v="6856"/>
    <n v="137"/>
    <n v="19"/>
    <x v="0"/>
    <n v="0.62"/>
    <n v="2"/>
    <x v="2773"/>
    <x v="3"/>
    <x v="0"/>
    <n v="0"/>
  </r>
  <r>
    <n v="140238"/>
    <x v="2774"/>
    <n v="200"/>
    <n v="6851"/>
    <n v="276"/>
    <n v="454"/>
    <x v="0"/>
    <n v="0.94"/>
    <n v="60"/>
    <x v="2774"/>
    <x v="3"/>
    <x v="1"/>
    <n v="1370200"/>
  </r>
  <r>
    <n v="125806"/>
    <x v="2775"/>
    <n v="20"/>
    <n v="6760"/>
    <n v="84"/>
    <n v="27"/>
    <x v="1"/>
    <n v="0.47"/>
    <n v="3"/>
    <x v="2775"/>
    <x v="3"/>
    <x v="1"/>
    <n v="135200"/>
  </r>
  <r>
    <n v="288466"/>
    <x v="2776"/>
    <n v="200"/>
    <n v="6751"/>
    <n v="44"/>
    <n v="353"/>
    <x v="2"/>
    <n v="0.17"/>
    <n v="48.5"/>
    <x v="2776"/>
    <x v="3"/>
    <x v="1"/>
    <n v="1350200"/>
  </r>
  <r>
    <n v="730542"/>
    <x v="2777"/>
    <n v="0"/>
    <n v="6742"/>
    <n v="1036"/>
    <n v="6"/>
    <x v="1"/>
    <n v="0.63"/>
    <n v="0.68333333299999999"/>
    <x v="2777"/>
    <x v="3"/>
    <x v="0"/>
    <n v="0"/>
  </r>
  <r>
    <n v="1105778"/>
    <x v="2778"/>
    <n v="40"/>
    <n v="6648"/>
    <n v="16"/>
    <n v="22"/>
    <x v="0"/>
    <n v="0.15"/>
    <n v="1.5"/>
    <x v="2778"/>
    <x v="3"/>
    <x v="1"/>
    <n v="265920"/>
  </r>
  <r>
    <n v="812588"/>
    <x v="2779"/>
    <n v="195"/>
    <n v="6636"/>
    <n v="302"/>
    <n v="50"/>
    <x v="0"/>
    <n v="0.66"/>
    <n v="6"/>
    <x v="2779"/>
    <x v="3"/>
    <x v="1"/>
    <n v="1294020"/>
  </r>
  <r>
    <n v="65492"/>
    <x v="2780"/>
    <n v="20"/>
    <n v="6628"/>
    <n v="53"/>
    <n v="19"/>
    <x v="1"/>
    <n v="0.82"/>
    <n v="1"/>
    <x v="2780"/>
    <x v="3"/>
    <x v="1"/>
    <n v="132560"/>
  </r>
  <r>
    <n v="670034"/>
    <x v="2781"/>
    <n v="200"/>
    <n v="6601"/>
    <n v="1304"/>
    <n v="26"/>
    <x v="1"/>
    <n v="0.15"/>
    <n v="3.5"/>
    <x v="2781"/>
    <x v="3"/>
    <x v="1"/>
    <n v="1320200"/>
  </r>
  <r>
    <n v="242574"/>
    <x v="2782"/>
    <n v="20"/>
    <n v="6588"/>
    <n v="721"/>
    <n v="36"/>
    <x v="1"/>
    <n v="0.43"/>
    <n v="2"/>
    <x v="2782"/>
    <x v="3"/>
    <x v="1"/>
    <n v="131760"/>
  </r>
  <r>
    <n v="1027812"/>
    <x v="2783"/>
    <n v="20"/>
    <n v="6548"/>
    <n v="44"/>
    <n v="38"/>
    <x v="0"/>
    <n v="0.79"/>
    <n v="4"/>
    <x v="2783"/>
    <x v="3"/>
    <x v="1"/>
    <n v="130960"/>
  </r>
  <r>
    <n v="832862"/>
    <x v="2784"/>
    <n v="140"/>
    <n v="6527"/>
    <n v="1384"/>
    <n v="111"/>
    <x v="0"/>
    <n v="0.24"/>
    <n v="9"/>
    <x v="2784"/>
    <x v="3"/>
    <x v="1"/>
    <n v="913780"/>
  </r>
  <r>
    <n v="565282"/>
    <x v="2785"/>
    <n v="195"/>
    <n v="6510"/>
    <n v="45"/>
    <n v="22"/>
    <x v="0"/>
    <n v="0.27"/>
    <n v="2"/>
    <x v="2785"/>
    <x v="3"/>
    <x v="1"/>
    <n v="1269450"/>
  </r>
  <r>
    <n v="611308"/>
    <x v="2786"/>
    <n v="200"/>
    <n v="6508"/>
    <n v="137"/>
    <n v="90"/>
    <x v="1"/>
    <n v="0.87"/>
    <n v="6.5"/>
    <x v="2786"/>
    <x v="3"/>
    <x v="1"/>
    <n v="1301600"/>
  </r>
  <r>
    <n v="473548"/>
    <x v="2787"/>
    <n v="200"/>
    <n v="6497"/>
    <n v="901"/>
    <n v="221"/>
    <x v="2"/>
    <n v="0.11"/>
    <n v="18"/>
    <x v="2787"/>
    <x v="3"/>
    <x v="1"/>
    <n v="1299400"/>
  </r>
  <r>
    <n v="552598"/>
    <x v="2788"/>
    <n v="0"/>
    <n v="6474"/>
    <n v="86"/>
    <n v="15"/>
    <x v="1"/>
    <n v="0.05"/>
    <n v="1"/>
    <x v="2788"/>
    <x v="3"/>
    <x v="0"/>
    <n v="0"/>
  </r>
  <r>
    <n v="1161118"/>
    <x v="2789"/>
    <n v="0"/>
    <n v="6437"/>
    <n v="313"/>
    <n v="22"/>
    <x v="0"/>
    <n v="0.34"/>
    <n v="1.5"/>
    <x v="2789"/>
    <x v="3"/>
    <x v="0"/>
    <n v="0"/>
  </r>
  <r>
    <n v="877124"/>
    <x v="2790"/>
    <n v="200"/>
    <n v="6420"/>
    <n v="134"/>
    <n v="188"/>
    <x v="0"/>
    <n v="0.75"/>
    <n v="22.5"/>
    <x v="2790"/>
    <x v="3"/>
    <x v="1"/>
    <n v="1284000"/>
  </r>
  <r>
    <n v="389240"/>
    <x v="2791"/>
    <n v="30"/>
    <n v="6413"/>
    <n v="107"/>
    <n v="123"/>
    <x v="0"/>
    <n v="0.31"/>
    <n v="9"/>
    <x v="2791"/>
    <x v="3"/>
    <x v="1"/>
    <n v="192390"/>
  </r>
  <r>
    <n v="1109926"/>
    <x v="2792"/>
    <n v="150"/>
    <n v="6412"/>
    <n v="987"/>
    <n v="114"/>
    <x v="1"/>
    <n v="0.77"/>
    <n v="13"/>
    <x v="2792"/>
    <x v="3"/>
    <x v="1"/>
    <n v="961800"/>
  </r>
  <r>
    <n v="883706"/>
    <x v="2793"/>
    <n v="0"/>
    <n v="6402"/>
    <n v="104"/>
    <n v="23"/>
    <x v="1"/>
    <n v="0.5"/>
    <n v="1.5"/>
    <x v="2793"/>
    <x v="3"/>
    <x v="0"/>
    <n v="0"/>
  </r>
  <r>
    <n v="366720"/>
    <x v="2794"/>
    <n v="0"/>
    <n v="6315"/>
    <n v="53"/>
    <n v="16"/>
    <x v="0"/>
    <n v="0.06"/>
    <n v="1.5"/>
    <x v="2794"/>
    <x v="3"/>
    <x v="0"/>
    <n v="0"/>
  </r>
  <r>
    <n v="651780"/>
    <x v="2795"/>
    <n v="65"/>
    <n v="6293"/>
    <n v="165"/>
    <n v="8"/>
    <x v="1"/>
    <n v="0.6"/>
    <n v="1"/>
    <x v="2795"/>
    <x v="3"/>
    <x v="1"/>
    <n v="409045"/>
  </r>
  <r>
    <n v="73080"/>
    <x v="2796"/>
    <n v="120"/>
    <n v="6162"/>
    <n v="324"/>
    <n v="43"/>
    <x v="3"/>
    <n v="0"/>
    <n v="4"/>
    <x v="2796"/>
    <x v="3"/>
    <x v="1"/>
    <n v="739440"/>
  </r>
  <r>
    <n v="477702"/>
    <x v="2797"/>
    <n v="150"/>
    <n v="6153"/>
    <n v="125"/>
    <n v="84"/>
    <x v="0"/>
    <n v="0"/>
    <n v="5"/>
    <x v="2797"/>
    <x v="3"/>
    <x v="1"/>
    <n v="922950"/>
  </r>
  <r>
    <n v="823996"/>
    <x v="2798"/>
    <n v="50"/>
    <n v="6134"/>
    <n v="93"/>
    <n v="15"/>
    <x v="1"/>
    <n v="0.98"/>
    <n v="2"/>
    <x v="2798"/>
    <x v="3"/>
    <x v="1"/>
    <n v="306700"/>
  </r>
  <r>
    <n v="959586"/>
    <x v="2799"/>
    <n v="195"/>
    <n v="6134"/>
    <n v="160"/>
    <n v="50"/>
    <x v="0"/>
    <n v="0.14000000000000001"/>
    <n v="6.5"/>
    <x v="2799"/>
    <x v="3"/>
    <x v="1"/>
    <n v="1196130"/>
  </r>
  <r>
    <n v="326244"/>
    <x v="2800"/>
    <n v="45"/>
    <n v="6117"/>
    <n v="188"/>
    <n v="28"/>
    <x v="0"/>
    <n v="0.76"/>
    <n v="2.5"/>
    <x v="2800"/>
    <x v="3"/>
    <x v="1"/>
    <n v="275265"/>
  </r>
  <r>
    <n v="1009452"/>
    <x v="2801"/>
    <n v="190"/>
    <n v="6082"/>
    <n v="848"/>
    <n v="135"/>
    <x v="1"/>
    <n v="0.3"/>
    <n v="9.5"/>
    <x v="2801"/>
    <x v="3"/>
    <x v="1"/>
    <n v="1155580"/>
  </r>
  <r>
    <n v="328476"/>
    <x v="2802"/>
    <n v="195"/>
    <n v="6073"/>
    <n v="627"/>
    <n v="66"/>
    <x v="0"/>
    <n v="0.51"/>
    <n v="9"/>
    <x v="2802"/>
    <x v="3"/>
    <x v="1"/>
    <n v="1184235"/>
  </r>
  <r>
    <n v="399640"/>
    <x v="2803"/>
    <n v="20"/>
    <n v="6008"/>
    <n v="203"/>
    <n v="35"/>
    <x v="0"/>
    <n v="0.76"/>
    <n v="4"/>
    <x v="2803"/>
    <x v="3"/>
    <x v="1"/>
    <n v="120160"/>
  </r>
  <r>
    <n v="628430"/>
    <x v="2804"/>
    <n v="95"/>
    <n v="6000"/>
    <n v="21"/>
    <n v="25"/>
    <x v="0"/>
    <n v="0.2"/>
    <n v="1.5"/>
    <x v="2804"/>
    <x v="3"/>
    <x v="1"/>
    <n v="570000"/>
  </r>
  <r>
    <n v="665042"/>
    <x v="2805"/>
    <n v="100"/>
    <n v="5962"/>
    <n v="466"/>
    <n v="132"/>
    <x v="1"/>
    <n v="1"/>
    <n v="16"/>
    <x v="2805"/>
    <x v="3"/>
    <x v="1"/>
    <n v="596200"/>
  </r>
  <r>
    <n v="178640"/>
    <x v="2806"/>
    <n v="50"/>
    <n v="5921"/>
    <n v="35"/>
    <n v="42"/>
    <x v="0"/>
    <n v="0.01"/>
    <n v="4.5"/>
    <x v="2806"/>
    <x v="3"/>
    <x v="1"/>
    <n v="296050"/>
  </r>
  <r>
    <n v="886614"/>
    <x v="2807"/>
    <n v="110"/>
    <n v="5811"/>
    <n v="850"/>
    <n v="114"/>
    <x v="0"/>
    <n v="0.76"/>
    <n v="6"/>
    <x v="2807"/>
    <x v="3"/>
    <x v="1"/>
    <n v="639210"/>
  </r>
  <r>
    <n v="818990"/>
    <x v="2808"/>
    <n v="200"/>
    <n v="5809"/>
    <n v="1445"/>
    <n v="61"/>
    <x v="0"/>
    <n v="0.36"/>
    <n v="15"/>
    <x v="2808"/>
    <x v="3"/>
    <x v="1"/>
    <n v="1161800"/>
  </r>
  <r>
    <n v="537008"/>
    <x v="2809"/>
    <n v="100"/>
    <n v="5800"/>
    <n v="185"/>
    <n v="32"/>
    <x v="2"/>
    <n v="0.88"/>
    <n v="3.5"/>
    <x v="2809"/>
    <x v="3"/>
    <x v="1"/>
    <n v="580000"/>
  </r>
  <r>
    <n v="98140"/>
    <x v="2810"/>
    <n v="20"/>
    <n v="5795"/>
    <n v="79"/>
    <n v="29"/>
    <x v="0"/>
    <n v="0"/>
    <n v="2.5"/>
    <x v="2810"/>
    <x v="3"/>
    <x v="1"/>
    <n v="115900"/>
  </r>
  <r>
    <n v="1140532"/>
    <x v="2811"/>
    <n v="200"/>
    <n v="5739"/>
    <n v="26"/>
    <n v="29"/>
    <x v="1"/>
    <n v="0.94"/>
    <n v="2.5"/>
    <x v="2811"/>
    <x v="3"/>
    <x v="1"/>
    <n v="1147800"/>
  </r>
  <r>
    <n v="1254172"/>
    <x v="2812"/>
    <n v="95"/>
    <n v="5738"/>
    <n v="9"/>
    <n v="35"/>
    <x v="0"/>
    <n v="0.5"/>
    <n v="4"/>
    <x v="2812"/>
    <x v="3"/>
    <x v="1"/>
    <n v="545110"/>
  </r>
  <r>
    <n v="476408"/>
    <x v="2813"/>
    <n v="100"/>
    <n v="5715"/>
    <n v="52"/>
    <n v="31"/>
    <x v="2"/>
    <n v="0.89"/>
    <n v="3"/>
    <x v="2813"/>
    <x v="3"/>
    <x v="1"/>
    <n v="571500"/>
  </r>
  <r>
    <n v="945602"/>
    <x v="2814"/>
    <n v="200"/>
    <n v="5603"/>
    <n v="46"/>
    <n v="47"/>
    <x v="1"/>
    <n v="0.76"/>
    <n v="4"/>
    <x v="2814"/>
    <x v="3"/>
    <x v="1"/>
    <n v="1120600"/>
  </r>
  <r>
    <n v="1181900"/>
    <x v="2815"/>
    <n v="200"/>
    <n v="5559"/>
    <n v="35"/>
    <n v="21"/>
    <x v="0"/>
    <n v="0.88"/>
    <n v="2"/>
    <x v="2815"/>
    <x v="3"/>
    <x v="1"/>
    <n v="1111800"/>
  </r>
  <r>
    <n v="32649"/>
    <x v="2816"/>
    <n v="50"/>
    <n v="5549"/>
    <n v="92"/>
    <n v="143"/>
    <x v="0"/>
    <n v="0.76"/>
    <n v="15.5"/>
    <x v="2816"/>
    <x v="3"/>
    <x v="1"/>
    <n v="277450"/>
  </r>
  <r>
    <n v="309370"/>
    <x v="2817"/>
    <n v="40"/>
    <n v="5547"/>
    <n v="80"/>
    <n v="40"/>
    <x v="0"/>
    <n v="0.8"/>
    <n v="3.5"/>
    <x v="2817"/>
    <x v="3"/>
    <x v="1"/>
    <n v="221880"/>
  </r>
  <r>
    <n v="1248974"/>
    <x v="2818"/>
    <n v="0"/>
    <n v="5542"/>
    <n v="54"/>
    <n v="9"/>
    <x v="0"/>
    <n v="0.18"/>
    <n v="1"/>
    <x v="2818"/>
    <x v="3"/>
    <x v="0"/>
    <n v="0"/>
  </r>
  <r>
    <n v="380178"/>
    <x v="2819"/>
    <n v="0"/>
    <n v="5533"/>
    <n v="137"/>
    <n v="11"/>
    <x v="1"/>
    <n v="0.14000000000000001"/>
    <n v="1"/>
    <x v="2819"/>
    <x v="3"/>
    <x v="0"/>
    <n v="0"/>
  </r>
  <r>
    <n v="760752"/>
    <x v="2820"/>
    <n v="150"/>
    <n v="5495"/>
    <n v="52"/>
    <n v="18"/>
    <x v="1"/>
    <n v="0.89"/>
    <n v="1.5"/>
    <x v="2820"/>
    <x v="3"/>
    <x v="1"/>
    <n v="824250"/>
  </r>
  <r>
    <n v="426196"/>
    <x v="2821"/>
    <n v="125"/>
    <n v="5484"/>
    <n v="439"/>
    <n v="92"/>
    <x v="0"/>
    <n v="0.67"/>
    <n v="12.5"/>
    <x v="2821"/>
    <x v="3"/>
    <x v="1"/>
    <n v="685500"/>
  </r>
  <r>
    <n v="72262"/>
    <x v="2822"/>
    <n v="100"/>
    <n v="5456"/>
    <n v="133"/>
    <n v="25"/>
    <x v="1"/>
    <n v="0.8"/>
    <n v="1"/>
    <x v="2822"/>
    <x v="3"/>
    <x v="1"/>
    <n v="545600"/>
  </r>
  <r>
    <n v="1229274"/>
    <x v="2823"/>
    <n v="200"/>
    <n v="5439"/>
    <n v="22"/>
    <n v="24"/>
    <x v="1"/>
    <n v="0.94"/>
    <n v="4"/>
    <x v="2823"/>
    <x v="3"/>
    <x v="1"/>
    <n v="1087800"/>
  </r>
  <r>
    <n v="374590"/>
    <x v="2824"/>
    <n v="0"/>
    <n v="5421"/>
    <n v="93"/>
    <n v="20"/>
    <x v="1"/>
    <n v="0.34"/>
    <n v="1.5"/>
    <x v="2824"/>
    <x v="3"/>
    <x v="0"/>
    <n v="0"/>
  </r>
  <r>
    <n v="297044"/>
    <x v="2825"/>
    <n v="50"/>
    <n v="5398"/>
    <n v="358"/>
    <n v="83"/>
    <x v="1"/>
    <n v="0.57999999999999996"/>
    <n v="10.5"/>
    <x v="2825"/>
    <x v="3"/>
    <x v="1"/>
    <n v="269900"/>
  </r>
  <r>
    <n v="1127988"/>
    <x v="2826"/>
    <n v="0"/>
    <n v="5397"/>
    <n v="112"/>
    <n v="36"/>
    <x v="0"/>
    <n v="0.14000000000000001"/>
    <n v="2.5"/>
    <x v="2826"/>
    <x v="3"/>
    <x v="0"/>
    <n v="0"/>
  </r>
  <r>
    <n v="342084"/>
    <x v="2827"/>
    <n v="40"/>
    <n v="5387"/>
    <n v="38"/>
    <n v="15"/>
    <x v="0"/>
    <n v="0.96"/>
    <n v="1"/>
    <x v="2827"/>
    <x v="3"/>
    <x v="1"/>
    <n v="215480"/>
  </r>
  <r>
    <n v="573716"/>
    <x v="2828"/>
    <n v="35"/>
    <n v="5368"/>
    <n v="78"/>
    <n v="20"/>
    <x v="0"/>
    <n v="0.32"/>
    <n v="2"/>
    <x v="2828"/>
    <x v="3"/>
    <x v="1"/>
    <n v="187880"/>
  </r>
  <r>
    <n v="846210"/>
    <x v="2829"/>
    <n v="0"/>
    <n v="5351"/>
    <n v="235"/>
    <n v="13"/>
    <x v="2"/>
    <n v="0.76"/>
    <n v="1.5"/>
    <x v="2829"/>
    <x v="3"/>
    <x v="0"/>
    <n v="0"/>
  </r>
  <r>
    <n v="921474"/>
    <x v="2830"/>
    <n v="195"/>
    <n v="5335"/>
    <n v="105"/>
    <n v="117"/>
    <x v="0"/>
    <n v="0.7"/>
    <n v="14"/>
    <x v="2830"/>
    <x v="3"/>
    <x v="1"/>
    <n v="1040325"/>
  </r>
  <r>
    <n v="1144726"/>
    <x v="2831"/>
    <n v="190"/>
    <n v="5332"/>
    <n v="828"/>
    <n v="160"/>
    <x v="1"/>
    <n v="0.52"/>
    <n v="10.5"/>
    <x v="2831"/>
    <x v="3"/>
    <x v="1"/>
    <n v="1013080"/>
  </r>
  <r>
    <n v="629044"/>
    <x v="2832"/>
    <n v="20"/>
    <n v="5328"/>
    <n v="47"/>
    <n v="28"/>
    <x v="1"/>
    <n v="0.78"/>
    <n v="3.5"/>
    <x v="2832"/>
    <x v="3"/>
    <x v="1"/>
    <n v="106560"/>
  </r>
  <r>
    <n v="1103448"/>
    <x v="2833"/>
    <n v="30"/>
    <n v="5324"/>
    <n v="52"/>
    <n v="14"/>
    <x v="0"/>
    <n v="0.47"/>
    <n v="2.5"/>
    <x v="2833"/>
    <x v="3"/>
    <x v="1"/>
    <n v="159720"/>
  </r>
  <r>
    <n v="504316"/>
    <x v="2834"/>
    <n v="20"/>
    <n v="5318"/>
    <n v="56"/>
    <n v="13"/>
    <x v="0"/>
    <n v="0.78"/>
    <n v="1.5"/>
    <x v="2834"/>
    <x v="3"/>
    <x v="1"/>
    <n v="106360"/>
  </r>
  <r>
    <n v="1054814"/>
    <x v="2835"/>
    <n v="0"/>
    <n v="5301"/>
    <n v="174"/>
    <n v="6"/>
    <x v="1"/>
    <n v="0.57999999999999996"/>
    <n v="0.5"/>
    <x v="2835"/>
    <x v="3"/>
    <x v="0"/>
    <n v="0"/>
  </r>
  <r>
    <n v="904462"/>
    <x v="2836"/>
    <n v="50"/>
    <n v="5279"/>
    <n v="1375"/>
    <n v="123"/>
    <x v="1"/>
    <n v="0.33"/>
    <n v="14.5"/>
    <x v="2836"/>
    <x v="3"/>
    <x v="1"/>
    <n v="263950"/>
  </r>
  <r>
    <n v="554570"/>
    <x v="2837"/>
    <n v="20"/>
    <n v="5272"/>
    <n v="111"/>
    <n v="24"/>
    <x v="1"/>
    <n v="0.47"/>
    <n v="2"/>
    <x v="2837"/>
    <x v="3"/>
    <x v="1"/>
    <n v="105440"/>
  </r>
  <r>
    <n v="951060"/>
    <x v="2838"/>
    <n v="75"/>
    <n v="5263"/>
    <n v="29"/>
    <n v="29"/>
    <x v="0"/>
    <n v="0.14000000000000001"/>
    <n v="2"/>
    <x v="2838"/>
    <x v="3"/>
    <x v="1"/>
    <n v="394725"/>
  </r>
  <r>
    <n v="581256"/>
    <x v="2839"/>
    <n v="20"/>
    <n v="5228"/>
    <n v="180"/>
    <n v="27"/>
    <x v="0"/>
    <n v="0.3"/>
    <n v="2.5"/>
    <x v="2839"/>
    <x v="3"/>
    <x v="1"/>
    <n v="104560"/>
  </r>
  <r>
    <n v="997814"/>
    <x v="2840"/>
    <n v="200"/>
    <n v="5211"/>
    <n v="414"/>
    <n v="133"/>
    <x v="0"/>
    <n v="0.46"/>
    <n v="19.5"/>
    <x v="2840"/>
    <x v="3"/>
    <x v="1"/>
    <n v="1042200"/>
  </r>
  <r>
    <n v="1068590"/>
    <x v="2841"/>
    <n v="0"/>
    <n v="5181"/>
    <n v="64"/>
    <n v="22"/>
    <x v="1"/>
    <n v="0.37"/>
    <n v="2.5"/>
    <x v="2841"/>
    <x v="3"/>
    <x v="0"/>
    <n v="0"/>
  </r>
  <r>
    <n v="554384"/>
    <x v="2842"/>
    <n v="95"/>
    <n v="5177"/>
    <n v="318"/>
    <n v="70"/>
    <x v="1"/>
    <n v="0.67"/>
    <n v="13.5"/>
    <x v="2842"/>
    <x v="3"/>
    <x v="1"/>
    <n v="491815"/>
  </r>
  <r>
    <n v="970600"/>
    <x v="2843"/>
    <n v="110"/>
    <n v="5151"/>
    <n v="737"/>
    <n v="115"/>
    <x v="0"/>
    <n v="0.14000000000000001"/>
    <n v="12.5"/>
    <x v="2843"/>
    <x v="3"/>
    <x v="1"/>
    <n v="566610"/>
  </r>
  <r>
    <n v="883002"/>
    <x v="2844"/>
    <n v="50"/>
    <n v="5143"/>
    <n v="941"/>
    <n v="80"/>
    <x v="1"/>
    <n v="0.66"/>
    <n v="12"/>
    <x v="2844"/>
    <x v="3"/>
    <x v="1"/>
    <n v="257150"/>
  </r>
  <r>
    <n v="507992"/>
    <x v="2845"/>
    <n v="200"/>
    <n v="5129"/>
    <n v="183"/>
    <n v="35"/>
    <x v="1"/>
    <n v="0.68"/>
    <n v="1.5"/>
    <x v="2845"/>
    <x v="3"/>
    <x v="1"/>
    <n v="1025800"/>
  </r>
  <r>
    <n v="874960"/>
    <x v="2846"/>
    <n v="20"/>
    <n v="5125"/>
    <n v="395"/>
    <n v="53"/>
    <x v="3"/>
    <n v="0.74"/>
    <n v="7"/>
    <x v="2846"/>
    <x v="3"/>
    <x v="1"/>
    <n v="102500"/>
  </r>
  <r>
    <n v="527952"/>
    <x v="2847"/>
    <n v="100"/>
    <n v="5117"/>
    <n v="463"/>
    <n v="138"/>
    <x v="1"/>
    <n v="0.53"/>
    <n v="14.5"/>
    <x v="2847"/>
    <x v="3"/>
    <x v="1"/>
    <n v="511700"/>
  </r>
  <r>
    <n v="780056"/>
    <x v="2848"/>
    <n v="100"/>
    <n v="5097"/>
    <n v="196"/>
    <n v="37"/>
    <x v="1"/>
    <n v="0.56000000000000005"/>
    <n v="2"/>
    <x v="2848"/>
    <x v="3"/>
    <x v="1"/>
    <n v="509700"/>
  </r>
  <r>
    <n v="405818"/>
    <x v="2849"/>
    <n v="100"/>
    <n v="5089"/>
    <n v="685"/>
    <n v="29"/>
    <x v="0"/>
    <n v="0.74"/>
    <n v="3.5"/>
    <x v="2849"/>
    <x v="3"/>
    <x v="1"/>
    <n v="508900"/>
  </r>
  <r>
    <n v="151956"/>
    <x v="2850"/>
    <n v="195"/>
    <n v="5085"/>
    <n v="106"/>
    <n v="27"/>
    <x v="0"/>
    <n v="0.64"/>
    <n v="6.5"/>
    <x v="2850"/>
    <x v="3"/>
    <x v="1"/>
    <n v="991575"/>
  </r>
  <r>
    <n v="543090"/>
    <x v="2851"/>
    <n v="45"/>
    <n v="5077"/>
    <n v="126"/>
    <n v="66"/>
    <x v="0"/>
    <n v="0.99"/>
    <n v="3.5"/>
    <x v="2851"/>
    <x v="3"/>
    <x v="1"/>
    <n v="228465"/>
  </r>
  <r>
    <n v="642696"/>
    <x v="2852"/>
    <n v="95"/>
    <n v="5065"/>
    <n v="40"/>
    <n v="12"/>
    <x v="0"/>
    <n v="0.99"/>
    <n v="0.53333333299999997"/>
    <x v="2852"/>
    <x v="3"/>
    <x v="1"/>
    <n v="481175"/>
  </r>
  <r>
    <n v="358508"/>
    <x v="2853"/>
    <n v="20"/>
    <n v="5056"/>
    <n v="74"/>
    <n v="11"/>
    <x v="0"/>
    <n v="0.99"/>
    <n v="2"/>
    <x v="2853"/>
    <x v="3"/>
    <x v="1"/>
    <n v="101120"/>
  </r>
  <r>
    <n v="375136"/>
    <x v="2854"/>
    <n v="0"/>
    <n v="5052"/>
    <n v="92"/>
    <n v="23"/>
    <x v="2"/>
    <n v="0.99"/>
    <n v="1.5"/>
    <x v="2854"/>
    <x v="3"/>
    <x v="0"/>
    <n v="0"/>
  </r>
  <r>
    <n v="1218130"/>
    <x v="2855"/>
    <n v="80"/>
    <n v="5026"/>
    <n v="72"/>
    <n v="43"/>
    <x v="2"/>
    <n v="0.99"/>
    <n v="3"/>
    <x v="2855"/>
    <x v="3"/>
    <x v="1"/>
    <n v="402080"/>
  </r>
  <r>
    <n v="861122"/>
    <x v="2856"/>
    <n v="75"/>
    <n v="5022"/>
    <n v="38"/>
    <n v="13"/>
    <x v="1"/>
    <n v="0.99"/>
    <n v="1"/>
    <x v="2856"/>
    <x v="3"/>
    <x v="1"/>
    <n v="376650"/>
  </r>
  <r>
    <n v="576722"/>
    <x v="2857"/>
    <n v="0"/>
    <n v="5014"/>
    <n v="196"/>
    <n v="32"/>
    <x v="2"/>
    <n v="0.99"/>
    <n v="3"/>
    <x v="2857"/>
    <x v="3"/>
    <x v="0"/>
    <n v="0"/>
  </r>
  <r>
    <n v="708558"/>
    <x v="2858"/>
    <n v="0"/>
    <n v="5004"/>
    <n v="52"/>
    <n v="21"/>
    <x v="0"/>
    <n v="0.99"/>
    <n v="3"/>
    <x v="2858"/>
    <x v="3"/>
    <x v="0"/>
    <n v="0"/>
  </r>
  <r>
    <n v="306556"/>
    <x v="2859"/>
    <n v="90"/>
    <n v="4957"/>
    <n v="634"/>
    <n v="60"/>
    <x v="1"/>
    <n v="0.99"/>
    <n v="5.5"/>
    <x v="2859"/>
    <x v="3"/>
    <x v="1"/>
    <n v="446130"/>
  </r>
  <r>
    <n v="988982"/>
    <x v="2860"/>
    <n v="0"/>
    <n v="4905"/>
    <n v="101"/>
    <n v="13"/>
    <x v="1"/>
    <n v="0.99"/>
    <n v="1"/>
    <x v="2860"/>
    <x v="3"/>
    <x v="0"/>
    <n v="0"/>
  </r>
  <r>
    <n v="918870"/>
    <x v="2861"/>
    <n v="50"/>
    <n v="4892"/>
    <n v="49"/>
    <n v="32"/>
    <x v="1"/>
    <n v="0.99"/>
    <n v="2"/>
    <x v="2861"/>
    <x v="3"/>
    <x v="1"/>
    <n v="244600"/>
  </r>
  <r>
    <n v="1002030"/>
    <x v="2862"/>
    <n v="65"/>
    <n v="4872"/>
    <n v="662"/>
    <n v="171"/>
    <x v="0"/>
    <n v="0.99"/>
    <n v="19"/>
    <x v="2862"/>
    <x v="3"/>
    <x v="1"/>
    <n v="316680"/>
  </r>
  <r>
    <n v="806020"/>
    <x v="2863"/>
    <n v="20"/>
    <n v="4867"/>
    <n v="128"/>
    <n v="12"/>
    <x v="0"/>
    <n v="0.99"/>
    <n v="1"/>
    <x v="2863"/>
    <x v="3"/>
    <x v="1"/>
    <n v="97340"/>
  </r>
  <r>
    <n v="903526"/>
    <x v="2864"/>
    <n v="20"/>
    <n v="4848"/>
    <n v="33"/>
    <n v="17"/>
    <x v="1"/>
    <n v="0.99"/>
    <n v="1.5"/>
    <x v="2864"/>
    <x v="3"/>
    <x v="1"/>
    <n v="96960"/>
  </r>
  <r>
    <n v="1115222"/>
    <x v="2865"/>
    <n v="30"/>
    <n v="4848"/>
    <n v="105"/>
    <n v="123"/>
    <x v="0"/>
    <n v="0.99"/>
    <n v="16.5"/>
    <x v="2865"/>
    <x v="3"/>
    <x v="1"/>
    <n v="145440"/>
  </r>
  <r>
    <n v="657710"/>
    <x v="2866"/>
    <n v="35"/>
    <n v="4839"/>
    <n v="129"/>
    <n v="84"/>
    <x v="1"/>
    <n v="0.99"/>
    <n v="4"/>
    <x v="2866"/>
    <x v="3"/>
    <x v="1"/>
    <n v="169365"/>
  </r>
  <r>
    <n v="575644"/>
    <x v="2867"/>
    <n v="0"/>
    <n v="4830"/>
    <n v="38"/>
    <n v="7"/>
    <x v="1"/>
    <n v="0.99"/>
    <n v="0.53333333299999997"/>
    <x v="2867"/>
    <x v="3"/>
    <x v="0"/>
    <n v="0"/>
  </r>
  <r>
    <n v="687466"/>
    <x v="2868"/>
    <n v="75"/>
    <n v="4820"/>
    <n v="983"/>
    <n v="53"/>
    <x v="0"/>
    <n v="0.99"/>
    <n v="11.5"/>
    <x v="2868"/>
    <x v="3"/>
    <x v="1"/>
    <n v="361500"/>
  </r>
  <r>
    <n v="653754"/>
    <x v="2869"/>
    <n v="65"/>
    <n v="4797"/>
    <n v="97"/>
    <n v="11"/>
    <x v="0"/>
    <n v="0.99"/>
    <n v="1"/>
    <x v="2869"/>
    <x v="3"/>
    <x v="1"/>
    <n v="311805"/>
  </r>
  <r>
    <n v="1124970"/>
    <x v="2870"/>
    <n v="175"/>
    <n v="4783"/>
    <n v="41"/>
    <n v="48"/>
    <x v="0"/>
    <n v="0.99"/>
    <n v="7"/>
    <x v="2870"/>
    <x v="3"/>
    <x v="1"/>
    <n v="837025"/>
  </r>
  <r>
    <n v="53256"/>
    <x v="2871"/>
    <n v="75"/>
    <n v="4743"/>
    <n v="393"/>
    <n v="28"/>
    <x v="0"/>
    <n v="0.99"/>
    <n v="3"/>
    <x v="2871"/>
    <x v="3"/>
    <x v="1"/>
    <n v="355725"/>
  </r>
  <r>
    <n v="837950"/>
    <x v="2872"/>
    <n v="0"/>
    <n v="4735"/>
    <n v="81"/>
    <n v="69"/>
    <x v="2"/>
    <n v="0.99"/>
    <n v="5"/>
    <x v="2872"/>
    <x v="3"/>
    <x v="0"/>
    <n v="0"/>
  </r>
  <r>
    <n v="484872"/>
    <x v="2873"/>
    <n v="50"/>
    <n v="4732"/>
    <n v="5"/>
    <n v="14"/>
    <x v="0"/>
    <n v="0.99"/>
    <n v="2"/>
    <x v="2873"/>
    <x v="3"/>
    <x v="1"/>
    <n v="236600"/>
  </r>
  <r>
    <n v="886300"/>
    <x v="2874"/>
    <n v="110"/>
    <n v="4720"/>
    <n v="1017"/>
    <n v="126"/>
    <x v="1"/>
    <n v="0.99"/>
    <n v="7.5"/>
    <x v="2874"/>
    <x v="3"/>
    <x v="1"/>
    <n v="519200"/>
  </r>
  <r>
    <n v="552198"/>
    <x v="2875"/>
    <n v="200"/>
    <n v="4714"/>
    <n v="149"/>
    <n v="28"/>
    <x v="1"/>
    <n v="0.99"/>
    <n v="4"/>
    <x v="2875"/>
    <x v="3"/>
    <x v="1"/>
    <n v="942800"/>
  </r>
  <r>
    <n v="970874"/>
    <x v="2876"/>
    <n v="195"/>
    <n v="4708"/>
    <n v="111"/>
    <n v="18"/>
    <x v="1"/>
    <n v="0.21"/>
    <n v="2.5"/>
    <x v="2876"/>
    <x v="3"/>
    <x v="1"/>
    <n v="918060"/>
  </r>
  <r>
    <n v="303514"/>
    <x v="2877"/>
    <n v="60"/>
    <n v="4689"/>
    <n v="216"/>
    <n v="54"/>
    <x v="1"/>
    <n v="0.52"/>
    <n v="10"/>
    <x v="2877"/>
    <x v="3"/>
    <x v="1"/>
    <n v="281340"/>
  </r>
  <r>
    <n v="959604"/>
    <x v="2878"/>
    <n v="195"/>
    <n v="4687"/>
    <n v="99"/>
    <n v="24"/>
    <x v="0"/>
    <n v="0.14000000000000001"/>
    <n v="4"/>
    <x v="2878"/>
    <x v="3"/>
    <x v="1"/>
    <n v="913965"/>
  </r>
  <r>
    <n v="416282"/>
    <x v="2879"/>
    <n v="95"/>
    <n v="4675"/>
    <n v="15"/>
    <n v="56"/>
    <x v="1"/>
    <n v="0.15"/>
    <n v="6"/>
    <x v="2879"/>
    <x v="3"/>
    <x v="1"/>
    <n v="444125"/>
  </r>
  <r>
    <n v="1114060"/>
    <x v="2880"/>
    <n v="0"/>
    <n v="4645"/>
    <n v="171"/>
    <n v="19"/>
    <x v="0"/>
    <n v="0.96"/>
    <n v="2"/>
    <x v="2880"/>
    <x v="3"/>
    <x v="0"/>
    <n v="0"/>
  </r>
  <r>
    <n v="621022"/>
    <x v="2881"/>
    <n v="50"/>
    <n v="4628"/>
    <n v="247"/>
    <n v="93"/>
    <x v="2"/>
    <n v="0.2"/>
    <n v="12"/>
    <x v="2881"/>
    <x v="3"/>
    <x v="1"/>
    <n v="231400"/>
  </r>
  <r>
    <n v="1023070"/>
    <x v="2882"/>
    <n v="80"/>
    <n v="4616"/>
    <n v="20"/>
    <n v="19"/>
    <x v="0"/>
    <n v="0.45"/>
    <n v="2"/>
    <x v="2882"/>
    <x v="3"/>
    <x v="1"/>
    <n v="369280"/>
  </r>
  <r>
    <n v="495484"/>
    <x v="2883"/>
    <n v="195"/>
    <n v="4587"/>
    <n v="46"/>
    <n v="49"/>
    <x v="1"/>
    <n v="0.14000000000000001"/>
    <n v="4"/>
    <x v="2883"/>
    <x v="3"/>
    <x v="1"/>
    <n v="894465"/>
  </r>
  <r>
    <n v="1178394"/>
    <x v="2884"/>
    <n v="0"/>
    <n v="4569"/>
    <n v="108"/>
    <n v="18"/>
    <x v="0"/>
    <n v="0.11"/>
    <n v="1"/>
    <x v="2884"/>
    <x v="3"/>
    <x v="0"/>
    <n v="0"/>
  </r>
  <r>
    <n v="669536"/>
    <x v="2885"/>
    <n v="100"/>
    <n v="4563"/>
    <n v="49"/>
    <n v="13"/>
    <x v="1"/>
    <n v="0.89"/>
    <n v="1.5"/>
    <x v="2885"/>
    <x v="3"/>
    <x v="1"/>
    <n v="456300"/>
  </r>
  <r>
    <n v="576694"/>
    <x v="2886"/>
    <n v="100"/>
    <n v="4537"/>
    <n v="415"/>
    <n v="49"/>
    <x v="1"/>
    <n v="0.89"/>
    <n v="9"/>
    <x v="2886"/>
    <x v="3"/>
    <x v="1"/>
    <n v="453700"/>
  </r>
  <r>
    <n v="681514"/>
    <x v="2887"/>
    <n v="200"/>
    <n v="4529"/>
    <n v="54"/>
    <n v="29"/>
    <x v="0"/>
    <n v="0.89"/>
    <n v="2"/>
    <x v="2887"/>
    <x v="3"/>
    <x v="1"/>
    <n v="905800"/>
  </r>
  <r>
    <n v="764076"/>
    <x v="2888"/>
    <n v="0"/>
    <n v="4503"/>
    <n v="146"/>
    <n v="122"/>
    <x v="0"/>
    <n v="0.89"/>
    <n v="21"/>
    <x v="2888"/>
    <x v="3"/>
    <x v="0"/>
    <n v="0"/>
  </r>
  <r>
    <n v="1106646"/>
    <x v="2889"/>
    <n v="0"/>
    <n v="4499"/>
    <n v="138"/>
    <n v="20"/>
    <x v="1"/>
    <n v="0.89"/>
    <n v="2"/>
    <x v="2889"/>
    <x v="3"/>
    <x v="0"/>
    <n v="0"/>
  </r>
  <r>
    <n v="982860"/>
    <x v="2890"/>
    <n v="95"/>
    <n v="4463"/>
    <n v="59"/>
    <n v="36"/>
    <x v="1"/>
    <n v="0.89"/>
    <n v="5.5"/>
    <x v="2890"/>
    <x v="3"/>
    <x v="1"/>
    <n v="423985"/>
  </r>
  <r>
    <n v="825354"/>
    <x v="2891"/>
    <n v="50"/>
    <n v="4447"/>
    <n v="76"/>
    <n v="24"/>
    <x v="1"/>
    <n v="0.89"/>
    <n v="4"/>
    <x v="2891"/>
    <x v="3"/>
    <x v="1"/>
    <n v="222350"/>
  </r>
  <r>
    <n v="791030"/>
    <x v="2892"/>
    <n v="100"/>
    <n v="4442"/>
    <n v="23"/>
    <n v="28"/>
    <x v="1"/>
    <n v="0.89"/>
    <n v="2"/>
    <x v="2892"/>
    <x v="3"/>
    <x v="1"/>
    <n v="444200"/>
  </r>
  <r>
    <n v="1079624"/>
    <x v="2893"/>
    <n v="0"/>
    <n v="4410"/>
    <n v="52"/>
    <n v="26"/>
    <x v="1"/>
    <n v="0.89"/>
    <n v="3"/>
    <x v="2893"/>
    <x v="3"/>
    <x v="0"/>
    <n v="0"/>
  </r>
  <r>
    <n v="548068"/>
    <x v="2894"/>
    <n v="0"/>
    <n v="4409"/>
    <n v="71"/>
    <n v="100"/>
    <x v="0"/>
    <n v="0.89"/>
    <n v="5"/>
    <x v="2894"/>
    <x v="3"/>
    <x v="0"/>
    <n v="0"/>
  </r>
  <r>
    <n v="688092"/>
    <x v="2895"/>
    <n v="50"/>
    <n v="4407"/>
    <n v="17"/>
    <n v="29"/>
    <x v="0"/>
    <n v="0.89"/>
    <n v="2.5"/>
    <x v="2895"/>
    <x v="3"/>
    <x v="1"/>
    <n v="220350"/>
  </r>
  <r>
    <n v="1201054"/>
    <x v="2896"/>
    <n v="0"/>
    <n v="4405"/>
    <n v="71"/>
    <n v="12"/>
    <x v="1"/>
    <n v="0.89"/>
    <n v="1.5"/>
    <x v="2896"/>
    <x v="3"/>
    <x v="0"/>
    <n v="0"/>
  </r>
  <r>
    <n v="929130"/>
    <x v="2897"/>
    <n v="200"/>
    <n v="4375"/>
    <n v="622"/>
    <n v="129"/>
    <x v="1"/>
    <n v="0.89"/>
    <n v="15.5"/>
    <x v="2897"/>
    <x v="3"/>
    <x v="1"/>
    <n v="875000"/>
  </r>
  <r>
    <n v="320798"/>
    <x v="2898"/>
    <n v="20"/>
    <n v="4333"/>
    <n v="16"/>
    <n v="17"/>
    <x v="0"/>
    <n v="0.89"/>
    <n v="1"/>
    <x v="2898"/>
    <x v="3"/>
    <x v="1"/>
    <n v="86660"/>
  </r>
  <r>
    <n v="737468"/>
    <x v="2899"/>
    <n v="0"/>
    <n v="4306"/>
    <n v="163"/>
    <n v="12"/>
    <x v="1"/>
    <n v="0.89"/>
    <n v="0.51666666699999997"/>
    <x v="2899"/>
    <x v="3"/>
    <x v="0"/>
    <n v="0"/>
  </r>
  <r>
    <n v="593128"/>
    <x v="2900"/>
    <n v="0"/>
    <n v="4290"/>
    <n v="150"/>
    <n v="15"/>
    <x v="0"/>
    <n v="0.89"/>
    <n v="0.61666666699999995"/>
    <x v="2900"/>
    <x v="3"/>
    <x v="0"/>
    <n v="0"/>
  </r>
  <r>
    <n v="810550"/>
    <x v="2901"/>
    <n v="20"/>
    <n v="4259"/>
    <n v="0"/>
    <n v="11"/>
    <x v="0"/>
    <n v="0.89"/>
    <n v="1"/>
    <x v="2901"/>
    <x v="3"/>
    <x v="1"/>
    <n v="85180"/>
  </r>
  <r>
    <n v="70640"/>
    <x v="2902"/>
    <n v="195"/>
    <n v="4198"/>
    <n v="145"/>
    <n v="161"/>
    <x v="0"/>
    <n v="0.89"/>
    <n v="26"/>
    <x v="2902"/>
    <x v="3"/>
    <x v="1"/>
    <n v="818610"/>
  </r>
  <r>
    <n v="553582"/>
    <x v="2903"/>
    <n v="20"/>
    <n v="4193"/>
    <n v="92"/>
    <n v="44"/>
    <x v="1"/>
    <n v="0.89"/>
    <n v="2.5"/>
    <x v="2903"/>
    <x v="3"/>
    <x v="1"/>
    <n v="83860"/>
  </r>
  <r>
    <n v="304490"/>
    <x v="2904"/>
    <n v="35"/>
    <n v="4183"/>
    <n v="231"/>
    <n v="86"/>
    <x v="1"/>
    <n v="0.89"/>
    <n v="14"/>
    <x v="2904"/>
    <x v="3"/>
    <x v="1"/>
    <n v="146405"/>
  </r>
  <r>
    <n v="446608"/>
    <x v="2905"/>
    <n v="70"/>
    <n v="4183"/>
    <n v="292"/>
    <n v="38"/>
    <x v="0"/>
    <n v="0.1"/>
    <n v="3.5"/>
    <x v="2905"/>
    <x v="3"/>
    <x v="1"/>
    <n v="292810"/>
  </r>
  <r>
    <n v="769390"/>
    <x v="2906"/>
    <n v="30"/>
    <n v="4157"/>
    <n v="206"/>
    <n v="80"/>
    <x v="1"/>
    <n v="0.78"/>
    <n v="9.5"/>
    <x v="2906"/>
    <x v="3"/>
    <x v="1"/>
    <n v="124710"/>
  </r>
  <r>
    <n v="907386"/>
    <x v="2907"/>
    <n v="40"/>
    <n v="4144"/>
    <n v="383"/>
    <n v="43"/>
    <x v="0"/>
    <n v="0.96"/>
    <n v="5.5"/>
    <x v="2907"/>
    <x v="3"/>
    <x v="1"/>
    <n v="165760"/>
  </r>
  <r>
    <n v="1145430"/>
    <x v="2908"/>
    <n v="120"/>
    <n v="4138"/>
    <n v="307"/>
    <n v="107"/>
    <x v="1"/>
    <n v="0.24"/>
    <n v="6"/>
    <x v="2908"/>
    <x v="3"/>
    <x v="1"/>
    <n v="496560"/>
  </r>
  <r>
    <n v="420652"/>
    <x v="2909"/>
    <n v="75"/>
    <n v="4128"/>
    <n v="434"/>
    <n v="61"/>
    <x v="1"/>
    <n v="0.8"/>
    <n v="6"/>
    <x v="2909"/>
    <x v="3"/>
    <x v="1"/>
    <n v="309600"/>
  </r>
  <r>
    <n v="125162"/>
    <x v="2910"/>
    <n v="50"/>
    <n v="4123"/>
    <n v="23"/>
    <n v="34"/>
    <x v="0"/>
    <n v="0.84"/>
    <n v="3.5"/>
    <x v="2910"/>
    <x v="3"/>
    <x v="1"/>
    <n v="206150"/>
  </r>
  <r>
    <n v="200854"/>
    <x v="2911"/>
    <n v="50"/>
    <n v="4123"/>
    <n v="46"/>
    <n v="31"/>
    <x v="1"/>
    <n v="0.55000000000000004"/>
    <n v="4.5"/>
    <x v="2911"/>
    <x v="3"/>
    <x v="1"/>
    <n v="206150"/>
  </r>
  <r>
    <n v="1113036"/>
    <x v="2912"/>
    <n v="0"/>
    <n v="4115"/>
    <n v="63"/>
    <n v="13"/>
    <x v="0"/>
    <n v="0.67"/>
    <n v="2"/>
    <x v="2912"/>
    <x v="3"/>
    <x v="0"/>
    <n v="0"/>
  </r>
  <r>
    <n v="942366"/>
    <x v="2913"/>
    <n v="50"/>
    <n v="4106"/>
    <n v="112"/>
    <n v="15"/>
    <x v="2"/>
    <n v="0.38"/>
    <n v="1"/>
    <x v="2913"/>
    <x v="3"/>
    <x v="1"/>
    <n v="205300"/>
  </r>
  <r>
    <n v="965528"/>
    <x v="2914"/>
    <n v="200"/>
    <n v="4090"/>
    <n v="178"/>
    <n v="348"/>
    <x v="0"/>
    <n v="0.92"/>
    <n v="19.5"/>
    <x v="2914"/>
    <x v="3"/>
    <x v="1"/>
    <n v="818000"/>
  </r>
  <r>
    <n v="311916"/>
    <x v="2915"/>
    <n v="50"/>
    <n v="4076"/>
    <n v="39"/>
    <n v="22"/>
    <x v="1"/>
    <n v="0.92"/>
    <n v="3"/>
    <x v="2915"/>
    <x v="3"/>
    <x v="1"/>
    <n v="203800"/>
  </r>
  <r>
    <n v="833398"/>
    <x v="2916"/>
    <n v="150"/>
    <n v="4057"/>
    <n v="359"/>
    <n v="99"/>
    <x v="0"/>
    <n v="0.92"/>
    <n v="6.5"/>
    <x v="2916"/>
    <x v="3"/>
    <x v="1"/>
    <n v="608550"/>
  </r>
  <r>
    <n v="82412"/>
    <x v="2917"/>
    <n v="200"/>
    <n v="4040"/>
    <n v="72"/>
    <n v="20"/>
    <x v="1"/>
    <n v="0.92"/>
    <n v="1.5"/>
    <x v="2917"/>
    <x v="3"/>
    <x v="1"/>
    <n v="808000"/>
  </r>
  <r>
    <n v="761768"/>
    <x v="2918"/>
    <n v="200"/>
    <n v="4033"/>
    <n v="40"/>
    <n v="25"/>
    <x v="2"/>
    <n v="0.92"/>
    <n v="3"/>
    <x v="2918"/>
    <x v="3"/>
    <x v="1"/>
    <n v="806600"/>
  </r>
  <r>
    <n v="720144"/>
    <x v="2919"/>
    <n v="30"/>
    <n v="4030"/>
    <n v="92"/>
    <n v="46"/>
    <x v="0"/>
    <n v="0.92"/>
    <n v="9"/>
    <x v="2919"/>
    <x v="3"/>
    <x v="1"/>
    <n v="120900"/>
  </r>
  <r>
    <n v="860812"/>
    <x v="2920"/>
    <n v="120"/>
    <n v="4028"/>
    <n v="674"/>
    <n v="93"/>
    <x v="2"/>
    <n v="0.92"/>
    <n v="9"/>
    <x v="2920"/>
    <x v="3"/>
    <x v="1"/>
    <n v="483360"/>
  </r>
  <r>
    <n v="365816"/>
    <x v="2921"/>
    <n v="145"/>
    <n v="4020"/>
    <n v="95"/>
    <n v="52"/>
    <x v="2"/>
    <n v="0.92"/>
    <n v="3.5"/>
    <x v="2921"/>
    <x v="3"/>
    <x v="1"/>
    <n v="582900"/>
  </r>
  <r>
    <n v="384078"/>
    <x v="2922"/>
    <n v="20"/>
    <n v="4011"/>
    <n v="24"/>
    <n v="17"/>
    <x v="2"/>
    <n v="0.92"/>
    <n v="1.5"/>
    <x v="2922"/>
    <x v="3"/>
    <x v="1"/>
    <n v="80220"/>
  </r>
  <r>
    <n v="875882"/>
    <x v="2923"/>
    <n v="25"/>
    <n v="4010"/>
    <n v="17"/>
    <n v="12"/>
    <x v="0"/>
    <n v="0.92"/>
    <n v="1"/>
    <x v="2923"/>
    <x v="3"/>
    <x v="1"/>
    <n v="100250"/>
  </r>
  <r>
    <n v="1200874"/>
    <x v="2924"/>
    <n v="195"/>
    <n v="4001"/>
    <n v="8"/>
    <n v="37"/>
    <x v="0"/>
    <n v="0.92"/>
    <n v="4"/>
    <x v="2924"/>
    <x v="3"/>
    <x v="1"/>
    <n v="780195"/>
  </r>
  <r>
    <n v="912996"/>
    <x v="2925"/>
    <n v="30"/>
    <n v="3960"/>
    <n v="220"/>
    <n v="47"/>
    <x v="1"/>
    <n v="0.92"/>
    <n v="4.5"/>
    <x v="2925"/>
    <x v="3"/>
    <x v="1"/>
    <n v="118800"/>
  </r>
  <r>
    <n v="1176686"/>
    <x v="2926"/>
    <n v="0"/>
    <n v="3933"/>
    <n v="23"/>
    <n v="14"/>
    <x v="0"/>
    <n v="0.92"/>
    <n v="3"/>
    <x v="2926"/>
    <x v="3"/>
    <x v="0"/>
    <n v="0"/>
  </r>
  <r>
    <n v="1260288"/>
    <x v="2927"/>
    <n v="20"/>
    <n v="3903"/>
    <n v="53"/>
    <n v="107"/>
    <x v="1"/>
    <n v="0.57999999999999996"/>
    <n v="10.5"/>
    <x v="2927"/>
    <x v="3"/>
    <x v="1"/>
    <n v="78060"/>
  </r>
  <r>
    <n v="615084"/>
    <x v="2928"/>
    <n v="20"/>
    <n v="3898"/>
    <n v="95"/>
    <n v="32"/>
    <x v="2"/>
    <n v="0.22"/>
    <n v="3"/>
    <x v="2928"/>
    <x v="3"/>
    <x v="1"/>
    <n v="77960"/>
  </r>
  <r>
    <n v="857270"/>
    <x v="2929"/>
    <n v="0"/>
    <n v="3894"/>
    <n v="91"/>
    <n v="29"/>
    <x v="0"/>
    <n v="0.97"/>
    <n v="2"/>
    <x v="2929"/>
    <x v="3"/>
    <x v="0"/>
    <n v="0"/>
  </r>
  <r>
    <n v="595728"/>
    <x v="2930"/>
    <n v="200"/>
    <n v="3887"/>
    <n v="81"/>
    <n v="94"/>
    <x v="0"/>
    <n v="0.71"/>
    <n v="8.5"/>
    <x v="2930"/>
    <x v="3"/>
    <x v="1"/>
    <n v="777400"/>
  </r>
  <r>
    <n v="678150"/>
    <x v="2931"/>
    <n v="0"/>
    <n v="3883"/>
    <n v="110"/>
    <n v="9"/>
    <x v="1"/>
    <n v="0.89"/>
    <n v="1"/>
    <x v="2931"/>
    <x v="3"/>
    <x v="0"/>
    <n v="0"/>
  </r>
  <r>
    <n v="604044"/>
    <x v="2932"/>
    <n v="20"/>
    <n v="3877"/>
    <n v="92"/>
    <n v="15"/>
    <x v="1"/>
    <n v="0.55000000000000004"/>
    <n v="1.5"/>
    <x v="2932"/>
    <x v="3"/>
    <x v="1"/>
    <n v="77540"/>
  </r>
  <r>
    <n v="745306"/>
    <x v="2933"/>
    <n v="60"/>
    <n v="3854"/>
    <n v="482"/>
    <n v="48"/>
    <x v="1"/>
    <n v="0.72"/>
    <n v="3"/>
    <x v="2933"/>
    <x v="3"/>
    <x v="1"/>
    <n v="231240"/>
  </r>
  <r>
    <n v="482404"/>
    <x v="2934"/>
    <n v="195"/>
    <n v="3831"/>
    <n v="15"/>
    <n v="25"/>
    <x v="2"/>
    <n v="0.5"/>
    <n v="1.5"/>
    <x v="2934"/>
    <x v="3"/>
    <x v="1"/>
    <n v="747045"/>
  </r>
  <r>
    <n v="1033686"/>
    <x v="2935"/>
    <n v="55"/>
    <n v="3801"/>
    <n v="43"/>
    <n v="12"/>
    <x v="0"/>
    <n v="0.37"/>
    <n v="1"/>
    <x v="2935"/>
    <x v="3"/>
    <x v="1"/>
    <n v="209055"/>
  </r>
  <r>
    <n v="1049344"/>
    <x v="2936"/>
    <n v="0"/>
    <n v="3784"/>
    <n v="85"/>
    <n v="32"/>
    <x v="2"/>
    <n v="0.13"/>
    <n v="2"/>
    <x v="2936"/>
    <x v="3"/>
    <x v="0"/>
    <n v="0"/>
  </r>
  <r>
    <n v="1239022"/>
    <x v="2937"/>
    <n v="0"/>
    <n v="3782"/>
    <n v="32"/>
    <n v="11"/>
    <x v="1"/>
    <n v="0.56999999999999995"/>
    <n v="1.5"/>
    <x v="2937"/>
    <x v="3"/>
    <x v="0"/>
    <n v="0"/>
  </r>
  <r>
    <n v="529028"/>
    <x v="2938"/>
    <n v="50"/>
    <n v="3770"/>
    <n v="108"/>
    <n v="72"/>
    <x v="0"/>
    <n v="0.73"/>
    <n v="7"/>
    <x v="2938"/>
    <x v="3"/>
    <x v="1"/>
    <n v="188500"/>
  </r>
  <r>
    <n v="1102962"/>
    <x v="2939"/>
    <n v="0"/>
    <n v="3766"/>
    <n v="135"/>
    <n v="14"/>
    <x v="0"/>
    <n v="0.66"/>
    <n v="0.7"/>
    <x v="2939"/>
    <x v="3"/>
    <x v="0"/>
    <n v="0"/>
  </r>
  <r>
    <n v="821526"/>
    <x v="2940"/>
    <n v="20"/>
    <n v="3759"/>
    <n v="24"/>
    <n v="25"/>
    <x v="0"/>
    <n v="0.94"/>
    <n v="4"/>
    <x v="2940"/>
    <x v="3"/>
    <x v="1"/>
    <n v="75180"/>
  </r>
  <r>
    <n v="511378"/>
    <x v="2941"/>
    <n v="100"/>
    <n v="3757"/>
    <n v="28"/>
    <n v="20"/>
    <x v="1"/>
    <n v="0.2"/>
    <n v="1"/>
    <x v="2941"/>
    <x v="3"/>
    <x v="1"/>
    <n v="375700"/>
  </r>
  <r>
    <n v="219838"/>
    <x v="2942"/>
    <n v="50"/>
    <n v="3704"/>
    <n v="111"/>
    <n v="18"/>
    <x v="0"/>
    <n v="0.72"/>
    <n v="2"/>
    <x v="2942"/>
    <x v="3"/>
    <x v="1"/>
    <n v="185200"/>
  </r>
  <r>
    <n v="593544"/>
    <x v="2943"/>
    <n v="100"/>
    <n v="3701"/>
    <n v="508"/>
    <n v="125"/>
    <x v="2"/>
    <n v="0.34"/>
    <n v="10.5"/>
    <x v="2943"/>
    <x v="3"/>
    <x v="1"/>
    <n v="370100"/>
  </r>
  <r>
    <n v="796010"/>
    <x v="2944"/>
    <n v="20"/>
    <n v="3699"/>
    <n v="201"/>
    <n v="11"/>
    <x v="2"/>
    <n v="0.92"/>
    <n v="1"/>
    <x v="2944"/>
    <x v="3"/>
    <x v="1"/>
    <n v="73980"/>
  </r>
  <r>
    <n v="8324"/>
    <x v="2945"/>
    <n v="20"/>
    <n v="3697"/>
    <n v="195"/>
    <n v="48"/>
    <x v="0"/>
    <n v="0.11"/>
    <n v="3"/>
    <x v="2945"/>
    <x v="3"/>
    <x v="1"/>
    <n v="73940"/>
  </r>
  <r>
    <n v="566920"/>
    <x v="2946"/>
    <n v="20"/>
    <n v="3694"/>
    <n v="48"/>
    <n v="39"/>
    <x v="1"/>
    <n v="0.11"/>
    <n v="4"/>
    <x v="2946"/>
    <x v="3"/>
    <x v="1"/>
    <n v="73880"/>
  </r>
  <r>
    <n v="1169848"/>
    <x v="2947"/>
    <n v="50"/>
    <n v="3688"/>
    <n v="49"/>
    <n v="11"/>
    <x v="0"/>
    <n v="0.62"/>
    <n v="1"/>
    <x v="2947"/>
    <x v="3"/>
    <x v="1"/>
    <n v="184400"/>
  </r>
  <r>
    <n v="1084894"/>
    <x v="2948"/>
    <n v="0"/>
    <n v="3655"/>
    <n v="85"/>
    <n v="44"/>
    <x v="1"/>
    <n v="0.94"/>
    <n v="2"/>
    <x v="2948"/>
    <x v="3"/>
    <x v="0"/>
    <n v="0"/>
  </r>
  <r>
    <n v="834924"/>
    <x v="2949"/>
    <n v="30"/>
    <n v="3652"/>
    <n v="60"/>
    <n v="7"/>
    <x v="0"/>
    <n v="0.94"/>
    <n v="0.66666666699999999"/>
    <x v="2949"/>
    <x v="3"/>
    <x v="1"/>
    <n v="109560"/>
  </r>
  <r>
    <n v="900434"/>
    <x v="2950"/>
    <n v="200"/>
    <n v="3632"/>
    <n v="28"/>
    <n v="31"/>
    <x v="1"/>
    <n v="0.94"/>
    <n v="2"/>
    <x v="2950"/>
    <x v="3"/>
    <x v="1"/>
    <n v="726400"/>
  </r>
  <r>
    <n v="993146"/>
    <x v="2951"/>
    <n v="95"/>
    <n v="3619"/>
    <n v="93"/>
    <n v="19"/>
    <x v="1"/>
    <n v="0.94"/>
    <n v="1"/>
    <x v="2951"/>
    <x v="3"/>
    <x v="1"/>
    <n v="343805"/>
  </r>
  <r>
    <n v="947498"/>
    <x v="2952"/>
    <n v="50"/>
    <n v="3601"/>
    <n v="28"/>
    <n v="22"/>
    <x v="0"/>
    <n v="0.94"/>
    <n v="2"/>
    <x v="2952"/>
    <x v="3"/>
    <x v="1"/>
    <n v="180050"/>
  </r>
  <r>
    <n v="739090"/>
    <x v="2953"/>
    <n v="110"/>
    <n v="3590"/>
    <n v="36"/>
    <n v="104"/>
    <x v="2"/>
    <n v="0.94"/>
    <n v="14"/>
    <x v="2953"/>
    <x v="3"/>
    <x v="1"/>
    <n v="394900"/>
  </r>
  <r>
    <n v="1246622"/>
    <x v="2954"/>
    <n v="0"/>
    <n v="3571"/>
    <n v="18"/>
    <n v="8"/>
    <x v="1"/>
    <n v="0.94"/>
    <n v="1"/>
    <x v="2954"/>
    <x v="3"/>
    <x v="0"/>
    <n v="0"/>
  </r>
  <r>
    <n v="1249968"/>
    <x v="2955"/>
    <n v="100"/>
    <n v="3559"/>
    <n v="24"/>
    <n v="18"/>
    <x v="2"/>
    <n v="0.94"/>
    <n v="1"/>
    <x v="2955"/>
    <x v="3"/>
    <x v="1"/>
    <n v="355900"/>
  </r>
  <r>
    <n v="1086834"/>
    <x v="2956"/>
    <n v="40"/>
    <n v="3541"/>
    <n v="202"/>
    <n v="37"/>
    <x v="1"/>
    <n v="0.94"/>
    <n v="4"/>
    <x v="2956"/>
    <x v="3"/>
    <x v="1"/>
    <n v="141640"/>
  </r>
  <r>
    <n v="1174446"/>
    <x v="2957"/>
    <n v="35"/>
    <n v="3539"/>
    <n v="43"/>
    <n v="20"/>
    <x v="0"/>
    <n v="0.94"/>
    <n v="1"/>
    <x v="2957"/>
    <x v="3"/>
    <x v="1"/>
    <n v="123865"/>
  </r>
  <r>
    <n v="994740"/>
    <x v="2958"/>
    <n v="30"/>
    <n v="3503"/>
    <n v="123"/>
    <n v="41"/>
    <x v="0"/>
    <n v="0.94"/>
    <n v="4"/>
    <x v="2958"/>
    <x v="3"/>
    <x v="1"/>
    <n v="105090"/>
  </r>
  <r>
    <n v="1203894"/>
    <x v="2959"/>
    <n v="0"/>
    <n v="3493"/>
    <n v="43"/>
    <n v="26"/>
    <x v="2"/>
    <n v="0.94"/>
    <n v="4.5"/>
    <x v="2959"/>
    <x v="3"/>
    <x v="0"/>
    <n v="0"/>
  </r>
  <r>
    <n v="1023196"/>
    <x v="2960"/>
    <n v="25"/>
    <n v="3492"/>
    <n v="61"/>
    <n v="12"/>
    <x v="0"/>
    <n v="0.94"/>
    <n v="1.5"/>
    <x v="2960"/>
    <x v="3"/>
    <x v="1"/>
    <n v="87300"/>
  </r>
  <r>
    <n v="597256"/>
    <x v="2961"/>
    <n v="35"/>
    <n v="3485"/>
    <n v="22"/>
    <n v="19"/>
    <x v="2"/>
    <n v="0.55000000000000004"/>
    <n v="2"/>
    <x v="2961"/>
    <x v="3"/>
    <x v="1"/>
    <n v="121975"/>
  </r>
  <r>
    <n v="683394"/>
    <x v="2962"/>
    <n v="20"/>
    <n v="3461"/>
    <n v="11"/>
    <n v="23"/>
    <x v="0"/>
    <n v="0.43"/>
    <n v="1.5"/>
    <x v="2962"/>
    <x v="3"/>
    <x v="1"/>
    <n v="69220"/>
  </r>
  <r>
    <n v="1090194"/>
    <x v="2963"/>
    <n v="20"/>
    <n v="3444"/>
    <n v="35"/>
    <n v="16"/>
    <x v="0"/>
    <n v="0.34"/>
    <n v="3"/>
    <x v="2963"/>
    <x v="3"/>
    <x v="1"/>
    <n v="68880"/>
  </r>
  <r>
    <n v="368340"/>
    <x v="2964"/>
    <n v="120"/>
    <n v="3420"/>
    <n v="489"/>
    <n v="102"/>
    <x v="0"/>
    <n v="0.18"/>
    <n v="14.5"/>
    <x v="2964"/>
    <x v="3"/>
    <x v="1"/>
    <n v="410400"/>
  </r>
  <r>
    <n v="883000"/>
    <x v="2965"/>
    <n v="150"/>
    <n v="3415"/>
    <n v="312"/>
    <n v="160"/>
    <x v="0"/>
    <n v="0.88"/>
    <n v="25"/>
    <x v="2965"/>
    <x v="3"/>
    <x v="1"/>
    <n v="512250"/>
  </r>
  <r>
    <n v="92194"/>
    <x v="2966"/>
    <n v="50"/>
    <n v="3411"/>
    <n v="84"/>
    <n v="22"/>
    <x v="2"/>
    <n v="0.21"/>
    <n v="1"/>
    <x v="2966"/>
    <x v="3"/>
    <x v="1"/>
    <n v="170550"/>
  </r>
  <r>
    <n v="564366"/>
    <x v="2967"/>
    <n v="200"/>
    <n v="3399"/>
    <n v="85"/>
    <n v="15"/>
    <x v="0"/>
    <n v="0.76"/>
    <n v="1.5"/>
    <x v="2967"/>
    <x v="3"/>
    <x v="1"/>
    <n v="679800"/>
  </r>
  <r>
    <n v="467426"/>
    <x v="2968"/>
    <n v="200"/>
    <n v="3397"/>
    <n v="12"/>
    <n v="85"/>
    <x v="0"/>
    <n v="0.9"/>
    <n v="8"/>
    <x v="2968"/>
    <x v="3"/>
    <x v="1"/>
    <n v="679400"/>
  </r>
  <r>
    <n v="976598"/>
    <x v="2969"/>
    <n v="200"/>
    <n v="3392"/>
    <n v="29"/>
    <n v="19"/>
    <x v="0"/>
    <n v="0.93"/>
    <n v="1.5"/>
    <x v="2969"/>
    <x v="3"/>
    <x v="1"/>
    <n v="678400"/>
  </r>
  <r>
    <n v="830834"/>
    <x v="2970"/>
    <n v="150"/>
    <n v="3388"/>
    <n v="67"/>
    <n v="39"/>
    <x v="1"/>
    <n v="0.73"/>
    <n v="3"/>
    <x v="2970"/>
    <x v="3"/>
    <x v="1"/>
    <n v="508200"/>
  </r>
  <r>
    <n v="634754"/>
    <x v="2971"/>
    <n v="65"/>
    <n v="3380"/>
    <n v="50"/>
    <n v="16"/>
    <x v="1"/>
    <n v="0.15"/>
    <n v="2"/>
    <x v="2971"/>
    <x v="3"/>
    <x v="1"/>
    <n v="219700"/>
  </r>
  <r>
    <n v="98066"/>
    <x v="2972"/>
    <n v="20"/>
    <n v="3357"/>
    <n v="82"/>
    <n v="48"/>
    <x v="2"/>
    <n v="0.55000000000000004"/>
    <n v="12.5"/>
    <x v="2972"/>
    <x v="3"/>
    <x v="1"/>
    <n v="67140"/>
  </r>
  <r>
    <n v="1121650"/>
    <x v="2973"/>
    <n v="0"/>
    <n v="3357"/>
    <n v="84"/>
    <n v="13"/>
    <x v="0"/>
    <n v="0.61"/>
    <n v="0.61666666699999995"/>
    <x v="2973"/>
    <x v="3"/>
    <x v="0"/>
    <n v="0"/>
  </r>
  <r>
    <n v="1065250"/>
    <x v="2974"/>
    <n v="0"/>
    <n v="3324"/>
    <n v="138"/>
    <n v="19"/>
    <x v="1"/>
    <n v="0.2"/>
    <n v="5"/>
    <x v="2974"/>
    <x v="3"/>
    <x v="0"/>
    <n v="0"/>
  </r>
  <r>
    <n v="1075808"/>
    <x v="2975"/>
    <n v="45"/>
    <n v="3323"/>
    <n v="90"/>
    <n v="7"/>
    <x v="1"/>
    <n v="0.88"/>
    <n v="0.63333333300000005"/>
    <x v="2975"/>
    <x v="3"/>
    <x v="1"/>
    <n v="149535"/>
  </r>
  <r>
    <n v="409618"/>
    <x v="2976"/>
    <n v="20"/>
    <n v="3299"/>
    <n v="166"/>
    <n v="34"/>
    <x v="1"/>
    <n v="0.21"/>
    <n v="4"/>
    <x v="2976"/>
    <x v="3"/>
    <x v="1"/>
    <n v="65980"/>
  </r>
  <r>
    <n v="1014776"/>
    <x v="2977"/>
    <n v="85"/>
    <n v="3295"/>
    <n v="531"/>
    <n v="162"/>
    <x v="1"/>
    <n v="0.92"/>
    <n v="31.5"/>
    <x v="2977"/>
    <x v="3"/>
    <x v="1"/>
    <n v="280075"/>
  </r>
  <r>
    <n v="584758"/>
    <x v="2978"/>
    <n v="20"/>
    <n v="3271"/>
    <n v="278"/>
    <n v="54"/>
    <x v="1"/>
    <n v="0.92"/>
    <n v="2.5"/>
    <x v="2978"/>
    <x v="3"/>
    <x v="1"/>
    <n v="65420"/>
  </r>
  <r>
    <n v="803074"/>
    <x v="2979"/>
    <n v="20"/>
    <n v="3258"/>
    <n v="32"/>
    <n v="16"/>
    <x v="3"/>
    <n v="0.92"/>
    <n v="2"/>
    <x v="2979"/>
    <x v="3"/>
    <x v="1"/>
    <n v="65160"/>
  </r>
  <r>
    <n v="864482"/>
    <x v="2980"/>
    <n v="40"/>
    <n v="3254"/>
    <n v="92"/>
    <n v="16"/>
    <x v="1"/>
    <n v="0.92"/>
    <n v="1.5"/>
    <x v="2980"/>
    <x v="3"/>
    <x v="1"/>
    <n v="130160"/>
  </r>
  <r>
    <n v="836044"/>
    <x v="2981"/>
    <n v="150"/>
    <n v="3252"/>
    <n v="401"/>
    <n v="62"/>
    <x v="2"/>
    <n v="0.92"/>
    <n v="12.5"/>
    <x v="2981"/>
    <x v="3"/>
    <x v="1"/>
    <n v="487800"/>
  </r>
  <r>
    <n v="615920"/>
    <x v="2982"/>
    <n v="25"/>
    <n v="3249"/>
    <n v="27"/>
    <n v="60"/>
    <x v="0"/>
    <n v="0.92"/>
    <n v="6.5"/>
    <x v="2982"/>
    <x v="3"/>
    <x v="1"/>
    <n v="81225"/>
  </r>
  <r>
    <n v="1211366"/>
    <x v="2983"/>
    <n v="0"/>
    <n v="3227"/>
    <n v="19"/>
    <n v="21"/>
    <x v="0"/>
    <n v="0.92"/>
    <n v="2"/>
    <x v="2983"/>
    <x v="3"/>
    <x v="0"/>
    <n v="0"/>
  </r>
  <r>
    <n v="916902"/>
    <x v="2984"/>
    <n v="195"/>
    <n v="3209"/>
    <n v="58"/>
    <n v="96"/>
    <x v="0"/>
    <n v="0.92"/>
    <n v="12.5"/>
    <x v="2984"/>
    <x v="3"/>
    <x v="1"/>
    <n v="625755"/>
  </r>
  <r>
    <n v="1274210"/>
    <x v="2985"/>
    <n v="200"/>
    <n v="3193"/>
    <n v="10"/>
    <n v="23"/>
    <x v="1"/>
    <n v="0.92"/>
    <n v="1.5"/>
    <x v="2985"/>
    <x v="3"/>
    <x v="1"/>
    <n v="638600"/>
  </r>
  <r>
    <n v="492818"/>
    <x v="2986"/>
    <n v="20"/>
    <n v="3185"/>
    <n v="102"/>
    <n v="94"/>
    <x v="1"/>
    <n v="0.92"/>
    <n v="8"/>
    <x v="2986"/>
    <x v="3"/>
    <x v="1"/>
    <n v="63700"/>
  </r>
  <r>
    <n v="1000010"/>
    <x v="2987"/>
    <n v="200"/>
    <n v="3179"/>
    <n v="214"/>
    <n v="174"/>
    <x v="0"/>
    <n v="0.92"/>
    <n v="20.5"/>
    <x v="2987"/>
    <x v="3"/>
    <x v="1"/>
    <n v="635800"/>
  </r>
  <r>
    <n v="967058"/>
    <x v="2988"/>
    <n v="195"/>
    <n v="3169"/>
    <n v="527"/>
    <n v="38"/>
    <x v="1"/>
    <n v="0.92"/>
    <n v="3.5"/>
    <x v="2988"/>
    <x v="3"/>
    <x v="1"/>
    <n v="617955"/>
  </r>
  <r>
    <n v="500628"/>
    <x v="2989"/>
    <n v="20"/>
    <n v="3150"/>
    <n v="69"/>
    <n v="49"/>
    <x v="0"/>
    <n v="0.92"/>
    <n v="3.5"/>
    <x v="2989"/>
    <x v="3"/>
    <x v="1"/>
    <n v="63000"/>
  </r>
  <r>
    <n v="909836"/>
    <x v="2990"/>
    <n v="0"/>
    <n v="3142"/>
    <n v="117"/>
    <n v="20"/>
    <x v="1"/>
    <n v="0.8"/>
    <n v="0.61666666699999995"/>
    <x v="2990"/>
    <x v="3"/>
    <x v="0"/>
    <n v="0"/>
  </r>
  <r>
    <n v="785388"/>
    <x v="2991"/>
    <n v="25"/>
    <n v="3133"/>
    <n v="351"/>
    <n v="63"/>
    <x v="0"/>
    <n v="0.8"/>
    <n v="6"/>
    <x v="2991"/>
    <x v="3"/>
    <x v="1"/>
    <n v="78325"/>
  </r>
  <r>
    <n v="1002676"/>
    <x v="2992"/>
    <n v="60"/>
    <n v="3119"/>
    <n v="453"/>
    <n v="207"/>
    <x v="0"/>
    <n v="0.8"/>
    <n v="33"/>
    <x v="2992"/>
    <x v="3"/>
    <x v="1"/>
    <n v="187140"/>
  </r>
  <r>
    <n v="994362"/>
    <x v="2993"/>
    <n v="0"/>
    <n v="3118"/>
    <n v="8"/>
    <n v="33"/>
    <x v="0"/>
    <n v="0.8"/>
    <n v="1.5"/>
    <x v="2993"/>
    <x v="3"/>
    <x v="0"/>
    <n v="0"/>
  </r>
  <r>
    <n v="1147064"/>
    <x v="2994"/>
    <n v="20"/>
    <n v="3106"/>
    <n v="31"/>
    <n v="13"/>
    <x v="0"/>
    <n v="0.8"/>
    <n v="1"/>
    <x v="2994"/>
    <x v="3"/>
    <x v="1"/>
    <n v="62120"/>
  </r>
  <r>
    <n v="1031626"/>
    <x v="2995"/>
    <n v="20"/>
    <n v="3086"/>
    <n v="17"/>
    <n v="73"/>
    <x v="0"/>
    <n v="0.8"/>
    <n v="7.5"/>
    <x v="2995"/>
    <x v="3"/>
    <x v="1"/>
    <n v="61720"/>
  </r>
  <r>
    <n v="1027276"/>
    <x v="2996"/>
    <n v="90"/>
    <n v="3073"/>
    <n v="27"/>
    <n v="13"/>
    <x v="2"/>
    <n v="0.8"/>
    <n v="1.5"/>
    <x v="2996"/>
    <x v="3"/>
    <x v="1"/>
    <n v="276570"/>
  </r>
  <r>
    <n v="811452"/>
    <x v="2997"/>
    <n v="0"/>
    <n v="3033"/>
    <n v="91"/>
    <n v="9"/>
    <x v="1"/>
    <n v="0.8"/>
    <n v="1"/>
    <x v="2997"/>
    <x v="3"/>
    <x v="0"/>
    <n v="0"/>
  </r>
  <r>
    <n v="14571"/>
    <x v="2998"/>
    <n v="50"/>
    <n v="3026"/>
    <n v="60"/>
    <n v="67"/>
    <x v="0"/>
    <n v="0.8"/>
    <n v="7"/>
    <x v="2998"/>
    <x v="3"/>
    <x v="1"/>
    <n v="151300"/>
  </r>
  <r>
    <n v="494078"/>
    <x v="2999"/>
    <n v="195"/>
    <n v="3015"/>
    <n v="30"/>
    <n v="19"/>
    <x v="0"/>
    <n v="0.8"/>
    <n v="2.5"/>
    <x v="2999"/>
    <x v="3"/>
    <x v="1"/>
    <n v="587925"/>
  </r>
  <r>
    <n v="957422"/>
    <x v="3000"/>
    <n v="65"/>
    <n v="3012"/>
    <n v="260"/>
    <n v="330"/>
    <x v="0"/>
    <n v="0.8"/>
    <n v="32.5"/>
    <x v="3000"/>
    <x v="3"/>
    <x v="1"/>
    <n v="195780"/>
  </r>
  <r>
    <n v="412952"/>
    <x v="3001"/>
    <n v="50"/>
    <n v="3011"/>
    <n v="57"/>
    <n v="10"/>
    <x v="0"/>
    <n v="0.8"/>
    <n v="1"/>
    <x v="3001"/>
    <x v="3"/>
    <x v="1"/>
    <n v="150550"/>
  </r>
  <r>
    <n v="747650"/>
    <x v="3002"/>
    <n v="20"/>
    <n v="2985"/>
    <n v="40"/>
    <n v="27"/>
    <x v="0"/>
    <n v="0.8"/>
    <n v="1.5"/>
    <x v="3002"/>
    <x v="3"/>
    <x v="1"/>
    <n v="59700"/>
  </r>
  <r>
    <n v="452684"/>
    <x v="3003"/>
    <n v="100"/>
    <n v="2971"/>
    <n v="285"/>
    <n v="28"/>
    <x v="2"/>
    <n v="0.8"/>
    <n v="3"/>
    <x v="3003"/>
    <x v="3"/>
    <x v="1"/>
    <n v="297100"/>
  </r>
  <r>
    <n v="1149334"/>
    <x v="3004"/>
    <n v="40"/>
    <n v="2965"/>
    <n v="17"/>
    <n v="30"/>
    <x v="1"/>
    <n v="0.8"/>
    <n v="2"/>
    <x v="3004"/>
    <x v="3"/>
    <x v="1"/>
    <n v="118600"/>
  </r>
  <r>
    <n v="714678"/>
    <x v="3005"/>
    <n v="20"/>
    <n v="2964"/>
    <n v="8"/>
    <n v="9"/>
    <x v="0"/>
    <n v="0.8"/>
    <n v="1.5"/>
    <x v="3005"/>
    <x v="3"/>
    <x v="1"/>
    <n v="59280"/>
  </r>
  <r>
    <n v="531290"/>
    <x v="3006"/>
    <n v="30"/>
    <n v="2919"/>
    <n v="136"/>
    <n v="70"/>
    <x v="0"/>
    <n v="0.8"/>
    <n v="7"/>
    <x v="3006"/>
    <x v="3"/>
    <x v="1"/>
    <n v="87570"/>
  </r>
  <r>
    <n v="782192"/>
    <x v="3007"/>
    <n v="200"/>
    <n v="2918"/>
    <n v="16"/>
    <n v="17"/>
    <x v="1"/>
    <n v="0.8"/>
    <n v="1"/>
    <x v="3007"/>
    <x v="3"/>
    <x v="1"/>
    <n v="583600"/>
  </r>
  <r>
    <n v="419318"/>
    <x v="3008"/>
    <n v="100"/>
    <n v="2912"/>
    <n v="309"/>
    <n v="85"/>
    <x v="0"/>
    <n v="0.8"/>
    <n v="6"/>
    <x v="3008"/>
    <x v="3"/>
    <x v="1"/>
    <n v="291200"/>
  </r>
  <r>
    <n v="473338"/>
    <x v="3009"/>
    <n v="95"/>
    <n v="2888"/>
    <n v="26"/>
    <n v="24"/>
    <x v="0"/>
    <n v="0.8"/>
    <n v="2.5"/>
    <x v="3009"/>
    <x v="3"/>
    <x v="1"/>
    <n v="274360"/>
  </r>
  <r>
    <n v="636418"/>
    <x v="3010"/>
    <n v="195"/>
    <n v="2875"/>
    <n v="20"/>
    <n v="36"/>
    <x v="1"/>
    <n v="0.8"/>
    <n v="4.5"/>
    <x v="3010"/>
    <x v="3"/>
    <x v="1"/>
    <n v="560625"/>
  </r>
  <r>
    <n v="1090788"/>
    <x v="3011"/>
    <n v="40"/>
    <n v="2865"/>
    <n v="95"/>
    <n v="32"/>
    <x v="1"/>
    <n v="0.8"/>
    <n v="4"/>
    <x v="3011"/>
    <x v="3"/>
    <x v="1"/>
    <n v="114600"/>
  </r>
  <r>
    <n v="954948"/>
    <x v="3012"/>
    <n v="0"/>
    <n v="2859"/>
    <n v="42"/>
    <n v="17"/>
    <x v="0"/>
    <n v="0.8"/>
    <n v="0.73333333300000003"/>
    <x v="3012"/>
    <x v="3"/>
    <x v="0"/>
    <n v="0"/>
  </r>
  <r>
    <n v="1199780"/>
    <x v="3013"/>
    <n v="20"/>
    <n v="2853"/>
    <n v="47"/>
    <n v="16"/>
    <x v="0"/>
    <n v="0.14000000000000001"/>
    <n v="1.5"/>
    <x v="3013"/>
    <x v="3"/>
    <x v="1"/>
    <n v="57060"/>
  </r>
  <r>
    <n v="106156"/>
    <x v="3014"/>
    <n v="120"/>
    <n v="2837"/>
    <n v="68"/>
    <n v="49"/>
    <x v="0"/>
    <n v="0.14000000000000001"/>
    <n v="7"/>
    <x v="3014"/>
    <x v="3"/>
    <x v="1"/>
    <n v="340440"/>
  </r>
  <r>
    <n v="348920"/>
    <x v="3015"/>
    <n v="95"/>
    <n v="2814"/>
    <n v="14"/>
    <n v="39"/>
    <x v="0"/>
    <n v="0.17"/>
    <n v="2"/>
    <x v="3015"/>
    <x v="3"/>
    <x v="1"/>
    <n v="267330"/>
  </r>
  <r>
    <n v="844458"/>
    <x v="3016"/>
    <n v="140"/>
    <n v="2814"/>
    <n v="107"/>
    <n v="35"/>
    <x v="2"/>
    <n v="0.47"/>
    <n v="2"/>
    <x v="3016"/>
    <x v="3"/>
    <x v="1"/>
    <n v="393960"/>
  </r>
  <r>
    <n v="1052118"/>
    <x v="3017"/>
    <n v="195"/>
    <n v="2804"/>
    <n v="418"/>
    <n v="212"/>
    <x v="0"/>
    <n v="0.92"/>
    <n v="37.5"/>
    <x v="3017"/>
    <x v="3"/>
    <x v="1"/>
    <n v="546780"/>
  </r>
  <r>
    <n v="267286"/>
    <x v="3018"/>
    <n v="35"/>
    <n v="2797"/>
    <n v="59"/>
    <n v="10"/>
    <x v="1"/>
    <n v="0.92"/>
    <n v="1"/>
    <x v="3018"/>
    <x v="3"/>
    <x v="1"/>
    <n v="97895"/>
  </r>
  <r>
    <n v="661802"/>
    <x v="3019"/>
    <n v="95"/>
    <n v="2789"/>
    <n v="243"/>
    <n v="26"/>
    <x v="1"/>
    <n v="0.92"/>
    <n v="3.5"/>
    <x v="3019"/>
    <x v="3"/>
    <x v="1"/>
    <n v="264955"/>
  </r>
  <r>
    <n v="1027016"/>
    <x v="3020"/>
    <n v="200"/>
    <n v="2786"/>
    <n v="31"/>
    <n v="20"/>
    <x v="2"/>
    <n v="0.92"/>
    <n v="3"/>
    <x v="3020"/>
    <x v="3"/>
    <x v="1"/>
    <n v="557200"/>
  </r>
  <r>
    <n v="565000"/>
    <x v="3021"/>
    <n v="50"/>
    <n v="2784"/>
    <n v="221"/>
    <n v="79"/>
    <x v="2"/>
    <n v="0.92"/>
    <n v="15"/>
    <x v="3021"/>
    <x v="3"/>
    <x v="1"/>
    <n v="139200"/>
  </r>
  <r>
    <n v="1052304"/>
    <x v="3022"/>
    <n v="195"/>
    <n v="11285"/>
    <n v="102"/>
    <n v="77"/>
    <x v="2"/>
    <n v="0.92"/>
    <n v="5.5"/>
    <x v="2645"/>
    <x v="3"/>
    <x v="1"/>
    <n v="2200575"/>
  </r>
  <r>
    <n v="736940"/>
    <x v="3023"/>
    <n v="95"/>
    <n v="11170"/>
    <n v="35"/>
    <n v="19"/>
    <x v="1"/>
    <n v="0.92"/>
    <n v="2.5"/>
    <x v="2647"/>
    <x v="3"/>
    <x v="1"/>
    <n v="1061150"/>
  </r>
  <r>
    <n v="241590"/>
    <x v="3024"/>
    <n v="20"/>
    <n v="11167"/>
    <n v="34"/>
    <n v="13"/>
    <x v="1"/>
    <n v="0.92"/>
    <n v="2"/>
    <x v="2648"/>
    <x v="3"/>
    <x v="1"/>
    <n v="223340"/>
  </r>
  <r>
    <n v="142666"/>
    <x v="3025"/>
    <n v="0"/>
    <n v="11026"/>
    <n v="228"/>
    <n v="13"/>
    <x v="1"/>
    <n v="0.92"/>
    <n v="1"/>
    <x v="2650"/>
    <x v="3"/>
    <x v="0"/>
    <n v="0"/>
  </r>
  <r>
    <n v="284076"/>
    <x v="3026"/>
    <n v="20"/>
    <n v="2784"/>
    <n v="425"/>
    <n v="29"/>
    <x v="0"/>
    <n v="0.92"/>
    <n v="3.5"/>
    <x v="3022"/>
    <x v="3"/>
    <x v="1"/>
    <n v="55680"/>
  </r>
  <r>
    <n v="1034636"/>
    <x v="3027"/>
    <n v="200"/>
    <n v="2783"/>
    <n v="9"/>
    <n v="21"/>
    <x v="1"/>
    <n v="0.92"/>
    <n v="1.5"/>
    <x v="3023"/>
    <x v="3"/>
    <x v="1"/>
    <n v="556600"/>
  </r>
  <r>
    <n v="1089744"/>
    <x v="3028"/>
    <n v="40"/>
    <n v="2780"/>
    <n v="94"/>
    <n v="29"/>
    <x v="0"/>
    <n v="0.92"/>
    <n v="3"/>
    <x v="3024"/>
    <x v="3"/>
    <x v="1"/>
    <n v="111200"/>
  </r>
  <r>
    <n v="542254"/>
    <x v="3029"/>
    <n v="100"/>
    <n v="2760"/>
    <n v="76"/>
    <n v="26"/>
    <x v="0"/>
    <n v="0.92"/>
    <n v="3.5"/>
    <x v="3025"/>
    <x v="3"/>
    <x v="1"/>
    <n v="276000"/>
  </r>
  <r>
    <n v="1103954"/>
    <x v="3030"/>
    <n v="20"/>
    <n v="2760"/>
    <n v="52"/>
    <n v="34"/>
    <x v="0"/>
    <n v="0.11"/>
    <n v="1"/>
    <x v="3026"/>
    <x v="3"/>
    <x v="1"/>
    <n v="55200"/>
  </r>
  <r>
    <n v="753940"/>
    <x v="3031"/>
    <n v="35"/>
    <n v="2755"/>
    <n v="57"/>
    <n v="179"/>
    <x v="1"/>
    <n v="0.35"/>
    <n v="17.5"/>
    <x v="3027"/>
    <x v="3"/>
    <x v="1"/>
    <n v="96425"/>
  </r>
  <r>
    <n v="577796"/>
    <x v="3032"/>
    <n v="25"/>
    <n v="2753"/>
    <n v="10"/>
    <n v="18"/>
    <x v="1"/>
    <n v="0.64"/>
    <n v="2"/>
    <x v="3028"/>
    <x v="3"/>
    <x v="1"/>
    <n v="68825"/>
  </r>
  <r>
    <n v="690788"/>
    <x v="3033"/>
    <n v="20"/>
    <n v="2749"/>
    <n v="62"/>
    <n v="7"/>
    <x v="2"/>
    <n v="0.66"/>
    <n v="0.68333333299999999"/>
    <x v="3029"/>
    <x v="3"/>
    <x v="1"/>
    <n v="54980"/>
  </r>
  <r>
    <n v="745468"/>
    <x v="3034"/>
    <n v="95"/>
    <n v="2743"/>
    <n v="589"/>
    <n v="61"/>
    <x v="0"/>
    <n v="0.51"/>
    <n v="14.5"/>
    <x v="3030"/>
    <x v="3"/>
    <x v="1"/>
    <n v="260585"/>
  </r>
  <r>
    <n v="37684"/>
    <x v="3035"/>
    <n v="75"/>
    <n v="2721"/>
    <n v="96"/>
    <n v="44"/>
    <x v="2"/>
    <n v="0.76"/>
    <n v="5.5"/>
    <x v="3031"/>
    <x v="3"/>
    <x v="1"/>
    <n v="204075"/>
  </r>
  <r>
    <n v="531360"/>
    <x v="3036"/>
    <n v="175"/>
    <n v="2706"/>
    <n v="179"/>
    <n v="103"/>
    <x v="1"/>
    <n v="0.37"/>
    <n v="13"/>
    <x v="3032"/>
    <x v="3"/>
    <x v="1"/>
    <n v="473550"/>
  </r>
  <r>
    <n v="56513"/>
    <x v="3037"/>
    <n v="200"/>
    <n v="2698"/>
    <n v="29"/>
    <n v="57"/>
    <x v="0"/>
    <n v="0.72"/>
    <n v="8"/>
    <x v="3033"/>
    <x v="3"/>
    <x v="1"/>
    <n v="539600"/>
  </r>
  <r>
    <n v="50587"/>
    <x v="3038"/>
    <n v="75"/>
    <n v="2697"/>
    <n v="64"/>
    <n v="82"/>
    <x v="0"/>
    <n v="0.34"/>
    <n v="11.5"/>
    <x v="3034"/>
    <x v="3"/>
    <x v="1"/>
    <n v="202275"/>
  </r>
  <r>
    <n v="1042110"/>
    <x v="3039"/>
    <n v="200"/>
    <n v="2687"/>
    <n v="331"/>
    <n v="138"/>
    <x v="1"/>
    <n v="0.68"/>
    <n v="25.5"/>
    <x v="3035"/>
    <x v="3"/>
    <x v="1"/>
    <n v="537400"/>
  </r>
  <r>
    <n v="1094964"/>
    <x v="3040"/>
    <n v="50"/>
    <n v="2669"/>
    <n v="112"/>
    <n v="72"/>
    <x v="1"/>
    <n v="0.65"/>
    <n v="5.5"/>
    <x v="3036"/>
    <x v="3"/>
    <x v="1"/>
    <n v="133450"/>
  </r>
  <r>
    <n v="876544"/>
    <x v="3041"/>
    <n v="20"/>
    <n v="2660"/>
    <n v="276"/>
    <n v="16"/>
    <x v="1"/>
    <n v="0.36"/>
    <n v="1.5"/>
    <x v="3037"/>
    <x v="3"/>
    <x v="1"/>
    <n v="53200"/>
  </r>
  <r>
    <n v="650328"/>
    <x v="3042"/>
    <n v="120"/>
    <n v="2652"/>
    <n v="33"/>
    <n v="40"/>
    <x v="0"/>
    <n v="0.83"/>
    <n v="3.5"/>
    <x v="3038"/>
    <x v="3"/>
    <x v="1"/>
    <n v="318240"/>
  </r>
  <r>
    <n v="570848"/>
    <x v="3043"/>
    <n v="40"/>
    <n v="2650"/>
    <n v="19"/>
    <n v="39"/>
    <x v="1"/>
    <n v="0.11"/>
    <n v="2"/>
    <x v="3039"/>
    <x v="3"/>
    <x v="1"/>
    <n v="106000"/>
  </r>
  <r>
    <n v="459922"/>
    <x v="3044"/>
    <n v="20"/>
    <n v="2650"/>
    <n v="61"/>
    <n v="304"/>
    <x v="0"/>
    <n v="0.93"/>
    <n v="15.5"/>
    <x v="3040"/>
    <x v="3"/>
    <x v="1"/>
    <n v="53000"/>
  </r>
  <r>
    <n v="1207382"/>
    <x v="3045"/>
    <n v="0"/>
    <n v="2649"/>
    <n v="16"/>
    <n v="7"/>
    <x v="0"/>
    <n v="0.55000000000000004"/>
    <n v="0.58333333300000001"/>
    <x v="3041"/>
    <x v="3"/>
    <x v="0"/>
    <n v="0"/>
  </r>
  <r>
    <n v="767656"/>
    <x v="3046"/>
    <n v="20"/>
    <n v="2643"/>
    <n v="34"/>
    <n v="83"/>
    <x v="0"/>
    <n v="0.97"/>
    <n v="9"/>
    <x v="3042"/>
    <x v="3"/>
    <x v="1"/>
    <n v="52860"/>
  </r>
  <r>
    <n v="637974"/>
    <x v="3047"/>
    <n v="50"/>
    <n v="2643"/>
    <n v="56"/>
    <n v="24"/>
    <x v="0"/>
    <n v="0.61"/>
    <n v="3.5"/>
    <x v="3043"/>
    <x v="3"/>
    <x v="1"/>
    <n v="132150"/>
  </r>
  <r>
    <n v="1099956"/>
    <x v="3048"/>
    <n v="150"/>
    <n v="2641"/>
    <n v="28"/>
    <n v="15"/>
    <x v="2"/>
    <n v="0.16"/>
    <n v="0.65"/>
    <x v="3044"/>
    <x v="3"/>
    <x v="1"/>
    <n v="396150"/>
  </r>
  <r>
    <n v="977474"/>
    <x v="3049"/>
    <n v="95"/>
    <n v="2635"/>
    <n v="25"/>
    <n v="30"/>
    <x v="0"/>
    <n v="0.3"/>
    <n v="2"/>
    <x v="3045"/>
    <x v="3"/>
    <x v="1"/>
    <n v="250325"/>
  </r>
  <r>
    <n v="472526"/>
    <x v="3050"/>
    <n v="40"/>
    <n v="2626"/>
    <n v="95"/>
    <n v="135"/>
    <x v="1"/>
    <n v="0.02"/>
    <n v="6"/>
    <x v="3046"/>
    <x v="3"/>
    <x v="1"/>
    <n v="105040"/>
  </r>
  <r>
    <n v="678142"/>
    <x v="3051"/>
    <n v="100"/>
    <n v="2607"/>
    <n v="317"/>
    <n v="49"/>
    <x v="1"/>
    <n v="0.15"/>
    <n v="5"/>
    <x v="3047"/>
    <x v="3"/>
    <x v="1"/>
    <n v="260700"/>
  </r>
  <r>
    <n v="1200530"/>
    <x v="3052"/>
    <n v="50"/>
    <n v="2606"/>
    <n v="241"/>
    <n v="77"/>
    <x v="0"/>
    <n v="0.34"/>
    <n v="8"/>
    <x v="3048"/>
    <x v="3"/>
    <x v="1"/>
    <n v="130300"/>
  </r>
  <r>
    <n v="549064"/>
    <x v="3053"/>
    <n v="30"/>
    <n v="2596"/>
    <n v="11"/>
    <n v="39"/>
    <x v="0"/>
    <n v="0.42"/>
    <n v="4"/>
    <x v="3049"/>
    <x v="3"/>
    <x v="1"/>
    <n v="77880"/>
  </r>
  <r>
    <n v="1078208"/>
    <x v="3054"/>
    <n v="40"/>
    <n v="2578"/>
    <n v="210"/>
    <n v="39"/>
    <x v="1"/>
    <n v="0.18"/>
    <n v="5.5"/>
    <x v="3050"/>
    <x v="3"/>
    <x v="1"/>
    <n v="103120"/>
  </r>
  <r>
    <n v="889438"/>
    <x v="3055"/>
    <n v="50"/>
    <n v="2577"/>
    <n v="529"/>
    <n v="64"/>
    <x v="0"/>
    <n v="0.77"/>
    <n v="4.5"/>
    <x v="3051"/>
    <x v="3"/>
    <x v="1"/>
    <n v="128850"/>
  </r>
  <r>
    <n v="537282"/>
    <x v="3056"/>
    <n v="45"/>
    <n v="2573"/>
    <n v="103"/>
    <n v="46"/>
    <x v="2"/>
    <n v="0.34"/>
    <n v="5.5"/>
    <x v="3052"/>
    <x v="3"/>
    <x v="1"/>
    <n v="115785"/>
  </r>
  <r>
    <n v="1259422"/>
    <x v="3057"/>
    <n v="65"/>
    <n v="2570"/>
    <n v="17"/>
    <n v="87"/>
    <x v="0"/>
    <n v="0.66"/>
    <n v="5"/>
    <x v="3053"/>
    <x v="3"/>
    <x v="1"/>
    <n v="167050"/>
  </r>
  <r>
    <n v="212398"/>
    <x v="3058"/>
    <n v="55"/>
    <n v="2565"/>
    <n v="32"/>
    <n v="41"/>
    <x v="0"/>
    <n v="0.55000000000000004"/>
    <n v="3"/>
    <x v="3054"/>
    <x v="3"/>
    <x v="1"/>
    <n v="141075"/>
  </r>
  <r>
    <n v="760306"/>
    <x v="3059"/>
    <n v="100"/>
    <n v="2558"/>
    <n v="12"/>
    <n v="36"/>
    <x v="1"/>
    <n v="0.91"/>
    <n v="3"/>
    <x v="3055"/>
    <x v="3"/>
    <x v="1"/>
    <n v="255800"/>
  </r>
  <r>
    <n v="993148"/>
    <x v="3060"/>
    <n v="195"/>
    <n v="2547"/>
    <n v="62"/>
    <n v="18"/>
    <x v="0"/>
    <n v="0.96"/>
    <n v="1"/>
    <x v="3056"/>
    <x v="3"/>
    <x v="1"/>
    <n v="496665"/>
  </r>
  <r>
    <n v="802268"/>
    <x v="3061"/>
    <n v="20"/>
    <n v="2532"/>
    <n v="291"/>
    <n v="30"/>
    <x v="0"/>
    <n v="0.96"/>
    <n v="1"/>
    <x v="3057"/>
    <x v="3"/>
    <x v="1"/>
    <n v="50640"/>
  </r>
  <r>
    <n v="255878"/>
    <x v="3062"/>
    <n v="20"/>
    <n v="2528"/>
    <n v="15"/>
    <n v="30"/>
    <x v="0"/>
    <n v="0.96"/>
    <n v="2"/>
    <x v="3058"/>
    <x v="3"/>
    <x v="1"/>
    <n v="50560"/>
  </r>
  <r>
    <n v="372518"/>
    <x v="3063"/>
    <n v="195"/>
    <n v="2526"/>
    <n v="185"/>
    <n v="24"/>
    <x v="2"/>
    <n v="0.96"/>
    <n v="5"/>
    <x v="3059"/>
    <x v="3"/>
    <x v="1"/>
    <n v="492570"/>
  </r>
  <r>
    <n v="69414"/>
    <x v="3064"/>
    <n v="20"/>
    <n v="2520"/>
    <n v="183"/>
    <n v="34"/>
    <x v="0"/>
    <n v="0.96"/>
    <n v="1.5"/>
    <x v="3060"/>
    <x v="3"/>
    <x v="1"/>
    <n v="50400"/>
  </r>
  <r>
    <n v="1124280"/>
    <x v="3065"/>
    <n v="20"/>
    <n v="2510"/>
    <n v="21"/>
    <n v="23"/>
    <x v="0"/>
    <n v="0.96"/>
    <n v="1.5"/>
    <x v="3061"/>
    <x v="3"/>
    <x v="1"/>
    <n v="50200"/>
  </r>
  <r>
    <n v="186096"/>
    <x v="3066"/>
    <n v="195"/>
    <n v="2497"/>
    <n v="98"/>
    <n v="154"/>
    <x v="2"/>
    <n v="0.96"/>
    <n v="26"/>
    <x v="3062"/>
    <x v="3"/>
    <x v="1"/>
    <n v="486915"/>
  </r>
  <r>
    <n v="572268"/>
    <x v="3067"/>
    <n v="50"/>
    <n v="2494"/>
    <n v="303"/>
    <n v="40"/>
    <x v="0"/>
    <n v="0.96"/>
    <n v="4.5"/>
    <x v="3063"/>
    <x v="3"/>
    <x v="1"/>
    <n v="124700"/>
  </r>
  <r>
    <n v="380092"/>
    <x v="3068"/>
    <n v="40"/>
    <n v="2472"/>
    <n v="139"/>
    <n v="31"/>
    <x v="2"/>
    <n v="0.96"/>
    <n v="4"/>
    <x v="3064"/>
    <x v="3"/>
    <x v="1"/>
    <n v="98880"/>
  </r>
  <r>
    <n v="654832"/>
    <x v="3069"/>
    <n v="45"/>
    <n v="2472"/>
    <n v="41"/>
    <n v="8"/>
    <x v="2"/>
    <n v="0.96"/>
    <n v="1"/>
    <x v="3065"/>
    <x v="3"/>
    <x v="1"/>
    <n v="111240"/>
  </r>
  <r>
    <n v="617886"/>
    <x v="3070"/>
    <n v="35"/>
    <n v="2470"/>
    <n v="24"/>
    <n v="19"/>
    <x v="0"/>
    <n v="0.96"/>
    <n v="2.5"/>
    <x v="3066"/>
    <x v="3"/>
    <x v="1"/>
    <n v="86450"/>
  </r>
  <r>
    <n v="1134456"/>
    <x v="3071"/>
    <n v="0"/>
    <n v="2464"/>
    <n v="17"/>
    <n v="9"/>
    <x v="0"/>
    <n v="0.96"/>
    <n v="0.73333333300000003"/>
    <x v="3067"/>
    <x v="3"/>
    <x v="0"/>
    <n v="0"/>
  </r>
  <r>
    <n v="18448"/>
    <x v="3072"/>
    <n v="50"/>
    <n v="2459"/>
    <n v="107"/>
    <n v="101"/>
    <x v="0"/>
    <n v="0.96"/>
    <n v="8"/>
    <x v="3068"/>
    <x v="3"/>
    <x v="1"/>
    <n v="122950"/>
  </r>
  <r>
    <n v="856968"/>
    <x v="3073"/>
    <n v="0"/>
    <n v="2437"/>
    <n v="137"/>
    <n v="10"/>
    <x v="1"/>
    <n v="0.96"/>
    <n v="0.56666666700000001"/>
    <x v="3069"/>
    <x v="3"/>
    <x v="0"/>
    <n v="0"/>
  </r>
  <r>
    <n v="977470"/>
    <x v="3074"/>
    <n v="95"/>
    <n v="2430"/>
    <n v="15"/>
    <n v="36"/>
    <x v="0"/>
    <n v="0.96"/>
    <n v="2"/>
    <x v="3070"/>
    <x v="3"/>
    <x v="1"/>
    <n v="230850"/>
  </r>
  <r>
    <n v="679158"/>
    <x v="3075"/>
    <n v="200"/>
    <n v="2421"/>
    <n v="6"/>
    <n v="28"/>
    <x v="1"/>
    <n v="0.96"/>
    <n v="3"/>
    <x v="3071"/>
    <x v="3"/>
    <x v="1"/>
    <n v="484200"/>
  </r>
  <r>
    <n v="945320"/>
    <x v="3076"/>
    <n v="100"/>
    <n v="2412"/>
    <n v="116"/>
    <n v="28"/>
    <x v="0"/>
    <n v="0.96"/>
    <n v="2.5"/>
    <x v="3072"/>
    <x v="3"/>
    <x v="1"/>
    <n v="241200"/>
  </r>
  <r>
    <n v="436210"/>
    <x v="3077"/>
    <n v="45"/>
    <n v="2409"/>
    <n v="90"/>
    <n v="19"/>
    <x v="0"/>
    <n v="0.96"/>
    <n v="2.5"/>
    <x v="3073"/>
    <x v="3"/>
    <x v="1"/>
    <n v="108405"/>
  </r>
  <r>
    <n v="313484"/>
    <x v="3078"/>
    <n v="20"/>
    <n v="2402"/>
    <n v="26"/>
    <n v="23"/>
    <x v="1"/>
    <n v="0.96"/>
    <n v="2"/>
    <x v="3074"/>
    <x v="3"/>
    <x v="1"/>
    <n v="48040"/>
  </r>
  <r>
    <n v="1110756"/>
    <x v="3079"/>
    <n v="20"/>
    <n v="2401"/>
    <n v="15"/>
    <n v="27"/>
    <x v="1"/>
    <n v="0.96"/>
    <n v="3"/>
    <x v="3075"/>
    <x v="3"/>
    <x v="1"/>
    <n v="48020"/>
  </r>
  <r>
    <n v="1019276"/>
    <x v="3080"/>
    <n v="200"/>
    <n v="2390"/>
    <n v="497"/>
    <n v="82"/>
    <x v="0"/>
    <n v="0.96"/>
    <n v="9"/>
    <x v="3076"/>
    <x v="3"/>
    <x v="1"/>
    <n v="478000"/>
  </r>
  <r>
    <n v="628876"/>
    <x v="3081"/>
    <n v="20"/>
    <n v="2389"/>
    <n v="7"/>
    <n v="20"/>
    <x v="0"/>
    <n v="0.96"/>
    <n v="2"/>
    <x v="3077"/>
    <x v="3"/>
    <x v="1"/>
    <n v="47780"/>
  </r>
  <r>
    <n v="56585"/>
    <x v="3082"/>
    <n v="20"/>
    <n v="2388"/>
    <n v="139"/>
    <n v="12"/>
    <x v="1"/>
    <n v="0.96"/>
    <n v="1"/>
    <x v="3078"/>
    <x v="3"/>
    <x v="1"/>
    <n v="47760"/>
  </r>
  <r>
    <n v="547298"/>
    <x v="3083"/>
    <n v="20"/>
    <n v="2382"/>
    <n v="22"/>
    <n v="16"/>
    <x v="0"/>
    <n v="0.96"/>
    <n v="1.5"/>
    <x v="3079"/>
    <x v="3"/>
    <x v="1"/>
    <n v="47640"/>
  </r>
  <r>
    <n v="944886"/>
    <x v="3084"/>
    <n v="25"/>
    <n v="2371"/>
    <n v="10"/>
    <n v="12"/>
    <x v="1"/>
    <n v="0.96"/>
    <n v="1"/>
    <x v="3080"/>
    <x v="3"/>
    <x v="1"/>
    <n v="59275"/>
  </r>
  <r>
    <n v="1034520"/>
    <x v="3085"/>
    <n v="95"/>
    <n v="2362"/>
    <n v="4"/>
    <n v="13"/>
    <x v="0"/>
    <n v="0.96"/>
    <n v="1"/>
    <x v="3081"/>
    <x v="3"/>
    <x v="1"/>
    <n v="224390"/>
  </r>
  <r>
    <n v="761770"/>
    <x v="3086"/>
    <n v="100"/>
    <n v="2360"/>
    <n v="12"/>
    <n v="49"/>
    <x v="2"/>
    <n v="0.96"/>
    <n v="3.5"/>
    <x v="3082"/>
    <x v="3"/>
    <x v="1"/>
    <n v="236000"/>
  </r>
  <r>
    <n v="30261"/>
    <x v="3087"/>
    <n v="200"/>
    <n v="2355"/>
    <n v="143"/>
    <n v="215"/>
    <x v="0"/>
    <n v="0.96"/>
    <n v="7"/>
    <x v="3083"/>
    <x v="3"/>
    <x v="1"/>
    <n v="471000"/>
  </r>
  <r>
    <n v="926206"/>
    <x v="3088"/>
    <n v="195"/>
    <n v="2354"/>
    <n v="16"/>
    <n v="45"/>
    <x v="0"/>
    <n v="0.96"/>
    <n v="4"/>
    <x v="3084"/>
    <x v="3"/>
    <x v="1"/>
    <n v="459030"/>
  </r>
  <r>
    <n v="399228"/>
    <x v="3089"/>
    <n v="200"/>
    <n v="2353"/>
    <n v="47"/>
    <n v="91"/>
    <x v="0"/>
    <n v="0.96"/>
    <n v="10"/>
    <x v="3085"/>
    <x v="3"/>
    <x v="1"/>
    <n v="470600"/>
  </r>
  <r>
    <n v="398456"/>
    <x v="3090"/>
    <n v="50"/>
    <n v="2351"/>
    <n v="302"/>
    <n v="16"/>
    <x v="0"/>
    <n v="0.96"/>
    <n v="2.5"/>
    <x v="3086"/>
    <x v="3"/>
    <x v="1"/>
    <n v="117550"/>
  </r>
  <r>
    <n v="977516"/>
    <x v="3091"/>
    <n v="150"/>
    <n v="2346"/>
    <n v="10"/>
    <n v="65"/>
    <x v="0"/>
    <n v="0.2"/>
    <n v="4.5"/>
    <x v="3087"/>
    <x v="3"/>
    <x v="1"/>
    <n v="351900"/>
  </r>
  <r>
    <n v="1045862"/>
    <x v="3092"/>
    <n v="30"/>
    <n v="2342"/>
    <n v="15"/>
    <n v="19"/>
    <x v="0"/>
    <n v="0.47"/>
    <n v="4.5"/>
    <x v="3088"/>
    <x v="3"/>
    <x v="1"/>
    <n v="70260"/>
  </r>
  <r>
    <n v="549094"/>
    <x v="3093"/>
    <n v="20"/>
    <n v="2335"/>
    <n v="13"/>
    <n v="18"/>
    <x v="2"/>
    <n v="0.3"/>
    <n v="1"/>
    <x v="3089"/>
    <x v="3"/>
    <x v="1"/>
    <n v="46700"/>
  </r>
  <r>
    <n v="281690"/>
    <x v="3094"/>
    <n v="20"/>
    <n v="2320"/>
    <n v="114"/>
    <n v="43"/>
    <x v="0"/>
    <n v="0.76"/>
    <n v="6"/>
    <x v="3090"/>
    <x v="3"/>
    <x v="1"/>
    <n v="46400"/>
  </r>
  <r>
    <n v="739770"/>
    <x v="3095"/>
    <n v="20"/>
    <n v="2314"/>
    <n v="77"/>
    <n v="25"/>
    <x v="1"/>
    <n v="0.47"/>
    <n v="2"/>
    <x v="3091"/>
    <x v="3"/>
    <x v="1"/>
    <n v="46280"/>
  </r>
  <r>
    <n v="361620"/>
    <x v="3096"/>
    <n v="200"/>
    <n v="2311"/>
    <n v="8"/>
    <n v="44"/>
    <x v="0"/>
    <n v="0.93"/>
    <n v="1.5"/>
    <x v="3092"/>
    <x v="3"/>
    <x v="1"/>
    <n v="462200"/>
  </r>
  <r>
    <n v="407796"/>
    <x v="3097"/>
    <n v="20"/>
    <n v="2306"/>
    <n v="3"/>
    <n v="24"/>
    <x v="0"/>
    <n v="0.93"/>
    <n v="1"/>
    <x v="3093"/>
    <x v="3"/>
    <x v="1"/>
    <n v="46120"/>
  </r>
  <r>
    <n v="545524"/>
    <x v="3098"/>
    <n v="20"/>
    <n v="2299"/>
    <n v="11"/>
    <n v="22"/>
    <x v="1"/>
    <n v="0.93"/>
    <n v="2"/>
    <x v="3094"/>
    <x v="3"/>
    <x v="1"/>
    <n v="45980"/>
  </r>
  <r>
    <n v="859422"/>
    <x v="3099"/>
    <n v="40"/>
    <n v="2296"/>
    <n v="28"/>
    <n v="14"/>
    <x v="0"/>
    <n v="0.93"/>
    <n v="1.5"/>
    <x v="3095"/>
    <x v="3"/>
    <x v="1"/>
    <n v="91840"/>
  </r>
  <r>
    <n v="450068"/>
    <x v="3100"/>
    <n v="20"/>
    <n v="2281"/>
    <n v="32"/>
    <n v="21"/>
    <x v="0"/>
    <n v="0.93"/>
    <n v="1.5"/>
    <x v="3096"/>
    <x v="3"/>
    <x v="1"/>
    <n v="45620"/>
  </r>
  <r>
    <n v="1208638"/>
    <x v="3101"/>
    <n v="160"/>
    <n v="2273"/>
    <n v="288"/>
    <n v="142"/>
    <x v="1"/>
    <n v="0.93"/>
    <n v="8"/>
    <x v="3097"/>
    <x v="3"/>
    <x v="1"/>
    <n v="363680"/>
  </r>
  <r>
    <n v="857162"/>
    <x v="3102"/>
    <n v="60"/>
    <n v="2273"/>
    <n v="384"/>
    <n v="91"/>
    <x v="0"/>
    <n v="0.93"/>
    <n v="16.5"/>
    <x v="3098"/>
    <x v="3"/>
    <x v="1"/>
    <n v="136380"/>
  </r>
  <r>
    <n v="339086"/>
    <x v="3103"/>
    <n v="60"/>
    <n v="2267"/>
    <n v="17"/>
    <n v="29"/>
    <x v="0"/>
    <n v="0.93"/>
    <n v="1.5"/>
    <x v="3099"/>
    <x v="3"/>
    <x v="1"/>
    <n v="136020"/>
  </r>
  <r>
    <n v="856526"/>
    <x v="3104"/>
    <n v="40"/>
    <n v="2244"/>
    <n v="365"/>
    <n v="168"/>
    <x v="2"/>
    <n v="0.93"/>
    <n v="10"/>
    <x v="3100"/>
    <x v="3"/>
    <x v="1"/>
    <n v="89760"/>
  </r>
  <r>
    <n v="834600"/>
    <x v="3105"/>
    <n v="20"/>
    <n v="2243"/>
    <n v="27"/>
    <n v="97"/>
    <x v="0"/>
    <n v="0.93"/>
    <n v="7"/>
    <x v="3101"/>
    <x v="3"/>
    <x v="1"/>
    <n v="44860"/>
  </r>
  <r>
    <n v="654422"/>
    <x v="3106"/>
    <n v="20"/>
    <n v="2238"/>
    <n v="65"/>
    <n v="12"/>
    <x v="0"/>
    <n v="0.93"/>
    <n v="1"/>
    <x v="3102"/>
    <x v="3"/>
    <x v="1"/>
    <n v="44760"/>
  </r>
  <r>
    <n v="875194"/>
    <x v="3107"/>
    <n v="100"/>
    <n v="2234"/>
    <n v="253"/>
    <n v="115"/>
    <x v="0"/>
    <n v="0.93"/>
    <n v="11.5"/>
    <x v="3103"/>
    <x v="3"/>
    <x v="1"/>
    <n v="223400"/>
  </r>
  <r>
    <n v="738360"/>
    <x v="3108"/>
    <n v="20"/>
    <n v="2227"/>
    <n v="44"/>
    <n v="26"/>
    <x v="0"/>
    <n v="0.93"/>
    <n v="1.5"/>
    <x v="3104"/>
    <x v="3"/>
    <x v="1"/>
    <n v="44540"/>
  </r>
  <r>
    <n v="1172166"/>
    <x v="3109"/>
    <n v="195"/>
    <n v="2225"/>
    <n v="14"/>
    <n v="64"/>
    <x v="0"/>
    <n v="0.93"/>
    <n v="6.5"/>
    <x v="3105"/>
    <x v="3"/>
    <x v="1"/>
    <n v="433875"/>
  </r>
  <r>
    <n v="791414"/>
    <x v="3110"/>
    <n v="55"/>
    <n v="2215"/>
    <n v="223"/>
    <n v="74"/>
    <x v="0"/>
    <n v="0.93"/>
    <n v="5"/>
    <x v="3106"/>
    <x v="3"/>
    <x v="1"/>
    <n v="121825"/>
  </r>
  <r>
    <n v="1122224"/>
    <x v="3111"/>
    <n v="0"/>
    <n v="2214"/>
    <n v="20"/>
    <n v="23"/>
    <x v="0"/>
    <n v="0.93"/>
    <n v="2"/>
    <x v="3107"/>
    <x v="3"/>
    <x v="0"/>
    <n v="0"/>
  </r>
  <r>
    <n v="1062686"/>
    <x v="3112"/>
    <n v="20"/>
    <n v="2204"/>
    <n v="6"/>
    <n v="97"/>
    <x v="0"/>
    <n v="0.93"/>
    <n v="9"/>
    <x v="3108"/>
    <x v="3"/>
    <x v="1"/>
    <n v="44080"/>
  </r>
  <r>
    <n v="737758"/>
    <x v="3113"/>
    <n v="30"/>
    <n v="2200"/>
    <n v="25"/>
    <n v="12"/>
    <x v="0"/>
    <n v="0.93"/>
    <n v="1"/>
    <x v="3109"/>
    <x v="3"/>
    <x v="1"/>
    <n v="66000"/>
  </r>
  <r>
    <n v="744618"/>
    <x v="3114"/>
    <n v="25"/>
    <n v="2197"/>
    <n v="9"/>
    <n v="12"/>
    <x v="1"/>
    <n v="0.93"/>
    <n v="1.5"/>
    <x v="3110"/>
    <x v="3"/>
    <x v="1"/>
    <n v="54925"/>
  </r>
  <r>
    <n v="782194"/>
    <x v="3115"/>
    <n v="100"/>
    <n v="2195"/>
    <n v="10"/>
    <n v="35"/>
    <x v="0"/>
    <n v="0.93"/>
    <n v="3.5"/>
    <x v="3111"/>
    <x v="3"/>
    <x v="1"/>
    <n v="219500"/>
  </r>
  <r>
    <n v="380582"/>
    <x v="3116"/>
    <n v="95"/>
    <n v="2185"/>
    <n v="283"/>
    <n v="45"/>
    <x v="0"/>
    <n v="0.93"/>
    <n v="3.5"/>
    <x v="3112"/>
    <x v="3"/>
    <x v="1"/>
    <n v="207575"/>
  </r>
  <r>
    <n v="1148342"/>
    <x v="3117"/>
    <n v="80"/>
    <n v="2184"/>
    <n v="15"/>
    <n v="24"/>
    <x v="2"/>
    <n v="0.93"/>
    <n v="3"/>
    <x v="3113"/>
    <x v="3"/>
    <x v="1"/>
    <n v="174720"/>
  </r>
  <r>
    <n v="780058"/>
    <x v="3118"/>
    <n v="25"/>
    <n v="2178"/>
    <n v="22"/>
    <n v="19"/>
    <x v="0"/>
    <n v="0.93"/>
    <n v="1.5"/>
    <x v="3114"/>
    <x v="3"/>
    <x v="1"/>
    <n v="54450"/>
  </r>
  <r>
    <n v="510784"/>
    <x v="3119"/>
    <n v="20"/>
    <n v="2177"/>
    <n v="13"/>
    <n v="43"/>
    <x v="0"/>
    <n v="0.93"/>
    <n v="4"/>
    <x v="3115"/>
    <x v="3"/>
    <x v="1"/>
    <n v="43540"/>
  </r>
  <r>
    <n v="713098"/>
    <x v="3120"/>
    <n v="20"/>
    <n v="2164"/>
    <n v="290"/>
    <n v="70"/>
    <x v="0"/>
    <n v="0.93"/>
    <n v="8.5"/>
    <x v="3116"/>
    <x v="3"/>
    <x v="1"/>
    <n v="43280"/>
  </r>
  <r>
    <n v="783748"/>
    <x v="3121"/>
    <n v="20"/>
    <n v="2160"/>
    <n v="16"/>
    <n v="28"/>
    <x v="1"/>
    <n v="0.93"/>
    <n v="4"/>
    <x v="3117"/>
    <x v="3"/>
    <x v="1"/>
    <n v="43200"/>
  </r>
  <r>
    <n v="388286"/>
    <x v="3122"/>
    <n v="50"/>
    <n v="2152"/>
    <n v="19"/>
    <n v="15"/>
    <x v="1"/>
    <n v="0.93"/>
    <n v="2.5"/>
    <x v="3118"/>
    <x v="3"/>
    <x v="1"/>
    <n v="107600"/>
  </r>
  <r>
    <n v="1241254"/>
    <x v="3123"/>
    <n v="145"/>
    <n v="2145"/>
    <n v="166"/>
    <n v="136"/>
    <x v="1"/>
    <n v="0.3"/>
    <n v="8"/>
    <x v="3119"/>
    <x v="3"/>
    <x v="1"/>
    <n v="311025"/>
  </r>
  <r>
    <n v="715516"/>
    <x v="3124"/>
    <n v="120"/>
    <n v="2142"/>
    <n v="536"/>
    <n v="71"/>
    <x v="0"/>
    <n v="0.99"/>
    <n v="12"/>
    <x v="3120"/>
    <x v="3"/>
    <x v="1"/>
    <n v="257040"/>
  </r>
  <r>
    <n v="443746"/>
    <x v="3125"/>
    <n v="175"/>
    <n v="2134"/>
    <n v="215"/>
    <n v="55"/>
    <x v="2"/>
    <n v="0.99"/>
    <n v="7"/>
    <x v="3121"/>
    <x v="3"/>
    <x v="1"/>
    <n v="373450"/>
  </r>
  <r>
    <n v="1079370"/>
    <x v="3126"/>
    <n v="20"/>
    <n v="2104"/>
    <n v="69"/>
    <n v="14"/>
    <x v="1"/>
    <n v="0.99"/>
    <n v="1"/>
    <x v="3122"/>
    <x v="3"/>
    <x v="1"/>
    <n v="42080"/>
  </r>
  <r>
    <n v="771198"/>
    <x v="3127"/>
    <n v="60"/>
    <n v="2097"/>
    <n v="401"/>
    <n v="28"/>
    <x v="1"/>
    <n v="0.99"/>
    <n v="5.5"/>
    <x v="3123"/>
    <x v="3"/>
    <x v="1"/>
    <n v="125820"/>
  </r>
  <r>
    <n v="1050632"/>
    <x v="3128"/>
    <n v="0"/>
    <n v="2097"/>
    <n v="16"/>
    <n v="10"/>
    <x v="0"/>
    <n v="0.99"/>
    <n v="2"/>
    <x v="3124"/>
    <x v="3"/>
    <x v="0"/>
    <n v="0"/>
  </r>
  <r>
    <n v="704582"/>
    <x v="3129"/>
    <n v="45"/>
    <n v="2091"/>
    <n v="86"/>
    <n v="29"/>
    <x v="2"/>
    <n v="0.99"/>
    <n v="2.5"/>
    <x v="3125"/>
    <x v="3"/>
    <x v="1"/>
    <n v="94095"/>
  </r>
  <r>
    <n v="1021834"/>
    <x v="3130"/>
    <n v="95"/>
    <n v="2086"/>
    <n v="56"/>
    <n v="22"/>
    <x v="0"/>
    <n v="0.99"/>
    <n v="1"/>
    <x v="3126"/>
    <x v="3"/>
    <x v="1"/>
    <n v="198170"/>
  </r>
  <r>
    <n v="617158"/>
    <x v="3131"/>
    <n v="25"/>
    <n v="2083"/>
    <n v="213"/>
    <n v="23"/>
    <x v="0"/>
    <n v="0.99"/>
    <n v="2.5"/>
    <x v="3127"/>
    <x v="3"/>
    <x v="1"/>
    <n v="52075"/>
  </r>
  <r>
    <n v="800148"/>
    <x v="3132"/>
    <n v="200"/>
    <n v="2076"/>
    <n v="125"/>
    <n v="56"/>
    <x v="2"/>
    <n v="0.99"/>
    <n v="11"/>
    <x v="3128"/>
    <x v="3"/>
    <x v="1"/>
    <n v="415200"/>
  </r>
  <r>
    <n v="1121580"/>
    <x v="3133"/>
    <n v="20"/>
    <n v="2076"/>
    <n v="8"/>
    <n v="20"/>
    <x v="1"/>
    <n v="0.99"/>
    <n v="2"/>
    <x v="3129"/>
    <x v="3"/>
    <x v="1"/>
    <n v="41520"/>
  </r>
  <r>
    <n v="1124244"/>
    <x v="3134"/>
    <n v="20"/>
    <n v="2074"/>
    <n v="14"/>
    <n v="22"/>
    <x v="0"/>
    <n v="0.99"/>
    <n v="1.5"/>
    <x v="3130"/>
    <x v="3"/>
    <x v="1"/>
    <n v="41480"/>
  </r>
  <r>
    <n v="228934"/>
    <x v="3135"/>
    <n v="95"/>
    <n v="2073"/>
    <n v="24"/>
    <n v="16"/>
    <x v="1"/>
    <n v="0.99"/>
    <n v="2"/>
    <x v="3131"/>
    <x v="3"/>
    <x v="1"/>
    <n v="196935"/>
  </r>
  <r>
    <n v="624578"/>
    <x v="2945"/>
    <n v="75"/>
    <n v="2071"/>
    <n v="57"/>
    <n v="14"/>
    <x v="0"/>
    <n v="0.99"/>
    <n v="1.5"/>
    <x v="3132"/>
    <x v="3"/>
    <x v="1"/>
    <n v="155325"/>
  </r>
  <r>
    <n v="1145206"/>
    <x v="3136"/>
    <n v="150"/>
    <n v="2063"/>
    <n v="18"/>
    <n v="12"/>
    <x v="2"/>
    <n v="0.99"/>
    <n v="1"/>
    <x v="3133"/>
    <x v="3"/>
    <x v="1"/>
    <n v="309450"/>
  </r>
  <r>
    <n v="954036"/>
    <x v="3137"/>
    <n v="45"/>
    <n v="2052"/>
    <n v="18"/>
    <n v="8"/>
    <x v="1"/>
    <n v="0.99"/>
    <n v="0.55000000000000004"/>
    <x v="3134"/>
    <x v="3"/>
    <x v="1"/>
    <n v="92340"/>
  </r>
  <r>
    <n v="45941"/>
    <x v="3138"/>
    <n v="150"/>
    <n v="2051"/>
    <n v="99"/>
    <n v="76"/>
    <x v="1"/>
    <n v="0.99"/>
    <n v="13"/>
    <x v="3135"/>
    <x v="3"/>
    <x v="1"/>
    <n v="307650"/>
  </r>
  <r>
    <n v="709180"/>
    <x v="3139"/>
    <n v="115"/>
    <n v="2039"/>
    <n v="7"/>
    <n v="19"/>
    <x v="0"/>
    <n v="0.99"/>
    <n v="1"/>
    <x v="3136"/>
    <x v="3"/>
    <x v="1"/>
    <n v="234485"/>
  </r>
  <r>
    <n v="823236"/>
    <x v="3140"/>
    <n v="20"/>
    <n v="2025"/>
    <n v="16"/>
    <n v="38"/>
    <x v="0"/>
    <n v="0.99"/>
    <n v="2"/>
    <x v="3137"/>
    <x v="3"/>
    <x v="1"/>
    <n v="40500"/>
  </r>
  <r>
    <n v="578900"/>
    <x v="3141"/>
    <n v="75"/>
    <n v="2023"/>
    <n v="8"/>
    <n v="25"/>
    <x v="0"/>
    <n v="0.99"/>
    <n v="2"/>
    <x v="3138"/>
    <x v="3"/>
    <x v="1"/>
    <n v="151725"/>
  </r>
  <r>
    <n v="854756"/>
    <x v="3142"/>
    <n v="55"/>
    <n v="2012"/>
    <n v="15"/>
    <n v="59"/>
    <x v="1"/>
    <n v="0.99"/>
    <n v="3.5"/>
    <x v="3139"/>
    <x v="3"/>
    <x v="1"/>
    <n v="110660"/>
  </r>
  <r>
    <n v="758208"/>
    <x v="3143"/>
    <n v="80"/>
    <n v="2007"/>
    <n v="10"/>
    <n v="113"/>
    <x v="0"/>
    <n v="0.99"/>
    <n v="5.5"/>
    <x v="3140"/>
    <x v="3"/>
    <x v="1"/>
    <n v="160560"/>
  </r>
  <r>
    <n v="447136"/>
    <x v="3144"/>
    <n v="20"/>
    <n v="2002"/>
    <n v="41"/>
    <n v="31"/>
    <x v="2"/>
    <n v="0.99"/>
    <n v="0.66666666699999999"/>
    <x v="3141"/>
    <x v="3"/>
    <x v="1"/>
    <n v="40040"/>
  </r>
  <r>
    <n v="997964"/>
    <x v="3145"/>
    <n v="195"/>
    <n v="1995"/>
    <n v="286"/>
    <n v="45"/>
    <x v="2"/>
    <n v="0.99"/>
    <n v="6.5"/>
    <x v="3142"/>
    <x v="3"/>
    <x v="1"/>
    <n v="389025"/>
  </r>
  <r>
    <n v="647564"/>
    <x v="3146"/>
    <n v="55"/>
    <n v="1993"/>
    <n v="55"/>
    <n v="26"/>
    <x v="1"/>
    <n v="0.99"/>
    <n v="4"/>
    <x v="3143"/>
    <x v="3"/>
    <x v="1"/>
    <n v="109615"/>
  </r>
  <r>
    <n v="405840"/>
    <x v="3147"/>
    <n v="100"/>
    <n v="1975"/>
    <n v="141"/>
    <n v="36"/>
    <x v="0"/>
    <n v="0.86"/>
    <n v="3"/>
    <x v="3144"/>
    <x v="3"/>
    <x v="1"/>
    <n v="197500"/>
  </r>
  <r>
    <n v="1004134"/>
    <x v="3148"/>
    <n v="150"/>
    <n v="1967"/>
    <n v="372"/>
    <n v="60"/>
    <x v="0"/>
    <n v="0.42"/>
    <n v="9"/>
    <x v="3145"/>
    <x v="3"/>
    <x v="1"/>
    <n v="295050"/>
  </r>
  <r>
    <n v="965870"/>
    <x v="3149"/>
    <n v="150"/>
    <n v="1966"/>
    <n v="359"/>
    <n v="65"/>
    <x v="0"/>
    <n v="0.13"/>
    <n v="5"/>
    <x v="3146"/>
    <x v="3"/>
    <x v="1"/>
    <n v="294900"/>
  </r>
  <r>
    <n v="955194"/>
    <x v="3150"/>
    <n v="40"/>
    <n v="1950"/>
    <n v="33"/>
    <n v="16"/>
    <x v="0"/>
    <n v="0.9"/>
    <n v="1"/>
    <x v="3147"/>
    <x v="3"/>
    <x v="1"/>
    <n v="78000"/>
  </r>
  <r>
    <n v="606756"/>
    <x v="3151"/>
    <n v="50"/>
    <n v="1949"/>
    <n v="149"/>
    <n v="102"/>
    <x v="0"/>
    <n v="0.13"/>
    <n v="15.5"/>
    <x v="3148"/>
    <x v="3"/>
    <x v="1"/>
    <n v="97450"/>
  </r>
  <r>
    <n v="590406"/>
    <x v="3152"/>
    <n v="20"/>
    <n v="1948"/>
    <n v="72"/>
    <n v="45"/>
    <x v="0"/>
    <n v="0.47"/>
    <n v="5"/>
    <x v="3149"/>
    <x v="3"/>
    <x v="1"/>
    <n v="38960"/>
  </r>
  <r>
    <n v="688872"/>
    <x v="3153"/>
    <n v="75"/>
    <n v="1945"/>
    <n v="58"/>
    <n v="10"/>
    <x v="0"/>
    <n v="0.8"/>
    <n v="1"/>
    <x v="3150"/>
    <x v="3"/>
    <x v="1"/>
    <n v="145875"/>
  </r>
  <r>
    <n v="1079078"/>
    <x v="3154"/>
    <n v="0"/>
    <n v="1942"/>
    <n v="23"/>
    <n v="48"/>
    <x v="1"/>
    <n v="0.24"/>
    <n v="4.5"/>
    <x v="3151"/>
    <x v="3"/>
    <x v="0"/>
    <n v="0"/>
  </r>
  <r>
    <n v="177912"/>
    <x v="3155"/>
    <n v="50"/>
    <n v="1936"/>
    <n v="88"/>
    <n v="53"/>
    <x v="1"/>
    <n v="0.89"/>
    <n v="5"/>
    <x v="3152"/>
    <x v="3"/>
    <x v="1"/>
    <n v="96800"/>
  </r>
  <r>
    <n v="1198704"/>
    <x v="3156"/>
    <n v="200"/>
    <n v="1935"/>
    <n v="17"/>
    <n v="10"/>
    <x v="2"/>
    <n v="0.87"/>
    <n v="1"/>
    <x v="3153"/>
    <x v="3"/>
    <x v="1"/>
    <n v="387000"/>
  </r>
  <r>
    <n v="563020"/>
    <x v="3157"/>
    <n v="40"/>
    <n v="1926"/>
    <n v="9"/>
    <n v="458"/>
    <x v="0"/>
    <n v="0.66"/>
    <n v="22.5"/>
    <x v="3154"/>
    <x v="3"/>
    <x v="1"/>
    <n v="77040"/>
  </r>
  <r>
    <n v="1134330"/>
    <x v="3158"/>
    <n v="70"/>
    <n v="1925"/>
    <n v="27"/>
    <n v="38"/>
    <x v="1"/>
    <n v="0.47"/>
    <n v="2"/>
    <x v="3155"/>
    <x v="3"/>
    <x v="1"/>
    <n v="134750"/>
  </r>
  <r>
    <n v="1051672"/>
    <x v="3159"/>
    <n v="25"/>
    <n v="1908"/>
    <n v="12"/>
    <n v="17"/>
    <x v="0"/>
    <n v="0.8"/>
    <n v="1.5"/>
    <x v="3156"/>
    <x v="3"/>
    <x v="1"/>
    <n v="47700"/>
  </r>
  <r>
    <n v="406820"/>
    <x v="3160"/>
    <n v="45"/>
    <n v="1905"/>
    <n v="228"/>
    <n v="57"/>
    <x v="0"/>
    <n v="0.34"/>
    <n v="6"/>
    <x v="3157"/>
    <x v="3"/>
    <x v="1"/>
    <n v="85725"/>
  </r>
  <r>
    <n v="442504"/>
    <x v="3161"/>
    <n v="20"/>
    <n v="1904"/>
    <n v="25"/>
    <n v="17"/>
    <x v="1"/>
    <n v="0.89"/>
    <n v="0.7"/>
    <x v="3158"/>
    <x v="3"/>
    <x v="1"/>
    <n v="38080"/>
  </r>
  <r>
    <n v="941998"/>
    <x v="3162"/>
    <n v="165"/>
    <n v="1902"/>
    <n v="224"/>
    <n v="47"/>
    <x v="2"/>
    <n v="0.13"/>
    <n v="5.5"/>
    <x v="3159"/>
    <x v="3"/>
    <x v="1"/>
    <n v="313830"/>
  </r>
  <r>
    <n v="1011550"/>
    <x v="3163"/>
    <n v="20"/>
    <n v="1898"/>
    <n v="19"/>
    <n v="31"/>
    <x v="2"/>
    <n v="0.19"/>
    <n v="4"/>
    <x v="3160"/>
    <x v="3"/>
    <x v="1"/>
    <n v="37960"/>
  </r>
  <r>
    <n v="911712"/>
    <x v="3164"/>
    <n v="20"/>
    <n v="1894"/>
    <n v="40"/>
    <n v="35"/>
    <x v="1"/>
    <n v="0.14000000000000001"/>
    <n v="1.5"/>
    <x v="3161"/>
    <x v="3"/>
    <x v="1"/>
    <n v="37880"/>
  </r>
  <r>
    <n v="861528"/>
    <x v="3165"/>
    <n v="50"/>
    <n v="1892"/>
    <n v="147"/>
    <n v="24"/>
    <x v="0"/>
    <n v="0.06"/>
    <n v="2.5"/>
    <x v="3162"/>
    <x v="3"/>
    <x v="1"/>
    <n v="94600"/>
  </r>
  <r>
    <n v="745120"/>
    <x v="3166"/>
    <n v="200"/>
    <n v="1874"/>
    <n v="40"/>
    <n v="224"/>
    <x v="1"/>
    <n v="0.89"/>
    <n v="44.5"/>
    <x v="3163"/>
    <x v="3"/>
    <x v="1"/>
    <n v="374800"/>
  </r>
  <r>
    <n v="859936"/>
    <x v="3167"/>
    <n v="150"/>
    <n v="1873"/>
    <n v="360"/>
    <n v="79"/>
    <x v="2"/>
    <n v="0.47"/>
    <n v="7.5"/>
    <x v="3164"/>
    <x v="3"/>
    <x v="1"/>
    <n v="280950"/>
  </r>
  <r>
    <n v="807874"/>
    <x v="3168"/>
    <n v="50"/>
    <n v="1871"/>
    <n v="154"/>
    <n v="60"/>
    <x v="0"/>
    <n v="0.67"/>
    <n v="13.5"/>
    <x v="3165"/>
    <x v="3"/>
    <x v="1"/>
    <n v="93550"/>
  </r>
  <r>
    <n v="937586"/>
    <x v="3169"/>
    <n v="200"/>
    <n v="1870"/>
    <n v="193"/>
    <n v="145"/>
    <x v="1"/>
    <n v="0.9"/>
    <n v="14.5"/>
    <x v="3166"/>
    <x v="3"/>
    <x v="1"/>
    <n v="374000"/>
  </r>
  <r>
    <n v="130694"/>
    <x v="3170"/>
    <n v="20"/>
    <n v="1867"/>
    <n v="19"/>
    <n v="8"/>
    <x v="0"/>
    <n v="0.78"/>
    <n v="0.61666666699999995"/>
    <x v="3167"/>
    <x v="3"/>
    <x v="1"/>
    <n v="37340"/>
  </r>
  <r>
    <n v="997916"/>
    <x v="3171"/>
    <n v="140"/>
    <n v="1858"/>
    <n v="110"/>
    <n v="52"/>
    <x v="0"/>
    <n v="0.3"/>
    <n v="2.5"/>
    <x v="3168"/>
    <x v="3"/>
    <x v="1"/>
    <n v="260120"/>
  </r>
  <r>
    <n v="524248"/>
    <x v="3172"/>
    <n v="100"/>
    <n v="1853"/>
    <n v="34"/>
    <n v="39"/>
    <x v="1"/>
    <n v="0.24"/>
    <n v="2"/>
    <x v="3169"/>
    <x v="3"/>
    <x v="1"/>
    <n v="185300"/>
  </r>
  <r>
    <n v="904076"/>
    <x v="3173"/>
    <n v="200"/>
    <n v="1849"/>
    <n v="21"/>
    <n v="83"/>
    <x v="0"/>
    <n v="0.89"/>
    <n v="3"/>
    <x v="3170"/>
    <x v="3"/>
    <x v="1"/>
    <n v="369800"/>
  </r>
  <r>
    <n v="343816"/>
    <x v="3174"/>
    <n v="55"/>
    <n v="1849"/>
    <n v="29"/>
    <n v="24"/>
    <x v="0"/>
    <n v="0.89"/>
    <n v="3"/>
    <x v="3171"/>
    <x v="3"/>
    <x v="1"/>
    <n v="101695"/>
  </r>
  <r>
    <n v="882128"/>
    <x v="3175"/>
    <n v="195"/>
    <n v="1839"/>
    <n v="91"/>
    <n v="47"/>
    <x v="0"/>
    <n v="0.6"/>
    <n v="5"/>
    <x v="3172"/>
    <x v="3"/>
    <x v="1"/>
    <n v="358605"/>
  </r>
  <r>
    <n v="945336"/>
    <x v="3176"/>
    <n v="100"/>
    <n v="1838"/>
    <n v="169"/>
    <n v="31"/>
    <x v="0"/>
    <n v="0.36"/>
    <n v="3"/>
    <x v="3173"/>
    <x v="3"/>
    <x v="1"/>
    <n v="183800"/>
  </r>
  <r>
    <n v="261148"/>
    <x v="3177"/>
    <n v="20"/>
    <n v="1832"/>
    <n v="6"/>
    <n v="12"/>
    <x v="0"/>
    <n v="0.17"/>
    <n v="1.5"/>
    <x v="3174"/>
    <x v="3"/>
    <x v="1"/>
    <n v="36640"/>
  </r>
  <r>
    <n v="1128050"/>
    <x v="3178"/>
    <n v="200"/>
    <n v="1827"/>
    <n v="129"/>
    <n v="66"/>
    <x v="1"/>
    <n v="0.55000000000000004"/>
    <n v="20.5"/>
    <x v="3175"/>
    <x v="3"/>
    <x v="1"/>
    <n v="365400"/>
  </r>
  <r>
    <n v="1013314"/>
    <x v="3179"/>
    <n v="100"/>
    <n v="1825"/>
    <n v="17"/>
    <n v="58"/>
    <x v="0"/>
    <n v="0.99"/>
    <n v="3.5"/>
    <x v="3176"/>
    <x v="3"/>
    <x v="1"/>
    <n v="182500"/>
  </r>
  <r>
    <n v="1172740"/>
    <x v="3180"/>
    <n v="90"/>
    <n v="1822"/>
    <n v="4"/>
    <n v="25"/>
    <x v="0"/>
    <n v="0.11"/>
    <n v="2"/>
    <x v="3177"/>
    <x v="3"/>
    <x v="1"/>
    <n v="163980"/>
  </r>
  <r>
    <n v="530092"/>
    <x v="3181"/>
    <n v="95"/>
    <n v="1815"/>
    <n v="249"/>
    <n v="42"/>
    <x v="1"/>
    <n v="0.75"/>
    <n v="5"/>
    <x v="3178"/>
    <x v="3"/>
    <x v="1"/>
    <n v="172425"/>
  </r>
  <r>
    <n v="833182"/>
    <x v="3182"/>
    <n v="35"/>
    <n v="1812"/>
    <n v="112"/>
    <n v="7"/>
    <x v="0"/>
    <n v="1"/>
    <n v="0.61666666699999995"/>
    <x v="3179"/>
    <x v="3"/>
    <x v="1"/>
    <n v="63420"/>
  </r>
  <r>
    <n v="446736"/>
    <x v="3183"/>
    <n v="95"/>
    <n v="1811"/>
    <n v="118"/>
    <n v="36"/>
    <x v="2"/>
    <n v="0.24"/>
    <n v="3.5"/>
    <x v="3180"/>
    <x v="3"/>
    <x v="1"/>
    <n v="172045"/>
  </r>
  <r>
    <n v="1256136"/>
    <x v="3184"/>
    <n v="20"/>
    <n v="1802"/>
    <n v="13"/>
    <n v="8"/>
    <x v="0"/>
    <n v="0.79"/>
    <n v="1"/>
    <x v="3181"/>
    <x v="3"/>
    <x v="1"/>
    <n v="36040"/>
  </r>
  <r>
    <n v="1211960"/>
    <x v="3185"/>
    <n v="120"/>
    <n v="1798"/>
    <n v="20"/>
    <n v="24"/>
    <x v="0"/>
    <n v="0.15"/>
    <n v="1.5"/>
    <x v="3182"/>
    <x v="3"/>
    <x v="1"/>
    <n v="215760"/>
  </r>
  <r>
    <n v="400280"/>
    <x v="3186"/>
    <n v="45"/>
    <n v="1783"/>
    <n v="16"/>
    <n v="15"/>
    <x v="0"/>
    <n v="0.71"/>
    <n v="0.6"/>
    <x v="3183"/>
    <x v="3"/>
    <x v="1"/>
    <n v="80235"/>
  </r>
  <r>
    <n v="413494"/>
    <x v="3187"/>
    <n v="25"/>
    <n v="1780"/>
    <n v="69"/>
    <n v="21"/>
    <x v="2"/>
    <n v="0.83"/>
    <n v="1.5"/>
    <x v="3184"/>
    <x v="3"/>
    <x v="1"/>
    <n v="44500"/>
  </r>
  <r>
    <n v="669346"/>
    <x v="3188"/>
    <n v="20"/>
    <n v="1780"/>
    <n v="15"/>
    <n v="6"/>
    <x v="1"/>
    <n v="0.7"/>
    <n v="0.6"/>
    <x v="3185"/>
    <x v="3"/>
    <x v="1"/>
    <n v="35600"/>
  </r>
  <r>
    <n v="212394"/>
    <x v="3189"/>
    <n v="55"/>
    <n v="1779"/>
    <n v="48"/>
    <n v="16"/>
    <x v="0"/>
    <n v="0.18"/>
    <n v="1"/>
    <x v="3186"/>
    <x v="3"/>
    <x v="1"/>
    <n v="97845"/>
  </r>
  <r>
    <n v="981600"/>
    <x v="3190"/>
    <n v="30"/>
    <n v="1777"/>
    <n v="35"/>
    <n v="48"/>
    <x v="0"/>
    <n v="0.72"/>
    <n v="6.5"/>
    <x v="3187"/>
    <x v="3"/>
    <x v="1"/>
    <n v="53310"/>
  </r>
  <r>
    <n v="651032"/>
    <x v="3191"/>
    <n v="30"/>
    <n v="1772"/>
    <n v="13"/>
    <n v="48"/>
    <x v="1"/>
    <n v="0.76"/>
    <n v="2.5"/>
    <x v="3188"/>
    <x v="3"/>
    <x v="1"/>
    <n v="53160"/>
  </r>
  <r>
    <n v="710486"/>
    <x v="3192"/>
    <n v="20"/>
    <n v="1769"/>
    <n v="49"/>
    <n v="7"/>
    <x v="1"/>
    <n v="0.78"/>
    <n v="0.58333333300000001"/>
    <x v="3189"/>
    <x v="3"/>
    <x v="1"/>
    <n v="35380"/>
  </r>
  <r>
    <n v="420982"/>
    <x v="3193"/>
    <n v="195"/>
    <n v="1766"/>
    <n v="38"/>
    <n v="118"/>
    <x v="0"/>
    <n v="0.78"/>
    <n v="18.5"/>
    <x v="3190"/>
    <x v="3"/>
    <x v="1"/>
    <n v="344370"/>
  </r>
  <r>
    <n v="902748"/>
    <x v="3194"/>
    <n v="45"/>
    <n v="1764"/>
    <n v="33"/>
    <n v="16"/>
    <x v="1"/>
    <n v="0.78"/>
    <n v="1.5"/>
    <x v="3191"/>
    <x v="3"/>
    <x v="1"/>
    <n v="79380"/>
  </r>
  <r>
    <n v="270808"/>
    <x v="3195"/>
    <n v="60"/>
    <n v="1764"/>
    <n v="53"/>
    <n v="28"/>
    <x v="0"/>
    <n v="0.78"/>
    <n v="6.5"/>
    <x v="3192"/>
    <x v="3"/>
    <x v="1"/>
    <n v="105840"/>
  </r>
  <r>
    <n v="1121696"/>
    <x v="3196"/>
    <n v="20"/>
    <n v="1763"/>
    <n v="17"/>
    <n v="30"/>
    <x v="1"/>
    <n v="0.78"/>
    <n v="2"/>
    <x v="3193"/>
    <x v="3"/>
    <x v="1"/>
    <n v="35260"/>
  </r>
  <r>
    <n v="17887"/>
    <x v="3197"/>
    <n v="25"/>
    <n v="1758"/>
    <n v="37"/>
    <n v="16"/>
    <x v="2"/>
    <n v="0.78"/>
    <n v="3.5"/>
    <x v="3194"/>
    <x v="3"/>
    <x v="1"/>
    <n v="43950"/>
  </r>
  <r>
    <n v="933110"/>
    <x v="3198"/>
    <n v="20"/>
    <n v="1747"/>
    <n v="13"/>
    <n v="13"/>
    <x v="0"/>
    <n v="0.78"/>
    <n v="1.5"/>
    <x v="3195"/>
    <x v="3"/>
    <x v="1"/>
    <n v="34940"/>
  </r>
  <r>
    <n v="1169378"/>
    <x v="3199"/>
    <n v="30"/>
    <n v="1741"/>
    <n v="26"/>
    <n v="87"/>
    <x v="0"/>
    <n v="0.78"/>
    <n v="9"/>
    <x v="3196"/>
    <x v="3"/>
    <x v="1"/>
    <n v="52230"/>
  </r>
  <r>
    <n v="863954"/>
    <x v="3200"/>
    <n v="30"/>
    <n v="1737"/>
    <n v="471"/>
    <n v="87"/>
    <x v="1"/>
    <n v="0.78"/>
    <n v="11.5"/>
    <x v="3197"/>
    <x v="3"/>
    <x v="1"/>
    <n v="52110"/>
  </r>
  <r>
    <n v="340362"/>
    <x v="3201"/>
    <n v="60"/>
    <n v="1736"/>
    <n v="79"/>
    <n v="47"/>
    <x v="1"/>
    <n v="0.78"/>
    <n v="13"/>
    <x v="3198"/>
    <x v="3"/>
    <x v="1"/>
    <n v="104160"/>
  </r>
  <r>
    <n v="937134"/>
    <x v="3202"/>
    <n v="100"/>
    <n v="1735"/>
    <n v="76"/>
    <n v="25"/>
    <x v="1"/>
    <n v="0.78"/>
    <n v="2.5"/>
    <x v="3199"/>
    <x v="3"/>
    <x v="1"/>
    <n v="173500"/>
  </r>
  <r>
    <n v="929260"/>
    <x v="3203"/>
    <n v="20"/>
    <n v="1734"/>
    <n v="9"/>
    <n v="13"/>
    <x v="1"/>
    <n v="0.78"/>
    <n v="1"/>
    <x v="3200"/>
    <x v="3"/>
    <x v="1"/>
    <n v="34680"/>
  </r>
  <r>
    <n v="1210098"/>
    <x v="3204"/>
    <n v="20"/>
    <n v="1732"/>
    <n v="15"/>
    <n v="48"/>
    <x v="2"/>
    <n v="0.78"/>
    <n v="4.5"/>
    <x v="3201"/>
    <x v="3"/>
    <x v="1"/>
    <n v="34640"/>
  </r>
  <r>
    <n v="671960"/>
    <x v="3205"/>
    <n v="20"/>
    <n v="1731"/>
    <n v="90"/>
    <n v="74"/>
    <x v="0"/>
    <n v="0.96"/>
    <n v="4"/>
    <x v="3202"/>
    <x v="3"/>
    <x v="1"/>
    <n v="34620"/>
  </r>
  <r>
    <n v="773824"/>
    <x v="3206"/>
    <n v="50"/>
    <n v="1724"/>
    <n v="72"/>
    <n v="94"/>
    <x v="0"/>
    <n v="0.72"/>
    <n v="13"/>
    <x v="3203"/>
    <x v="3"/>
    <x v="1"/>
    <n v="86200"/>
  </r>
  <r>
    <n v="947116"/>
    <x v="3207"/>
    <n v="20"/>
    <n v="1723"/>
    <n v="28"/>
    <n v="7"/>
    <x v="1"/>
    <n v="0.76"/>
    <n v="1"/>
    <x v="3204"/>
    <x v="3"/>
    <x v="1"/>
    <n v="34460"/>
  </r>
  <r>
    <n v="764042"/>
    <x v="3208"/>
    <n v="60"/>
    <n v="1723"/>
    <n v="258"/>
    <n v="60"/>
    <x v="0"/>
    <n v="0.57999999999999996"/>
    <n v="11"/>
    <x v="3205"/>
    <x v="3"/>
    <x v="1"/>
    <n v="103380"/>
  </r>
  <r>
    <n v="585496"/>
    <x v="3209"/>
    <n v="100"/>
    <n v="1712"/>
    <n v="438"/>
    <n v="49"/>
    <x v="0"/>
    <n v="0.2"/>
    <n v="5.5"/>
    <x v="3206"/>
    <x v="3"/>
    <x v="1"/>
    <n v="171200"/>
  </r>
  <r>
    <n v="895040"/>
    <x v="3210"/>
    <n v="50"/>
    <n v="1705"/>
    <n v="26"/>
    <n v="17"/>
    <x v="0"/>
    <n v="0.88"/>
    <n v="2"/>
    <x v="3207"/>
    <x v="3"/>
    <x v="1"/>
    <n v="85250"/>
  </r>
  <r>
    <n v="1022582"/>
    <x v="3211"/>
    <n v="195"/>
    <n v="1703"/>
    <n v="292"/>
    <n v="178"/>
    <x v="1"/>
    <n v="0.24"/>
    <n v="13"/>
    <x v="3208"/>
    <x v="3"/>
    <x v="1"/>
    <n v="332085"/>
  </r>
  <r>
    <n v="688874"/>
    <x v="3212"/>
    <n v="65"/>
    <n v="1703"/>
    <n v="27"/>
    <n v="8"/>
    <x v="0"/>
    <n v="0.14000000000000001"/>
    <n v="1"/>
    <x v="3209"/>
    <x v="3"/>
    <x v="1"/>
    <n v="110695"/>
  </r>
  <r>
    <n v="424864"/>
    <x v="3213"/>
    <n v="70"/>
    <n v="1703"/>
    <n v="435"/>
    <n v="65"/>
    <x v="0"/>
    <n v="0.62"/>
    <n v="3"/>
    <x v="3210"/>
    <x v="3"/>
    <x v="1"/>
    <n v="119210"/>
  </r>
  <r>
    <n v="958132"/>
    <x v="3214"/>
    <n v="50"/>
    <n v="1702"/>
    <n v="49"/>
    <n v="78"/>
    <x v="0"/>
    <n v="0.59"/>
    <n v="7"/>
    <x v="3211"/>
    <x v="3"/>
    <x v="1"/>
    <n v="85100"/>
  </r>
  <r>
    <n v="384318"/>
    <x v="3215"/>
    <n v="100"/>
    <n v="1701"/>
    <n v="125"/>
    <n v="88"/>
    <x v="0"/>
    <n v="0.2"/>
    <n v="7"/>
    <x v="3212"/>
    <x v="3"/>
    <x v="1"/>
    <n v="170100"/>
  </r>
  <r>
    <n v="722754"/>
    <x v="3216"/>
    <n v="60"/>
    <n v="1699"/>
    <n v="8"/>
    <n v="22"/>
    <x v="2"/>
    <n v="0.24"/>
    <n v="2"/>
    <x v="3213"/>
    <x v="3"/>
    <x v="1"/>
    <n v="101940"/>
  </r>
  <r>
    <n v="903140"/>
    <x v="3217"/>
    <n v="195"/>
    <n v="1697"/>
    <n v="64"/>
    <n v="54"/>
    <x v="0"/>
    <n v="0.64"/>
    <n v="6"/>
    <x v="3214"/>
    <x v="3"/>
    <x v="1"/>
    <n v="330915"/>
  </r>
  <r>
    <n v="897146"/>
    <x v="3218"/>
    <n v="75"/>
    <n v="1696"/>
    <n v="193"/>
    <n v="60"/>
    <x v="2"/>
    <n v="0.47"/>
    <n v="10"/>
    <x v="3215"/>
    <x v="3"/>
    <x v="1"/>
    <n v="127200"/>
  </r>
  <r>
    <n v="137650"/>
    <x v="3219"/>
    <n v="30"/>
    <n v="1688"/>
    <n v="16"/>
    <n v="29"/>
    <x v="1"/>
    <n v="0.73"/>
    <n v="1.5"/>
    <x v="3216"/>
    <x v="3"/>
    <x v="1"/>
    <n v="50640"/>
  </r>
  <r>
    <n v="842058"/>
    <x v="3220"/>
    <n v="145"/>
    <n v="1683"/>
    <n v="340"/>
    <n v="48"/>
    <x v="0"/>
    <n v="0.1"/>
    <n v="8"/>
    <x v="3217"/>
    <x v="3"/>
    <x v="1"/>
    <n v="244035"/>
  </r>
  <r>
    <n v="749560"/>
    <x v="3221"/>
    <n v="120"/>
    <n v="1678"/>
    <n v="34"/>
    <n v="32"/>
    <x v="0"/>
    <n v="0.28000000000000003"/>
    <n v="2.5"/>
    <x v="3218"/>
    <x v="3"/>
    <x v="1"/>
    <n v="201360"/>
  </r>
  <r>
    <n v="1198654"/>
    <x v="3222"/>
    <n v="200"/>
    <n v="1673"/>
    <n v="31"/>
    <n v="24"/>
    <x v="0"/>
    <n v="0.36"/>
    <n v="3"/>
    <x v="3219"/>
    <x v="3"/>
    <x v="1"/>
    <n v="334600"/>
  </r>
  <r>
    <n v="41356"/>
    <x v="3223"/>
    <n v="95"/>
    <n v="1659"/>
    <n v="73"/>
    <n v="38"/>
    <x v="2"/>
    <n v="0.66"/>
    <n v="5.5"/>
    <x v="3220"/>
    <x v="3"/>
    <x v="1"/>
    <n v="157605"/>
  </r>
  <r>
    <n v="711592"/>
    <x v="3224"/>
    <n v="50"/>
    <n v="1658"/>
    <n v="185"/>
    <n v="68"/>
    <x v="0"/>
    <n v="0.08"/>
    <n v="16.5"/>
    <x v="3221"/>
    <x v="3"/>
    <x v="1"/>
    <n v="82900"/>
  </r>
  <r>
    <n v="602702"/>
    <x v="3225"/>
    <n v="50"/>
    <n v="1658"/>
    <n v="72"/>
    <n v="68"/>
    <x v="0"/>
    <n v="0.76"/>
    <n v="5"/>
    <x v="3222"/>
    <x v="3"/>
    <x v="1"/>
    <n v="82900"/>
  </r>
  <r>
    <n v="589342"/>
    <x v="3226"/>
    <n v="25"/>
    <n v="1655"/>
    <n v="39"/>
    <n v="19"/>
    <x v="0"/>
    <n v="0.96"/>
    <n v="1"/>
    <x v="3223"/>
    <x v="3"/>
    <x v="1"/>
    <n v="41375"/>
  </r>
  <r>
    <n v="568524"/>
    <x v="3227"/>
    <n v="25"/>
    <n v="1655"/>
    <n v="10"/>
    <n v="44"/>
    <x v="0"/>
    <n v="0.5"/>
    <n v="3"/>
    <x v="3224"/>
    <x v="3"/>
    <x v="1"/>
    <n v="41375"/>
  </r>
  <r>
    <n v="838418"/>
    <x v="3228"/>
    <n v="40"/>
    <n v="1653"/>
    <n v="53"/>
    <n v="14"/>
    <x v="0"/>
    <n v="0.32"/>
    <n v="1.5"/>
    <x v="3225"/>
    <x v="3"/>
    <x v="1"/>
    <n v="66120"/>
  </r>
  <r>
    <n v="1204208"/>
    <x v="3229"/>
    <n v="195"/>
    <n v="1649"/>
    <n v="34"/>
    <n v="25"/>
    <x v="1"/>
    <n v="0.95"/>
    <n v="2"/>
    <x v="3226"/>
    <x v="3"/>
    <x v="1"/>
    <n v="321555"/>
  </r>
  <r>
    <n v="842728"/>
    <x v="3230"/>
    <n v="195"/>
    <n v="1645"/>
    <n v="75"/>
    <n v="12"/>
    <x v="1"/>
    <n v="0.95"/>
    <n v="1"/>
    <x v="3227"/>
    <x v="3"/>
    <x v="1"/>
    <n v="320775"/>
  </r>
  <r>
    <n v="631472"/>
    <x v="3231"/>
    <n v="65"/>
    <n v="1640"/>
    <n v="22"/>
    <n v="29"/>
    <x v="1"/>
    <n v="0.95"/>
    <n v="2"/>
    <x v="3228"/>
    <x v="3"/>
    <x v="1"/>
    <n v="106600"/>
  </r>
  <r>
    <n v="937206"/>
    <x v="3232"/>
    <n v="75"/>
    <n v="1634"/>
    <n v="52"/>
    <n v="21"/>
    <x v="0"/>
    <n v="0.95"/>
    <n v="2.5"/>
    <x v="3229"/>
    <x v="3"/>
    <x v="1"/>
    <n v="122550"/>
  </r>
  <r>
    <n v="369132"/>
    <x v="3233"/>
    <n v="145"/>
    <n v="1628"/>
    <n v="162"/>
    <n v="129"/>
    <x v="0"/>
    <n v="0.95"/>
    <n v="18.5"/>
    <x v="3230"/>
    <x v="3"/>
    <x v="1"/>
    <n v="236060"/>
  </r>
  <r>
    <n v="856530"/>
    <x v="3234"/>
    <n v="35"/>
    <n v="1627"/>
    <n v="38"/>
    <n v="7"/>
    <x v="0"/>
    <n v="0.95"/>
    <n v="0.58333333300000001"/>
    <x v="3231"/>
    <x v="3"/>
    <x v="1"/>
    <n v="56945"/>
  </r>
  <r>
    <n v="863976"/>
    <x v="3235"/>
    <n v="50"/>
    <n v="1626"/>
    <n v="81"/>
    <n v="18"/>
    <x v="0"/>
    <n v="0.95"/>
    <n v="1.5"/>
    <x v="3232"/>
    <x v="3"/>
    <x v="1"/>
    <n v="81300"/>
  </r>
  <r>
    <n v="863812"/>
    <x v="3236"/>
    <n v="100"/>
    <n v="1626"/>
    <n v="115"/>
    <n v="78"/>
    <x v="1"/>
    <n v="0.95"/>
    <n v="6.5"/>
    <x v="3233"/>
    <x v="3"/>
    <x v="1"/>
    <n v="162600"/>
  </r>
  <r>
    <n v="791610"/>
    <x v="3237"/>
    <n v="50"/>
    <n v="1624"/>
    <n v="31"/>
    <n v="38"/>
    <x v="2"/>
    <n v="0.95"/>
    <n v="4"/>
    <x v="3234"/>
    <x v="3"/>
    <x v="1"/>
    <n v="81200"/>
  </r>
  <r>
    <n v="846578"/>
    <x v="3238"/>
    <n v="20"/>
    <n v="1618"/>
    <n v="46"/>
    <n v="20"/>
    <x v="0"/>
    <n v="0.95"/>
    <n v="1.5"/>
    <x v="3235"/>
    <x v="3"/>
    <x v="1"/>
    <n v="32360"/>
  </r>
  <r>
    <n v="797832"/>
    <x v="3239"/>
    <n v="20"/>
    <n v="1613"/>
    <n v="21"/>
    <n v="20"/>
    <x v="0"/>
    <n v="0.95"/>
    <n v="1"/>
    <x v="3236"/>
    <x v="3"/>
    <x v="1"/>
    <n v="32260"/>
  </r>
  <r>
    <n v="896858"/>
    <x v="3240"/>
    <n v="100"/>
    <n v="1611"/>
    <n v="165"/>
    <n v="157"/>
    <x v="0"/>
    <n v="0.95"/>
    <n v="12.5"/>
    <x v="3237"/>
    <x v="3"/>
    <x v="1"/>
    <n v="161100"/>
  </r>
  <r>
    <n v="180547"/>
    <x v="3241"/>
    <n v="50"/>
    <n v="1611"/>
    <n v="24"/>
    <n v="20"/>
    <x v="1"/>
    <n v="0.95"/>
    <n v="3.5"/>
    <x v="3238"/>
    <x v="3"/>
    <x v="1"/>
    <n v="80550"/>
  </r>
  <r>
    <n v="130168"/>
    <x v="3242"/>
    <n v="100"/>
    <n v="1606"/>
    <n v="28"/>
    <n v="73"/>
    <x v="1"/>
    <n v="0.95"/>
    <n v="9"/>
    <x v="3239"/>
    <x v="3"/>
    <x v="1"/>
    <n v="160600"/>
  </r>
  <r>
    <n v="1240522"/>
    <x v="3243"/>
    <n v="25"/>
    <n v="1605"/>
    <n v="10"/>
    <n v="32"/>
    <x v="1"/>
    <n v="0.95"/>
    <n v="3.5"/>
    <x v="3240"/>
    <x v="3"/>
    <x v="1"/>
    <n v="40125"/>
  </r>
  <r>
    <n v="765916"/>
    <x v="3244"/>
    <n v="60"/>
    <n v="1599"/>
    <n v="26"/>
    <n v="49"/>
    <x v="1"/>
    <n v="0.95"/>
    <n v="3"/>
    <x v="3241"/>
    <x v="3"/>
    <x v="1"/>
    <n v="95940"/>
  </r>
  <r>
    <n v="987666"/>
    <x v="3245"/>
    <n v="50"/>
    <n v="1591"/>
    <n v="99"/>
    <n v="74"/>
    <x v="0"/>
    <n v="0.95"/>
    <n v="9.5"/>
    <x v="3242"/>
    <x v="3"/>
    <x v="1"/>
    <n v="79550"/>
  </r>
  <r>
    <n v="494510"/>
    <x v="3246"/>
    <n v="40"/>
    <n v="1588"/>
    <n v="8"/>
    <n v="15"/>
    <x v="0"/>
    <n v="0.95"/>
    <n v="0.56666666700000001"/>
    <x v="3243"/>
    <x v="3"/>
    <x v="1"/>
    <n v="63520"/>
  </r>
  <r>
    <n v="12975"/>
    <x v="3247"/>
    <n v="200"/>
    <n v="1586"/>
    <n v="87"/>
    <n v="124"/>
    <x v="0"/>
    <n v="0.95"/>
    <n v="22"/>
    <x v="3244"/>
    <x v="3"/>
    <x v="1"/>
    <n v="317200"/>
  </r>
  <r>
    <n v="328960"/>
    <x v="3248"/>
    <n v="120"/>
    <n v="1566"/>
    <n v="29"/>
    <n v="36"/>
    <x v="0"/>
    <n v="0.95"/>
    <n v="4"/>
    <x v="3245"/>
    <x v="3"/>
    <x v="1"/>
    <n v="187920"/>
  </r>
  <r>
    <n v="970252"/>
    <x v="3249"/>
    <n v="45"/>
    <n v="1562"/>
    <n v="4"/>
    <n v="12"/>
    <x v="0"/>
    <n v="0.95"/>
    <n v="1.5"/>
    <x v="3246"/>
    <x v="3"/>
    <x v="1"/>
    <n v="70290"/>
  </r>
  <r>
    <n v="975060"/>
    <x v="3250"/>
    <n v="115"/>
    <n v="1562"/>
    <n v="42"/>
    <n v="34"/>
    <x v="0"/>
    <n v="0.95"/>
    <n v="4"/>
    <x v="3247"/>
    <x v="3"/>
    <x v="1"/>
    <n v="179630"/>
  </r>
  <r>
    <n v="516790"/>
    <x v="3251"/>
    <n v="25"/>
    <n v="1557"/>
    <n v="13"/>
    <n v="74"/>
    <x v="1"/>
    <n v="0.95"/>
    <n v="14"/>
    <x v="3248"/>
    <x v="3"/>
    <x v="1"/>
    <n v="38925"/>
  </r>
  <r>
    <n v="746790"/>
    <x v="3252"/>
    <n v="20"/>
    <n v="1554"/>
    <n v="30"/>
    <n v="60"/>
    <x v="0"/>
    <n v="0.95"/>
    <n v="4"/>
    <x v="3249"/>
    <x v="3"/>
    <x v="1"/>
    <n v="31080"/>
  </r>
  <r>
    <n v="470412"/>
    <x v="3253"/>
    <n v="50"/>
    <n v="1553"/>
    <n v="35"/>
    <n v="43"/>
    <x v="0"/>
    <n v="0.95"/>
    <n v="5.5"/>
    <x v="3250"/>
    <x v="3"/>
    <x v="1"/>
    <n v="77650"/>
  </r>
  <r>
    <n v="287010"/>
    <x v="3254"/>
    <n v="55"/>
    <n v="1552"/>
    <n v="14"/>
    <n v="44"/>
    <x v="0"/>
    <n v="0.95"/>
    <n v="3.5"/>
    <x v="3251"/>
    <x v="3"/>
    <x v="1"/>
    <n v="85360"/>
  </r>
  <r>
    <n v="650222"/>
    <x v="3255"/>
    <n v="30"/>
    <n v="1551"/>
    <n v="42"/>
    <n v="78"/>
    <x v="0"/>
    <n v="0.95"/>
    <n v="7.5"/>
    <x v="3252"/>
    <x v="3"/>
    <x v="1"/>
    <n v="46530"/>
  </r>
  <r>
    <n v="499904"/>
    <x v="3256"/>
    <n v="30"/>
    <n v="1550"/>
    <n v="15"/>
    <n v="23"/>
    <x v="0"/>
    <n v="0.96"/>
    <n v="3"/>
    <x v="3253"/>
    <x v="3"/>
    <x v="1"/>
    <n v="46500"/>
  </r>
  <r>
    <n v="564546"/>
    <x v="3257"/>
    <n v="50"/>
    <n v="1550"/>
    <n v="25"/>
    <n v="27"/>
    <x v="0"/>
    <n v="0.96"/>
    <n v="1.5"/>
    <x v="3254"/>
    <x v="3"/>
    <x v="1"/>
    <n v="77500"/>
  </r>
  <r>
    <n v="936504"/>
    <x v="3258"/>
    <n v="40"/>
    <n v="1548"/>
    <n v="30"/>
    <n v="126"/>
    <x v="0"/>
    <n v="0.96"/>
    <n v="15"/>
    <x v="3255"/>
    <x v="3"/>
    <x v="1"/>
    <n v="61920"/>
  </r>
  <r>
    <n v="904818"/>
    <x v="3259"/>
    <n v="50"/>
    <n v="1547"/>
    <n v="30"/>
    <n v="56"/>
    <x v="0"/>
    <n v="0.96"/>
    <n v="8"/>
    <x v="3256"/>
    <x v="3"/>
    <x v="1"/>
    <n v="77350"/>
  </r>
  <r>
    <n v="1116366"/>
    <x v="3260"/>
    <n v="0"/>
    <n v="1544"/>
    <n v="15"/>
    <n v="29"/>
    <x v="0"/>
    <n v="0.96"/>
    <n v="1"/>
    <x v="3257"/>
    <x v="3"/>
    <x v="0"/>
    <n v="0"/>
  </r>
  <r>
    <n v="505780"/>
    <x v="3261"/>
    <n v="45"/>
    <n v="1540"/>
    <n v="19"/>
    <n v="39"/>
    <x v="0"/>
    <n v="0.96"/>
    <n v="3"/>
    <x v="3258"/>
    <x v="3"/>
    <x v="1"/>
    <n v="69300"/>
  </r>
  <r>
    <n v="1135712"/>
    <x v="3262"/>
    <n v="195"/>
    <n v="1537"/>
    <n v="8"/>
    <n v="29"/>
    <x v="1"/>
    <n v="0.96"/>
    <n v="2.5"/>
    <x v="3259"/>
    <x v="3"/>
    <x v="1"/>
    <n v="299715"/>
  </r>
  <r>
    <n v="417914"/>
    <x v="3263"/>
    <n v="55"/>
    <n v="1534"/>
    <n v="33"/>
    <n v="18"/>
    <x v="1"/>
    <n v="0.96"/>
    <n v="1.5"/>
    <x v="3260"/>
    <x v="3"/>
    <x v="1"/>
    <n v="84370"/>
  </r>
  <r>
    <n v="253246"/>
    <x v="3264"/>
    <n v="75"/>
    <n v="1532"/>
    <n v="19"/>
    <n v="23"/>
    <x v="0"/>
    <n v="0.96"/>
    <n v="2"/>
    <x v="3261"/>
    <x v="3"/>
    <x v="1"/>
    <n v="114900"/>
  </r>
  <r>
    <n v="258886"/>
    <x v="3265"/>
    <n v="90"/>
    <n v="1526"/>
    <n v="72"/>
    <n v="86"/>
    <x v="1"/>
    <n v="0.96"/>
    <n v="6.5"/>
    <x v="3262"/>
    <x v="3"/>
    <x v="1"/>
    <n v="137340"/>
  </r>
  <r>
    <n v="895096"/>
    <x v="3266"/>
    <n v="20"/>
    <n v="1525"/>
    <n v="43"/>
    <n v="65"/>
    <x v="2"/>
    <n v="0.96"/>
    <n v="2.5"/>
    <x v="3263"/>
    <x v="3"/>
    <x v="1"/>
    <n v="30500"/>
  </r>
  <r>
    <n v="1030440"/>
    <x v="3267"/>
    <n v="20"/>
    <n v="1520"/>
    <n v="34"/>
    <n v="23"/>
    <x v="2"/>
    <n v="0.96"/>
    <n v="2"/>
    <x v="3264"/>
    <x v="3"/>
    <x v="1"/>
    <n v="30400"/>
  </r>
  <r>
    <n v="56259"/>
    <x v="3268"/>
    <n v="25"/>
    <n v="1520"/>
    <n v="21"/>
    <n v="52"/>
    <x v="0"/>
    <n v="0.96"/>
    <n v="10.5"/>
    <x v="3265"/>
    <x v="3"/>
    <x v="1"/>
    <n v="38000"/>
  </r>
  <r>
    <n v="1170690"/>
    <x v="3269"/>
    <n v="0"/>
    <n v="1519"/>
    <n v="28"/>
    <n v="20"/>
    <x v="1"/>
    <n v="0.96"/>
    <n v="1"/>
    <x v="3266"/>
    <x v="3"/>
    <x v="0"/>
    <n v="0"/>
  </r>
  <r>
    <n v="382258"/>
    <x v="3270"/>
    <n v="100"/>
    <n v="1518"/>
    <n v="55"/>
    <n v="122"/>
    <x v="0"/>
    <n v="0.96"/>
    <n v="19"/>
    <x v="3267"/>
    <x v="3"/>
    <x v="1"/>
    <n v="151800"/>
  </r>
  <r>
    <n v="235104"/>
    <x v="3271"/>
    <n v="20"/>
    <n v="1517"/>
    <n v="4"/>
    <n v="12"/>
    <x v="1"/>
    <n v="0.96"/>
    <n v="1"/>
    <x v="3268"/>
    <x v="3"/>
    <x v="1"/>
    <n v="30340"/>
  </r>
  <r>
    <n v="936182"/>
    <x v="3272"/>
    <n v="50"/>
    <n v="1515"/>
    <n v="32"/>
    <n v="60"/>
    <x v="0"/>
    <n v="0.96"/>
    <n v="7"/>
    <x v="3269"/>
    <x v="3"/>
    <x v="1"/>
    <n v="75750"/>
  </r>
  <r>
    <n v="948440"/>
    <x v="3273"/>
    <n v="40"/>
    <n v="1502"/>
    <n v="218"/>
    <n v="49"/>
    <x v="0"/>
    <n v="0.96"/>
    <n v="6"/>
    <x v="3270"/>
    <x v="3"/>
    <x v="1"/>
    <n v="60080"/>
  </r>
  <r>
    <n v="978850"/>
    <x v="3274"/>
    <n v="50"/>
    <n v="1496"/>
    <n v="37"/>
    <n v="74"/>
    <x v="1"/>
    <n v="0.96"/>
    <n v="7.5"/>
    <x v="3271"/>
    <x v="3"/>
    <x v="1"/>
    <n v="74800"/>
  </r>
  <r>
    <n v="674040"/>
    <x v="3275"/>
    <n v="195"/>
    <n v="1494"/>
    <n v="23"/>
    <n v="62"/>
    <x v="0"/>
    <n v="0.88"/>
    <n v="7.5"/>
    <x v="3272"/>
    <x v="3"/>
    <x v="1"/>
    <n v="291330"/>
  </r>
  <r>
    <n v="368786"/>
    <x v="3276"/>
    <n v="30"/>
    <n v="1478"/>
    <n v="18"/>
    <n v="83"/>
    <x v="2"/>
    <n v="0.18"/>
    <n v="5"/>
    <x v="3273"/>
    <x v="3"/>
    <x v="1"/>
    <n v="44340"/>
  </r>
  <r>
    <n v="1189508"/>
    <x v="3277"/>
    <n v="40"/>
    <n v="1477"/>
    <n v="17"/>
    <n v="27"/>
    <x v="2"/>
    <n v="0.34"/>
    <n v="6"/>
    <x v="3274"/>
    <x v="3"/>
    <x v="1"/>
    <n v="59080"/>
  </r>
  <r>
    <n v="652376"/>
    <x v="3278"/>
    <n v="20"/>
    <n v="1476"/>
    <n v="27"/>
    <n v="8"/>
    <x v="0"/>
    <n v="0.89"/>
    <n v="0.65"/>
    <x v="3275"/>
    <x v="3"/>
    <x v="1"/>
    <n v="29520"/>
  </r>
  <r>
    <n v="991094"/>
    <x v="3279"/>
    <n v="195"/>
    <n v="1472"/>
    <n v="210"/>
    <n v="110"/>
    <x v="0"/>
    <n v="0.98"/>
    <n v="13"/>
    <x v="3276"/>
    <x v="3"/>
    <x v="1"/>
    <n v="287040"/>
  </r>
  <r>
    <n v="912946"/>
    <x v="3280"/>
    <n v="40"/>
    <n v="1469"/>
    <n v="237"/>
    <n v="120"/>
    <x v="0"/>
    <n v="0.47"/>
    <n v="19"/>
    <x v="3277"/>
    <x v="3"/>
    <x v="1"/>
    <n v="58760"/>
  </r>
  <r>
    <n v="378924"/>
    <x v="3281"/>
    <n v="40"/>
    <n v="1468"/>
    <n v="54"/>
    <n v="18"/>
    <x v="0"/>
    <n v="0.8"/>
    <n v="2.5"/>
    <x v="3278"/>
    <x v="3"/>
    <x v="1"/>
    <n v="58720"/>
  </r>
  <r>
    <n v="19260"/>
    <x v="3282"/>
    <n v="20"/>
    <n v="1463"/>
    <n v="56"/>
    <n v="24"/>
    <x v="1"/>
    <n v="0.9"/>
    <n v="1"/>
    <x v="3279"/>
    <x v="3"/>
    <x v="1"/>
    <n v="29260"/>
  </r>
  <r>
    <n v="523216"/>
    <x v="3283"/>
    <n v="30"/>
    <n v="1454"/>
    <n v="14"/>
    <n v="12"/>
    <x v="0"/>
    <n v="0.14000000000000001"/>
    <n v="0.5"/>
    <x v="3280"/>
    <x v="3"/>
    <x v="1"/>
    <n v="43620"/>
  </r>
  <r>
    <n v="519952"/>
    <x v="3284"/>
    <n v="200"/>
    <n v="1448"/>
    <n v="173"/>
    <n v="48"/>
    <x v="1"/>
    <n v="0.74"/>
    <n v="7.5"/>
    <x v="3281"/>
    <x v="3"/>
    <x v="1"/>
    <n v="289600"/>
  </r>
  <r>
    <n v="651990"/>
    <x v="3285"/>
    <n v="20"/>
    <n v="1447"/>
    <n v="35"/>
    <n v="7"/>
    <x v="1"/>
    <n v="0.89"/>
    <n v="0.66666666699999999"/>
    <x v="3282"/>
    <x v="3"/>
    <x v="1"/>
    <n v="28940"/>
  </r>
  <r>
    <n v="392836"/>
    <x v="3286"/>
    <n v="20"/>
    <n v="1442"/>
    <n v="9"/>
    <n v="25"/>
    <x v="0"/>
    <n v="0.78"/>
    <n v="2"/>
    <x v="3283"/>
    <x v="3"/>
    <x v="1"/>
    <n v="28840"/>
  </r>
  <r>
    <n v="814206"/>
    <x v="3287"/>
    <n v="50"/>
    <n v="1439"/>
    <n v="10"/>
    <n v="77"/>
    <x v="1"/>
    <n v="0.84"/>
    <n v="13"/>
    <x v="3284"/>
    <x v="3"/>
    <x v="1"/>
    <n v="71950"/>
  </r>
  <r>
    <n v="1139400"/>
    <x v="3288"/>
    <n v="95"/>
    <n v="1437"/>
    <n v="24"/>
    <n v="20"/>
    <x v="2"/>
    <n v="0.72"/>
    <n v="1"/>
    <x v="3285"/>
    <x v="3"/>
    <x v="1"/>
    <n v="136515"/>
  </r>
  <r>
    <n v="645714"/>
    <x v="3289"/>
    <n v="40"/>
    <n v="1433"/>
    <n v="145"/>
    <n v="34"/>
    <x v="1"/>
    <n v="0.35"/>
    <n v="5.5"/>
    <x v="3286"/>
    <x v="3"/>
    <x v="1"/>
    <n v="57320"/>
  </r>
  <r>
    <n v="611518"/>
    <x v="3290"/>
    <n v="20"/>
    <n v="1428"/>
    <n v="91"/>
    <n v="32"/>
    <x v="0"/>
    <n v="0.9"/>
    <n v="3"/>
    <x v="3287"/>
    <x v="3"/>
    <x v="1"/>
    <n v="28560"/>
  </r>
  <r>
    <n v="943306"/>
    <x v="3291"/>
    <n v="110"/>
    <n v="1425"/>
    <n v="36"/>
    <n v="34"/>
    <x v="0"/>
    <n v="0.77"/>
    <n v="5.5"/>
    <x v="3288"/>
    <x v="3"/>
    <x v="1"/>
    <n v="156750"/>
  </r>
  <r>
    <n v="598516"/>
    <x v="3292"/>
    <n v="20"/>
    <n v="1421"/>
    <n v="17"/>
    <n v="36"/>
    <x v="1"/>
    <n v="0.83"/>
    <n v="4"/>
    <x v="3289"/>
    <x v="3"/>
    <x v="1"/>
    <n v="28420"/>
  </r>
  <r>
    <n v="949134"/>
    <x v="3293"/>
    <n v="200"/>
    <n v="1420"/>
    <n v="62"/>
    <n v="152"/>
    <x v="0"/>
    <n v="7.0000000000000007E-2"/>
    <n v="5.5"/>
    <x v="3290"/>
    <x v="3"/>
    <x v="1"/>
    <n v="284000"/>
  </r>
  <r>
    <n v="335280"/>
    <x v="3294"/>
    <n v="60"/>
    <n v="1419"/>
    <n v="38"/>
    <n v="20"/>
    <x v="1"/>
    <n v="0.74"/>
    <n v="1.5"/>
    <x v="3291"/>
    <x v="3"/>
    <x v="1"/>
    <n v="85140"/>
  </r>
  <r>
    <n v="1267892"/>
    <x v="3295"/>
    <n v="200"/>
    <n v="1415"/>
    <n v="17"/>
    <n v="23"/>
    <x v="0"/>
    <n v="0.62"/>
    <n v="1.5"/>
    <x v="3292"/>
    <x v="3"/>
    <x v="1"/>
    <n v="283000"/>
  </r>
  <r>
    <n v="467186"/>
    <x v="3296"/>
    <n v="150"/>
    <n v="1414"/>
    <n v="14"/>
    <n v="22"/>
    <x v="0"/>
    <n v="0.87"/>
    <n v="2.5"/>
    <x v="3293"/>
    <x v="3"/>
    <x v="1"/>
    <n v="212100"/>
  </r>
  <r>
    <n v="822670"/>
    <x v="3297"/>
    <n v="100"/>
    <n v="1410"/>
    <n v="134"/>
    <n v="67"/>
    <x v="2"/>
    <n v="0.96"/>
    <n v="5"/>
    <x v="3294"/>
    <x v="3"/>
    <x v="1"/>
    <n v="141000"/>
  </r>
  <r>
    <n v="173888"/>
    <x v="3298"/>
    <n v="115"/>
    <n v="1407"/>
    <n v="137"/>
    <n v="69"/>
    <x v="0"/>
    <n v="0.52"/>
    <n v="7"/>
    <x v="3295"/>
    <x v="3"/>
    <x v="1"/>
    <n v="161805"/>
  </r>
  <r>
    <n v="1026206"/>
    <x v="3299"/>
    <n v="25"/>
    <n v="1406"/>
    <n v="12"/>
    <n v="20"/>
    <x v="1"/>
    <n v="0.92"/>
    <n v="1"/>
    <x v="3296"/>
    <x v="3"/>
    <x v="1"/>
    <n v="35150"/>
  </r>
  <r>
    <n v="288258"/>
    <x v="3300"/>
    <n v="20"/>
    <n v="1404"/>
    <n v="7"/>
    <n v="17"/>
    <x v="0"/>
    <n v="0.33"/>
    <n v="2.5"/>
    <x v="3297"/>
    <x v="3"/>
    <x v="1"/>
    <n v="28080"/>
  </r>
  <r>
    <n v="1045942"/>
    <x v="3301"/>
    <n v="150"/>
    <n v="1399"/>
    <n v="212"/>
    <n v="89"/>
    <x v="0"/>
    <n v="0.94"/>
    <n v="8.5"/>
    <x v="3298"/>
    <x v="3"/>
    <x v="1"/>
    <n v="209850"/>
  </r>
  <r>
    <n v="372442"/>
    <x v="3302"/>
    <n v="20"/>
    <n v="1393"/>
    <n v="40"/>
    <n v="9"/>
    <x v="1"/>
    <n v="0.18"/>
    <n v="0.51666666699999997"/>
    <x v="3299"/>
    <x v="3"/>
    <x v="1"/>
    <n v="27860"/>
  </r>
  <r>
    <n v="532008"/>
    <x v="3303"/>
    <n v="95"/>
    <n v="1388"/>
    <n v="11"/>
    <n v="58"/>
    <x v="0"/>
    <n v="0.43"/>
    <n v="7"/>
    <x v="3300"/>
    <x v="3"/>
    <x v="1"/>
    <n v="131860"/>
  </r>
  <r>
    <n v="697798"/>
    <x v="3304"/>
    <n v="50"/>
    <n v="1386"/>
    <n v="17"/>
    <n v="28"/>
    <x v="1"/>
    <n v="7.0000000000000007E-2"/>
    <n v="3"/>
    <x v="3301"/>
    <x v="3"/>
    <x v="1"/>
    <n v="69300"/>
  </r>
  <r>
    <n v="555122"/>
    <x v="3305"/>
    <n v="100"/>
    <n v="1385"/>
    <n v="89"/>
    <n v="97"/>
    <x v="1"/>
    <n v="0.17"/>
    <n v="11"/>
    <x v="3302"/>
    <x v="3"/>
    <x v="1"/>
    <n v="138500"/>
  </r>
  <r>
    <n v="876850"/>
    <x v="3306"/>
    <n v="100"/>
    <n v="1385"/>
    <n v="188"/>
    <n v="83"/>
    <x v="2"/>
    <n v="0.46"/>
    <n v="5"/>
    <x v="3303"/>
    <x v="3"/>
    <x v="1"/>
    <n v="138500"/>
  </r>
  <r>
    <n v="1070976"/>
    <x v="3307"/>
    <n v="195"/>
    <n v="1371"/>
    <n v="165"/>
    <n v="83"/>
    <x v="0"/>
    <n v="0.12"/>
    <n v="20"/>
    <x v="3304"/>
    <x v="3"/>
    <x v="1"/>
    <n v="267345"/>
  </r>
  <r>
    <n v="1189280"/>
    <x v="3308"/>
    <n v="125"/>
    <n v="1367"/>
    <n v="17"/>
    <n v="58"/>
    <x v="2"/>
    <n v="0.79"/>
    <n v="6"/>
    <x v="3305"/>
    <x v="3"/>
    <x v="1"/>
    <n v="170875"/>
  </r>
  <r>
    <n v="403604"/>
    <x v="3309"/>
    <n v="40"/>
    <n v="1355"/>
    <n v="45"/>
    <n v="27"/>
    <x v="0"/>
    <n v="7.0000000000000007E-2"/>
    <n v="3.5"/>
    <x v="3306"/>
    <x v="3"/>
    <x v="1"/>
    <n v="54200"/>
  </r>
  <r>
    <n v="1156648"/>
    <x v="3310"/>
    <n v="30"/>
    <n v="1355"/>
    <n v="14"/>
    <n v="29"/>
    <x v="0"/>
    <n v="0.76"/>
    <n v="3.5"/>
    <x v="3307"/>
    <x v="3"/>
    <x v="1"/>
    <n v="40650"/>
  </r>
  <r>
    <n v="976854"/>
    <x v="3311"/>
    <n v="200"/>
    <n v="1353"/>
    <n v="53"/>
    <n v="320"/>
    <x v="1"/>
    <n v="0.11"/>
    <n v="23.5"/>
    <x v="3308"/>
    <x v="3"/>
    <x v="1"/>
    <n v="270600"/>
  </r>
  <r>
    <n v="1199774"/>
    <x v="3312"/>
    <n v="115"/>
    <n v="1346"/>
    <n v="330"/>
    <n v="32"/>
    <x v="1"/>
    <n v="0.18"/>
    <n v="3"/>
    <x v="3309"/>
    <x v="3"/>
    <x v="1"/>
    <n v="154790"/>
  </r>
  <r>
    <n v="1203040"/>
    <x v="3313"/>
    <n v="60"/>
    <n v="1343"/>
    <n v="11"/>
    <n v="22"/>
    <x v="1"/>
    <n v="0.2"/>
    <n v="3.5"/>
    <x v="3310"/>
    <x v="3"/>
    <x v="1"/>
    <n v="80580"/>
  </r>
  <r>
    <n v="1063722"/>
    <x v="3314"/>
    <n v="50"/>
    <n v="1339"/>
    <n v="21"/>
    <n v="18"/>
    <x v="1"/>
    <n v="0.78"/>
    <n v="2"/>
    <x v="3311"/>
    <x v="3"/>
    <x v="1"/>
    <n v="66950"/>
  </r>
  <r>
    <n v="1197650"/>
    <x v="3315"/>
    <n v="50"/>
    <n v="1337"/>
    <n v="28"/>
    <n v="12"/>
    <x v="1"/>
    <n v="0.89"/>
    <n v="1"/>
    <x v="3312"/>
    <x v="3"/>
    <x v="1"/>
    <n v="66850"/>
  </r>
  <r>
    <n v="661774"/>
    <x v="3316"/>
    <n v="50"/>
    <n v="1322"/>
    <n v="171"/>
    <n v="37"/>
    <x v="1"/>
    <n v="0.9"/>
    <n v="3.5"/>
    <x v="3313"/>
    <x v="3"/>
    <x v="1"/>
    <n v="66100"/>
  </r>
  <r>
    <n v="554136"/>
    <x v="3317"/>
    <n v="75"/>
    <n v="1322"/>
    <n v="14"/>
    <n v="27"/>
    <x v="1"/>
    <n v="0.08"/>
    <n v="3"/>
    <x v="3314"/>
    <x v="3"/>
    <x v="1"/>
    <n v="99150"/>
  </r>
  <r>
    <n v="440006"/>
    <x v="3318"/>
    <n v="20"/>
    <n v="1318"/>
    <n v="81"/>
    <n v="55"/>
    <x v="1"/>
    <n v="7.0000000000000007E-2"/>
    <n v="7"/>
    <x v="3315"/>
    <x v="3"/>
    <x v="1"/>
    <n v="26360"/>
  </r>
  <r>
    <n v="473622"/>
    <x v="3319"/>
    <n v="125"/>
    <n v="1318"/>
    <n v="78"/>
    <n v="51"/>
    <x v="0"/>
    <n v="0.24"/>
    <n v="4.5"/>
    <x v="3316"/>
    <x v="3"/>
    <x v="1"/>
    <n v="164750"/>
  </r>
  <r>
    <n v="616818"/>
    <x v="3320"/>
    <n v="25"/>
    <n v="1316"/>
    <n v="22"/>
    <n v="45"/>
    <x v="3"/>
    <n v="0.18"/>
    <n v="5"/>
    <x v="3317"/>
    <x v="3"/>
    <x v="1"/>
    <n v="32900"/>
  </r>
  <r>
    <n v="686764"/>
    <x v="3321"/>
    <n v="60"/>
    <n v="1313"/>
    <n v="121"/>
    <n v="62"/>
    <x v="1"/>
    <n v="0.63"/>
    <n v="11"/>
    <x v="3318"/>
    <x v="3"/>
    <x v="1"/>
    <n v="78780"/>
  </r>
  <r>
    <n v="576108"/>
    <x v="3322"/>
    <n v="20"/>
    <n v="1312"/>
    <n v="19"/>
    <n v="11"/>
    <x v="0"/>
    <n v="0.47"/>
    <n v="1"/>
    <x v="3319"/>
    <x v="3"/>
    <x v="1"/>
    <n v="26240"/>
  </r>
  <r>
    <n v="516064"/>
    <x v="3323"/>
    <n v="25"/>
    <n v="1309"/>
    <n v="60"/>
    <n v="14"/>
    <x v="0"/>
    <n v="0.78"/>
    <n v="1.5"/>
    <x v="3320"/>
    <x v="3"/>
    <x v="1"/>
    <n v="32725"/>
  </r>
  <r>
    <n v="311638"/>
    <x v="3324"/>
    <n v="35"/>
    <n v="1309"/>
    <n v="74"/>
    <n v="43"/>
    <x v="1"/>
    <n v="0.16"/>
    <n v="5"/>
    <x v="3321"/>
    <x v="3"/>
    <x v="1"/>
    <n v="45815"/>
  </r>
  <r>
    <n v="477250"/>
    <x v="3325"/>
    <n v="25"/>
    <n v="1305"/>
    <n v="38"/>
    <n v="16"/>
    <x v="1"/>
    <n v="0.21"/>
    <n v="1.5"/>
    <x v="3322"/>
    <x v="3"/>
    <x v="1"/>
    <n v="32625"/>
  </r>
  <r>
    <n v="946310"/>
    <x v="3326"/>
    <n v="30"/>
    <n v="1305"/>
    <n v="25"/>
    <n v="8"/>
    <x v="0"/>
    <n v="0.76"/>
    <n v="0.56666666700000001"/>
    <x v="3323"/>
    <x v="3"/>
    <x v="1"/>
    <n v="39150"/>
  </r>
  <r>
    <n v="726290"/>
    <x v="3327"/>
    <n v="120"/>
    <n v="1302"/>
    <n v="18"/>
    <n v="22"/>
    <x v="1"/>
    <n v="0.76"/>
    <n v="1.5"/>
    <x v="3324"/>
    <x v="3"/>
    <x v="1"/>
    <n v="156240"/>
  </r>
  <r>
    <n v="1123098"/>
    <x v="3328"/>
    <n v="150"/>
    <n v="1301"/>
    <n v="179"/>
    <n v="80"/>
    <x v="0"/>
    <n v="0.76"/>
    <n v="7.5"/>
    <x v="3325"/>
    <x v="3"/>
    <x v="1"/>
    <n v="195150"/>
  </r>
  <r>
    <n v="599504"/>
    <x v="3329"/>
    <n v="120"/>
    <n v="1299"/>
    <n v="56"/>
    <n v="71"/>
    <x v="0"/>
    <n v="0.76"/>
    <n v="14"/>
    <x v="3326"/>
    <x v="3"/>
    <x v="1"/>
    <n v="155880"/>
  </r>
  <r>
    <n v="403106"/>
    <x v="3330"/>
    <n v="20"/>
    <n v="1299"/>
    <n v="15"/>
    <n v="23"/>
    <x v="0"/>
    <n v="0.76"/>
    <n v="1"/>
    <x v="3327"/>
    <x v="3"/>
    <x v="1"/>
    <n v="25980"/>
  </r>
  <r>
    <n v="846156"/>
    <x v="3331"/>
    <n v="200"/>
    <n v="1296"/>
    <n v="22"/>
    <n v="72"/>
    <x v="2"/>
    <n v="0.76"/>
    <n v="5.5"/>
    <x v="3328"/>
    <x v="3"/>
    <x v="1"/>
    <n v="259200"/>
  </r>
  <r>
    <n v="365426"/>
    <x v="3332"/>
    <n v="20"/>
    <n v="1294"/>
    <n v="11"/>
    <n v="15"/>
    <x v="0"/>
    <n v="0.76"/>
    <n v="1"/>
    <x v="3329"/>
    <x v="3"/>
    <x v="1"/>
    <n v="25880"/>
  </r>
  <r>
    <n v="783746"/>
    <x v="3333"/>
    <n v="20"/>
    <n v="1292"/>
    <n v="2"/>
    <n v="12"/>
    <x v="2"/>
    <n v="0.76"/>
    <n v="2"/>
    <x v="3330"/>
    <x v="3"/>
    <x v="1"/>
    <n v="25840"/>
  </r>
  <r>
    <n v="332252"/>
    <x v="3334"/>
    <n v="200"/>
    <n v="1284"/>
    <n v="46"/>
    <n v="30"/>
    <x v="0"/>
    <n v="0.76"/>
    <n v="1.5"/>
    <x v="3331"/>
    <x v="3"/>
    <x v="1"/>
    <n v="256800"/>
  </r>
  <r>
    <n v="552258"/>
    <x v="3335"/>
    <n v="200"/>
    <n v="1284"/>
    <n v="173"/>
    <n v="301"/>
    <x v="0"/>
    <n v="0.76"/>
    <n v="25.5"/>
    <x v="3332"/>
    <x v="3"/>
    <x v="1"/>
    <n v="256800"/>
  </r>
  <r>
    <n v="835712"/>
    <x v="3336"/>
    <n v="50"/>
    <n v="1282"/>
    <n v="117"/>
    <n v="12"/>
    <x v="1"/>
    <n v="0.76"/>
    <n v="1"/>
    <x v="3333"/>
    <x v="3"/>
    <x v="1"/>
    <n v="64100"/>
  </r>
  <r>
    <n v="495958"/>
    <x v="3337"/>
    <n v="200"/>
    <n v="1276"/>
    <n v="245"/>
    <n v="271"/>
    <x v="0"/>
    <n v="0.76"/>
    <n v="22.5"/>
    <x v="3334"/>
    <x v="3"/>
    <x v="1"/>
    <n v="255200"/>
  </r>
  <r>
    <n v="392526"/>
    <x v="3338"/>
    <n v="40"/>
    <n v="1275"/>
    <n v="11"/>
    <n v="18"/>
    <x v="0"/>
    <n v="0.76"/>
    <n v="1"/>
    <x v="3335"/>
    <x v="3"/>
    <x v="1"/>
    <n v="51000"/>
  </r>
  <r>
    <n v="955818"/>
    <x v="3339"/>
    <n v="50"/>
    <n v="1274"/>
    <n v="34"/>
    <n v="15"/>
    <x v="0"/>
    <n v="0.76"/>
    <n v="0.66666666699999999"/>
    <x v="3336"/>
    <x v="3"/>
    <x v="1"/>
    <n v="63700"/>
  </r>
  <r>
    <n v="368908"/>
    <x v="3340"/>
    <n v="30"/>
    <n v="1272"/>
    <n v="31"/>
    <n v="29"/>
    <x v="2"/>
    <n v="0.3"/>
    <n v="5"/>
    <x v="3337"/>
    <x v="3"/>
    <x v="1"/>
    <n v="38160"/>
  </r>
  <r>
    <n v="143028"/>
    <x v="3341"/>
    <n v="50"/>
    <n v="1271"/>
    <n v="136"/>
    <n v="110"/>
    <x v="0"/>
    <n v="0.49"/>
    <n v="7.5"/>
    <x v="3338"/>
    <x v="3"/>
    <x v="1"/>
    <n v="63550"/>
  </r>
  <r>
    <n v="1189288"/>
    <x v="3342"/>
    <n v="200"/>
    <n v="1270"/>
    <n v="16"/>
    <n v="73"/>
    <x v="0"/>
    <n v="0.94"/>
    <n v="7"/>
    <x v="3339"/>
    <x v="3"/>
    <x v="1"/>
    <n v="254000"/>
  </r>
  <r>
    <n v="123566"/>
    <x v="3343"/>
    <n v="50"/>
    <n v="1266"/>
    <n v="90"/>
    <n v="50"/>
    <x v="2"/>
    <n v="0.94"/>
    <n v="3"/>
    <x v="3340"/>
    <x v="3"/>
    <x v="1"/>
    <n v="63300"/>
  </r>
  <r>
    <n v="465210"/>
    <x v="3344"/>
    <n v="200"/>
    <n v="1266"/>
    <n v="16"/>
    <n v="21"/>
    <x v="0"/>
    <n v="0.94"/>
    <n v="2"/>
    <x v="3341"/>
    <x v="3"/>
    <x v="1"/>
    <n v="253200"/>
  </r>
  <r>
    <n v="488220"/>
    <x v="3345"/>
    <n v="105"/>
    <n v="1262"/>
    <n v="36"/>
    <n v="40"/>
    <x v="2"/>
    <n v="0.94"/>
    <n v="2.5"/>
    <x v="3342"/>
    <x v="3"/>
    <x v="1"/>
    <n v="132510"/>
  </r>
  <r>
    <n v="688968"/>
    <x v="3346"/>
    <n v="50"/>
    <n v="1248"/>
    <n v="171"/>
    <n v="18"/>
    <x v="0"/>
    <n v="0.94"/>
    <n v="1.5"/>
    <x v="3343"/>
    <x v="3"/>
    <x v="1"/>
    <n v="62400"/>
  </r>
  <r>
    <n v="955138"/>
    <x v="3347"/>
    <n v="35"/>
    <n v="1241"/>
    <n v="23"/>
    <n v="9"/>
    <x v="0"/>
    <n v="0.94"/>
    <n v="0.56666666700000001"/>
    <x v="3344"/>
    <x v="3"/>
    <x v="1"/>
    <n v="43435"/>
  </r>
  <r>
    <n v="957362"/>
    <x v="3348"/>
    <n v="45"/>
    <n v="1237"/>
    <n v="16"/>
    <n v="14"/>
    <x v="2"/>
    <n v="0.94"/>
    <n v="1"/>
    <x v="3345"/>
    <x v="3"/>
    <x v="1"/>
    <n v="55665"/>
  </r>
  <r>
    <n v="520302"/>
    <x v="3349"/>
    <n v="80"/>
    <n v="1236"/>
    <n v="18"/>
    <n v="14"/>
    <x v="2"/>
    <n v="0.94"/>
    <n v="0.5"/>
    <x v="3346"/>
    <x v="3"/>
    <x v="1"/>
    <n v="98880"/>
  </r>
  <r>
    <n v="709460"/>
    <x v="3350"/>
    <n v="20"/>
    <n v="1235"/>
    <n v="25"/>
    <n v="7"/>
    <x v="1"/>
    <n v="0.94"/>
    <n v="0.63333333300000005"/>
    <x v="3347"/>
    <x v="3"/>
    <x v="1"/>
    <n v="24700"/>
  </r>
  <r>
    <n v="986406"/>
    <x v="3351"/>
    <n v="150"/>
    <n v="1229"/>
    <n v="139"/>
    <n v="108"/>
    <x v="1"/>
    <n v="0.94"/>
    <n v="7.5"/>
    <x v="3348"/>
    <x v="3"/>
    <x v="1"/>
    <n v="184350"/>
  </r>
  <r>
    <n v="520308"/>
    <x v="3352"/>
    <n v="200"/>
    <n v="1220"/>
    <n v="16"/>
    <n v="16"/>
    <x v="1"/>
    <n v="0.94"/>
    <n v="0.56666666700000001"/>
    <x v="3349"/>
    <x v="3"/>
    <x v="1"/>
    <n v="244000"/>
  </r>
  <r>
    <n v="862428"/>
    <x v="3353"/>
    <n v="50"/>
    <n v="1216"/>
    <n v="36"/>
    <n v="28"/>
    <x v="0"/>
    <n v="0.94"/>
    <n v="3"/>
    <x v="3350"/>
    <x v="3"/>
    <x v="1"/>
    <n v="60800"/>
  </r>
  <r>
    <n v="50528"/>
    <x v="3354"/>
    <n v="200"/>
    <n v="1215"/>
    <n v="58"/>
    <n v="33"/>
    <x v="0"/>
    <n v="0.94"/>
    <n v="2.5"/>
    <x v="3351"/>
    <x v="3"/>
    <x v="1"/>
    <n v="243000"/>
  </r>
  <r>
    <n v="1082996"/>
    <x v="3355"/>
    <n v="95"/>
    <n v="1212"/>
    <n v="15"/>
    <n v="39"/>
    <x v="1"/>
    <n v="0.94"/>
    <n v="4.5"/>
    <x v="3352"/>
    <x v="3"/>
    <x v="1"/>
    <n v="115140"/>
  </r>
  <r>
    <n v="733694"/>
    <x v="3356"/>
    <n v="25"/>
    <n v="1209"/>
    <n v="8"/>
    <n v="62"/>
    <x v="0"/>
    <n v="0.94"/>
    <n v="4.5"/>
    <x v="3353"/>
    <x v="3"/>
    <x v="1"/>
    <n v="30225"/>
  </r>
  <r>
    <n v="786494"/>
    <x v="3357"/>
    <n v="20"/>
    <n v="1209"/>
    <n v="9"/>
    <n v="21"/>
    <x v="0"/>
    <n v="0.94"/>
    <n v="1.5"/>
    <x v="3354"/>
    <x v="3"/>
    <x v="1"/>
    <n v="24180"/>
  </r>
  <r>
    <n v="495678"/>
    <x v="3358"/>
    <n v="100"/>
    <n v="1193"/>
    <n v="87"/>
    <n v="58"/>
    <x v="0"/>
    <n v="0.94"/>
    <n v="10.5"/>
    <x v="3355"/>
    <x v="3"/>
    <x v="1"/>
    <n v="119300"/>
  </r>
  <r>
    <n v="769314"/>
    <x v="3359"/>
    <n v="20"/>
    <n v="1186"/>
    <n v="12"/>
    <n v="7"/>
    <x v="0"/>
    <n v="0.94"/>
    <n v="0.56666666700000001"/>
    <x v="3356"/>
    <x v="3"/>
    <x v="1"/>
    <n v="23720"/>
  </r>
  <r>
    <n v="653852"/>
    <x v="3360"/>
    <n v="55"/>
    <n v="1186"/>
    <n v="14"/>
    <n v="9"/>
    <x v="2"/>
    <n v="0.94"/>
    <n v="0.66666666699999999"/>
    <x v="3357"/>
    <x v="3"/>
    <x v="1"/>
    <n v="65230"/>
  </r>
  <r>
    <n v="512000"/>
    <x v="3361"/>
    <n v="20"/>
    <n v="1169"/>
    <n v="110"/>
    <n v="64"/>
    <x v="0"/>
    <n v="0.94"/>
    <n v="7.5"/>
    <x v="3358"/>
    <x v="3"/>
    <x v="1"/>
    <n v="23380"/>
  </r>
  <r>
    <n v="576646"/>
    <x v="3362"/>
    <n v="60"/>
    <n v="1157"/>
    <n v="105"/>
    <n v="31"/>
    <x v="0"/>
    <n v="0.34"/>
    <n v="3"/>
    <x v="3359"/>
    <x v="3"/>
    <x v="1"/>
    <n v="69420"/>
  </r>
  <r>
    <n v="641732"/>
    <x v="3363"/>
    <n v="85"/>
    <n v="1156"/>
    <n v="13"/>
    <n v="28"/>
    <x v="0"/>
    <n v="0.18"/>
    <n v="2.5"/>
    <x v="3360"/>
    <x v="3"/>
    <x v="1"/>
    <n v="98260"/>
  </r>
  <r>
    <n v="1231872"/>
    <x v="3364"/>
    <n v="35"/>
    <n v="1156"/>
    <n v="4"/>
    <n v="59"/>
    <x v="1"/>
    <n v="0.18"/>
    <n v="5"/>
    <x v="3361"/>
    <x v="3"/>
    <x v="1"/>
    <n v="40460"/>
  </r>
  <r>
    <n v="738726"/>
    <x v="3365"/>
    <n v="20"/>
    <n v="1154"/>
    <n v="12"/>
    <n v="71"/>
    <x v="0"/>
    <n v="0.14000000000000001"/>
    <n v="6"/>
    <x v="3362"/>
    <x v="3"/>
    <x v="1"/>
    <n v="23080"/>
  </r>
  <r>
    <n v="128384"/>
    <x v="3366"/>
    <n v="30"/>
    <n v="1154"/>
    <n v="89"/>
    <n v="9"/>
    <x v="0"/>
    <n v="0.88"/>
    <n v="3"/>
    <x v="3363"/>
    <x v="3"/>
    <x v="1"/>
    <n v="34620"/>
  </r>
  <r>
    <n v="964118"/>
    <x v="3367"/>
    <n v="40"/>
    <n v="1152"/>
    <n v="20"/>
    <n v="14"/>
    <x v="0"/>
    <n v="0.82"/>
    <n v="1"/>
    <x v="3364"/>
    <x v="3"/>
    <x v="1"/>
    <n v="46080"/>
  </r>
  <r>
    <n v="595818"/>
    <x v="3368"/>
    <n v="50"/>
    <n v="1147"/>
    <n v="19"/>
    <n v="19"/>
    <x v="0"/>
    <n v="0.57999999999999996"/>
    <n v="2.5"/>
    <x v="3365"/>
    <x v="3"/>
    <x v="1"/>
    <n v="57350"/>
  </r>
  <r>
    <n v="413618"/>
    <x v="3369"/>
    <n v="25"/>
    <n v="1143"/>
    <n v="34"/>
    <n v="13"/>
    <x v="1"/>
    <n v="0.66"/>
    <n v="1"/>
    <x v="3366"/>
    <x v="3"/>
    <x v="1"/>
    <n v="28575"/>
  </r>
  <r>
    <n v="425086"/>
    <x v="3370"/>
    <n v="85"/>
    <n v="1142"/>
    <n v="148"/>
    <n v="90"/>
    <x v="0"/>
    <n v="0.34"/>
    <n v="5"/>
    <x v="3367"/>
    <x v="3"/>
    <x v="1"/>
    <n v="97070"/>
  </r>
  <r>
    <n v="362360"/>
    <x v="3371"/>
    <n v="95"/>
    <n v="1134"/>
    <n v="9"/>
    <n v="24"/>
    <x v="2"/>
    <n v="0.66"/>
    <n v="1.5"/>
    <x v="3368"/>
    <x v="3"/>
    <x v="1"/>
    <n v="107730"/>
  </r>
  <r>
    <n v="908996"/>
    <x v="3372"/>
    <n v="200"/>
    <n v="1130"/>
    <n v="162"/>
    <n v="66"/>
    <x v="0"/>
    <n v="0.56999999999999995"/>
    <n v="6"/>
    <x v="3369"/>
    <x v="3"/>
    <x v="1"/>
    <n v="226000"/>
  </r>
  <r>
    <n v="1006894"/>
    <x v="3373"/>
    <n v="50"/>
    <n v="1129"/>
    <n v="137"/>
    <n v="77"/>
    <x v="0"/>
    <n v="0.96"/>
    <n v="17.5"/>
    <x v="3370"/>
    <x v="3"/>
    <x v="1"/>
    <n v="56450"/>
  </r>
  <r>
    <n v="25615"/>
    <x v="3374"/>
    <n v="20"/>
    <n v="1128"/>
    <n v="77"/>
    <n v="36"/>
    <x v="1"/>
    <n v="0.96"/>
    <n v="2"/>
    <x v="3371"/>
    <x v="3"/>
    <x v="1"/>
    <n v="22560"/>
  </r>
  <r>
    <n v="1111552"/>
    <x v="3375"/>
    <n v="20"/>
    <n v="1126"/>
    <n v="10"/>
    <n v="12"/>
    <x v="2"/>
    <n v="0.96"/>
    <n v="1"/>
    <x v="3372"/>
    <x v="3"/>
    <x v="1"/>
    <n v="22520"/>
  </r>
  <r>
    <n v="814848"/>
    <x v="3376"/>
    <n v="50"/>
    <n v="1125"/>
    <n v="10"/>
    <n v="45"/>
    <x v="1"/>
    <n v="0.96"/>
    <n v="3.5"/>
    <x v="3373"/>
    <x v="3"/>
    <x v="1"/>
    <n v="56250"/>
  </r>
  <r>
    <n v="1020722"/>
    <x v="3377"/>
    <n v="40"/>
    <n v="1122"/>
    <n v="5"/>
    <n v="7"/>
    <x v="2"/>
    <n v="0.96"/>
    <n v="0.58333333300000001"/>
    <x v="3374"/>
    <x v="3"/>
    <x v="1"/>
    <n v="44880"/>
  </r>
  <r>
    <n v="1115348"/>
    <x v="3378"/>
    <n v="195"/>
    <n v="1121"/>
    <n v="174"/>
    <n v="62"/>
    <x v="1"/>
    <n v="0.96"/>
    <n v="5"/>
    <x v="3375"/>
    <x v="3"/>
    <x v="1"/>
    <n v="218595"/>
  </r>
  <r>
    <n v="797040"/>
    <x v="3379"/>
    <n v="200"/>
    <n v="1119"/>
    <n v="111"/>
    <n v="204"/>
    <x v="1"/>
    <n v="0.96"/>
    <n v="16.5"/>
    <x v="3376"/>
    <x v="3"/>
    <x v="1"/>
    <n v="223800"/>
  </r>
  <r>
    <n v="1236746"/>
    <x v="3380"/>
    <n v="200"/>
    <n v="1117"/>
    <n v="10"/>
    <n v="37"/>
    <x v="1"/>
    <n v="0.96"/>
    <n v="2.5"/>
    <x v="3377"/>
    <x v="3"/>
    <x v="1"/>
    <n v="223400"/>
  </r>
  <r>
    <n v="65355"/>
    <x v="3381"/>
    <n v="50"/>
    <n v="1116"/>
    <n v="62"/>
    <n v="51"/>
    <x v="2"/>
    <n v="0.96"/>
    <n v="7.5"/>
    <x v="3378"/>
    <x v="3"/>
    <x v="1"/>
    <n v="55800"/>
  </r>
  <r>
    <n v="1148412"/>
    <x v="3382"/>
    <n v="50"/>
    <n v="1114"/>
    <n v="8"/>
    <n v="23"/>
    <x v="0"/>
    <n v="0.96"/>
    <n v="3"/>
    <x v="3379"/>
    <x v="3"/>
    <x v="1"/>
    <n v="55700"/>
  </r>
  <r>
    <n v="774910"/>
    <x v="3383"/>
    <n v="200"/>
    <n v="1109"/>
    <n v="13"/>
    <n v="24"/>
    <x v="0"/>
    <n v="0.96"/>
    <n v="2.5"/>
    <x v="3380"/>
    <x v="3"/>
    <x v="1"/>
    <n v="221800"/>
  </r>
  <r>
    <n v="707682"/>
    <x v="3384"/>
    <n v="195"/>
    <n v="1102"/>
    <n v="12"/>
    <n v="21"/>
    <x v="0"/>
    <n v="0.96"/>
    <n v="2"/>
    <x v="3381"/>
    <x v="3"/>
    <x v="1"/>
    <n v="214890"/>
  </r>
  <r>
    <n v="633606"/>
    <x v="3385"/>
    <n v="20"/>
    <n v="1098"/>
    <n v="15"/>
    <n v="54"/>
    <x v="1"/>
    <n v="0.96"/>
    <n v="2.5"/>
    <x v="3382"/>
    <x v="3"/>
    <x v="1"/>
    <n v="21960"/>
  </r>
  <r>
    <n v="58653"/>
    <x v="3386"/>
    <n v="50"/>
    <n v="1096"/>
    <n v="33"/>
    <n v="10"/>
    <x v="1"/>
    <n v="0.96"/>
    <n v="1"/>
    <x v="3383"/>
    <x v="3"/>
    <x v="1"/>
    <n v="54800"/>
  </r>
  <r>
    <n v="1101204"/>
    <x v="3387"/>
    <n v="85"/>
    <n v="1096"/>
    <n v="8"/>
    <n v="7"/>
    <x v="0"/>
    <n v="0.96"/>
    <n v="0.63333333300000005"/>
    <x v="3384"/>
    <x v="3"/>
    <x v="1"/>
    <n v="93160"/>
  </r>
  <r>
    <n v="987064"/>
    <x v="3388"/>
    <n v="95"/>
    <n v="1087"/>
    <n v="220"/>
    <n v="32"/>
    <x v="0"/>
    <n v="0.96"/>
    <n v="3.5"/>
    <x v="3385"/>
    <x v="3"/>
    <x v="1"/>
    <n v="103265"/>
  </r>
  <r>
    <n v="579182"/>
    <x v="3389"/>
    <n v="25"/>
    <n v="1087"/>
    <n v="7"/>
    <n v="24"/>
    <x v="0"/>
    <n v="0.18"/>
    <n v="1"/>
    <x v="3386"/>
    <x v="3"/>
    <x v="1"/>
    <n v="27175"/>
  </r>
  <r>
    <n v="943386"/>
    <x v="3390"/>
    <n v="30"/>
    <n v="1085"/>
    <n v="8"/>
    <n v="13"/>
    <x v="0"/>
    <n v="0"/>
    <n v="0.53333333299999997"/>
    <x v="3387"/>
    <x v="3"/>
    <x v="1"/>
    <n v="32550"/>
  </r>
  <r>
    <n v="1023668"/>
    <x v="3391"/>
    <n v="200"/>
    <n v="1080"/>
    <n v="37"/>
    <n v="76"/>
    <x v="1"/>
    <n v="0.89"/>
    <n v="3.5"/>
    <x v="3388"/>
    <x v="3"/>
    <x v="1"/>
    <n v="216000"/>
  </r>
  <r>
    <n v="851868"/>
    <x v="3392"/>
    <n v="200"/>
    <n v="1069"/>
    <n v="12"/>
    <n v="61"/>
    <x v="1"/>
    <n v="0.81"/>
    <n v="4.5"/>
    <x v="3389"/>
    <x v="3"/>
    <x v="1"/>
    <n v="213800"/>
  </r>
  <r>
    <n v="551702"/>
    <x v="3393"/>
    <n v="20"/>
    <n v="1063"/>
    <n v="72"/>
    <n v="84"/>
    <x v="0"/>
    <n v="0.72"/>
    <n v="5.5"/>
    <x v="3390"/>
    <x v="3"/>
    <x v="1"/>
    <n v="21260"/>
  </r>
  <r>
    <n v="368679"/>
    <x v="3394"/>
    <n v="85"/>
    <n v="1063"/>
    <n v="101"/>
    <n v="40"/>
    <x v="1"/>
    <n v="0.39"/>
    <n v="3.5"/>
    <x v="3391"/>
    <x v="3"/>
    <x v="1"/>
    <n v="90355"/>
  </r>
  <r>
    <n v="527834"/>
    <x v="3395"/>
    <n v="20"/>
    <n v="1062"/>
    <n v="20"/>
    <n v="32"/>
    <x v="1"/>
    <n v="0.94"/>
    <n v="3.5"/>
    <x v="3392"/>
    <x v="3"/>
    <x v="1"/>
    <n v="21240"/>
  </r>
  <r>
    <n v="967410"/>
    <x v="3396"/>
    <n v="40"/>
    <n v="1062"/>
    <n v="12"/>
    <n v="11"/>
    <x v="2"/>
    <n v="0.66"/>
    <n v="0.65"/>
    <x v="3393"/>
    <x v="3"/>
    <x v="1"/>
    <n v="42480"/>
  </r>
  <r>
    <n v="416738"/>
    <x v="3397"/>
    <n v="35"/>
    <n v="1061"/>
    <n v="8"/>
    <n v="17"/>
    <x v="2"/>
    <n v="0.34"/>
    <n v="1"/>
    <x v="3394"/>
    <x v="3"/>
    <x v="1"/>
    <n v="37135"/>
  </r>
  <r>
    <n v="944156"/>
    <x v="3398"/>
    <n v="30"/>
    <n v="1057"/>
    <n v="22"/>
    <n v="12"/>
    <x v="1"/>
    <n v="0.66"/>
    <n v="0.61666666699999995"/>
    <x v="3395"/>
    <x v="3"/>
    <x v="1"/>
    <n v="31710"/>
  </r>
  <r>
    <n v="235990"/>
    <x v="3399"/>
    <n v="35"/>
    <n v="1054"/>
    <n v="4"/>
    <n v="26"/>
    <x v="0"/>
    <n v="0.77"/>
    <n v="2"/>
    <x v="3396"/>
    <x v="3"/>
    <x v="1"/>
    <n v="36890"/>
  </r>
  <r>
    <n v="1211800"/>
    <x v="3400"/>
    <n v="20"/>
    <n v="1052"/>
    <n v="14"/>
    <n v="47"/>
    <x v="0"/>
    <n v="0.74"/>
    <n v="8"/>
    <x v="3397"/>
    <x v="3"/>
    <x v="1"/>
    <n v="21040"/>
  </r>
  <r>
    <n v="911474"/>
    <x v="3401"/>
    <n v="150"/>
    <n v="1050"/>
    <n v="223"/>
    <n v="64"/>
    <x v="1"/>
    <n v="0.16"/>
    <n v="6.5"/>
    <x v="3398"/>
    <x v="3"/>
    <x v="1"/>
    <n v="157500"/>
  </r>
  <r>
    <n v="742712"/>
    <x v="3402"/>
    <n v="35"/>
    <n v="1049"/>
    <n v="22"/>
    <n v="47"/>
    <x v="1"/>
    <n v="0.63"/>
    <n v="3.5"/>
    <x v="3399"/>
    <x v="3"/>
    <x v="1"/>
    <n v="36715"/>
  </r>
  <r>
    <n v="1223012"/>
    <x v="3403"/>
    <n v="195"/>
    <n v="1040"/>
    <n v="5"/>
    <n v="30"/>
    <x v="1"/>
    <n v="0.2"/>
    <n v="3.5"/>
    <x v="3400"/>
    <x v="3"/>
    <x v="1"/>
    <n v="202800"/>
  </r>
  <r>
    <n v="775618"/>
    <x v="3404"/>
    <n v="100"/>
    <n v="1040"/>
    <n v="14"/>
    <n v="21"/>
    <x v="1"/>
    <n v="0.21"/>
    <n v="2"/>
    <x v="3401"/>
    <x v="3"/>
    <x v="1"/>
    <n v="104000"/>
  </r>
  <r>
    <n v="768612"/>
    <x v="3405"/>
    <n v="20"/>
    <n v="1036"/>
    <n v="27"/>
    <n v="20"/>
    <x v="1"/>
    <n v="0.12"/>
    <n v="2"/>
    <x v="3402"/>
    <x v="3"/>
    <x v="1"/>
    <n v="20720"/>
  </r>
  <r>
    <n v="948204"/>
    <x v="3406"/>
    <n v="30"/>
    <n v="1033"/>
    <n v="16"/>
    <n v="42"/>
    <x v="0"/>
    <n v="0.2"/>
    <n v="7.5"/>
    <x v="3403"/>
    <x v="3"/>
    <x v="1"/>
    <n v="30990"/>
  </r>
  <r>
    <n v="824412"/>
    <x v="3407"/>
    <n v="100"/>
    <n v="1032"/>
    <n v="9"/>
    <n v="21"/>
    <x v="1"/>
    <n v="0.24"/>
    <n v="1"/>
    <x v="3404"/>
    <x v="3"/>
    <x v="1"/>
    <n v="103200"/>
  </r>
  <r>
    <n v="1112844"/>
    <x v="3408"/>
    <n v="20"/>
    <n v="1030"/>
    <n v="11"/>
    <n v="30"/>
    <x v="1"/>
    <n v="0.11"/>
    <n v="2.5"/>
    <x v="3405"/>
    <x v="3"/>
    <x v="1"/>
    <n v="20600"/>
  </r>
  <r>
    <n v="533416"/>
    <x v="3409"/>
    <n v="20"/>
    <n v="1024"/>
    <n v="14"/>
    <n v="26"/>
    <x v="0"/>
    <n v="0.85"/>
    <n v="3"/>
    <x v="3406"/>
    <x v="3"/>
    <x v="1"/>
    <n v="20480"/>
  </r>
  <r>
    <n v="976284"/>
    <x v="3410"/>
    <n v="100"/>
    <n v="1023"/>
    <n v="118"/>
    <n v="38"/>
    <x v="2"/>
    <n v="0.3"/>
    <n v="6"/>
    <x v="3407"/>
    <x v="3"/>
    <x v="1"/>
    <n v="102300"/>
  </r>
  <r>
    <n v="795278"/>
    <x v="3411"/>
    <n v="100"/>
    <n v="1023"/>
    <n v="131"/>
    <n v="44"/>
    <x v="0"/>
    <n v="0.24"/>
    <n v="5"/>
    <x v="3408"/>
    <x v="3"/>
    <x v="1"/>
    <n v="102300"/>
  </r>
  <r>
    <n v="523312"/>
    <x v="3412"/>
    <n v="100"/>
    <n v="1020"/>
    <n v="46"/>
    <n v="60"/>
    <x v="0"/>
    <n v="0.56000000000000005"/>
    <n v="6"/>
    <x v="3409"/>
    <x v="3"/>
    <x v="1"/>
    <n v="102000"/>
  </r>
  <r>
    <n v="673196"/>
    <x v="3413"/>
    <n v="145"/>
    <n v="1018"/>
    <n v="28"/>
    <n v="48"/>
    <x v="0"/>
    <n v="0.89"/>
    <n v="4.5"/>
    <x v="3410"/>
    <x v="3"/>
    <x v="1"/>
    <n v="147610"/>
  </r>
  <r>
    <n v="543346"/>
    <x v="3414"/>
    <n v="50"/>
    <n v="1018"/>
    <n v="33"/>
    <n v="41"/>
    <x v="0"/>
    <n v="0.89"/>
    <n v="3"/>
    <x v="3411"/>
    <x v="3"/>
    <x v="1"/>
    <n v="50900"/>
  </r>
  <r>
    <n v="1211160"/>
    <x v="3415"/>
    <n v="25"/>
    <n v="1011"/>
    <n v="2"/>
    <n v="19"/>
    <x v="0"/>
    <n v="0.89"/>
    <n v="2"/>
    <x v="3412"/>
    <x v="3"/>
    <x v="1"/>
    <n v="25275"/>
  </r>
  <r>
    <n v="846832"/>
    <x v="3416"/>
    <n v="50"/>
    <n v="1010"/>
    <n v="154"/>
    <n v="25"/>
    <x v="0"/>
    <n v="0.89"/>
    <n v="6"/>
    <x v="3413"/>
    <x v="3"/>
    <x v="1"/>
    <n v="50500"/>
  </r>
  <r>
    <n v="740762"/>
    <x v="3417"/>
    <n v="60"/>
    <n v="1007"/>
    <n v="96"/>
    <n v="87"/>
    <x v="1"/>
    <n v="0.89"/>
    <n v="17.5"/>
    <x v="3414"/>
    <x v="3"/>
    <x v="1"/>
    <n v="60420"/>
  </r>
  <r>
    <n v="1253650"/>
    <x v="3418"/>
    <n v="25"/>
    <n v="1006"/>
    <n v="4"/>
    <n v="8"/>
    <x v="0"/>
    <n v="0.89"/>
    <n v="2"/>
    <x v="3415"/>
    <x v="3"/>
    <x v="1"/>
    <n v="25150"/>
  </r>
  <r>
    <n v="933260"/>
    <x v="3419"/>
    <n v="20"/>
    <n v="1004"/>
    <n v="43"/>
    <n v="40"/>
    <x v="0"/>
    <n v="0.89"/>
    <n v="3.5"/>
    <x v="3416"/>
    <x v="3"/>
    <x v="1"/>
    <n v="20080"/>
  </r>
  <r>
    <n v="947204"/>
    <x v="3420"/>
    <n v="50"/>
    <n v="1002"/>
    <n v="7"/>
    <n v="10"/>
    <x v="1"/>
    <n v="0.89"/>
    <n v="0.56666666700000001"/>
    <x v="3417"/>
    <x v="3"/>
    <x v="1"/>
    <n v="50100"/>
  </r>
  <r>
    <n v="418386"/>
    <x v="3421"/>
    <n v="45"/>
    <n v="1002"/>
    <n v="178"/>
    <n v="174"/>
    <x v="1"/>
    <n v="0.89"/>
    <n v="16.5"/>
    <x v="3418"/>
    <x v="3"/>
    <x v="1"/>
    <n v="45090"/>
  </r>
  <r>
    <n v="683606"/>
    <x v="3422"/>
    <n v="125"/>
    <n v="1000"/>
    <n v="74"/>
    <n v="140"/>
    <x v="0"/>
    <n v="0.89"/>
    <n v="11"/>
    <x v="3419"/>
    <x v="3"/>
    <x v="1"/>
    <n v="125000"/>
  </r>
  <r>
    <n v="1004788"/>
    <x v="3423"/>
    <n v="20"/>
    <n v="997"/>
    <n v="31"/>
    <n v="20"/>
    <x v="1"/>
    <n v="0.89"/>
    <n v="2"/>
    <x v="3420"/>
    <x v="3"/>
    <x v="1"/>
    <n v="19940"/>
  </r>
  <r>
    <n v="922750"/>
    <x v="3424"/>
    <n v="25"/>
    <n v="988"/>
    <n v="23"/>
    <n v="27"/>
    <x v="0"/>
    <n v="0.89"/>
    <n v="0.63333333300000005"/>
    <x v="3421"/>
    <x v="3"/>
    <x v="1"/>
    <n v="24700"/>
  </r>
  <r>
    <n v="611688"/>
    <x v="3425"/>
    <n v="20"/>
    <n v="976"/>
    <n v="93"/>
    <n v="46"/>
    <x v="1"/>
    <n v="0.89"/>
    <n v="2.5"/>
    <x v="3422"/>
    <x v="3"/>
    <x v="1"/>
    <n v="19520"/>
  </r>
  <r>
    <n v="260444"/>
    <x v="3426"/>
    <n v="20"/>
    <n v="976"/>
    <n v="29"/>
    <n v="13"/>
    <x v="0"/>
    <n v="0.89"/>
    <n v="1.5"/>
    <x v="3423"/>
    <x v="3"/>
    <x v="1"/>
    <n v="19520"/>
  </r>
  <r>
    <n v="975906"/>
    <x v="3427"/>
    <n v="95"/>
    <n v="975"/>
    <n v="141"/>
    <n v="18"/>
    <x v="0"/>
    <n v="0.89"/>
    <n v="3.5"/>
    <x v="3424"/>
    <x v="3"/>
    <x v="1"/>
    <n v="92625"/>
  </r>
  <r>
    <n v="574082"/>
    <x v="3428"/>
    <n v="75"/>
    <n v="973"/>
    <n v="50"/>
    <n v="46"/>
    <x v="1"/>
    <n v="0.89"/>
    <n v="4.5"/>
    <x v="3425"/>
    <x v="3"/>
    <x v="1"/>
    <n v="72975"/>
  </r>
  <r>
    <n v="792703"/>
    <x v="3429"/>
    <n v="50"/>
    <n v="964"/>
    <n v="19"/>
    <n v="21"/>
    <x v="0"/>
    <n v="0.89"/>
    <n v="2.5"/>
    <x v="3426"/>
    <x v="3"/>
    <x v="1"/>
    <n v="48200"/>
  </r>
  <r>
    <n v="751100"/>
    <x v="3430"/>
    <n v="195"/>
    <n v="960"/>
    <n v="110"/>
    <n v="32"/>
    <x v="3"/>
    <n v="0.89"/>
    <n v="2"/>
    <x v="3427"/>
    <x v="3"/>
    <x v="1"/>
    <n v="187200"/>
  </r>
  <r>
    <n v="1053406"/>
    <x v="3431"/>
    <n v="20"/>
    <n v="959"/>
    <n v="51"/>
    <n v="74"/>
    <x v="1"/>
    <n v="0.89"/>
    <n v="3"/>
    <x v="3428"/>
    <x v="3"/>
    <x v="1"/>
    <n v="19180"/>
  </r>
  <r>
    <n v="900794"/>
    <x v="3432"/>
    <n v="20"/>
    <n v="958"/>
    <n v="14"/>
    <n v="17"/>
    <x v="2"/>
    <n v="0.89"/>
    <n v="1"/>
    <x v="3429"/>
    <x v="3"/>
    <x v="1"/>
    <n v="19160"/>
  </r>
  <r>
    <n v="565384"/>
    <x v="3433"/>
    <n v="20"/>
    <n v="954"/>
    <n v="183"/>
    <n v="123"/>
    <x v="0"/>
    <n v="0.89"/>
    <n v="16"/>
    <x v="3430"/>
    <x v="3"/>
    <x v="1"/>
    <n v="19080"/>
  </r>
  <r>
    <n v="1134390"/>
    <x v="3434"/>
    <n v="200"/>
    <n v="952"/>
    <n v="121"/>
    <n v="75"/>
    <x v="0"/>
    <n v="0.89"/>
    <n v="12"/>
    <x v="3431"/>
    <x v="3"/>
    <x v="1"/>
    <n v="190400"/>
  </r>
  <r>
    <n v="1155262"/>
    <x v="3435"/>
    <n v="195"/>
    <n v="949"/>
    <n v="129"/>
    <n v="89"/>
    <x v="0"/>
    <n v="0.89"/>
    <n v="20.5"/>
    <x v="3432"/>
    <x v="3"/>
    <x v="1"/>
    <n v="185055"/>
  </r>
  <r>
    <n v="723878"/>
    <x v="3436"/>
    <n v="30"/>
    <n v="948"/>
    <n v="193"/>
    <n v="48"/>
    <x v="0"/>
    <n v="0.89"/>
    <n v="3.5"/>
    <x v="3433"/>
    <x v="3"/>
    <x v="1"/>
    <n v="28440"/>
  </r>
  <r>
    <n v="603408"/>
    <x v="3437"/>
    <n v="20"/>
    <n v="948"/>
    <n v="48"/>
    <n v="8"/>
    <x v="0"/>
    <n v="0.89"/>
    <n v="0.6"/>
    <x v="3434"/>
    <x v="3"/>
    <x v="1"/>
    <n v="18960"/>
  </r>
  <r>
    <n v="1016388"/>
    <x v="3438"/>
    <n v="50"/>
    <n v="947"/>
    <n v="108"/>
    <n v="56"/>
    <x v="2"/>
    <n v="0.89"/>
    <n v="8"/>
    <x v="3435"/>
    <x v="3"/>
    <x v="1"/>
    <n v="47350"/>
  </r>
  <r>
    <n v="939536"/>
    <x v="3439"/>
    <n v="20"/>
    <n v="945"/>
    <n v="17"/>
    <n v="11"/>
    <x v="2"/>
    <n v="0.89"/>
    <n v="0.55000000000000004"/>
    <x v="3436"/>
    <x v="3"/>
    <x v="1"/>
    <n v="18900"/>
  </r>
  <r>
    <n v="1115064"/>
    <x v="3440"/>
    <n v="45"/>
    <n v="944"/>
    <n v="1"/>
    <n v="10"/>
    <x v="2"/>
    <n v="0.89"/>
    <n v="1"/>
    <x v="3437"/>
    <x v="3"/>
    <x v="1"/>
    <n v="42480"/>
  </r>
  <r>
    <n v="736250"/>
    <x v="3441"/>
    <n v="75"/>
    <n v="942"/>
    <n v="161"/>
    <n v="64"/>
    <x v="1"/>
    <n v="0.89"/>
    <n v="4.5"/>
    <x v="3438"/>
    <x v="3"/>
    <x v="1"/>
    <n v="70650"/>
  </r>
  <r>
    <n v="899492"/>
    <x v="3442"/>
    <n v="20"/>
    <n v="937"/>
    <n v="4"/>
    <n v="10"/>
    <x v="0"/>
    <n v="0.89"/>
    <n v="1"/>
    <x v="3439"/>
    <x v="3"/>
    <x v="1"/>
    <n v="18740"/>
  </r>
  <r>
    <n v="968304"/>
    <x v="3443"/>
    <n v="40"/>
    <n v="937"/>
    <n v="2"/>
    <n v="6"/>
    <x v="0"/>
    <n v="0.89"/>
    <n v="0.63333333300000005"/>
    <x v="3440"/>
    <x v="3"/>
    <x v="1"/>
    <n v="37480"/>
  </r>
  <r>
    <n v="19422"/>
    <x v="3444"/>
    <n v="35"/>
    <n v="926"/>
    <n v="102"/>
    <n v="37"/>
    <x v="0"/>
    <n v="0.89"/>
    <n v="2.5"/>
    <x v="3441"/>
    <x v="3"/>
    <x v="1"/>
    <n v="32410"/>
  </r>
  <r>
    <n v="967422"/>
    <x v="3445"/>
    <n v="35"/>
    <n v="920"/>
    <n v="1"/>
    <n v="7"/>
    <x v="1"/>
    <n v="0.89"/>
    <n v="0.7"/>
    <x v="3442"/>
    <x v="3"/>
    <x v="1"/>
    <n v="32200"/>
  </r>
  <r>
    <n v="584522"/>
    <x v="3446"/>
    <n v="195"/>
    <n v="918"/>
    <n v="8"/>
    <n v="39"/>
    <x v="0"/>
    <n v="0.89"/>
    <n v="2.5"/>
    <x v="3443"/>
    <x v="3"/>
    <x v="1"/>
    <n v="179010"/>
  </r>
  <r>
    <n v="984072"/>
    <x v="3447"/>
    <n v="20"/>
    <n v="912"/>
    <n v="17"/>
    <n v="48"/>
    <x v="0"/>
    <n v="0.89"/>
    <n v="4.5"/>
    <x v="3444"/>
    <x v="3"/>
    <x v="1"/>
    <n v="18240"/>
  </r>
  <r>
    <n v="552594"/>
    <x v="3448"/>
    <n v="30"/>
    <n v="912"/>
    <n v="128"/>
    <n v="81"/>
    <x v="1"/>
    <n v="0.89"/>
    <n v="7"/>
    <x v="3445"/>
    <x v="3"/>
    <x v="1"/>
    <n v="27360"/>
  </r>
  <r>
    <n v="1251786"/>
    <x v="3449"/>
    <n v="70"/>
    <n v="909"/>
    <n v="16"/>
    <n v="13"/>
    <x v="2"/>
    <n v="0.89"/>
    <n v="1.5"/>
    <x v="3446"/>
    <x v="3"/>
    <x v="1"/>
    <n v="63630"/>
  </r>
  <r>
    <n v="967424"/>
    <x v="3450"/>
    <n v="35"/>
    <n v="903"/>
    <n v="3"/>
    <n v="7"/>
    <x v="0"/>
    <n v="0.24"/>
    <n v="0.55000000000000004"/>
    <x v="3447"/>
    <x v="3"/>
    <x v="1"/>
    <n v="31605"/>
  </r>
  <r>
    <n v="297602"/>
    <x v="3451"/>
    <n v="45"/>
    <n v="901"/>
    <n v="36"/>
    <n v="20"/>
    <x v="0"/>
    <n v="0.21"/>
    <n v="2"/>
    <x v="3448"/>
    <x v="3"/>
    <x v="1"/>
    <n v="40545"/>
  </r>
  <r>
    <n v="905850"/>
    <x v="3452"/>
    <n v="200"/>
    <n v="900"/>
    <n v="129"/>
    <n v="126"/>
    <x v="0"/>
    <n v="0.46"/>
    <n v="18.5"/>
    <x v="3449"/>
    <x v="3"/>
    <x v="1"/>
    <n v="180000"/>
  </r>
  <r>
    <n v="221920"/>
    <x v="3453"/>
    <n v="50"/>
    <n v="898"/>
    <n v="132"/>
    <n v="40"/>
    <x v="0"/>
    <n v="0.6"/>
    <n v="2"/>
    <x v="3450"/>
    <x v="3"/>
    <x v="1"/>
    <n v="44900"/>
  </r>
  <r>
    <n v="997750"/>
    <x v="3454"/>
    <n v="200"/>
    <n v="897"/>
    <n v="129"/>
    <n v="171"/>
    <x v="0"/>
    <n v="0.74"/>
    <n v="13"/>
    <x v="3451"/>
    <x v="3"/>
    <x v="1"/>
    <n v="179400"/>
  </r>
  <r>
    <n v="326326"/>
    <x v="3455"/>
    <n v="50"/>
    <n v="891"/>
    <n v="101"/>
    <n v="119"/>
    <x v="1"/>
    <n v="0.76"/>
    <n v="8.5"/>
    <x v="3452"/>
    <x v="3"/>
    <x v="1"/>
    <n v="44550"/>
  </r>
  <r>
    <n v="610202"/>
    <x v="3456"/>
    <n v="120"/>
    <n v="885"/>
    <n v="3"/>
    <n v="13"/>
    <x v="0"/>
    <n v="0.87"/>
    <n v="1.5"/>
    <x v="3453"/>
    <x v="3"/>
    <x v="1"/>
    <n v="106200"/>
  </r>
  <r>
    <n v="783686"/>
    <x v="3457"/>
    <n v="20"/>
    <n v="880"/>
    <n v="6"/>
    <n v="24"/>
    <x v="1"/>
    <n v="0.84"/>
    <n v="3"/>
    <x v="3454"/>
    <x v="3"/>
    <x v="1"/>
    <n v="17600"/>
  </r>
  <r>
    <n v="968292"/>
    <x v="3458"/>
    <n v="40"/>
    <n v="878"/>
    <n v="6"/>
    <n v="8"/>
    <x v="1"/>
    <n v="0.55000000000000004"/>
    <n v="0.61666666699999995"/>
    <x v="3455"/>
    <x v="3"/>
    <x v="1"/>
    <n v="35120"/>
  </r>
  <r>
    <n v="968278"/>
    <x v="3459"/>
    <n v="35"/>
    <n v="877"/>
    <n v="6"/>
    <n v="7"/>
    <x v="0"/>
    <n v="0.67"/>
    <n v="0.53333333299999997"/>
    <x v="3456"/>
    <x v="3"/>
    <x v="1"/>
    <n v="30695"/>
  </r>
  <r>
    <n v="525114"/>
    <x v="3460"/>
    <n v="85"/>
    <n v="876"/>
    <n v="59"/>
    <n v="28"/>
    <x v="2"/>
    <n v="0.48"/>
    <n v="2"/>
    <x v="3457"/>
    <x v="3"/>
    <x v="1"/>
    <n v="74460"/>
  </r>
  <r>
    <n v="525034"/>
    <x v="3461"/>
    <n v="75"/>
    <n v="876"/>
    <n v="48"/>
    <n v="29"/>
    <x v="0"/>
    <n v="0.78"/>
    <n v="3"/>
    <x v="3458"/>
    <x v="3"/>
    <x v="1"/>
    <n v="65700"/>
  </r>
  <r>
    <n v="720356"/>
    <x v="3462"/>
    <n v="195"/>
    <n v="869"/>
    <n v="99"/>
    <n v="38"/>
    <x v="0"/>
    <n v="0.55000000000000004"/>
    <n v="5"/>
    <x v="3459"/>
    <x v="3"/>
    <x v="1"/>
    <n v="169455"/>
  </r>
  <r>
    <n v="431576"/>
    <x v="3463"/>
    <n v="50"/>
    <n v="869"/>
    <n v="125"/>
    <n v="78"/>
    <x v="0"/>
    <n v="0.78"/>
    <n v="14"/>
    <x v="3460"/>
    <x v="3"/>
    <x v="1"/>
    <n v="43450"/>
  </r>
  <r>
    <n v="667992"/>
    <x v="3464"/>
    <n v="125"/>
    <n v="867"/>
    <n v="177"/>
    <n v="48"/>
    <x v="1"/>
    <n v="0.12"/>
    <n v="4"/>
    <x v="3461"/>
    <x v="3"/>
    <x v="1"/>
    <n v="108375"/>
  </r>
  <r>
    <n v="828042"/>
    <x v="3465"/>
    <n v="195"/>
    <n v="860"/>
    <n v="201"/>
    <n v="56"/>
    <x v="1"/>
    <n v="0.1"/>
    <n v="7"/>
    <x v="3462"/>
    <x v="3"/>
    <x v="1"/>
    <n v="167700"/>
  </r>
  <r>
    <n v="712960"/>
    <x v="3466"/>
    <n v="50"/>
    <n v="851"/>
    <n v="164"/>
    <n v="75"/>
    <x v="0"/>
    <n v="0.11"/>
    <n v="4.5"/>
    <x v="3463"/>
    <x v="3"/>
    <x v="1"/>
    <n v="42550"/>
  </r>
  <r>
    <n v="818958"/>
    <x v="3467"/>
    <n v="35"/>
    <n v="850"/>
    <n v="12"/>
    <n v="16"/>
    <x v="0"/>
    <n v="0.78"/>
    <n v="1"/>
    <x v="3464"/>
    <x v="3"/>
    <x v="1"/>
    <n v="29750"/>
  </r>
  <r>
    <n v="978728"/>
    <x v="3468"/>
    <n v="200"/>
    <n v="842"/>
    <n v="144"/>
    <n v="536"/>
    <x v="1"/>
    <n v="0.8"/>
    <n v="25"/>
    <x v="3465"/>
    <x v="3"/>
    <x v="1"/>
    <n v="168400"/>
  </r>
  <r>
    <n v="680180"/>
    <x v="3469"/>
    <n v="40"/>
    <n v="841"/>
    <n v="99"/>
    <n v="29"/>
    <x v="0"/>
    <n v="0.92"/>
    <n v="3.5"/>
    <x v="3466"/>
    <x v="3"/>
    <x v="1"/>
    <n v="33640"/>
  </r>
  <r>
    <n v="869448"/>
    <x v="3470"/>
    <n v="25"/>
    <n v="838"/>
    <n v="13"/>
    <n v="23"/>
    <x v="0"/>
    <n v="0.86"/>
    <n v="2"/>
    <x v="3467"/>
    <x v="3"/>
    <x v="1"/>
    <n v="20950"/>
  </r>
  <r>
    <n v="1226008"/>
    <x v="3471"/>
    <n v="95"/>
    <n v="817"/>
    <n v="6"/>
    <n v="32"/>
    <x v="0"/>
    <n v="0.18"/>
    <n v="1.5"/>
    <x v="3468"/>
    <x v="3"/>
    <x v="1"/>
    <n v="77615"/>
  </r>
  <r>
    <n v="576054"/>
    <x v="3472"/>
    <n v="150"/>
    <n v="817"/>
    <n v="164"/>
    <n v="131"/>
    <x v="1"/>
    <n v="0.63"/>
    <n v="19.5"/>
    <x v="3469"/>
    <x v="3"/>
    <x v="1"/>
    <n v="122550"/>
  </r>
  <r>
    <n v="1018530"/>
    <x v="3473"/>
    <n v="40"/>
    <n v="803"/>
    <n v="2"/>
    <n v="7"/>
    <x v="0"/>
    <n v="0.34"/>
    <n v="0.51666666699999997"/>
    <x v="3470"/>
    <x v="3"/>
    <x v="1"/>
    <n v="32120"/>
  </r>
  <r>
    <n v="1021594"/>
    <x v="3474"/>
    <n v="40"/>
    <n v="802"/>
    <n v="6"/>
    <n v="9"/>
    <x v="1"/>
    <n v="0.56000000000000005"/>
    <n v="0.63333333300000005"/>
    <x v="3471"/>
    <x v="3"/>
    <x v="1"/>
    <n v="32080"/>
  </r>
  <r>
    <n v="832478"/>
    <x v="3475"/>
    <n v="95"/>
    <n v="799"/>
    <n v="87"/>
    <n v="41"/>
    <x v="1"/>
    <n v="0.96"/>
    <n v="6"/>
    <x v="3472"/>
    <x v="3"/>
    <x v="1"/>
    <n v="75905"/>
  </r>
  <r>
    <n v="935014"/>
    <x v="3476"/>
    <n v="20"/>
    <n v="796"/>
    <n v="3"/>
    <n v="18"/>
    <x v="1"/>
    <n v="0.11"/>
    <n v="1"/>
    <x v="3473"/>
    <x v="3"/>
    <x v="1"/>
    <n v="15920"/>
  </r>
  <r>
    <n v="910838"/>
    <x v="3477"/>
    <n v="40"/>
    <n v="796"/>
    <n v="43"/>
    <n v="29"/>
    <x v="1"/>
    <n v="0.8"/>
    <n v="4"/>
    <x v="3474"/>
    <x v="3"/>
    <x v="1"/>
    <n v="31840"/>
  </r>
  <r>
    <n v="690966"/>
    <x v="3478"/>
    <n v="20"/>
    <n v="791"/>
    <n v="29"/>
    <n v="24"/>
    <x v="1"/>
    <n v="0.32"/>
    <n v="2.5"/>
    <x v="3475"/>
    <x v="3"/>
    <x v="1"/>
    <n v="15820"/>
  </r>
  <r>
    <n v="145812"/>
    <x v="3479"/>
    <n v="20"/>
    <n v="791"/>
    <n v="8"/>
    <n v="16"/>
    <x v="0"/>
    <n v="0.96"/>
    <n v="1"/>
    <x v="3476"/>
    <x v="3"/>
    <x v="1"/>
    <n v="15820"/>
  </r>
  <r>
    <n v="113888"/>
    <x v="3480"/>
    <n v="50"/>
    <n v="788"/>
    <n v="21"/>
    <n v="25"/>
    <x v="0"/>
    <n v="0.68"/>
    <n v="2"/>
    <x v="3477"/>
    <x v="3"/>
    <x v="1"/>
    <n v="39400"/>
  </r>
  <r>
    <n v="958982"/>
    <x v="3481"/>
    <n v="25"/>
    <n v="785"/>
    <n v="20"/>
    <n v="25"/>
    <x v="1"/>
    <n v="0.86"/>
    <n v="1"/>
    <x v="3478"/>
    <x v="3"/>
    <x v="1"/>
    <n v="19625"/>
  </r>
  <r>
    <n v="913966"/>
    <x v="3482"/>
    <n v="20"/>
    <n v="783"/>
    <n v="20"/>
    <n v="13"/>
    <x v="0"/>
    <n v="0.89"/>
    <n v="0.61666666699999995"/>
    <x v="3479"/>
    <x v="3"/>
    <x v="1"/>
    <n v="15660"/>
  </r>
  <r>
    <n v="1243474"/>
    <x v="3483"/>
    <n v="115"/>
    <n v="783"/>
    <n v="5"/>
    <n v="13"/>
    <x v="1"/>
    <n v="0.94"/>
    <n v="1"/>
    <x v="3480"/>
    <x v="3"/>
    <x v="1"/>
    <n v="90045"/>
  </r>
  <r>
    <n v="862478"/>
    <x v="3484"/>
    <n v="30"/>
    <n v="775"/>
    <n v="245"/>
    <n v="82"/>
    <x v="1"/>
    <n v="0.15"/>
    <n v="8"/>
    <x v="3481"/>
    <x v="3"/>
    <x v="1"/>
    <n v="23250"/>
  </r>
  <r>
    <n v="152244"/>
    <x v="3485"/>
    <n v="35"/>
    <n v="770"/>
    <n v="65"/>
    <n v="84"/>
    <x v="1"/>
    <n v="0.62"/>
    <n v="8"/>
    <x v="3482"/>
    <x v="3"/>
    <x v="1"/>
    <n v="26950"/>
  </r>
  <r>
    <n v="969348"/>
    <x v="3486"/>
    <n v="30"/>
    <n v="770"/>
    <n v="0"/>
    <n v="8"/>
    <x v="1"/>
    <n v="0.82"/>
    <n v="0.63333333300000005"/>
    <x v="3483"/>
    <x v="3"/>
    <x v="1"/>
    <n v="23100"/>
  </r>
  <r>
    <n v="909244"/>
    <x v="3487"/>
    <n v="95"/>
    <n v="767"/>
    <n v="104"/>
    <n v="81"/>
    <x v="1"/>
    <n v="0.49"/>
    <n v="5.5"/>
    <x v="3484"/>
    <x v="3"/>
    <x v="1"/>
    <n v="72865"/>
  </r>
  <r>
    <n v="971022"/>
    <x v="3488"/>
    <n v="35"/>
    <n v="764"/>
    <n v="7"/>
    <n v="8"/>
    <x v="0"/>
    <n v="0.11"/>
    <n v="1"/>
    <x v="3485"/>
    <x v="3"/>
    <x v="1"/>
    <n v="26740"/>
  </r>
  <r>
    <n v="691760"/>
    <x v="3489"/>
    <n v="65"/>
    <n v="755"/>
    <n v="5"/>
    <n v="18"/>
    <x v="2"/>
    <n v="0.74"/>
    <n v="2"/>
    <x v="3486"/>
    <x v="3"/>
    <x v="1"/>
    <n v="49075"/>
  </r>
  <r>
    <n v="969170"/>
    <x v="3490"/>
    <n v="35"/>
    <n v="755"/>
    <n v="0"/>
    <n v="7"/>
    <x v="0"/>
    <n v="0.24"/>
    <n v="0.7"/>
    <x v="3487"/>
    <x v="3"/>
    <x v="1"/>
    <n v="26425"/>
  </r>
  <r>
    <n v="661878"/>
    <x v="3491"/>
    <n v="30"/>
    <n v="746"/>
    <n v="93"/>
    <n v="39"/>
    <x v="0"/>
    <n v="0.11"/>
    <n v="6.5"/>
    <x v="3488"/>
    <x v="3"/>
    <x v="1"/>
    <n v="22380"/>
  </r>
  <r>
    <n v="599628"/>
    <x v="3492"/>
    <n v="120"/>
    <n v="735"/>
    <n v="16"/>
    <n v="30"/>
    <x v="1"/>
    <n v="0.14000000000000001"/>
    <n v="1.5"/>
    <x v="3489"/>
    <x v="3"/>
    <x v="1"/>
    <n v="88200"/>
  </r>
  <r>
    <n v="1252318"/>
    <x v="3493"/>
    <n v="85"/>
    <n v="733"/>
    <n v="104"/>
    <n v="50"/>
    <x v="0"/>
    <n v="0.15"/>
    <n v="3"/>
    <x v="3490"/>
    <x v="3"/>
    <x v="1"/>
    <n v="62305"/>
  </r>
  <r>
    <n v="631754"/>
    <x v="3494"/>
    <n v="40"/>
    <n v="723"/>
    <n v="130"/>
    <n v="37"/>
    <x v="0"/>
    <n v="0.76"/>
    <n v="6.5"/>
    <x v="3491"/>
    <x v="3"/>
    <x v="1"/>
    <n v="28920"/>
  </r>
  <r>
    <n v="563880"/>
    <x v="3495"/>
    <n v="20"/>
    <n v="722"/>
    <n v="53"/>
    <n v="18"/>
    <x v="0"/>
    <n v="0.24"/>
    <n v="1.5"/>
    <x v="3492"/>
    <x v="3"/>
    <x v="1"/>
    <n v="14440"/>
  </r>
  <r>
    <n v="956888"/>
    <x v="3496"/>
    <n v="50"/>
    <n v="716"/>
    <n v="32"/>
    <n v="57"/>
    <x v="0"/>
    <n v="0.67"/>
    <n v="4"/>
    <x v="3493"/>
    <x v="3"/>
    <x v="1"/>
    <n v="35800"/>
  </r>
  <r>
    <n v="352774"/>
    <x v="3497"/>
    <n v="85"/>
    <n v="716"/>
    <n v="59"/>
    <n v="34"/>
    <x v="0"/>
    <n v="0.78"/>
    <n v="2"/>
    <x v="3494"/>
    <x v="3"/>
    <x v="1"/>
    <n v="60860"/>
  </r>
  <r>
    <n v="1005610"/>
    <x v="3498"/>
    <n v="20"/>
    <n v="715"/>
    <n v="12"/>
    <n v="12"/>
    <x v="2"/>
    <n v="0.96"/>
    <n v="1.5"/>
    <x v="3495"/>
    <x v="3"/>
    <x v="1"/>
    <n v="14300"/>
  </r>
  <r>
    <n v="366608"/>
    <x v="3499"/>
    <n v="85"/>
    <n v="714"/>
    <n v="48"/>
    <n v="28"/>
    <x v="0"/>
    <n v="7.0000000000000007E-2"/>
    <n v="3"/>
    <x v="3496"/>
    <x v="3"/>
    <x v="1"/>
    <n v="60690"/>
  </r>
  <r>
    <n v="959200"/>
    <x v="3500"/>
    <n v="65"/>
    <n v="713"/>
    <n v="80"/>
    <n v="8"/>
    <x v="0"/>
    <n v="0.51"/>
    <n v="1.5"/>
    <x v="3497"/>
    <x v="3"/>
    <x v="1"/>
    <n v="46345"/>
  </r>
  <r>
    <n v="1128560"/>
    <x v="3501"/>
    <n v="105"/>
    <n v="710"/>
    <n v="137"/>
    <n v="49"/>
    <x v="0"/>
    <n v="0.46"/>
    <n v="3.5"/>
    <x v="3498"/>
    <x v="3"/>
    <x v="1"/>
    <n v="74550"/>
  </r>
  <r>
    <n v="511942"/>
    <x v="3502"/>
    <n v="120"/>
    <n v="707"/>
    <n v="59"/>
    <n v="103"/>
    <x v="1"/>
    <n v="0.54"/>
    <n v="6.5"/>
    <x v="3499"/>
    <x v="3"/>
    <x v="1"/>
    <n v="84840"/>
  </r>
  <r>
    <n v="825752"/>
    <x v="3503"/>
    <n v="20"/>
    <n v="702"/>
    <n v="21"/>
    <n v="30"/>
    <x v="1"/>
    <n v="0.82"/>
    <n v="3"/>
    <x v="3500"/>
    <x v="3"/>
    <x v="1"/>
    <n v="14040"/>
  </r>
  <r>
    <n v="602218"/>
    <x v="3504"/>
    <n v="95"/>
    <n v="694"/>
    <n v="39"/>
    <n v="39"/>
    <x v="0"/>
    <n v="0.45"/>
    <n v="4"/>
    <x v="3501"/>
    <x v="3"/>
    <x v="1"/>
    <n v="65930"/>
  </r>
  <r>
    <n v="738552"/>
    <x v="3505"/>
    <n v="20"/>
    <n v="686"/>
    <n v="19"/>
    <n v="21"/>
    <x v="0"/>
    <n v="0.96"/>
    <n v="3"/>
    <x v="3502"/>
    <x v="3"/>
    <x v="1"/>
    <n v="13720"/>
  </r>
  <r>
    <n v="756050"/>
    <x v="3506"/>
    <n v="50"/>
    <n v="685"/>
    <n v="37"/>
    <n v="14"/>
    <x v="0"/>
    <n v="0.21"/>
    <n v="1"/>
    <x v="3503"/>
    <x v="3"/>
    <x v="1"/>
    <n v="34250"/>
  </r>
  <r>
    <n v="1064104"/>
    <x v="3507"/>
    <n v="200"/>
    <n v="676"/>
    <n v="119"/>
    <n v="125"/>
    <x v="0"/>
    <n v="0.96"/>
    <n v="14"/>
    <x v="3504"/>
    <x v="3"/>
    <x v="1"/>
    <n v="135200"/>
  </r>
  <r>
    <n v="641236"/>
    <x v="3508"/>
    <n v="40"/>
    <n v="670"/>
    <n v="33"/>
    <n v="37"/>
    <x v="1"/>
    <n v="0.11"/>
    <n v="4.5"/>
    <x v="3505"/>
    <x v="3"/>
    <x v="1"/>
    <n v="26800"/>
  </r>
  <r>
    <n v="422012"/>
    <x v="3509"/>
    <n v="85"/>
    <n v="666"/>
    <n v="89"/>
    <n v="115"/>
    <x v="0"/>
    <n v="0.06"/>
    <n v="6.5"/>
    <x v="3506"/>
    <x v="3"/>
    <x v="1"/>
    <n v="56610"/>
  </r>
  <r>
    <n v="904890"/>
    <x v="3510"/>
    <n v="20"/>
    <n v="659"/>
    <n v="64"/>
    <n v="26"/>
    <x v="1"/>
    <n v="0.24"/>
    <n v="3.5"/>
    <x v="3507"/>
    <x v="3"/>
    <x v="1"/>
    <n v="13180"/>
  </r>
  <r>
    <n v="1109150"/>
    <x v="3511"/>
    <n v="145"/>
    <n v="655"/>
    <n v="95"/>
    <n v="195"/>
    <x v="0"/>
    <n v="0.55000000000000004"/>
    <n v="12.5"/>
    <x v="3508"/>
    <x v="3"/>
    <x v="1"/>
    <n v="94975"/>
  </r>
  <r>
    <n v="826366"/>
    <x v="3512"/>
    <n v="95"/>
    <n v="654"/>
    <n v="86"/>
    <n v="239"/>
    <x v="1"/>
    <n v="1"/>
    <n v="25.5"/>
    <x v="3509"/>
    <x v="3"/>
    <x v="1"/>
    <n v="62130"/>
  </r>
  <r>
    <n v="1075570"/>
    <x v="3513"/>
    <n v="200"/>
    <n v="653"/>
    <n v="20"/>
    <n v="25"/>
    <x v="1"/>
    <n v="0.81"/>
    <n v="1"/>
    <x v="3510"/>
    <x v="3"/>
    <x v="1"/>
    <n v="130600"/>
  </r>
  <r>
    <n v="572270"/>
    <x v="3514"/>
    <n v="60"/>
    <n v="652"/>
    <n v="48"/>
    <n v="46"/>
    <x v="1"/>
    <n v="0.93"/>
    <n v="6.5"/>
    <x v="3511"/>
    <x v="3"/>
    <x v="1"/>
    <n v="39120"/>
  </r>
  <r>
    <n v="661780"/>
    <x v="3515"/>
    <n v="75"/>
    <n v="651"/>
    <n v="52"/>
    <n v="20"/>
    <x v="1"/>
    <n v="0.94"/>
    <n v="2.5"/>
    <x v="3512"/>
    <x v="3"/>
    <x v="1"/>
    <n v="48825"/>
  </r>
  <r>
    <n v="592352"/>
    <x v="3516"/>
    <n v="20"/>
    <n v="644"/>
    <n v="42"/>
    <n v="28"/>
    <x v="0"/>
    <n v="0.87"/>
    <n v="1.5"/>
    <x v="3513"/>
    <x v="3"/>
    <x v="1"/>
    <n v="12880"/>
  </r>
  <r>
    <n v="564268"/>
    <x v="3517"/>
    <n v="50"/>
    <n v="636"/>
    <n v="33"/>
    <n v="54"/>
    <x v="0"/>
    <n v="0.11"/>
    <n v="10"/>
    <x v="3514"/>
    <x v="3"/>
    <x v="1"/>
    <n v="31800"/>
  </r>
  <r>
    <n v="996320"/>
    <x v="3518"/>
    <n v="200"/>
    <n v="633"/>
    <n v="39"/>
    <n v="54"/>
    <x v="1"/>
    <n v="0.92"/>
    <n v="4"/>
    <x v="3515"/>
    <x v="3"/>
    <x v="1"/>
    <n v="126600"/>
  </r>
  <r>
    <n v="637840"/>
    <x v="3519"/>
    <n v="40"/>
    <n v="633"/>
    <n v="104"/>
    <n v="31"/>
    <x v="0"/>
    <n v="0.78"/>
    <n v="5"/>
    <x v="3516"/>
    <x v="3"/>
    <x v="1"/>
    <n v="25320"/>
  </r>
  <r>
    <n v="468726"/>
    <x v="3520"/>
    <n v="75"/>
    <n v="631"/>
    <n v="103"/>
    <n v="65"/>
    <x v="1"/>
    <n v="0.51"/>
    <n v="4.5"/>
    <x v="3517"/>
    <x v="3"/>
    <x v="1"/>
    <n v="47325"/>
  </r>
  <r>
    <n v="947120"/>
    <x v="3521"/>
    <n v="115"/>
    <n v="627"/>
    <n v="125"/>
    <n v="7"/>
    <x v="0"/>
    <n v="0.96"/>
    <n v="1"/>
    <x v="3518"/>
    <x v="3"/>
    <x v="1"/>
    <n v="72105"/>
  </r>
  <r>
    <n v="684794"/>
    <x v="3522"/>
    <n v="40"/>
    <n v="627"/>
    <n v="126"/>
    <n v="31"/>
    <x v="0"/>
    <n v="0"/>
    <n v="4.5"/>
    <x v="3519"/>
    <x v="3"/>
    <x v="1"/>
    <n v="25080"/>
  </r>
  <r>
    <n v="442580"/>
    <x v="3523"/>
    <n v="50"/>
    <n v="613"/>
    <n v="135"/>
    <n v="116"/>
    <x v="1"/>
    <n v="0.34"/>
    <n v="16"/>
    <x v="3520"/>
    <x v="3"/>
    <x v="1"/>
    <n v="30650"/>
  </r>
  <r>
    <n v="986442"/>
    <x v="3524"/>
    <n v="180"/>
    <n v="613"/>
    <n v="93"/>
    <n v="37"/>
    <x v="0"/>
    <n v="0.78"/>
    <n v="4.5"/>
    <x v="3521"/>
    <x v="3"/>
    <x v="1"/>
    <n v="110340"/>
  </r>
  <r>
    <n v="352748"/>
    <x v="3525"/>
    <n v="85"/>
    <n v="608"/>
    <n v="88"/>
    <n v="48"/>
    <x v="0"/>
    <n v="0.99"/>
    <n v="3.5"/>
    <x v="3522"/>
    <x v="3"/>
    <x v="1"/>
    <n v="51680"/>
  </r>
  <r>
    <n v="496006"/>
    <x v="3526"/>
    <n v="45"/>
    <n v="604"/>
    <n v="47"/>
    <n v="35"/>
    <x v="0"/>
    <n v="0.56999999999999995"/>
    <n v="4"/>
    <x v="3523"/>
    <x v="3"/>
    <x v="1"/>
    <n v="27180"/>
  </r>
  <r>
    <n v="1127048"/>
    <x v="3527"/>
    <n v="20"/>
    <n v="604"/>
    <n v="8"/>
    <n v="43"/>
    <x v="1"/>
    <n v="0.67"/>
    <n v="3.5"/>
    <x v="3524"/>
    <x v="3"/>
    <x v="1"/>
    <n v="12080"/>
  </r>
  <r>
    <n v="1047968"/>
    <x v="3528"/>
    <n v="145"/>
    <n v="602"/>
    <n v="93"/>
    <n v="214"/>
    <x v="1"/>
    <n v="0.34"/>
    <n v="15.5"/>
    <x v="3525"/>
    <x v="3"/>
    <x v="1"/>
    <n v="87290"/>
  </r>
  <r>
    <n v="859446"/>
    <x v="3529"/>
    <n v="35"/>
    <n v="601"/>
    <n v="126"/>
    <n v="64"/>
    <x v="0"/>
    <n v="0.57999999999999996"/>
    <n v="5.5"/>
    <x v="3526"/>
    <x v="3"/>
    <x v="1"/>
    <n v="21035"/>
  </r>
  <r>
    <n v="1016650"/>
    <x v="3530"/>
    <n v="40"/>
    <n v="601"/>
    <n v="4"/>
    <n v="6"/>
    <x v="2"/>
    <n v="0.87"/>
    <n v="0.58333333300000001"/>
    <x v="3527"/>
    <x v="3"/>
    <x v="1"/>
    <n v="24040"/>
  </r>
  <r>
    <n v="1142202"/>
    <x v="3531"/>
    <n v="195"/>
    <n v="596"/>
    <n v="32"/>
    <n v="84"/>
    <x v="1"/>
    <n v="0.52"/>
    <n v="8"/>
    <x v="3528"/>
    <x v="3"/>
    <x v="1"/>
    <n v="116220"/>
  </r>
  <r>
    <n v="665686"/>
    <x v="3532"/>
    <n v="50"/>
    <n v="586"/>
    <n v="10"/>
    <n v="17"/>
    <x v="0"/>
    <n v="0.2"/>
    <n v="0.63333333300000005"/>
    <x v="3529"/>
    <x v="3"/>
    <x v="1"/>
    <n v="29300"/>
  </r>
  <r>
    <n v="425084"/>
    <x v="3533"/>
    <n v="60"/>
    <n v="586"/>
    <n v="65"/>
    <n v="98"/>
    <x v="0"/>
    <n v="0.3"/>
    <n v="5.5"/>
    <x v="3530"/>
    <x v="3"/>
    <x v="1"/>
    <n v="35160"/>
  </r>
  <r>
    <n v="1075662"/>
    <x v="3534"/>
    <n v="30"/>
    <n v="586"/>
    <n v="54"/>
    <n v="56"/>
    <x v="1"/>
    <n v="0.11"/>
    <n v="5"/>
    <x v="3531"/>
    <x v="3"/>
    <x v="1"/>
    <n v="17580"/>
  </r>
  <r>
    <n v="1056848"/>
    <x v="3535"/>
    <n v="95"/>
    <n v="583"/>
    <n v="7"/>
    <n v="35"/>
    <x v="1"/>
    <n v="0.99"/>
    <n v="3.5"/>
    <x v="3532"/>
    <x v="3"/>
    <x v="1"/>
    <n v="55385"/>
  </r>
  <r>
    <n v="990532"/>
    <x v="3536"/>
    <n v="75"/>
    <n v="578"/>
    <n v="40"/>
    <n v="84"/>
    <x v="1"/>
    <n v="0.44"/>
    <n v="5.5"/>
    <x v="3533"/>
    <x v="3"/>
    <x v="1"/>
    <n v="43350"/>
  </r>
  <r>
    <n v="1035940"/>
    <x v="3537"/>
    <n v="120"/>
    <n v="578"/>
    <n v="25"/>
    <n v="36"/>
    <x v="0"/>
    <n v="0.18"/>
    <n v="4.5"/>
    <x v="3534"/>
    <x v="3"/>
    <x v="1"/>
    <n v="69360"/>
  </r>
  <r>
    <n v="1007766"/>
    <x v="3538"/>
    <n v="65"/>
    <n v="578"/>
    <n v="6"/>
    <n v="8"/>
    <x v="1"/>
    <n v="0.37"/>
    <n v="1"/>
    <x v="3535"/>
    <x v="3"/>
    <x v="1"/>
    <n v="37570"/>
  </r>
  <r>
    <n v="846412"/>
    <x v="3539"/>
    <n v="50"/>
    <n v="577"/>
    <n v="97"/>
    <n v="101"/>
    <x v="1"/>
    <n v="0.8"/>
    <n v="9.5"/>
    <x v="3536"/>
    <x v="3"/>
    <x v="1"/>
    <n v="28850"/>
  </r>
  <r>
    <n v="1009166"/>
    <x v="3540"/>
    <n v="185"/>
    <n v="567"/>
    <n v="63"/>
    <n v="34"/>
    <x v="0"/>
    <n v="0.15"/>
    <n v="8"/>
    <x v="3537"/>
    <x v="3"/>
    <x v="1"/>
    <n v="104895"/>
  </r>
  <r>
    <n v="929016"/>
    <x v="3541"/>
    <n v="200"/>
    <n v="563"/>
    <n v="178"/>
    <n v="32"/>
    <x v="1"/>
    <n v="0.01"/>
    <n v="3"/>
    <x v="3538"/>
    <x v="3"/>
    <x v="1"/>
    <n v="112600"/>
  </r>
  <r>
    <n v="1055322"/>
    <x v="3542"/>
    <n v="100"/>
    <n v="557"/>
    <n v="92"/>
    <n v="133"/>
    <x v="0"/>
    <n v="0.15"/>
    <n v="9.5"/>
    <x v="3539"/>
    <x v="3"/>
    <x v="1"/>
    <n v="55700"/>
  </r>
  <r>
    <n v="455680"/>
    <x v="3543"/>
    <n v="95"/>
    <n v="557"/>
    <n v="39"/>
    <n v="28"/>
    <x v="1"/>
    <n v="0.79"/>
    <n v="2.5"/>
    <x v="3540"/>
    <x v="3"/>
    <x v="1"/>
    <n v="52915"/>
  </r>
  <r>
    <n v="679992"/>
    <x v="3544"/>
    <n v="50"/>
    <n v="555"/>
    <n v="89"/>
    <n v="16"/>
    <x v="1"/>
    <n v="0.3"/>
    <n v="2.5"/>
    <x v="3541"/>
    <x v="3"/>
    <x v="1"/>
    <n v="27750"/>
  </r>
  <r>
    <n v="899534"/>
    <x v="3545"/>
    <n v="40"/>
    <n v="553"/>
    <n v="84"/>
    <n v="31"/>
    <x v="0"/>
    <n v="0.02"/>
    <n v="3"/>
    <x v="3542"/>
    <x v="3"/>
    <x v="1"/>
    <n v="22120"/>
  </r>
  <r>
    <n v="1052518"/>
    <x v="3546"/>
    <n v="145"/>
    <n v="550"/>
    <n v="15"/>
    <n v="59"/>
    <x v="1"/>
    <n v="0.92"/>
    <n v="3"/>
    <x v="3543"/>
    <x v="3"/>
    <x v="1"/>
    <n v="79750"/>
  </r>
  <r>
    <n v="1035923"/>
    <x v="3547"/>
    <n v="30"/>
    <n v="550"/>
    <n v="97"/>
    <n v="70"/>
    <x v="0"/>
    <n v="0.24"/>
    <n v="9"/>
    <x v="3544"/>
    <x v="3"/>
    <x v="1"/>
    <n v="16500"/>
  </r>
  <r>
    <n v="592594"/>
    <x v="3548"/>
    <n v="200"/>
    <n v="549"/>
    <n v="49"/>
    <n v="18"/>
    <x v="1"/>
    <n v="0.96"/>
    <n v="2"/>
    <x v="3545"/>
    <x v="3"/>
    <x v="1"/>
    <n v="109800"/>
  </r>
  <r>
    <n v="986742"/>
    <x v="3549"/>
    <n v="145"/>
    <n v="546"/>
    <n v="69"/>
    <n v="21"/>
    <x v="1"/>
    <n v="0.03"/>
    <n v="3"/>
    <x v="3546"/>
    <x v="3"/>
    <x v="1"/>
    <n v="79170"/>
  </r>
  <r>
    <n v="1176460"/>
    <x v="3550"/>
    <n v="45"/>
    <n v="540"/>
    <n v="11"/>
    <n v="19"/>
    <x v="1"/>
    <n v="7.0000000000000007E-2"/>
    <n v="1"/>
    <x v="3547"/>
    <x v="3"/>
    <x v="1"/>
    <n v="24300"/>
  </r>
  <r>
    <n v="667744"/>
    <x v="3551"/>
    <n v="50"/>
    <n v="540"/>
    <n v="13"/>
    <n v="15"/>
    <x v="1"/>
    <n v="0.76"/>
    <n v="0.6"/>
    <x v="3548"/>
    <x v="3"/>
    <x v="1"/>
    <n v="27000"/>
  </r>
  <r>
    <n v="1072248"/>
    <x v="3552"/>
    <n v="85"/>
    <n v="538"/>
    <n v="13"/>
    <n v="113"/>
    <x v="1"/>
    <n v="0.75"/>
    <n v="18.5"/>
    <x v="3549"/>
    <x v="3"/>
    <x v="1"/>
    <n v="45730"/>
  </r>
  <r>
    <n v="924216"/>
    <x v="3553"/>
    <n v="175"/>
    <n v="534"/>
    <n v="16"/>
    <n v="51"/>
    <x v="1"/>
    <n v="0.11"/>
    <n v="4"/>
    <x v="3550"/>
    <x v="3"/>
    <x v="1"/>
    <n v="93450"/>
  </r>
  <r>
    <n v="421018"/>
    <x v="3554"/>
    <n v="75"/>
    <n v="533"/>
    <n v="54"/>
    <n v="23"/>
    <x v="0"/>
    <n v="0.34"/>
    <n v="3"/>
    <x v="3551"/>
    <x v="3"/>
    <x v="1"/>
    <n v="39975"/>
  </r>
  <r>
    <n v="344224"/>
    <x v="3555"/>
    <n v="40"/>
    <n v="527"/>
    <n v="63"/>
    <n v="11"/>
    <x v="0"/>
    <n v="0.78"/>
    <n v="2.5"/>
    <x v="3552"/>
    <x v="3"/>
    <x v="1"/>
    <n v="21080"/>
  </r>
  <r>
    <n v="928040"/>
    <x v="3556"/>
    <n v="145"/>
    <n v="522"/>
    <n v="50"/>
    <n v="48"/>
    <x v="1"/>
    <n v="0.79"/>
    <n v="5.5"/>
    <x v="3553"/>
    <x v="3"/>
    <x v="1"/>
    <n v="75690"/>
  </r>
  <r>
    <n v="635248"/>
    <x v="3557"/>
    <n v="40"/>
    <n v="513"/>
    <n v="169"/>
    <n v="48"/>
    <x v="3"/>
    <n v="0.78"/>
    <n v="3.5"/>
    <x v="3554"/>
    <x v="3"/>
    <x v="1"/>
    <n v="20520"/>
  </r>
  <r>
    <n v="1022682"/>
    <x v="3558"/>
    <n v="45"/>
    <n v="511"/>
    <n v="12"/>
    <n v="7"/>
    <x v="3"/>
    <n v="0.34"/>
    <n v="0.55000000000000004"/>
    <x v="3555"/>
    <x v="3"/>
    <x v="1"/>
    <n v="22995"/>
  </r>
  <r>
    <n v="964732"/>
    <x v="3559"/>
    <n v="95"/>
    <n v="502"/>
    <n v="62"/>
    <n v="59"/>
    <x v="2"/>
    <n v="0.3"/>
    <n v="5"/>
    <x v="3556"/>
    <x v="3"/>
    <x v="1"/>
    <n v="47690"/>
  </r>
  <r>
    <n v="330900"/>
    <x v="3560"/>
    <n v="20"/>
    <n v="496"/>
    <n v="113"/>
    <n v="17"/>
    <x v="1"/>
    <n v="0.97"/>
    <n v="1"/>
    <x v="3557"/>
    <x v="3"/>
    <x v="1"/>
    <n v="9920"/>
  </r>
  <r>
    <n v="693726"/>
    <x v="3561"/>
    <n v="95"/>
    <n v="494"/>
    <n v="46"/>
    <n v="37"/>
    <x v="0"/>
    <n v="0.04"/>
    <n v="3"/>
    <x v="3558"/>
    <x v="3"/>
    <x v="1"/>
    <n v="46930"/>
  </r>
  <r>
    <n v="923146"/>
    <x v="3562"/>
    <n v="100"/>
    <n v="487"/>
    <n v="31"/>
    <n v="52"/>
    <x v="0"/>
    <n v="0.76"/>
    <n v="6"/>
    <x v="3559"/>
    <x v="3"/>
    <x v="1"/>
    <n v="48700"/>
  </r>
  <r>
    <n v="1111844"/>
    <x v="3563"/>
    <n v="60"/>
    <n v="486"/>
    <n v="59"/>
    <n v="27"/>
    <x v="0"/>
    <n v="0.39"/>
    <n v="2"/>
    <x v="3560"/>
    <x v="3"/>
    <x v="1"/>
    <n v="29160"/>
  </r>
  <r>
    <n v="461176"/>
    <x v="3564"/>
    <n v="95"/>
    <n v="481"/>
    <n v="75"/>
    <n v="77"/>
    <x v="0"/>
    <n v="0.77"/>
    <n v="6"/>
    <x v="3561"/>
    <x v="3"/>
    <x v="1"/>
    <n v="45695"/>
  </r>
  <r>
    <n v="934570"/>
    <x v="3565"/>
    <n v="95"/>
    <n v="478"/>
    <n v="37"/>
    <n v="18"/>
    <x v="1"/>
    <n v="0.78"/>
    <n v="1.5"/>
    <x v="3562"/>
    <x v="3"/>
    <x v="1"/>
    <n v="45410"/>
  </r>
  <r>
    <n v="1012096"/>
    <x v="3566"/>
    <n v="195"/>
    <n v="467"/>
    <n v="20"/>
    <n v="126"/>
    <x v="0"/>
    <n v="0.73"/>
    <n v="13.5"/>
    <x v="3563"/>
    <x v="3"/>
    <x v="1"/>
    <n v="91065"/>
  </r>
  <r>
    <n v="1182108"/>
    <x v="3567"/>
    <n v="20"/>
    <n v="466"/>
    <n v="11"/>
    <n v="25"/>
    <x v="0"/>
    <n v="0.2"/>
    <n v="2"/>
    <x v="3564"/>
    <x v="3"/>
    <x v="1"/>
    <n v="9320"/>
  </r>
  <r>
    <n v="601260"/>
    <x v="3568"/>
    <n v="95"/>
    <n v="464"/>
    <n v="26"/>
    <n v="22"/>
    <x v="0"/>
    <n v="0.86"/>
    <n v="1.5"/>
    <x v="3565"/>
    <x v="3"/>
    <x v="1"/>
    <n v="44080"/>
  </r>
  <r>
    <n v="402508"/>
    <x v="3569"/>
    <n v="50"/>
    <n v="461"/>
    <n v="67"/>
    <n v="46"/>
    <x v="0"/>
    <n v="0.64"/>
    <n v="3.5"/>
    <x v="3566"/>
    <x v="3"/>
    <x v="1"/>
    <n v="23050"/>
  </r>
  <r>
    <n v="525818"/>
    <x v="3570"/>
    <n v="95"/>
    <n v="458"/>
    <n v="28"/>
    <n v="40"/>
    <x v="1"/>
    <n v="0.64"/>
    <n v="4.5"/>
    <x v="3567"/>
    <x v="3"/>
    <x v="1"/>
    <n v="43510"/>
  </r>
  <r>
    <n v="990284"/>
    <x v="3571"/>
    <n v="20"/>
    <n v="458"/>
    <n v="2"/>
    <n v="12"/>
    <x v="0"/>
    <n v="0.75"/>
    <n v="1"/>
    <x v="3568"/>
    <x v="3"/>
    <x v="1"/>
    <n v="9160"/>
  </r>
  <r>
    <n v="821788"/>
    <x v="3572"/>
    <n v="40"/>
    <n v="450"/>
    <n v="61"/>
    <n v="41"/>
    <x v="1"/>
    <n v="0.88"/>
    <n v="6"/>
    <x v="3569"/>
    <x v="3"/>
    <x v="1"/>
    <n v="18000"/>
  </r>
  <r>
    <n v="709324"/>
    <x v="3573"/>
    <n v="200"/>
    <n v="442"/>
    <n v="48"/>
    <n v="80"/>
    <x v="1"/>
    <n v="0.45"/>
    <n v="6.5"/>
    <x v="3570"/>
    <x v="3"/>
    <x v="1"/>
    <n v="88400"/>
  </r>
  <r>
    <n v="667122"/>
    <x v="3574"/>
    <n v="20"/>
    <n v="436"/>
    <n v="36"/>
    <n v="22"/>
    <x v="0"/>
    <n v="0.3"/>
    <n v="1.5"/>
    <x v="3571"/>
    <x v="3"/>
    <x v="1"/>
    <n v="8720"/>
  </r>
  <r>
    <n v="851560"/>
    <x v="3575"/>
    <n v="40"/>
    <n v="434"/>
    <n v="69"/>
    <n v="23"/>
    <x v="0"/>
    <n v="0.66"/>
    <n v="5.5"/>
    <x v="3572"/>
    <x v="3"/>
    <x v="1"/>
    <n v="17360"/>
  </r>
  <r>
    <n v="1140232"/>
    <x v="3576"/>
    <n v="125"/>
    <n v="430"/>
    <n v="54"/>
    <n v="39"/>
    <x v="2"/>
    <n v="0.96"/>
    <n v="2.5"/>
    <x v="3573"/>
    <x v="3"/>
    <x v="1"/>
    <n v="53750"/>
  </r>
  <r>
    <n v="1115126"/>
    <x v="3577"/>
    <n v="45"/>
    <n v="426"/>
    <n v="4"/>
    <n v="9"/>
    <x v="0"/>
    <n v="0.02"/>
    <n v="1"/>
    <x v="3574"/>
    <x v="3"/>
    <x v="1"/>
    <n v="19170"/>
  </r>
  <r>
    <n v="1115132"/>
    <x v="3578"/>
    <n v="45"/>
    <n v="426"/>
    <n v="4"/>
    <n v="10"/>
    <x v="0"/>
    <n v="0.28999999999999998"/>
    <n v="1"/>
    <x v="3575"/>
    <x v="3"/>
    <x v="1"/>
    <n v="19170"/>
  </r>
  <r>
    <n v="963378"/>
    <x v="3579"/>
    <n v="30"/>
    <n v="424"/>
    <n v="85"/>
    <n v="9"/>
    <x v="0"/>
    <n v="0.39"/>
    <n v="1"/>
    <x v="3576"/>
    <x v="3"/>
    <x v="1"/>
    <n v="12720"/>
  </r>
  <r>
    <n v="591116"/>
    <x v="3580"/>
    <n v="95"/>
    <n v="424"/>
    <n v="45"/>
    <n v="60"/>
    <x v="0"/>
    <n v="0.77"/>
    <n v="3.5"/>
    <x v="3577"/>
    <x v="3"/>
    <x v="1"/>
    <n v="40280"/>
  </r>
  <r>
    <n v="835346"/>
    <x v="3581"/>
    <n v="145"/>
    <n v="422"/>
    <n v="86"/>
    <n v="69"/>
    <x v="1"/>
    <n v="0.96"/>
    <n v="12.5"/>
    <x v="3578"/>
    <x v="3"/>
    <x v="1"/>
    <n v="61190"/>
  </r>
  <r>
    <n v="1205894"/>
    <x v="3582"/>
    <n v="50"/>
    <n v="421"/>
    <n v="26"/>
    <n v="33"/>
    <x v="0"/>
    <n v="0.47"/>
    <n v="3.5"/>
    <x v="3579"/>
    <x v="3"/>
    <x v="1"/>
    <n v="21050"/>
  </r>
  <r>
    <n v="994634"/>
    <x v="3583"/>
    <n v="50"/>
    <n v="417"/>
    <n v="65"/>
    <n v="109"/>
    <x v="2"/>
    <n v="0.22"/>
    <n v="13"/>
    <x v="3580"/>
    <x v="3"/>
    <x v="1"/>
    <n v="20850"/>
  </r>
  <r>
    <n v="676554"/>
    <x v="3584"/>
    <n v="50"/>
    <n v="415"/>
    <n v="67"/>
    <n v="53"/>
    <x v="1"/>
    <n v="0.17"/>
    <n v="7"/>
    <x v="3581"/>
    <x v="3"/>
    <x v="1"/>
    <n v="20750"/>
  </r>
  <r>
    <n v="1112604"/>
    <x v="3585"/>
    <n v="200"/>
    <n v="408"/>
    <n v="39"/>
    <n v="80"/>
    <x v="0"/>
    <n v="0.32"/>
    <n v="8"/>
    <x v="3582"/>
    <x v="3"/>
    <x v="1"/>
    <n v="81600"/>
  </r>
  <r>
    <n v="877036"/>
    <x v="3586"/>
    <n v="60"/>
    <n v="402"/>
    <n v="20"/>
    <n v="35"/>
    <x v="0"/>
    <n v="0.51"/>
    <n v="4"/>
    <x v="3583"/>
    <x v="3"/>
    <x v="1"/>
    <n v="24120"/>
  </r>
  <r>
    <n v="772224"/>
    <x v="3587"/>
    <n v="35"/>
    <n v="396"/>
    <n v="130"/>
    <n v="21"/>
    <x v="1"/>
    <n v="0.06"/>
    <n v="0.71666666700000003"/>
    <x v="3584"/>
    <x v="3"/>
    <x v="1"/>
    <n v="13860"/>
  </r>
  <r>
    <n v="1115128"/>
    <x v="3588"/>
    <n v="45"/>
    <n v="396"/>
    <n v="6"/>
    <n v="8"/>
    <x v="1"/>
    <n v="0.83"/>
    <n v="0.56666666700000001"/>
    <x v="3585"/>
    <x v="3"/>
    <x v="1"/>
    <n v="17820"/>
  </r>
  <r>
    <n v="655298"/>
    <x v="3589"/>
    <n v="40"/>
    <n v="395"/>
    <n v="26"/>
    <n v="36"/>
    <x v="1"/>
    <n v="0.54"/>
    <n v="6.5"/>
    <x v="3586"/>
    <x v="3"/>
    <x v="1"/>
    <n v="15800"/>
  </r>
  <r>
    <n v="1038786"/>
    <x v="3590"/>
    <n v="195"/>
    <n v="395"/>
    <n v="18"/>
    <n v="57"/>
    <x v="0"/>
    <n v="0.56999999999999995"/>
    <n v="17"/>
    <x v="3587"/>
    <x v="3"/>
    <x v="1"/>
    <n v="77025"/>
  </r>
  <r>
    <n v="755932"/>
    <x v="3591"/>
    <n v="50"/>
    <n v="394"/>
    <n v="78"/>
    <n v="22"/>
    <x v="2"/>
    <n v="0.47"/>
    <n v="1.5"/>
    <x v="3588"/>
    <x v="3"/>
    <x v="1"/>
    <n v="19700"/>
  </r>
  <r>
    <n v="1036028"/>
    <x v="3592"/>
    <n v="150"/>
    <n v="392"/>
    <n v="81"/>
    <n v="63"/>
    <x v="0"/>
    <n v="0.26"/>
    <n v="8.5"/>
    <x v="3589"/>
    <x v="3"/>
    <x v="1"/>
    <n v="58800"/>
  </r>
  <r>
    <n v="1183094"/>
    <x v="3593"/>
    <n v="20"/>
    <n v="387"/>
    <n v="5"/>
    <n v="30"/>
    <x v="0"/>
    <n v="0.74"/>
    <n v="2.5"/>
    <x v="3590"/>
    <x v="3"/>
    <x v="1"/>
    <n v="7740"/>
  </r>
  <r>
    <n v="642940"/>
    <x v="3594"/>
    <n v="20"/>
    <n v="385"/>
    <n v="39"/>
    <n v="32"/>
    <x v="2"/>
    <n v="0.3"/>
    <n v="2.5"/>
    <x v="3591"/>
    <x v="3"/>
    <x v="1"/>
    <n v="7700"/>
  </r>
  <r>
    <n v="865438"/>
    <x v="3595"/>
    <n v="150"/>
    <n v="382"/>
    <n v="28"/>
    <n v="140"/>
    <x v="1"/>
    <n v="0.37"/>
    <n v="15.5"/>
    <x v="3592"/>
    <x v="3"/>
    <x v="1"/>
    <n v="57300"/>
  </r>
  <r>
    <n v="1085064"/>
    <x v="3596"/>
    <n v="35"/>
    <n v="380"/>
    <n v="10"/>
    <n v="30"/>
    <x v="1"/>
    <n v="0.88"/>
    <n v="2"/>
    <x v="3593"/>
    <x v="3"/>
    <x v="1"/>
    <n v="13300"/>
  </r>
  <r>
    <n v="770526"/>
    <x v="3597"/>
    <n v="40"/>
    <n v="379"/>
    <n v="58"/>
    <n v="45"/>
    <x v="1"/>
    <n v="0.66"/>
    <n v="2"/>
    <x v="3594"/>
    <x v="3"/>
    <x v="1"/>
    <n v="15160"/>
  </r>
  <r>
    <n v="1030774"/>
    <x v="3598"/>
    <n v="50"/>
    <n v="376"/>
    <n v="19"/>
    <n v="49"/>
    <x v="0"/>
    <n v="0.76"/>
    <n v="3"/>
    <x v="3595"/>
    <x v="3"/>
    <x v="1"/>
    <n v="18800"/>
  </r>
  <r>
    <n v="1036170"/>
    <x v="3599"/>
    <n v="20"/>
    <n v="362"/>
    <n v="19"/>
    <n v="8"/>
    <x v="1"/>
    <n v="0.78"/>
    <n v="1"/>
    <x v="3596"/>
    <x v="3"/>
    <x v="1"/>
    <n v="7240"/>
  </r>
  <r>
    <n v="1031780"/>
    <x v="3600"/>
    <n v="55"/>
    <n v="361"/>
    <n v="26"/>
    <n v="49"/>
    <x v="3"/>
    <n v="0.31"/>
    <n v="2.5"/>
    <x v="3597"/>
    <x v="3"/>
    <x v="1"/>
    <n v="19855"/>
  </r>
  <r>
    <n v="656522"/>
    <x v="3601"/>
    <n v="20"/>
    <n v="359"/>
    <n v="45"/>
    <n v="73"/>
    <x v="0"/>
    <n v="0.4"/>
    <n v="6.5"/>
    <x v="3598"/>
    <x v="3"/>
    <x v="1"/>
    <n v="7180"/>
  </r>
  <r>
    <n v="1159822"/>
    <x v="3602"/>
    <n v="20"/>
    <n v="358"/>
    <n v="0"/>
    <n v="23"/>
    <x v="1"/>
    <n v="0.39"/>
    <n v="2"/>
    <x v="3599"/>
    <x v="3"/>
    <x v="1"/>
    <n v="7160"/>
  </r>
  <r>
    <n v="708514"/>
    <x v="3603"/>
    <n v="95"/>
    <n v="353"/>
    <n v="34"/>
    <n v="41"/>
    <x v="1"/>
    <n v="0.11"/>
    <n v="3"/>
    <x v="3600"/>
    <x v="3"/>
    <x v="1"/>
    <n v="33535"/>
  </r>
  <r>
    <n v="1210652"/>
    <x v="3604"/>
    <n v="200"/>
    <n v="346"/>
    <n v="28"/>
    <n v="74"/>
    <x v="0"/>
    <n v="0.16"/>
    <n v="8.5"/>
    <x v="3601"/>
    <x v="3"/>
    <x v="1"/>
    <n v="69200"/>
  </r>
  <r>
    <n v="551072"/>
    <x v="3605"/>
    <n v="50"/>
    <n v="342"/>
    <n v="53"/>
    <n v="60"/>
    <x v="0"/>
    <n v="0.24"/>
    <n v="3.5"/>
    <x v="3602"/>
    <x v="3"/>
    <x v="1"/>
    <n v="17100"/>
  </r>
  <r>
    <n v="845794"/>
    <x v="3606"/>
    <n v="40"/>
    <n v="334"/>
    <n v="41"/>
    <n v="54"/>
    <x v="2"/>
    <n v="0.76"/>
    <n v="11.5"/>
    <x v="3603"/>
    <x v="3"/>
    <x v="1"/>
    <n v="13360"/>
  </r>
  <r>
    <n v="1093608"/>
    <x v="3607"/>
    <n v="200"/>
    <n v="333"/>
    <n v="22"/>
    <n v="353"/>
    <x v="0"/>
    <n v="0.34"/>
    <n v="42"/>
    <x v="3604"/>
    <x v="3"/>
    <x v="1"/>
    <n v="66600"/>
  </r>
  <r>
    <n v="551962"/>
    <x v="3608"/>
    <n v="35"/>
    <n v="333"/>
    <n v="15"/>
    <n v="14"/>
    <x v="1"/>
    <n v="0.76"/>
    <n v="1"/>
    <x v="3605"/>
    <x v="3"/>
    <x v="1"/>
    <n v="11655"/>
  </r>
  <r>
    <n v="975916"/>
    <x v="3609"/>
    <n v="185"/>
    <n v="327"/>
    <n v="26"/>
    <n v="106"/>
    <x v="0"/>
    <n v="0.11"/>
    <n v="9.5"/>
    <x v="3606"/>
    <x v="3"/>
    <x v="1"/>
    <n v="60495"/>
  </r>
  <r>
    <n v="672090"/>
    <x v="3610"/>
    <n v="40"/>
    <n v="325"/>
    <n v="37"/>
    <n v="27"/>
    <x v="1"/>
    <n v="0.08"/>
    <n v="3.5"/>
    <x v="3607"/>
    <x v="3"/>
    <x v="1"/>
    <n v="13000"/>
  </r>
  <r>
    <n v="884988"/>
    <x v="3611"/>
    <n v="80"/>
    <n v="325"/>
    <n v="50"/>
    <n v="106"/>
    <x v="2"/>
    <n v="0.6"/>
    <n v="5"/>
    <x v="3608"/>
    <x v="3"/>
    <x v="1"/>
    <n v="26000"/>
  </r>
  <r>
    <n v="910624"/>
    <x v="3612"/>
    <n v="50"/>
    <n v="322"/>
    <n v="9"/>
    <n v="9"/>
    <x v="0"/>
    <n v="0.96"/>
    <n v="0.51666666699999997"/>
    <x v="3609"/>
    <x v="3"/>
    <x v="1"/>
    <n v="16100"/>
  </r>
  <r>
    <n v="826568"/>
    <x v="3613"/>
    <n v="95"/>
    <n v="314"/>
    <n v="43"/>
    <n v="49"/>
    <x v="1"/>
    <n v="0.34"/>
    <n v="6.5"/>
    <x v="3610"/>
    <x v="3"/>
    <x v="1"/>
    <n v="29830"/>
  </r>
  <r>
    <n v="1088178"/>
    <x v="3614"/>
    <n v="25"/>
    <n v="306"/>
    <n v="3"/>
    <n v="42"/>
    <x v="0"/>
    <n v="0.15"/>
    <n v="3.5"/>
    <x v="3611"/>
    <x v="3"/>
    <x v="1"/>
    <n v="7650"/>
  </r>
  <r>
    <n v="520870"/>
    <x v="3615"/>
    <n v="40"/>
    <n v="305"/>
    <n v="40"/>
    <n v="9"/>
    <x v="0"/>
    <n v="0.94"/>
    <n v="2"/>
    <x v="3612"/>
    <x v="3"/>
    <x v="1"/>
    <n v="12200"/>
  </r>
  <r>
    <n v="774648"/>
    <x v="3616"/>
    <n v="50"/>
    <n v="305"/>
    <n v="45"/>
    <n v="13"/>
    <x v="0"/>
    <n v="0.98"/>
    <n v="2"/>
    <x v="3613"/>
    <x v="3"/>
    <x v="1"/>
    <n v="15250"/>
  </r>
  <r>
    <n v="866384"/>
    <x v="3617"/>
    <n v="95"/>
    <n v="301"/>
    <n v="44"/>
    <n v="91"/>
    <x v="0"/>
    <n v="0.98"/>
    <n v="7.5"/>
    <x v="3614"/>
    <x v="3"/>
    <x v="1"/>
    <n v="28595"/>
  </r>
  <r>
    <n v="1089652"/>
    <x v="3618"/>
    <n v="200"/>
    <n v="300"/>
    <n v="16"/>
    <n v="66"/>
    <x v="0"/>
    <n v="0.98"/>
    <n v="6"/>
    <x v="3615"/>
    <x v="3"/>
    <x v="1"/>
    <n v="60000"/>
  </r>
  <r>
    <n v="905096"/>
    <x v="3619"/>
    <n v="50"/>
    <n v="300"/>
    <n v="31"/>
    <n v="38"/>
    <x v="0"/>
    <n v="0.98"/>
    <n v="3"/>
    <x v="3616"/>
    <x v="3"/>
    <x v="1"/>
    <n v="15000"/>
  </r>
  <r>
    <n v="806536"/>
    <x v="3620"/>
    <n v="125"/>
    <n v="299"/>
    <n v="75"/>
    <n v="34"/>
    <x v="0"/>
    <n v="0.98"/>
    <n v="3.5"/>
    <x v="3617"/>
    <x v="3"/>
    <x v="1"/>
    <n v="37375"/>
  </r>
  <r>
    <n v="687642"/>
    <x v="3621"/>
    <n v="35"/>
    <n v="298"/>
    <n v="20"/>
    <n v="24"/>
    <x v="0"/>
    <n v="0.98"/>
    <n v="1.5"/>
    <x v="3618"/>
    <x v="3"/>
    <x v="1"/>
    <n v="10430"/>
  </r>
  <r>
    <n v="1107986"/>
    <x v="3622"/>
    <n v="125"/>
    <n v="293"/>
    <n v="30"/>
    <n v="31"/>
    <x v="0"/>
    <n v="0.98"/>
    <n v="3.5"/>
    <x v="3619"/>
    <x v="3"/>
    <x v="1"/>
    <n v="36625"/>
  </r>
  <r>
    <n v="966794"/>
    <x v="3623"/>
    <n v="25"/>
    <n v="289"/>
    <n v="30"/>
    <n v="30"/>
    <x v="0"/>
    <n v="0.98"/>
    <n v="4"/>
    <x v="3620"/>
    <x v="3"/>
    <x v="1"/>
    <n v="7225"/>
  </r>
  <r>
    <n v="919354"/>
    <x v="3624"/>
    <n v="200"/>
    <n v="279"/>
    <n v="37"/>
    <n v="119"/>
    <x v="0"/>
    <n v="0.98"/>
    <n v="10"/>
    <x v="3621"/>
    <x v="3"/>
    <x v="1"/>
    <n v="55800"/>
  </r>
  <r>
    <n v="1031620"/>
    <x v="3625"/>
    <n v="20"/>
    <n v="263"/>
    <n v="14"/>
    <n v="7"/>
    <x v="0"/>
    <n v="0.98"/>
    <n v="1"/>
    <x v="3622"/>
    <x v="3"/>
    <x v="1"/>
    <n v="5260"/>
  </r>
  <r>
    <n v="1002210"/>
    <x v="3626"/>
    <n v="200"/>
    <n v="260"/>
    <n v="22"/>
    <n v="64"/>
    <x v="0"/>
    <n v="0.98"/>
    <n v="11"/>
    <x v="3623"/>
    <x v="3"/>
    <x v="1"/>
    <n v="52000"/>
  </r>
  <r>
    <n v="982328"/>
    <x v="3627"/>
    <n v="30"/>
    <n v="255"/>
    <n v="5"/>
    <n v="9"/>
    <x v="1"/>
    <n v="0.11"/>
    <n v="1"/>
    <x v="3624"/>
    <x v="3"/>
    <x v="1"/>
    <n v="7650"/>
  </r>
  <r>
    <n v="1012040"/>
    <x v="3628"/>
    <n v="100"/>
    <n v="253"/>
    <n v="34"/>
    <n v="45"/>
    <x v="1"/>
    <n v="0.3"/>
    <n v="7"/>
    <x v="3625"/>
    <x v="3"/>
    <x v="1"/>
    <n v="25300"/>
  </r>
  <r>
    <n v="1037666"/>
    <x v="3629"/>
    <n v="40"/>
    <n v="252"/>
    <n v="46"/>
    <n v="79"/>
    <x v="2"/>
    <n v="0.71"/>
    <n v="6.5"/>
    <x v="3626"/>
    <x v="3"/>
    <x v="1"/>
    <n v="10080"/>
  </r>
  <r>
    <n v="1024844"/>
    <x v="3630"/>
    <n v="145"/>
    <n v="251"/>
    <n v="32"/>
    <n v="25"/>
    <x v="1"/>
    <n v="0.8"/>
    <n v="3.5"/>
    <x v="3627"/>
    <x v="3"/>
    <x v="1"/>
    <n v="36395"/>
  </r>
  <r>
    <n v="469678"/>
    <x v="3631"/>
    <n v="40"/>
    <n v="245"/>
    <n v="23"/>
    <n v="36"/>
    <x v="0"/>
    <n v="0.55000000000000004"/>
    <n v="1"/>
    <x v="3628"/>
    <x v="3"/>
    <x v="1"/>
    <n v="9800"/>
  </r>
  <r>
    <n v="1270392"/>
    <x v="3632"/>
    <n v="35"/>
    <n v="244"/>
    <n v="44"/>
    <n v="21"/>
    <x v="1"/>
    <n v="0.3"/>
    <n v="3"/>
    <x v="3629"/>
    <x v="3"/>
    <x v="1"/>
    <n v="8540"/>
  </r>
  <r>
    <n v="1008246"/>
    <x v="3633"/>
    <n v="50"/>
    <n v="240"/>
    <n v="45"/>
    <n v="358"/>
    <x v="0"/>
    <n v="0.7"/>
    <n v="66.5"/>
    <x v="3630"/>
    <x v="3"/>
    <x v="1"/>
    <n v="12000"/>
  </r>
  <r>
    <n v="897314"/>
    <x v="3634"/>
    <n v="65"/>
    <n v="237"/>
    <n v="22"/>
    <n v="52"/>
    <x v="1"/>
    <n v="0.34"/>
    <n v="3.5"/>
    <x v="3631"/>
    <x v="3"/>
    <x v="1"/>
    <n v="15405"/>
  </r>
  <r>
    <n v="980114"/>
    <x v="3635"/>
    <n v="40"/>
    <n v="236"/>
    <n v="31"/>
    <n v="35"/>
    <x v="0"/>
    <n v="0.96"/>
    <n v="4"/>
    <x v="3632"/>
    <x v="3"/>
    <x v="1"/>
    <n v="9440"/>
  </r>
  <r>
    <n v="1204590"/>
    <x v="3636"/>
    <n v="150"/>
    <n v="228"/>
    <n v="9"/>
    <n v="72"/>
    <x v="1"/>
    <n v="0.61"/>
    <n v="6.5"/>
    <x v="3633"/>
    <x v="3"/>
    <x v="1"/>
    <n v="34200"/>
  </r>
  <r>
    <n v="973932"/>
    <x v="3637"/>
    <n v="95"/>
    <n v="227"/>
    <n v="16"/>
    <n v="20"/>
    <x v="0"/>
    <n v="0.96"/>
    <n v="2"/>
    <x v="3634"/>
    <x v="3"/>
    <x v="1"/>
    <n v="21565"/>
  </r>
  <r>
    <n v="1039596"/>
    <x v="3638"/>
    <n v="125"/>
    <n v="223"/>
    <n v="26"/>
    <n v="27"/>
    <x v="3"/>
    <n v="0.26"/>
    <n v="3.5"/>
    <x v="3635"/>
    <x v="3"/>
    <x v="1"/>
    <n v="27875"/>
  </r>
  <r>
    <n v="1009236"/>
    <x v="3639"/>
    <n v="50"/>
    <n v="222"/>
    <n v="9"/>
    <n v="60"/>
    <x v="0"/>
    <n v="0.78"/>
    <n v="8.5"/>
    <x v="3636"/>
    <x v="3"/>
    <x v="1"/>
    <n v="11100"/>
  </r>
  <r>
    <n v="961508"/>
    <x v="3640"/>
    <n v="95"/>
    <n v="216"/>
    <n v="28"/>
    <n v="16"/>
    <x v="2"/>
    <n v="0.89"/>
    <n v="2"/>
    <x v="3637"/>
    <x v="3"/>
    <x v="1"/>
    <n v="20520"/>
  </r>
  <r>
    <n v="858762"/>
    <x v="3641"/>
    <n v="25"/>
    <n v="214"/>
    <n v="34"/>
    <n v="24"/>
    <x v="1"/>
    <n v="0.1"/>
    <n v="2"/>
    <x v="3638"/>
    <x v="3"/>
    <x v="1"/>
    <n v="5350"/>
  </r>
  <r>
    <n v="1097778"/>
    <x v="3642"/>
    <n v="30"/>
    <n v="210"/>
    <n v="19"/>
    <n v="41"/>
    <x v="0"/>
    <n v="0.47"/>
    <n v="5"/>
    <x v="3639"/>
    <x v="3"/>
    <x v="1"/>
    <n v="6300"/>
  </r>
  <r>
    <n v="873824"/>
    <x v="3643"/>
    <n v="50"/>
    <n v="208"/>
    <n v="48"/>
    <n v="29"/>
    <x v="0"/>
    <n v="0.35"/>
    <n v="2"/>
    <x v="3640"/>
    <x v="3"/>
    <x v="1"/>
    <n v="10400"/>
  </r>
  <r>
    <n v="961996"/>
    <x v="3644"/>
    <n v="40"/>
    <n v="207"/>
    <n v="32"/>
    <n v="32"/>
    <x v="1"/>
    <n v="0.74"/>
    <n v="5"/>
    <x v="3641"/>
    <x v="3"/>
    <x v="1"/>
    <n v="8280"/>
  </r>
  <r>
    <n v="1004008"/>
    <x v="3645"/>
    <n v="100"/>
    <n v="205"/>
    <n v="38"/>
    <n v="97"/>
    <x v="1"/>
    <n v="0.7"/>
    <n v="13.5"/>
    <x v="3642"/>
    <x v="3"/>
    <x v="1"/>
    <n v="20500"/>
  </r>
  <r>
    <n v="628356"/>
    <x v="3646"/>
    <n v="50"/>
    <n v="203"/>
    <n v="33"/>
    <n v="15"/>
    <x v="1"/>
    <n v="0.34"/>
    <n v="3"/>
    <x v="3643"/>
    <x v="3"/>
    <x v="1"/>
    <n v="10150"/>
  </r>
  <r>
    <n v="1038538"/>
    <x v="3647"/>
    <n v="85"/>
    <n v="197"/>
    <n v="26"/>
    <n v="28"/>
    <x v="0"/>
    <n v="0.78"/>
    <n v="3.5"/>
    <x v="3644"/>
    <x v="3"/>
    <x v="1"/>
    <n v="16745"/>
  </r>
  <r>
    <n v="1158836"/>
    <x v="3648"/>
    <n v="100"/>
    <n v="197"/>
    <n v="11"/>
    <n v="53"/>
    <x v="1"/>
    <n v="0.64"/>
    <n v="3.5"/>
    <x v="3645"/>
    <x v="3"/>
    <x v="1"/>
    <n v="19700"/>
  </r>
  <r>
    <n v="954710"/>
    <x v="3649"/>
    <n v="40"/>
    <n v="194"/>
    <n v="26"/>
    <n v="87"/>
    <x v="0"/>
    <n v="0.36"/>
    <n v="10"/>
    <x v="3646"/>
    <x v="3"/>
    <x v="1"/>
    <n v="7760"/>
  </r>
  <r>
    <n v="1160196"/>
    <x v="3650"/>
    <n v="35"/>
    <n v="189"/>
    <n v="7"/>
    <n v="16"/>
    <x v="1"/>
    <n v="0.76"/>
    <n v="1"/>
    <x v="3647"/>
    <x v="3"/>
    <x v="1"/>
    <n v="6615"/>
  </r>
  <r>
    <n v="1063430"/>
    <x v="3651"/>
    <n v="165"/>
    <n v="183"/>
    <n v="30"/>
    <n v="47"/>
    <x v="1"/>
    <n v="1"/>
    <n v="5.5"/>
    <x v="3648"/>
    <x v="3"/>
    <x v="1"/>
    <n v="30195"/>
  </r>
  <r>
    <n v="921560"/>
    <x v="3652"/>
    <n v="95"/>
    <n v="177"/>
    <n v="19"/>
    <n v="10"/>
    <x v="0"/>
    <n v="0.98"/>
    <n v="1"/>
    <x v="3649"/>
    <x v="3"/>
    <x v="1"/>
    <n v="16815"/>
  </r>
  <r>
    <n v="1071060"/>
    <x v="3653"/>
    <n v="125"/>
    <n v="170"/>
    <n v="21"/>
    <n v="78"/>
    <x v="0"/>
    <n v="1"/>
    <n v="9"/>
    <x v="3650"/>
    <x v="3"/>
    <x v="1"/>
    <n v="21250"/>
  </r>
  <r>
    <n v="873844"/>
    <x v="3654"/>
    <n v="50"/>
    <n v="166"/>
    <n v="21"/>
    <n v="37"/>
    <x v="0"/>
    <n v="0.75"/>
    <n v="2.5"/>
    <x v="3651"/>
    <x v="3"/>
    <x v="1"/>
    <n v="8300"/>
  </r>
  <r>
    <n v="1163894"/>
    <x v="3655"/>
    <n v="50"/>
    <n v="165"/>
    <n v="13"/>
    <n v="28"/>
    <x v="1"/>
    <n v="0.89"/>
    <n v="3"/>
    <x v="3652"/>
    <x v="3"/>
    <x v="1"/>
    <n v="8250"/>
  </r>
  <r>
    <n v="1225030"/>
    <x v="3656"/>
    <n v="200"/>
    <n v="155"/>
    <n v="9"/>
    <n v="37"/>
    <x v="2"/>
    <n v="0.89"/>
    <n v="6"/>
    <x v="3653"/>
    <x v="3"/>
    <x v="1"/>
    <n v="31000"/>
  </r>
  <r>
    <n v="735796"/>
    <x v="3657"/>
    <n v="20"/>
    <n v="151"/>
    <n v="40"/>
    <n v="30"/>
    <x v="0"/>
    <n v="0.89"/>
    <n v="5"/>
    <x v="3654"/>
    <x v="3"/>
    <x v="1"/>
    <n v="3020"/>
  </r>
  <r>
    <n v="598970"/>
    <x v="3658"/>
    <n v="20"/>
    <n v="130"/>
    <n v="14"/>
    <n v="20"/>
    <x v="0"/>
    <n v="0.89"/>
    <n v="0.61666666699999995"/>
    <x v="3655"/>
    <x v="3"/>
    <x v="1"/>
    <n v="2600"/>
  </r>
  <r>
    <n v="1076424"/>
    <x v="3659"/>
    <n v="50"/>
    <n v="122"/>
    <n v="10"/>
    <n v="116"/>
    <x v="1"/>
    <n v="0.89"/>
    <n v="10.5"/>
    <x v="3656"/>
    <x v="3"/>
    <x v="1"/>
    <n v="6100"/>
  </r>
  <r>
    <n v="1250824"/>
    <x v="3660"/>
    <n v="50"/>
    <n v="119"/>
    <n v="6"/>
    <n v="70"/>
    <x v="1"/>
    <n v="0.89"/>
    <n v="10.5"/>
    <x v="3657"/>
    <x v="3"/>
    <x v="1"/>
    <n v="5950"/>
  </r>
  <r>
    <n v="1013380"/>
    <x v="3661"/>
    <n v="30"/>
    <n v="116"/>
    <n v="12"/>
    <n v="7"/>
    <x v="1"/>
    <n v="0.89"/>
    <n v="1"/>
    <x v="3658"/>
    <x v="3"/>
    <x v="1"/>
    <n v="3480"/>
  </r>
  <r>
    <n v="1193538"/>
    <x v="3662"/>
    <n v="175"/>
    <n v="109"/>
    <n v="17"/>
    <n v="69"/>
    <x v="0"/>
    <n v="0.96"/>
    <n v="9.5"/>
    <x v="3659"/>
    <x v="3"/>
    <x v="1"/>
    <n v="19075"/>
  </r>
  <r>
    <n v="1178762"/>
    <x v="3663"/>
    <n v="200"/>
    <n v="103"/>
    <n v="11"/>
    <n v="72"/>
    <x v="0"/>
    <n v="0.47"/>
    <n v="5.5"/>
    <x v="3660"/>
    <x v="3"/>
    <x v="1"/>
    <n v="20600"/>
  </r>
  <r>
    <n v="1019918"/>
    <x v="3664"/>
    <n v="25"/>
    <n v="102"/>
    <n v="27"/>
    <n v="36"/>
    <x v="0"/>
    <n v="0.62"/>
    <n v="2.5"/>
    <x v="3661"/>
    <x v="3"/>
    <x v="1"/>
    <n v="2550"/>
  </r>
  <r>
    <n v="1179104"/>
    <x v="3665"/>
    <n v="200"/>
    <n v="91"/>
    <n v="5"/>
    <n v="53"/>
    <x v="1"/>
    <n v="0.55000000000000004"/>
    <n v="6.5"/>
    <x v="3662"/>
    <x v="3"/>
    <x v="1"/>
    <n v="18200"/>
  </r>
  <r>
    <n v="1194232"/>
    <x v="3666"/>
    <n v="200"/>
    <n v="88"/>
    <n v="8"/>
    <n v="55"/>
    <x v="1"/>
    <n v="0.19"/>
    <n v="4.5"/>
    <x v="3663"/>
    <x v="3"/>
    <x v="1"/>
    <n v="17600"/>
  </r>
  <r>
    <n v="1152012"/>
    <x v="3667"/>
    <n v="35"/>
    <n v="81"/>
    <n v="14"/>
    <n v="33"/>
    <x v="0"/>
    <n v="0.46"/>
    <n v="1"/>
    <x v="3664"/>
    <x v="3"/>
    <x v="1"/>
    <n v="2835"/>
  </r>
  <r>
    <n v="1170920"/>
    <x v="3668"/>
    <n v="100"/>
    <n v="61"/>
    <n v="9"/>
    <n v="44"/>
    <x v="0"/>
    <n v="0.11"/>
    <n v="2"/>
    <x v="3665"/>
    <x v="3"/>
    <x v="1"/>
    <n v="6100"/>
  </r>
  <r>
    <n v="1131732"/>
    <x v="3669"/>
    <n v="30"/>
    <n v="55"/>
    <n v="13"/>
    <n v="31"/>
    <x v="0"/>
    <n v="0.88"/>
    <n v="1.5"/>
    <x v="3666"/>
    <x v="3"/>
    <x v="1"/>
    <n v="1650"/>
  </r>
  <r>
    <n v="1227578"/>
    <x v="3670"/>
    <n v="200"/>
    <n v="50"/>
    <n v="5"/>
    <n v="60"/>
    <x v="1"/>
    <n v="0.96"/>
    <n v="5"/>
    <x v="3667"/>
    <x v="3"/>
    <x v="1"/>
    <n v="10000"/>
  </r>
  <r>
    <n v="1277924"/>
    <x v="3671"/>
    <n v="40"/>
    <n v="44"/>
    <n v="0"/>
    <n v="68"/>
    <x v="0"/>
    <n v="0.15"/>
    <n v="8.5"/>
    <x v="3668"/>
    <x v="3"/>
    <x v="1"/>
    <n v="1760"/>
  </r>
  <r>
    <n v="1248172"/>
    <x v="3672"/>
    <n v="125"/>
    <n v="34"/>
    <n v="2"/>
    <n v="21"/>
    <x v="1"/>
    <n v="0.46"/>
    <n v="1.5"/>
    <x v="3669"/>
    <x v="3"/>
    <x v="1"/>
    <n v="4250"/>
  </r>
  <r>
    <n v="1250934"/>
    <x v="3673"/>
    <n v="100"/>
    <n v="25"/>
    <n v="4"/>
    <n v="66"/>
    <x v="1"/>
    <n v="0.67"/>
    <n v="12.5"/>
    <x v="3670"/>
    <x v="3"/>
    <x v="1"/>
    <n v="2500"/>
  </r>
  <r>
    <n v="1270222"/>
    <x v="3674"/>
    <n v="200"/>
    <n v="19"/>
    <n v="2"/>
    <n v="33"/>
    <x v="1"/>
    <n v="0.12"/>
    <n v="4"/>
    <x v="3671"/>
    <x v="3"/>
    <x v="1"/>
    <n v="3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084840-6734-4599-AEA1-512EA9BFED34}" name="PivotTable10"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0:B88" firstHeaderRow="1" firstDataRow="1" firstDataCol="1"/>
  <pivotFields count="16">
    <pivotField showAll="0"/>
    <pivotField dataField="1" showAll="0"/>
    <pivotField showAll="0"/>
    <pivotField showAll="0"/>
    <pivotField showAll="0"/>
    <pivotField showAll="0"/>
    <pivotField showAll="0"/>
    <pivotField showAll="0"/>
    <pivotField numFmtId="2"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defaultSubtotal="0"/>
    <pivotField axis="axisRow" showAll="0" defaultSubtotal="0">
      <items count="9">
        <item x="0"/>
        <item sd="0" x="1"/>
        <item sd="0" x="2"/>
        <item sd="0" x="3"/>
        <item sd="0" x="4"/>
        <item sd="0" x="5"/>
        <item sd="0" x="6"/>
        <item sd="0" x="7"/>
        <item x="8"/>
      </items>
    </pivotField>
    <pivotField dragToRow="0" dragToCol="0" dragToPage="0" showAll="0" defaultSubtotal="0"/>
  </pivotFields>
  <rowFields count="2">
    <field x="14"/>
    <field x="9"/>
  </rowFields>
  <rowItems count="8">
    <i>
      <x v="1"/>
    </i>
    <i>
      <x v="2"/>
    </i>
    <i>
      <x v="3"/>
    </i>
    <i>
      <x v="4"/>
    </i>
    <i>
      <x v="5"/>
    </i>
    <i>
      <x v="6"/>
    </i>
    <i>
      <x v="7"/>
    </i>
    <i t="grand">
      <x/>
    </i>
  </rowItems>
  <colItems count="1">
    <i/>
  </colItems>
  <dataFields count="1">
    <dataField name="Count of course_title" fld="1" subtotal="count" baseField="1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AC81E1-D43E-45C9-9FCC-6742E013AF4D}" name="PivotTable13"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I60" firstHeaderRow="1" firstDataRow="2" firstDataCol="1"/>
  <pivotFields count="16">
    <pivotField showAll="0"/>
    <pivotField showAll="0"/>
    <pivotField showAll="0"/>
    <pivotField showAll="0"/>
    <pivotField showAll="0"/>
    <pivotField showAll="0"/>
    <pivotField showAll="0">
      <items count="5">
        <item x="0"/>
        <item x="1"/>
        <item x="3"/>
        <item x="2"/>
        <item t="default"/>
      </items>
    </pivotField>
    <pivotField showAll="0"/>
    <pivotField numFmtId="2" showAll="0"/>
    <pivotField axis="axisRow" numFmtId="16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dataField="1" showAll="0"/>
    <pivotField showAll="0" defaultSubtotal="0">
      <items count="6">
        <item sd="0" x="0"/>
        <item sd="0" x="1"/>
        <item sd="0" x="2"/>
        <item sd="0" x="3"/>
        <item sd="0" x="4"/>
        <item sd="0" x="5"/>
      </items>
    </pivotField>
    <pivotField axis="axisCol" showAll="0" defaultSubtotal="0">
      <items count="9">
        <item sd="0" x="0"/>
        <item sd="0" x="1"/>
        <item sd="0" x="2"/>
        <item sd="0" x="3"/>
        <item sd="0" x="4"/>
        <item sd="0" x="5"/>
        <item sd="0" x="6"/>
        <item sd="0" x="7"/>
        <item sd="0" x="8"/>
      </items>
    </pivotField>
    <pivotField dragToRow="0" dragToCol="0" dragToPage="0" showAll="0" defaultSubtotal="0"/>
  </pivotFields>
  <rowFields count="1">
    <field x="9"/>
  </rowFields>
  <rowItems count="13">
    <i>
      <x v="1"/>
    </i>
    <i>
      <x v="2"/>
    </i>
    <i>
      <x v="3"/>
    </i>
    <i>
      <x v="4"/>
    </i>
    <i>
      <x v="5"/>
    </i>
    <i>
      <x v="6"/>
    </i>
    <i>
      <x v="7"/>
    </i>
    <i>
      <x v="8"/>
    </i>
    <i>
      <x v="9"/>
    </i>
    <i>
      <x v="10"/>
    </i>
    <i>
      <x v="11"/>
    </i>
    <i>
      <x v="12"/>
    </i>
    <i t="grand">
      <x/>
    </i>
  </rowItems>
  <colFields count="1">
    <field x="14"/>
  </colFields>
  <colItems count="8">
    <i>
      <x v="1"/>
    </i>
    <i>
      <x v="2"/>
    </i>
    <i>
      <x v="3"/>
    </i>
    <i>
      <x v="4"/>
    </i>
    <i>
      <x v="5"/>
    </i>
    <i>
      <x v="6"/>
    </i>
    <i>
      <x v="7"/>
    </i>
    <i t="grand">
      <x/>
    </i>
  </colItems>
  <dataFields count="1">
    <dataField name="Sum of Revenue" fld="12" baseField="0" baseItem="0"/>
  </dataFields>
  <conditionalFormats count="1">
    <conditionalFormat priority="3">
      <pivotAreas count="1">
        <pivotArea type="data" collapsedLevelsAreSubtotals="1" fieldPosition="0">
          <references count="3">
            <reference field="4294967294" count="1" selected="0">
              <x v="0"/>
            </reference>
            <reference field="9" count="12">
              <x v="1"/>
              <x v="2"/>
              <x v="3"/>
              <x v="4"/>
              <x v="5"/>
              <x v="6"/>
              <x v="7"/>
              <x v="8"/>
              <x v="9"/>
              <x v="10"/>
              <x v="11"/>
              <x v="12"/>
            </reference>
            <reference field="14" count="7" selected="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0ADAF4-0732-4775-83BB-546ECEC39D10}" name="PivotTable4" cacheId="69"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A125:E172" firstHeaderRow="1" firstDataRow="3" firstDataCol="1"/>
  <pivotFields count="16">
    <pivotField showAll="0"/>
    <pivotField axis="axisRow" showAll="0" measureFilter="1">
      <items count="3676">
        <item x="2029"/>
        <item x="1844"/>
        <item x="1891"/>
        <item x="1038"/>
        <item x="1506"/>
        <item x="1921"/>
        <item x="2008"/>
        <item x="1865"/>
        <item x="2072"/>
        <item x="1563"/>
        <item x="928"/>
        <item x="1706"/>
        <item x="3609"/>
        <item x="2552"/>
        <item x="2576"/>
        <item x="1242"/>
        <item x="2532"/>
        <item x="2822"/>
        <item x="911"/>
        <item x="1672"/>
        <item x="1143"/>
        <item x="1769"/>
        <item x="2303"/>
        <item x="1362"/>
        <item x="2852"/>
        <item x="1941"/>
        <item x="3548"/>
        <item x="1536"/>
        <item x="1634"/>
        <item x="941"/>
        <item x="1843"/>
        <item x="1012"/>
        <item x="1831"/>
        <item x="660"/>
        <item x="2472"/>
        <item x="1909"/>
        <item x="1828"/>
        <item x="1187"/>
        <item x="454"/>
        <item x="2014"/>
        <item x="70"/>
        <item x="1582"/>
        <item x="2091"/>
        <item x="431"/>
        <item x="1852"/>
        <item x="2439"/>
        <item x="2805"/>
        <item x="1013"/>
        <item x="2904"/>
        <item x="3453"/>
        <item x="2960"/>
        <item x="3094"/>
        <item x="1577"/>
        <item x="1482"/>
        <item x="2322"/>
        <item x="2462"/>
        <item x="1849"/>
        <item x="916"/>
        <item x="1026"/>
        <item x="27"/>
        <item x="146"/>
        <item x="145"/>
        <item x="105"/>
        <item x="157"/>
        <item x="1"/>
        <item x="113"/>
        <item x="108"/>
        <item x="89"/>
        <item x="669"/>
        <item x="188"/>
        <item x="325"/>
        <item x="1107"/>
        <item x="1096"/>
        <item x="328"/>
        <item x="690"/>
        <item x="988"/>
        <item x="255"/>
        <item x="588"/>
        <item x="249"/>
        <item x="615"/>
        <item x="1071"/>
        <item x="396"/>
        <item x="362"/>
        <item x="681"/>
        <item x="1124"/>
        <item x="356"/>
        <item x="863"/>
        <item x="1180"/>
        <item x="364"/>
        <item x="386"/>
        <item x="1104"/>
        <item x="2104"/>
        <item x="1813"/>
        <item x="2112"/>
        <item x="1801"/>
        <item x="511"/>
        <item x="312"/>
        <item x="2209"/>
        <item x="3533"/>
        <item x="3667"/>
        <item x="1485"/>
        <item x="1284"/>
        <item x="1544"/>
        <item x="2567"/>
        <item x="1321"/>
        <item x="1698"/>
        <item x="1327"/>
        <item x="1749"/>
        <item x="1280"/>
        <item x="1266"/>
        <item x="1576"/>
        <item x="1630"/>
        <item x="1560"/>
        <item x="1343"/>
        <item x="1766"/>
        <item x="1699"/>
        <item x="1626"/>
        <item x="1703"/>
        <item x="1272"/>
        <item x="1479"/>
        <item x="1663"/>
        <item x="1665"/>
        <item x="1728"/>
        <item x="1745"/>
        <item x="1578"/>
        <item x="1453"/>
        <item x="1725"/>
        <item x="1490"/>
        <item x="1759"/>
        <item x="1774"/>
        <item x="1531"/>
        <item x="1765"/>
        <item x="1346"/>
        <item x="1723"/>
        <item x="1487"/>
        <item x="1775"/>
        <item x="1712"/>
        <item x="1747"/>
        <item x="3606"/>
        <item x="3571"/>
        <item x="3536"/>
        <item x="3058"/>
        <item x="3113"/>
        <item x="3329"/>
        <item x="3617"/>
        <item x="363"/>
        <item x="2099"/>
        <item x="1020"/>
        <item x="190"/>
        <item x="562"/>
        <item x="1645"/>
        <item x="2163"/>
        <item x="250"/>
        <item x="1352"/>
        <item x="741"/>
        <item x="636"/>
        <item x="2094"/>
        <item x="2264"/>
        <item x="1513"/>
        <item x="2633"/>
        <item x="2262"/>
        <item x="467"/>
        <item x="245"/>
        <item x="366"/>
        <item x="1229"/>
        <item x="1068"/>
        <item x="2283"/>
        <item x="2116"/>
        <item x="1424"/>
        <item x="765"/>
        <item x="161"/>
        <item x="1656"/>
        <item x="1642"/>
        <item x="1770"/>
        <item x="2778"/>
        <item x="1260"/>
        <item x="1049"/>
        <item x="1114"/>
        <item x="2433"/>
        <item x="2750"/>
        <item x="2905"/>
        <item x="3347"/>
        <item x="3489"/>
        <item x="2967"/>
        <item x="2623"/>
        <item x="2678"/>
        <item x="2727"/>
        <item x="808"/>
        <item x="385"/>
        <item x="40"/>
        <item x="316"/>
        <item x="399"/>
        <item x="340"/>
        <item x="277"/>
        <item x="563"/>
        <item x="1102"/>
        <item x="2963"/>
        <item x="3155"/>
        <item x="2706"/>
        <item x="1848"/>
        <item x="2341"/>
        <item x="1653"/>
        <item x="3171"/>
        <item x="3183"/>
        <item x="2777"/>
        <item x="908"/>
        <item x="711"/>
        <item x="495"/>
        <item x="510"/>
        <item x="1293"/>
        <item x="1202"/>
        <item x="1772"/>
        <item x="354"/>
        <item x="3503"/>
        <item x="3148"/>
        <item x="3435"/>
        <item x="2989"/>
        <item x="3200"/>
        <item x="3572"/>
        <item x="3205"/>
        <item x="2906"/>
        <item x="2973"/>
        <item x="3466"/>
        <item x="3184"/>
        <item x="3671"/>
        <item x="2897"/>
        <item x="3636"/>
        <item x="3149"/>
        <item x="2878"/>
        <item x="2916"/>
        <item x="2939"/>
        <item x="3301"/>
        <item x="2908"/>
        <item x="2840"/>
        <item x="2801"/>
        <item x="2565"/>
        <item x="2574"/>
        <item x="2513"/>
        <item x="2501"/>
        <item x="2624"/>
        <item x="3348"/>
        <item x="2909"/>
        <item x="3067"/>
        <item x="3001"/>
        <item x="3334"/>
        <item x="3298"/>
        <item x="3008"/>
        <item x="2538"/>
        <item x="2511"/>
        <item x="2557"/>
        <item x="3514"/>
        <item x="2826"/>
        <item x="1575"/>
        <item x="785"/>
        <item x="1086"/>
        <item x="802"/>
        <item x="460"/>
        <item x="750"/>
        <item x="940"/>
        <item x="2764"/>
        <item x="583"/>
        <item x="383"/>
        <item x="1567"/>
        <item x="1209"/>
        <item x="127"/>
        <item x="3486"/>
        <item x="920"/>
        <item x="743"/>
        <item x="769"/>
        <item x="357"/>
        <item x="2187"/>
        <item x="865"/>
        <item x="810"/>
        <item x="772"/>
        <item x="2444"/>
        <item x="989"/>
        <item x="544"/>
        <item x="509"/>
        <item x="2389"/>
        <item x="2325"/>
        <item x="2335"/>
        <item x="2391"/>
        <item x="2435"/>
        <item x="2437"/>
        <item x="2428"/>
        <item x="2400"/>
        <item x="2380"/>
        <item x="2344"/>
        <item x="2413"/>
        <item x="2244"/>
        <item x="2427"/>
        <item x="2415"/>
        <item x="2423"/>
        <item x="2409"/>
        <item x="2378"/>
        <item x="2436"/>
        <item x="2414"/>
        <item x="2420"/>
        <item x="2350"/>
        <item x="2357"/>
        <item x="2385"/>
        <item x="2406"/>
        <item x="2407"/>
        <item x="1446"/>
        <item x="2388"/>
        <item x="1025"/>
        <item x="1590"/>
        <item x="2284"/>
        <item x="2230"/>
        <item x="2122"/>
        <item x="1738"/>
        <item x="1268"/>
        <item x="2384"/>
        <item x="2359"/>
        <item x="732"/>
        <item x="2092"/>
        <item x="2105"/>
        <item x="1878"/>
        <item x="2188"/>
        <item x="2140"/>
        <item x="2156"/>
        <item x="2214"/>
        <item x="638"/>
        <item x="1691"/>
        <item x="1721"/>
        <item x="2318"/>
        <item x="2172"/>
        <item x="3488"/>
        <item x="3454"/>
        <item x="3527"/>
        <item x="3593"/>
        <item x="3547"/>
        <item x="3642"/>
        <item x="3041"/>
        <item x="2831"/>
        <item x="2586"/>
        <item x="599"/>
        <item x="401"/>
        <item x="119"/>
        <item x="1650"/>
        <item x="1684"/>
        <item x="680"/>
        <item x="1586"/>
        <item x="3026"/>
        <item x="604"/>
        <item x="532"/>
        <item x="2022"/>
        <item x="402"/>
        <item x="2235"/>
        <item x="3123"/>
        <item x="2705"/>
        <item x="2078"/>
        <item x="156"/>
        <item x="2859"/>
        <item x="2360"/>
        <item x="2553"/>
        <item x="2301"/>
        <item x="428"/>
        <item x="216"/>
        <item x="969"/>
        <item x="592"/>
        <item x="861"/>
        <item x="61"/>
        <item x="3018"/>
        <item x="43"/>
        <item x="2919"/>
        <item x="3508"/>
        <item x="82"/>
        <item x="1155"/>
        <item x="814"/>
        <item x="203"/>
        <item x="526"/>
        <item x="2144"/>
        <item x="1598"/>
        <item x="504"/>
        <item x="2670"/>
        <item x="1879"/>
        <item x="2644"/>
        <item x="85"/>
        <item x="450"/>
        <item x="212"/>
        <item x="215"/>
        <item x="272"/>
        <item x="252"/>
        <item x="567"/>
        <item x="251"/>
        <item x="1116"/>
        <item x="528"/>
        <item x="445"/>
        <item x="1065"/>
        <item x="829"/>
        <item x="943"/>
        <item x="2155"/>
        <item x="1889"/>
        <item x="2289"/>
        <item x="3036"/>
        <item x="2809"/>
        <item x="1736"/>
        <item x="1274"/>
        <item x="246"/>
        <item x="3031"/>
        <item x="2968"/>
        <item x="3218"/>
        <item x="3566"/>
        <item x="2929"/>
        <item x="3132"/>
        <item x="2924"/>
        <item x="729"/>
        <item x="2520"/>
        <item x="219"/>
        <item x="281"/>
        <item x="1454"/>
        <item x="1288"/>
        <item x="2761"/>
        <item x="1414"/>
        <item x="1473"/>
        <item x="1456"/>
        <item x="1386"/>
        <item x="1252"/>
        <item x="1214"/>
        <item x="1583"/>
        <item x="493"/>
        <item x="2776"/>
        <item x="2573"/>
        <item x="545"/>
        <item x="3039"/>
        <item x="6"/>
        <item x="62"/>
        <item x="1846"/>
        <item x="2748"/>
        <item x="1894"/>
        <item x="1793"/>
        <item x="852"/>
        <item x="1979"/>
        <item x="2189"/>
        <item x="2073"/>
        <item x="2418"/>
        <item x="2197"/>
        <item x="2399"/>
        <item x="1983"/>
        <item x="2223"/>
        <item x="2058"/>
        <item x="1809"/>
        <item x="2404"/>
        <item x="1972"/>
        <item x="23"/>
        <item x="135"/>
        <item x="942"/>
        <item x="226"/>
        <item x="1366"/>
        <item x="1748"/>
        <item x="1609"/>
        <item x="1780"/>
        <item x="2034"/>
        <item x="497"/>
        <item x="2467"/>
        <item x="1853"/>
        <item x="648"/>
        <item x="2088"/>
        <item x="1903"/>
        <item x="1818"/>
        <item x="1165"/>
        <item x="2095"/>
        <item x="2053"/>
        <item x="2133"/>
        <item x="2016"/>
        <item x="2085"/>
        <item x="1991"/>
        <item x="1856"/>
        <item x="2213"/>
        <item x="2170"/>
        <item x="2307"/>
        <item x="2215"/>
        <item x="2121"/>
        <item x="2199"/>
        <item x="2211"/>
        <item x="1806"/>
        <item x="2200"/>
        <item x="1800"/>
        <item x="536"/>
        <item x="1161"/>
        <item x="301"/>
        <item x="3108"/>
        <item x="1695"/>
        <item x="2802"/>
        <item x="3366"/>
        <item x="60"/>
        <item x="120"/>
        <item x="476"/>
        <item x="418"/>
        <item x="607"/>
        <item x="236"/>
        <item x="878"/>
        <item x="974"/>
        <item x="126"/>
        <item x="20"/>
        <item x="0"/>
        <item x="677"/>
        <item x="530"/>
        <item x="896"/>
        <item x="1142"/>
        <item x="951"/>
        <item x="600"/>
        <item x="641"/>
        <item x="889"/>
        <item x="637"/>
        <item x="204"/>
        <item x="613"/>
        <item x="670"/>
        <item x="805"/>
        <item x="1066"/>
        <item x="7"/>
        <item x="1119"/>
        <item x="1500"/>
        <item x="1707"/>
        <item x="1330"/>
        <item x="2392"/>
        <item x="1948"/>
        <item x="2354"/>
        <item x="2367"/>
        <item x="2372"/>
        <item x="2393"/>
        <item x="2383"/>
        <item x="2202"/>
        <item x="1918"/>
        <item x="2239"/>
        <item x="1835"/>
        <item x="1855"/>
        <item x="2114"/>
        <item x="2173"/>
        <item x="2097"/>
        <item x="2408"/>
        <item x="1851"/>
        <item x="2431"/>
        <item x="2051"/>
        <item x="667"/>
        <item x="815"/>
        <item x="2075"/>
        <item x="1228"/>
        <item x="752"/>
        <item x="489"/>
        <item x="994"/>
        <item x="244"/>
        <item x="890"/>
        <item x="1151"/>
        <item x="1006"/>
        <item x="534"/>
        <item x="481"/>
        <item x="3315"/>
        <item x="1308"/>
        <item x="3367"/>
        <item x="2978"/>
        <item x="3090"/>
        <item x="3436"/>
        <item x="2995"/>
        <item x="3048"/>
        <item x="3099"/>
        <item x="3628"/>
        <item x="3046"/>
        <item x="3360"/>
        <item x="3275"/>
        <item x="3405"/>
        <item x="2555"/>
        <item x="2500"/>
        <item x="2856"/>
        <item x="2728"/>
        <item x="2525"/>
        <item x="2817"/>
        <item x="1989"/>
        <item x="310"/>
        <item x="2288"/>
        <item x="984"/>
        <item x="960"/>
        <item x="610"/>
        <item x="81"/>
        <item x="862"/>
        <item x="1009"/>
        <item x="3392"/>
        <item x="3655"/>
        <item x="3199"/>
        <item x="3375"/>
        <item x="3611"/>
        <item x="90"/>
        <item x="3426"/>
        <item x="3399"/>
        <item x="3100"/>
        <item x="3332"/>
        <item x="2976"/>
        <item x="3563"/>
        <item x="3574"/>
        <item x="3220"/>
        <item x="3630"/>
        <item x="3594"/>
        <item x="3337"/>
        <item x="3411"/>
        <item x="3564"/>
        <item x="3120"/>
        <item x="3161"/>
        <item x="3145"/>
        <item x="2954"/>
        <item x="3289"/>
        <item x="3638"/>
        <item x="2896"/>
        <item x="3107"/>
        <item x="3279"/>
        <item x="3447"/>
        <item x="3118"/>
        <item x="3409"/>
        <item x="2921"/>
        <item x="2933"/>
        <item x="3012"/>
        <item x="3163"/>
        <item x="3522"/>
        <item x="3098"/>
        <item x="3605"/>
        <item x="3592"/>
        <item x="3210"/>
        <item x="3040"/>
        <item x="3075"/>
        <item x="2947"/>
        <item x="3371"/>
        <item x="3484"/>
        <item x="234"/>
        <item x="2679"/>
        <item x="240"/>
        <item x="2141"/>
        <item x="2673"/>
        <item x="2837"/>
        <item x="2846"/>
        <item x="451"/>
        <item x="2783"/>
        <item x="298"/>
        <item x="2499"/>
        <item x="2629"/>
        <item x="3512"/>
        <item x="3382"/>
        <item x="3463"/>
        <item x="3505"/>
        <item x="3034"/>
        <item x="3544"/>
        <item x="3622"/>
        <item x="3460"/>
        <item x="3317"/>
        <item x="3499"/>
        <item x="3654"/>
        <item x="2969"/>
        <item x="2867"/>
        <item x="1168"/>
        <item x="2701"/>
        <item x="2336"/>
        <item x="2559"/>
        <item x="2572"/>
        <item x="2533"/>
        <item x="2493"/>
        <item x="2476"/>
        <item x="662"/>
        <item x="361"/>
        <item x="410"/>
        <item x="129"/>
        <item x="88"/>
        <item x="1028"/>
        <item x="787"/>
        <item x="1235"/>
        <item x="983"/>
        <item x="1224"/>
        <item x="306"/>
        <item x="687"/>
        <item x="3121"/>
        <item x="3333"/>
        <item x="3457"/>
        <item x="1922"/>
        <item x="2020"/>
        <item x="1907"/>
        <item x="1923"/>
        <item x="154"/>
        <item x="2212"/>
        <item x="3473"/>
        <item x="522"/>
        <item x="579"/>
        <item x="1533"/>
        <item x="612"/>
        <item x="1259"/>
        <item x="1216"/>
        <item x="1238"/>
        <item x="1740"/>
        <item x="1425"/>
        <item x="1201"/>
        <item x="1205"/>
        <item x="1267"/>
        <item x="1309"/>
        <item x="3115"/>
        <item x="1628"/>
        <item x="95"/>
        <item x="557"/>
        <item x="176"/>
        <item x="593"/>
        <item x="1632"/>
        <item x="2037"/>
        <item x="2126"/>
        <item x="1666"/>
        <item x="1387"/>
        <item x="1324"/>
        <item x="807"/>
        <item x="1185"/>
        <item x="151"/>
        <item x="351"/>
        <item x="159"/>
        <item x="283"/>
        <item x="1022"/>
        <item x="1190"/>
        <item x="2326"/>
        <item x="1711"/>
        <item x="1099"/>
        <item x="832"/>
        <item x="442"/>
        <item x="764"/>
        <item x="710"/>
        <item x="649"/>
        <item x="813"/>
        <item x="707"/>
        <item x="760"/>
        <item x="496"/>
        <item x="800"/>
        <item x="771"/>
        <item x="766"/>
        <item x="1158"/>
        <item x="336"/>
        <item x="773"/>
        <item x="793"/>
        <item x="876"/>
        <item x="776"/>
        <item x="812"/>
        <item x="875"/>
        <item x="990"/>
        <item x="1413"/>
        <item x="1368"/>
        <item x="1727"/>
        <item x="211"/>
        <item x="753"/>
        <item x="427"/>
        <item x="441"/>
        <item x="3055"/>
        <item x="1118"/>
        <item x="1937"/>
        <item x="2035"/>
        <item x="2948"/>
        <item x="2069"/>
        <item x="1720"/>
        <item x="1962"/>
        <item x="2084"/>
        <item x="2128"/>
        <item x="2175"/>
        <item x="629"/>
        <item x="1964"/>
        <item x="1940"/>
        <item x="2158"/>
        <item x="2255"/>
        <item x="1868"/>
        <item x="2370"/>
        <item x="2320"/>
        <item x="2458"/>
        <item x="2456"/>
        <item x="2465"/>
        <item x="2469"/>
        <item x="1138"/>
        <item x="3341"/>
        <item x="2602"/>
        <item x="2480"/>
        <item x="2753"/>
        <item x="2590"/>
        <item x="2556"/>
        <item x="3569"/>
        <item x="2871"/>
        <item x="2683"/>
        <item x="3150"/>
        <item x="2980"/>
        <item x="2531"/>
        <item x="2474"/>
        <item x="3122"/>
        <item x="1495"/>
        <item x="1681"/>
        <item x="2117"/>
        <item x="577"/>
        <item x="57"/>
        <item x="1543"/>
        <item x="982"/>
        <item x="1788"/>
        <item x="1484"/>
        <item x="1624"/>
        <item x="168"/>
        <item x="1637"/>
        <item x="991"/>
        <item x="1518"/>
        <item x="3020"/>
        <item x="3307"/>
        <item x="165"/>
        <item x="3379"/>
        <item x="3304"/>
        <item x="2930"/>
        <item x="2887"/>
        <item x="3434"/>
        <item x="3112"/>
        <item x="3128"/>
        <item x="2972"/>
        <item x="2965"/>
        <item x="3401"/>
        <item x="2876"/>
        <item x="2382"/>
        <item x="463"/>
        <item x="191"/>
        <item x="462"/>
        <item x="1075"/>
        <item x="956"/>
        <item x="1796"/>
        <item x="2756"/>
        <item x="2711"/>
        <item x="2790"/>
        <item x="1622"/>
        <item x="2492"/>
        <item x="2786"/>
        <item x="1571"/>
        <item x="568"/>
        <item x="2738"/>
        <item x="2724"/>
        <item x="2119"/>
        <item x="570"/>
        <item x="100"/>
        <item x="3319"/>
        <item x="2775"/>
        <item x="682"/>
        <item x="1027"/>
        <item x="632"/>
        <item x="739"/>
        <item x="684"/>
        <item x="1093"/>
        <item x="1117"/>
        <item x="584"/>
        <item x="1811"/>
        <item x="3551"/>
        <item x="1262"/>
        <item x="3264"/>
        <item x="3066"/>
        <item x="1175"/>
        <item x="1701"/>
        <item x="1557"/>
        <item x="1610"/>
        <item x="1657"/>
        <item x="1761"/>
        <item x="1633"/>
        <item x="433"/>
        <item x="468"/>
        <item x="17"/>
        <item x="1174"/>
        <item x="822"/>
        <item x="1141"/>
        <item x="1136"/>
        <item x="828"/>
        <item x="1739"/>
        <item x="788"/>
        <item x="121"/>
        <item x="591"/>
        <item x="609"/>
        <item x="1930"/>
        <item x="1415"/>
        <item x="1857"/>
        <item x="997"/>
        <item x="18"/>
        <item x="197"/>
        <item x="3336"/>
        <item x="79"/>
        <item x="140"/>
        <item x="1661"/>
        <item x="1341"/>
        <item x="1762"/>
        <item x="25"/>
        <item x="3237"/>
        <item x="2966"/>
        <item x="3397"/>
        <item x="3582"/>
        <item x="3543"/>
        <item x="3106"/>
        <item x="3421"/>
        <item x="3223"/>
        <item x="2915"/>
        <item x="3177"/>
        <item x="3071"/>
        <item x="3277"/>
        <item x="3114"/>
        <item x="3550"/>
        <item x="3302"/>
        <item x="2958"/>
        <item x="3282"/>
        <item x="2910"/>
        <item x="2918"/>
        <item x="3448"/>
        <item x="3092"/>
        <item x="3362"/>
        <item x="3612"/>
        <item x="3256"/>
        <item x="3532"/>
        <item x="2997"/>
        <item x="3429"/>
        <item x="110"/>
        <item x="3015"/>
        <item x="3014"/>
        <item x="1595"/>
        <item x="2752"/>
        <item x="1304"/>
        <item x="1730"/>
        <item x="2615"/>
        <item x="2152"/>
        <item x="1753"/>
        <item x="1220"/>
        <item x="2737"/>
        <item x="1530"/>
        <item x="2853"/>
        <item x="1464"/>
        <item x="1722"/>
        <item x="1600"/>
        <item x="1349"/>
        <item x="659"/>
        <item x="1540"/>
        <item x="1211"/>
        <item x="2824"/>
        <item x="1344"/>
        <item x="2741"/>
        <item x="2611"/>
        <item x="2839"/>
        <item x="2873"/>
        <item x="3064"/>
        <item x="2923"/>
        <item x="3643"/>
        <item x="2882"/>
        <item x="3470"/>
        <item x="3027"/>
        <item x="1617"/>
        <item x="2642"/>
        <item x="1333"/>
        <item x="1458"/>
        <item x="1432"/>
        <item x="1445"/>
        <item x="2591"/>
        <item x="2669"/>
        <item x="1292"/>
        <item x="1629"/>
        <item x="483"/>
        <item x="1159"/>
        <item x="1123"/>
        <item x="758"/>
        <item x="738"/>
        <item x="1771"/>
        <item x="1658"/>
        <item x="2993"/>
        <item x="3529"/>
        <item x="963"/>
        <item x="550"/>
        <item x="371"/>
        <item x="1183"/>
        <item x="639"/>
        <item x="3390"/>
        <item x="3619"/>
        <item x="3363"/>
        <item x="3562"/>
        <item x="3402"/>
        <item x="2934"/>
        <item x="3357"/>
        <item x="2654"/>
        <item x="3166"/>
        <item x="2671"/>
        <item x="2522"/>
        <item x="2647"/>
        <item x="285"/>
        <item x="817"/>
        <item x="840"/>
        <item x="1548"/>
        <item x="627"/>
        <item x="643"/>
        <item x="2426"/>
        <item x="1568"/>
        <item x="699"/>
        <item x="2464"/>
        <item x="1551"/>
        <item x="2228"/>
        <item x="2390"/>
        <item x="2434"/>
        <item x="2257"/>
        <item x="966"/>
        <item x="1616"/>
        <item x="303"/>
        <item x="1570"/>
        <item x="1636"/>
        <item x="1641"/>
        <item x="1412"/>
        <item x="2076"/>
        <item x="2451"/>
        <item x="2062"/>
        <item x="1569"/>
        <item x="1601"/>
        <item x="3621"/>
        <item x="1599"/>
        <item x="67"/>
        <item x="515"/>
        <item x="1017"/>
        <item x="720"/>
        <item x="1737"/>
        <item x="1152"/>
        <item x="1635"/>
        <item x="1928"/>
        <item x="1611"/>
        <item x="128"/>
        <item x="569"/>
        <item x="1084"/>
        <item x="1256"/>
        <item x="2498"/>
        <item x="1447"/>
        <item x="1574"/>
        <item x="1296"/>
        <item x="1375"/>
        <item x="1317"/>
        <item x="1659"/>
        <item x="1264"/>
        <item x="1669"/>
        <item x="1675"/>
        <item x="1697"/>
        <item x="1278"/>
        <item x="1319"/>
        <item x="1217"/>
        <item x="1283"/>
        <item x="1468"/>
        <item x="1376"/>
        <item x="1463"/>
        <item x="1613"/>
        <item x="1465"/>
        <item x="3231"/>
        <item x="3198"/>
        <item x="3136"/>
        <item x="2944"/>
        <item x="446"/>
        <item x="3576"/>
        <item x="2884"/>
        <item x="1732"/>
        <item x="1559"/>
        <item x="2184"/>
        <item x="2093"/>
        <item x="2251"/>
        <item x="2419"/>
        <item x="1031"/>
        <item x="1258"/>
        <item x="1625"/>
        <item x="1384"/>
        <item x="1342"/>
        <item x="1367"/>
        <item x="1300"/>
        <item x="1438"/>
        <item x="2182"/>
        <item x="1243"/>
        <item x="676"/>
        <item x="466"/>
        <item x="1896"/>
        <item x="1954"/>
        <item x="1646"/>
        <item x="884"/>
        <item x="3673"/>
        <item x="3017"/>
        <item x="2789"/>
        <item x="1550"/>
        <item x="36"/>
        <item x="344"/>
        <item x="1535"/>
        <item x="930"/>
        <item x="2890"/>
        <item x="3653"/>
        <item x="3553"/>
        <item x="2575"/>
        <item x="1639"/>
        <item x="3487"/>
        <item x="2548"/>
        <item x="1429"/>
        <item x="1546"/>
        <item x="419"/>
        <item x="1082"/>
        <item x="611"/>
        <item x="400"/>
        <item x="937"/>
        <item x="1250"/>
        <item x="1219"/>
        <item x="1248"/>
        <item x="1608"/>
        <item x="1348"/>
        <item x="1606"/>
        <item x="1719"/>
        <item x="1483"/>
        <item x="1587"/>
        <item x="1350"/>
        <item x="2270"/>
        <item x="2000"/>
        <item x="2054"/>
        <item x="2217"/>
        <item x="1890"/>
        <item x="1881"/>
        <item x="2432"/>
        <item x="2147"/>
        <item x="1888"/>
        <item x="3444"/>
        <item x="3154"/>
        <item x="3276"/>
        <item x="3342"/>
        <item x="3345"/>
        <item x="2733"/>
        <item x="2758"/>
        <item x="2996"/>
        <item x="3286"/>
        <item x="1784"/>
        <item x="1070"/>
        <item x="1417"/>
        <item x="717"/>
        <item x="2193"/>
        <item x="1619"/>
        <item x="2038"/>
        <item x="2132"/>
        <item x="2377"/>
        <item x="1842"/>
        <item x="1383"/>
        <item x="498"/>
        <item x="1850"/>
        <item x="1477"/>
        <item x="1207"/>
        <item x="1534"/>
        <item x="1654"/>
        <item x="2743"/>
        <item x="2512"/>
        <item x="784"/>
        <item x="184"/>
        <item x="1126"/>
        <item x="1757"/>
        <item x="1430"/>
        <item x="1393"/>
        <item x="2901"/>
        <item x="1101"/>
        <item x="1305"/>
        <item x="93"/>
        <item x="883"/>
        <item x="2080"/>
        <item x="2337"/>
        <item x="2006"/>
        <item x="3052"/>
        <item x="50"/>
        <item x="553"/>
        <item x="109"/>
        <item x="2957"/>
        <item x="436"/>
        <item x="2519"/>
        <item x="1005"/>
        <item x="1498"/>
        <item x="403"/>
        <item x="2161"/>
        <item x="331"/>
        <item x="973"/>
        <item x="614"/>
        <item x="626"/>
        <item x="1149"/>
        <item x="2983"/>
        <item x="2807"/>
        <item x="2379"/>
        <item x="3253"/>
        <item x="3006"/>
        <item x="519"/>
        <item x="724"/>
        <item x="3672"/>
        <item x="1685"/>
        <item x="2516"/>
        <item x="1163"/>
        <item x="818"/>
        <item x="1862"/>
        <item x="967"/>
        <item x="825"/>
        <item x="957"/>
        <item x="1073"/>
        <item x="1011"/>
        <item x="1177"/>
        <item x="482"/>
        <item x="185"/>
        <item x="2988"/>
        <item x="447"/>
        <item x="2002"/>
        <item x="2268"/>
        <item x="1734"/>
        <item x="728"/>
        <item x="1176"/>
        <item x="921"/>
        <item x="38"/>
        <item x="177"/>
        <item x="1030"/>
        <item x="998"/>
        <item x="2999"/>
        <item x="2749"/>
        <item x="2275"/>
        <item x="2541"/>
        <item x="1709"/>
        <item x="1125"/>
        <item x="64"/>
        <item x="1716"/>
        <item x="1063"/>
        <item x="1221"/>
        <item x="1418"/>
        <item x="622"/>
        <item x="1192"/>
        <item x="968"/>
        <item x="1679"/>
        <item x="24"/>
        <item x="101"/>
        <item x="935"/>
        <item x="373"/>
        <item x="393"/>
        <item x="538"/>
        <item x="730"/>
        <item x="473"/>
        <item x="952"/>
        <item x="334"/>
        <item x="10"/>
        <item x="8"/>
        <item x="123"/>
        <item x="77"/>
        <item x="80"/>
        <item x="39"/>
        <item x="848"/>
        <item x="1014"/>
        <item x="756"/>
        <item x="490"/>
        <item x="1029"/>
        <item x="1067"/>
        <item x="693"/>
        <item x="253"/>
        <item x="1146"/>
        <item x="922"/>
        <item x="426"/>
        <item x="696"/>
        <item x="1074"/>
        <item x="220"/>
        <item x="709"/>
        <item x="346"/>
        <item x="421"/>
        <item x="1044"/>
        <item x="702"/>
        <item x="264"/>
        <item x="248"/>
        <item x="1032"/>
        <item x="242"/>
        <item x="372"/>
        <item x="926"/>
        <item x="1135"/>
        <item x="847"/>
        <item x="850"/>
        <item x="1189"/>
        <item x="1157"/>
        <item x="516"/>
        <item x="1105"/>
        <item x="324"/>
        <item x="369"/>
        <item x="338"/>
        <item x="229"/>
        <item x="754"/>
        <item x="1052"/>
        <item x="981"/>
        <item x="866"/>
        <item x="915"/>
        <item x="602"/>
        <item x="630"/>
        <item x="657"/>
        <item x="1808"/>
        <item x="2292"/>
        <item x="2208"/>
        <item x="1951"/>
        <item x="2205"/>
        <item x="3011"/>
        <item x="1688"/>
        <item x="274"/>
        <item x="1001"/>
        <item x="2245"/>
        <item x="3288"/>
        <item x="521"/>
        <item x="914"/>
        <item x="2135"/>
        <item x="2142"/>
        <item x="2880"/>
        <item x="1245"/>
        <item x="1395"/>
        <item x="1298"/>
        <item x="1394"/>
        <item x="1459"/>
        <item x="1328"/>
        <item x="1404"/>
        <item x="3650"/>
        <item x="2136"/>
        <item x="2123"/>
        <item x="1821"/>
        <item x="1144"/>
        <item x="3652"/>
        <item x="166"/>
        <item x="142"/>
        <item x="5"/>
        <item x="55"/>
        <item x="22"/>
        <item x="68"/>
        <item x="138"/>
        <item x="12"/>
        <item x="107"/>
        <item x="29"/>
        <item x="125"/>
        <item x="96"/>
        <item x="153"/>
        <item x="574"/>
        <item x="1057"/>
        <item x="581"/>
        <item x="578"/>
        <item x="903"/>
        <item x="955"/>
        <item x="938"/>
        <item x="502"/>
        <item x="881"/>
        <item x="271"/>
        <item x="767"/>
        <item x="665"/>
        <item x="1051"/>
        <item x="1164"/>
        <item x="398"/>
        <item x="470"/>
        <item x="904"/>
        <item x="505"/>
        <item x="1092"/>
        <item x="768"/>
        <item x="543"/>
        <item x="924"/>
        <item x="1010"/>
        <item x="1037"/>
        <item x="675"/>
        <item x="1069"/>
        <item x="559"/>
        <item x="353"/>
        <item x="1033"/>
        <item x="946"/>
        <item x="209"/>
        <item x="210"/>
        <item x="661"/>
        <item x="645"/>
        <item x="906"/>
        <item x="425"/>
        <item x="439"/>
        <item x="349"/>
        <item x="683"/>
        <item x="913"/>
        <item x="296"/>
        <item x="275"/>
        <item x="517"/>
        <item x="194"/>
        <item x="958"/>
        <item x="267"/>
        <item x="290"/>
        <item x="1121"/>
        <item x="965"/>
        <item x="827"/>
        <item x="898"/>
        <item x="535"/>
        <item x="1004"/>
        <item x="233"/>
        <item x="778"/>
        <item x="715"/>
        <item x="597"/>
        <item x="1064"/>
        <item x="330"/>
        <item x="288"/>
        <item x="781"/>
        <item x="455"/>
        <item x="1079"/>
        <item x="962"/>
        <item x="864"/>
        <item x="1486"/>
        <item x="1717"/>
        <item x="2827"/>
        <item x="51"/>
        <item x="1279"/>
        <item x="2719"/>
        <item x="1186"/>
        <item x="52"/>
        <item x="1291"/>
        <item x="1335"/>
        <item x="189"/>
        <item x="186"/>
        <item x="2183"/>
        <item x="1926"/>
        <item x="2070"/>
        <item x="714"/>
        <item x="703"/>
        <item x="1537"/>
        <item x="666"/>
        <item x="3378"/>
        <item x="2977"/>
        <item x="2798"/>
        <item x="685"/>
        <item x="619"/>
        <item x="3613"/>
        <item x="11"/>
        <item x="143"/>
        <item x="305"/>
        <item x="405"/>
        <item x="718"/>
        <item x="1339"/>
        <item x="691"/>
        <item x="1085"/>
        <item x="987"/>
        <item x="947"/>
        <item x="2192"/>
        <item x="1840"/>
        <item x="1893"/>
        <item x="84"/>
        <item x="839"/>
        <item x="601"/>
        <item x="853"/>
        <item x="1024"/>
        <item x="1040"/>
        <item x="1129"/>
        <item x="1508"/>
        <item x="355"/>
        <item x="46"/>
        <item x="525"/>
        <item x="2036"/>
        <item x="381"/>
        <item x="501"/>
        <item x="2592"/>
        <item x="1812"/>
        <item x="3423"/>
        <item x="3295"/>
        <item x="3187"/>
        <item x="3525"/>
        <item x="3230"/>
        <item x="3239"/>
        <item x="846"/>
        <item x="2445"/>
        <item x="2771"/>
        <item x="1397"/>
        <item x="1593"/>
        <item x="933"/>
        <item x="1379"/>
        <item x="1795"/>
        <item x="2416"/>
        <item x="1718"/>
        <item x="1399"/>
        <item x="1340"/>
        <item x="2127"/>
        <item x="1875"/>
        <item x="2375"/>
        <item x="2808"/>
        <item x="763"/>
        <item x="746"/>
        <item x="3196"/>
        <item x="3313"/>
        <item x="2862"/>
        <item x="2067"/>
        <item x="1981"/>
        <item x="870"/>
        <item x="1218"/>
        <item x="1588"/>
        <item x="1203"/>
        <item x="1249"/>
        <item x="1223"/>
        <item x="1200"/>
        <item x="1581"/>
        <item x="1562"/>
        <item x="1351"/>
        <item x="1615"/>
        <item x="2792"/>
        <item x="2227"/>
        <item x="2386"/>
        <item x="435"/>
        <item x="3263"/>
        <item x="83"/>
        <item x="392"/>
        <item x="339"/>
        <item x="2421"/>
        <item x="2162"/>
        <item x="2356"/>
        <item x="1938"/>
        <item x="2441"/>
        <item x="1929"/>
        <item x="1832"/>
        <item x="2068"/>
        <item x="2265"/>
        <item x="2412"/>
        <item x="2296"/>
        <item x="2107"/>
        <item x="2425"/>
        <item x="2241"/>
        <item x="2066"/>
        <item x="1838"/>
        <item x="2096"/>
        <item x="2164"/>
        <item x="2267"/>
        <item x="1953"/>
        <item x="2079"/>
        <item x="2237"/>
        <item x="2225"/>
        <item x="2098"/>
        <item x="1834"/>
        <item x="2210"/>
        <item x="1854"/>
        <item x="2151"/>
        <item x="2280"/>
        <item x="2226"/>
        <item x="1995"/>
        <item x="2455"/>
        <item x="2009"/>
        <item x="2405"/>
        <item x="2291"/>
        <item x="2282"/>
        <item x="2396"/>
        <item x="1802"/>
        <item x="1829"/>
        <item x="2150"/>
        <item x="2019"/>
        <item x="172"/>
        <item x="1539"/>
        <item x="1130"/>
        <item x="1492"/>
        <item x="92"/>
        <item x="2254"/>
        <item x="2310"/>
        <item x="2424"/>
        <item x="2422"/>
        <item x="1992"/>
        <item x="971"/>
        <item x="2154"/>
        <item x="2052"/>
        <item x="136"/>
        <item x="33"/>
        <item x="537"/>
        <item x="332"/>
        <item x="673"/>
        <item x="900"/>
        <item x="213"/>
        <item x="282"/>
        <item x="1008"/>
        <item x="231"/>
        <item x="1511"/>
        <item x="2885"/>
        <item x="2713"/>
        <item x="2304"/>
        <item x="2365"/>
        <item x="2261"/>
        <item x="3056"/>
        <item x="3013"/>
        <item x="63"/>
        <item x="3156"/>
        <item x="3386"/>
        <item x="3185"/>
        <item x="3627"/>
        <item x="3016"/>
        <item x="3651"/>
        <item x="2879"/>
        <item x="2899"/>
        <item x="2937"/>
        <item x="3172"/>
        <item x="3356"/>
        <item x="3000"/>
        <item x="2907"/>
        <item x="2898"/>
        <item x="3442"/>
        <item x="2949"/>
        <item x="3538"/>
        <item x="114"/>
        <item x="3614"/>
        <item x="2940"/>
        <item x="3111"/>
        <item x="3073"/>
        <item x="3028"/>
        <item x="2956"/>
        <item x="2959"/>
        <item x="3492"/>
        <item x="32"/>
        <item x="3261"/>
        <item x="3294"/>
        <item x="3222"/>
        <item x="2936"/>
        <item x="42"/>
        <item x="78"/>
        <item x="1671"/>
        <item x="1680"/>
        <item x="2581"/>
        <item x="199"/>
        <item x="1306"/>
        <item x="877"/>
        <item x="1396"/>
        <item x="2486"/>
        <item x="2765"/>
        <item x="2767"/>
        <item x="2726"/>
        <item x="644"/>
        <item x="262"/>
        <item x="1237"/>
        <item x="723"/>
        <item x="1710"/>
        <item x="576"/>
        <item x="572"/>
        <item x="1519"/>
        <item x="1311"/>
        <item x="1607"/>
        <item x="668"/>
        <item x="2838"/>
        <item x="2848"/>
        <item x="2699"/>
        <item x="1322"/>
        <item x="2766"/>
        <item x="1382"/>
        <item x="1294"/>
        <item x="1644"/>
        <item x="1776"/>
        <item x="1594"/>
        <item x="1555"/>
        <item x="934"/>
        <item x="1208"/>
        <item x="1478"/>
        <item x="1210"/>
        <item x="1521"/>
        <item x="1461"/>
        <item x="2111"/>
        <item x="541"/>
        <item x="1287"/>
        <item x="1501"/>
        <item x="1331"/>
        <item x="1271"/>
        <item x="1254"/>
        <item x="1276"/>
        <item x="315"/>
        <item x="1949"/>
        <item x="1676"/>
        <item x="414"/>
        <item x="2626"/>
        <item x="1112"/>
        <item x="2102"/>
        <item x="477"/>
        <item x="618"/>
        <item x="1726"/>
        <item x="2045"/>
        <item x="2863"/>
        <item x="368"/>
        <item x="695"/>
        <item x="1120"/>
        <item x="297"/>
        <item x="295"/>
        <item x="374"/>
        <item x="2700"/>
        <item x="2773"/>
        <item x="198"/>
        <item x="2563"/>
        <item x="2597"/>
        <item x="2613"/>
        <item x="1289"/>
        <item x="1198"/>
        <item x="749"/>
        <item x="1173"/>
        <item x="2729"/>
        <item x="359"/>
        <item x="1147"/>
        <item x="2174"/>
        <item x="1919"/>
        <item x="1927"/>
        <item x="2324"/>
        <item x="2033"/>
        <item x="2010"/>
        <item x="1976"/>
        <item x="2177"/>
        <item x="1982"/>
        <item x="1819"/>
        <item x="2131"/>
        <item x="2027"/>
        <item x="811"/>
        <item x="918"/>
        <item x="438"/>
        <item x="1103"/>
        <item x="625"/>
        <item x="1081"/>
        <item x="1620"/>
        <item x="1354"/>
        <item x="237"/>
        <item x="2704"/>
        <item x="2636"/>
        <item x="2203"/>
        <item x="318"/>
        <item x="651"/>
        <item x="1420"/>
        <item x="1255"/>
        <item x="780"/>
        <item x="590"/>
        <item x="1045"/>
        <item x="514"/>
        <item x="821"/>
        <item x="280"/>
        <item x="2466"/>
        <item x="1241"/>
        <item x="3254"/>
        <item x="3068"/>
        <item x="3038"/>
        <item x="3482"/>
        <item x="3424"/>
        <item x="3143"/>
        <item x="3190"/>
        <item x="2911"/>
        <item x="2893"/>
        <item x="3242"/>
        <item x="3260"/>
        <item x="3251"/>
        <item x="3541"/>
        <item x="3479"/>
        <item x="3069"/>
        <item x="2971"/>
        <item x="3079"/>
        <item x="3649"/>
        <item x="3204"/>
        <item x="3662"/>
        <item x="3088"/>
        <item x="3296"/>
        <item x="3604"/>
        <item x="3221"/>
        <item x="3265"/>
        <item x="3306"/>
        <item x="3395"/>
        <item x="3521"/>
        <item x="2672"/>
        <item x="2735"/>
        <item x="2594"/>
        <item x="2587"/>
        <item x="2663"/>
        <item x="2665"/>
        <item x="2540"/>
        <item x="2508"/>
        <item x="2662"/>
        <item x="2485"/>
        <item x="2641"/>
        <item x="2747"/>
        <item x="2680"/>
        <item x="2639"/>
        <item x="2693"/>
        <item x="2861"/>
        <item x="2528"/>
        <item x="2751"/>
        <item x="2744"/>
        <item x="2659"/>
        <item x="2864"/>
        <item x="2491"/>
        <item x="2523"/>
        <item x="3634"/>
        <item x="1817"/>
        <item x="97"/>
        <item x="224"/>
        <item x="221"/>
        <item x="182"/>
        <item x="174"/>
        <item x="207"/>
        <item x="228"/>
        <item x="688"/>
        <item x="1391"/>
        <item x="1715"/>
        <item x="2048"/>
        <item x="239"/>
        <item x="872"/>
        <item x="1532"/>
        <item x="1558"/>
        <item x="1758"/>
        <item x="1692"/>
        <item x="1591"/>
        <item x="1282"/>
        <item x="1475"/>
        <item x="1281"/>
        <item x="1528"/>
        <item x="1524"/>
        <item x="1334"/>
        <item x="1493"/>
        <item x="1338"/>
        <item x="1674"/>
        <item x="1756"/>
        <item x="1648"/>
        <item x="3370"/>
        <item x="28"/>
        <item x="3025"/>
        <item x="2650"/>
        <item x="2452"/>
        <item x="2186"/>
        <item x="2982"/>
        <item x="1552"/>
        <item x="1662"/>
        <item x="1516"/>
        <item x="1905"/>
        <item x="564"/>
        <item x="1166"/>
        <item x="1751"/>
        <item x="1233"/>
        <item x="1604"/>
        <item x="1792"/>
        <item x="1690"/>
        <item x="826"/>
        <item x="2030"/>
        <item x="2832"/>
        <item x="3093"/>
        <item x="3285"/>
        <item x="2900"/>
        <item x="2800"/>
        <item x="2717"/>
        <item x="1957"/>
        <item x="2311"/>
        <item x="2138"/>
        <item x="1969"/>
        <item x="2240"/>
        <item x="2351"/>
        <item x="1966"/>
        <item x="2253"/>
        <item x="2300"/>
        <item x="2063"/>
        <item x="2047"/>
        <item x="2004"/>
        <item x="2309"/>
        <item x="2017"/>
        <item x="2363"/>
        <item x="2297"/>
        <item x="2083"/>
        <item x="2195"/>
        <item x="2312"/>
        <item x="2353"/>
        <item x="2321"/>
        <item x="2338"/>
        <item x="2169"/>
        <item x="2308"/>
        <item x="1997"/>
        <item x="2023"/>
        <item x="2293"/>
        <item x="2319"/>
        <item x="2196"/>
        <item x="2277"/>
        <item x="2314"/>
        <item x="2139"/>
        <item x="2057"/>
        <item x="2252"/>
        <item x="2032"/>
        <item x="2397"/>
        <item x="2025"/>
        <item x="2278"/>
        <item x="2242"/>
        <item x="2256"/>
        <item x="2229"/>
        <item x="2327"/>
        <item x="2328"/>
        <item x="2272"/>
        <item x="1985"/>
        <item x="2302"/>
        <item x="2330"/>
        <item x="2294"/>
        <item x="2712"/>
        <item x="492"/>
        <item x="596"/>
        <item x="1773"/>
        <item x="842"/>
        <item x="2115"/>
        <item x="2143"/>
        <item x="2180"/>
        <item x="2061"/>
        <item x="2219"/>
        <item x="247"/>
        <item x="2031"/>
        <item x="2110"/>
        <item x="2120"/>
        <item x="888"/>
        <item x="790"/>
        <item x="979"/>
        <item x="1048"/>
        <item x="3061"/>
        <item x="2917"/>
        <item x="370"/>
        <item x="268"/>
        <item x="1744"/>
        <item x="3591"/>
        <item x="16"/>
        <item x="137"/>
        <item x="118"/>
        <item x="3194"/>
        <item x="15"/>
        <item x="3269"/>
        <item x="86"/>
        <item x="19"/>
        <item x="3"/>
        <item x="3413"/>
        <item x="2979"/>
        <item x="3007"/>
        <item x="3247"/>
        <item x="3433"/>
        <item x="3189"/>
        <item x="3308"/>
        <item x="3322"/>
        <item x="3647"/>
        <item x="99"/>
        <item x="167"/>
        <item x="3645"/>
        <item x="949"/>
        <item x="258"/>
        <item x="1131"/>
        <item x="179"/>
        <item x="2810"/>
        <item x="235"/>
        <item x="1115"/>
        <item x="859"/>
        <item x="1002"/>
        <item x="322"/>
        <item x="809"/>
        <item x="1182"/>
        <item x="531"/>
        <item x="905"/>
        <item x="1522"/>
        <item x="985"/>
        <item x="1054"/>
        <item x="2714"/>
        <item x="2695"/>
        <item x="2077"/>
        <item x="1525"/>
        <item x="556"/>
        <item x="1529"/>
        <item x="1799"/>
        <item x="1872"/>
        <item x="1184"/>
        <item x="751"/>
        <item x="831"/>
        <item x="1984"/>
        <item x="2554"/>
        <item x="2806"/>
        <item x="59"/>
        <item x="2913"/>
        <item x="269"/>
        <item x="2687"/>
        <item x="1154"/>
        <item x="727"/>
        <item x="927"/>
        <item x="1549"/>
        <item x="1150"/>
        <item x="430"/>
        <item x="2660"/>
        <item x="2803"/>
        <item x="2707"/>
        <item x="1696"/>
        <item x="931"/>
        <item x="1507"/>
        <item x="485"/>
        <item x="892"/>
        <item x="1023"/>
        <item x="737"/>
        <item x="71"/>
        <item x="1122"/>
        <item x="309"/>
        <item x="894"/>
        <item x="416"/>
        <item x="230"/>
        <item x="404"/>
        <item x="91"/>
        <item x="1016"/>
        <item x="257"/>
        <item x="686"/>
        <item x="762"/>
        <item x="726"/>
        <item x="663"/>
        <item x="874"/>
        <item x="293"/>
        <item x="1556"/>
        <item x="407"/>
        <item x="345"/>
        <item x="1724"/>
        <item x="3555"/>
        <item x="3431"/>
        <item x="3501"/>
        <item x="3297"/>
        <item x="3481"/>
        <item x="3398"/>
        <item x="3312"/>
        <item x="3320"/>
        <item x="3432"/>
        <item x="3042"/>
        <item x="3331"/>
        <item x="3019"/>
        <item x="3500"/>
        <item x="3579"/>
        <item x="2945"/>
        <item x="3358"/>
        <item x="3022"/>
        <item x="3130"/>
        <item x="2883"/>
        <item x="3590"/>
        <item x="3340"/>
        <item x="2894"/>
        <item x="3570"/>
        <item x="3176"/>
        <item x="3076"/>
        <item x="3202"/>
        <item x="3238"/>
        <item x="3110"/>
        <item x="3515"/>
        <item x="3585"/>
        <item x="2920"/>
        <item x="3524"/>
        <item x="3134"/>
        <item x="3197"/>
        <item x="3252"/>
        <item x="2667"/>
        <item x="2811"/>
        <item x="2874"/>
        <item x="2509"/>
        <item x="2645"/>
        <item x="2815"/>
        <item x="2746"/>
        <item x="2870"/>
        <item x="2610"/>
        <item x="2497"/>
        <item x="2658"/>
        <item x="2656"/>
        <item x="2849"/>
        <item x="2742"/>
        <item x="2799"/>
        <item x="2821"/>
        <item x="2515"/>
        <item x="2605"/>
        <item x="2666"/>
        <item x="2760"/>
        <item x="2734"/>
        <item x="2731"/>
        <item x="2562"/>
        <item x="2614"/>
        <item x="2804"/>
        <item x="2571"/>
        <item x="2616"/>
        <item x="2842"/>
        <item x="2583"/>
        <item x="2305"/>
        <item x="1804"/>
        <item x="3129"/>
        <item x="2315"/>
        <item x="1913"/>
        <item x="1911"/>
        <item x="2595"/>
        <item x="2148"/>
        <item x="3324"/>
        <item x="3535"/>
        <item x="2547"/>
        <item x="2551"/>
        <item x="2768"/>
        <item x="3339"/>
        <item x="2955"/>
        <item x="2895"/>
        <item x="3182"/>
        <item x="3419"/>
        <item x="3192"/>
        <item x="3292"/>
        <item x="3003"/>
        <item x="3305"/>
        <item x="3595"/>
        <item x="3268"/>
        <item x="3581"/>
        <item x="2834"/>
        <item x="2681"/>
        <item x="2795"/>
        <item x="2600"/>
        <item x="2779"/>
        <item x="3137"/>
        <item x="2975"/>
        <item x="3212"/>
        <item x="3316"/>
        <item x="3475"/>
        <item x="777"/>
        <item x="895"/>
        <item x="841"/>
        <item x="880"/>
        <item x="806"/>
        <item x="1860"/>
        <item x="824"/>
        <item x="45"/>
        <item x="488"/>
        <item x="115"/>
        <item x="3461"/>
        <item x="2346"/>
        <item x="1170"/>
        <item x="3087"/>
        <item x="2780"/>
        <item x="2759"/>
        <item x="1627"/>
        <item x="424"/>
        <item x="1440"/>
        <item x="1385"/>
        <item x="558"/>
        <item x="308"/>
        <item x="1062"/>
        <item x="3599"/>
        <item x="3078"/>
        <item x="3368"/>
        <item x="2889"/>
        <item x="2931"/>
        <item x="2928"/>
        <item x="3507"/>
        <item x="2860"/>
        <item x="2449"/>
        <item x="201"/>
        <item x="656"/>
        <item x="1638"/>
        <item x="461"/>
        <item x="66"/>
        <item x="3005"/>
        <item x="3557"/>
        <item x="3281"/>
        <item x="3290"/>
        <item x="3310"/>
        <item x="3616"/>
        <item x="3478"/>
        <item x="164"/>
        <item x="3439"/>
        <item x="3624"/>
        <item x="3243"/>
        <item x="2888"/>
        <item x="3330"/>
        <item x="3388"/>
        <item x="3274"/>
        <item x="3272"/>
        <item x="3214"/>
        <item x="3287"/>
        <item x="3206"/>
        <item x="3418"/>
        <item x="2941"/>
        <item x="3142"/>
        <item x="3338"/>
        <item x="3278"/>
        <item x="3323"/>
        <item x="3589"/>
        <item x="3560"/>
        <item x="3325"/>
        <item x="160"/>
        <item x="73"/>
        <item x="3180"/>
        <item x="3226"/>
        <item x="3365"/>
        <item x="2922"/>
        <item x="3608"/>
        <item x="3002"/>
        <item x="2998"/>
        <item x="3086"/>
        <item x="3059"/>
        <item x="2903"/>
        <item x="3057"/>
        <item x="3060"/>
        <item x="3404"/>
        <item x="2985"/>
        <item x="2951"/>
        <item x="3519"/>
        <item x="3542"/>
        <item x="3625"/>
        <item x="3526"/>
        <item x="3021"/>
        <item x="163"/>
        <item x="3291"/>
        <item x="3116"/>
        <item x="3549"/>
        <item x="3232"/>
        <item x="3257"/>
        <item x="3159"/>
        <item x="3207"/>
        <item x="3033"/>
        <item x="3321"/>
        <item x="3314"/>
        <item x="3070"/>
        <item x="3350"/>
        <item x="3173"/>
        <item x="3245"/>
        <item x="3250"/>
        <item x="3644"/>
        <item x="3152"/>
        <item x="3545"/>
        <item x="3201"/>
        <item x="3010"/>
        <item x="2961"/>
        <item x="3359"/>
        <item x="3174"/>
        <item x="3203"/>
        <item x="3556"/>
        <item x="3640"/>
        <item x="3637"/>
        <item x="3464"/>
        <item x="3004"/>
        <item x="3157"/>
        <item x="3661"/>
        <item x="3575"/>
        <item x="3469"/>
        <item x="3491"/>
        <item x="3610"/>
        <item x="3300"/>
        <item x="3089"/>
        <item x="3062"/>
        <item x="3102"/>
        <item x="3437"/>
        <item x="3352"/>
        <item x="3349"/>
        <item x="3393"/>
        <item x="3035"/>
        <item x="130"/>
        <item x="21"/>
        <item x="13"/>
        <item x="69"/>
        <item x="47"/>
        <item x="3417"/>
        <item x="3420"/>
        <item x="3646"/>
        <item x="3573"/>
        <item x="3141"/>
        <item x="2942"/>
        <item x="2166"/>
        <item x="1426"/>
        <item x="1825"/>
        <item x="582"/>
        <item x="443"/>
        <item x="716"/>
        <item x="2011"/>
        <item x="2185"/>
        <item x="1754"/>
        <item x="1510"/>
        <item x="1388"/>
        <item x="1714"/>
        <item x="1589"/>
        <item x="1360"/>
        <item x="1364"/>
        <item x="1449"/>
        <item x="2692"/>
        <item x="2167"/>
        <item x="2865"/>
        <item x="2844"/>
        <item x="2507"/>
        <item x="2709"/>
        <item x="2489"/>
        <item x="2757"/>
        <item x="1667"/>
        <item x="1345"/>
        <item x="1434"/>
        <item x="1441"/>
        <item x="2818"/>
        <item x="2589"/>
        <item x="2736"/>
        <item x="243"/>
        <item x="260"/>
        <item x="2596"/>
        <item x="2601"/>
        <item x="1323"/>
        <item x="554"/>
        <item x="2560"/>
        <item x="1621"/>
        <item x="1933"/>
        <item x="909"/>
        <item x="860"/>
        <item x="1090"/>
        <item x="1133"/>
        <item x="1134"/>
        <item x="2074"/>
        <item x="389"/>
        <item x="1480"/>
        <item x="1942"/>
        <item x="1797"/>
        <item x="1867"/>
        <item x="2243"/>
        <item x="1866"/>
        <item x="2869"/>
        <item x="2762"/>
        <item x="2755"/>
        <item x="2689"/>
        <item x="2833"/>
        <item x="1357"/>
        <item x="2845"/>
        <item x="2635"/>
        <item x="1172"/>
        <item x="1302"/>
        <item x="672"/>
        <item x="1882"/>
        <item x="529"/>
        <item x="585"/>
        <item x="2125"/>
        <item x="2410"/>
        <item x="1861"/>
        <item x="323"/>
        <item x="2447"/>
        <item x="851"/>
        <item x="2579"/>
        <item x="742"/>
        <item x="886"/>
        <item x="187"/>
        <item x="1128"/>
        <item x="857"/>
        <item x="748"/>
        <item x="208"/>
        <item x="2622"/>
        <item x="2598"/>
        <item x="2638"/>
        <item x="2829"/>
        <item x="2473"/>
        <item x="2813"/>
        <item x="2858"/>
        <item x="1213"/>
        <item x="1670"/>
        <item x="3193"/>
        <item x="3520"/>
        <item x="3343"/>
        <item x="3072"/>
        <item x="3534"/>
        <item x="3539"/>
        <item x="3554"/>
        <item x="3666"/>
        <item x="3656"/>
        <item x="3665"/>
        <item x="3670"/>
        <item x="3674"/>
        <item x="2496"/>
        <item x="2007"/>
        <item x="1515"/>
        <item x="2816"/>
        <item x="1935"/>
        <item x="2585"/>
        <item x="2582"/>
        <item x="2820"/>
        <item x="2479"/>
        <item x="2732"/>
        <item x="1931"/>
        <item x="2646"/>
        <item x="1411"/>
        <item x="2165"/>
        <item x="1584"/>
        <item x="2461"/>
        <item x="1910"/>
        <item x="1946"/>
        <item x="2668"/>
        <item x="2558"/>
        <item x="2503"/>
        <item x="2535"/>
        <item x="910"/>
        <item x="605"/>
        <item x="457"/>
        <item x="2677"/>
        <item x="2124"/>
        <item x="1700"/>
        <item x="1265"/>
        <item x="1230"/>
        <item x="2495"/>
        <item x="2828"/>
        <item x="1920"/>
        <item x="1864"/>
        <item x="1947"/>
        <item x="1934"/>
        <item x="2046"/>
        <item x="1912"/>
        <item x="1899"/>
        <item x="1871"/>
        <item x="2401"/>
        <item x="2411"/>
        <item x="2457"/>
        <item x="2342"/>
        <item x="2446"/>
        <item x="1884"/>
        <item x="1973"/>
        <item x="1965"/>
        <item x="1952"/>
        <item x="1815"/>
        <item x="2470"/>
        <item x="1987"/>
        <item x="1222"/>
        <item x="217"/>
        <item x="700"/>
        <item x="1517"/>
        <item x="2488"/>
        <item x="2578"/>
        <item x="1215"/>
        <item x="1460"/>
        <item x="1320"/>
        <item x="2612"/>
        <item x="606"/>
        <item x="379"/>
        <item x="2675"/>
        <item x="844"/>
        <item x="2331"/>
        <item x="2181"/>
        <item x="1986"/>
        <item x="2060"/>
        <item x="1398"/>
        <item x="2549"/>
        <item x="2584"/>
        <item x="1374"/>
        <item x="1708"/>
        <item x="1408"/>
        <item x="2632"/>
        <item x="2835"/>
        <item x="1778"/>
        <item x="1678"/>
        <item x="1199"/>
        <item x="1257"/>
        <item x="1497"/>
        <item x="1212"/>
        <item x="1332"/>
        <item x="779"/>
        <item x="977"/>
        <item x="2649"/>
        <item x="1389"/>
        <item x="415"/>
        <item x="2430"/>
        <item x="2207"/>
        <item x="2028"/>
        <item x="2159"/>
        <item x="2290"/>
        <item x="1836"/>
        <item x="1943"/>
        <item x="2471"/>
        <item x="2044"/>
        <item x="2468"/>
        <item x="2453"/>
        <item x="1892"/>
        <item x="2440"/>
        <item x="1873"/>
        <item x="1897"/>
        <item x="2543"/>
        <item x="761"/>
        <item x="867"/>
        <item x="816"/>
        <item x="845"/>
        <item x="757"/>
        <item x="836"/>
        <item x="856"/>
        <item x="254"/>
        <item x="1167"/>
        <item x="694"/>
        <item x="2529"/>
        <item x="2617"/>
        <item x="286"/>
        <item x="2089"/>
        <item x="1347"/>
        <item x="2463"/>
        <item x="1975"/>
        <item x="423"/>
        <item x="2825"/>
        <item x="2526"/>
        <item x="2788"/>
        <item x="144"/>
        <item x="999"/>
        <item x="1091"/>
        <item x="1043"/>
        <item x="3540"/>
        <item x="1786"/>
        <item x="3596"/>
        <item x="1240"/>
        <item x="2276"/>
        <item x="736"/>
        <item x="3374"/>
        <item x="2875"/>
        <item x="1735"/>
        <item x="1310"/>
        <item x="1244"/>
        <item x="1195"/>
        <item x="1443"/>
        <item x="1496"/>
        <item x="1197"/>
        <item x="1295"/>
        <item x="1390"/>
        <item x="1381"/>
        <item x="1433"/>
        <item x="1505"/>
        <item x="1329"/>
        <item x="1371"/>
        <item x="1253"/>
        <item x="1436"/>
        <item x="1402"/>
        <item x="2050"/>
        <item x="1553"/>
        <item x="1729"/>
        <item x="503"/>
        <item x="1841"/>
        <item x="3024"/>
        <item x="573"/>
        <item x="259"/>
        <item x="2791"/>
        <item x="580"/>
        <item x="1372"/>
        <item x="1297"/>
        <item x="1476"/>
        <item x="595"/>
        <item x="594"/>
        <item x="175"/>
        <item x="1652"/>
        <item x="1785"/>
        <item x="1416"/>
        <item x="1370"/>
        <item x="2018"/>
        <item x="2648"/>
        <item x="1647"/>
        <item x="1275"/>
        <item x="1731"/>
        <item x="1127"/>
        <item x="453"/>
        <item x="518"/>
        <item x="311"/>
        <item x="786"/>
        <item x="1056"/>
        <item x="2716"/>
        <item x="1113"/>
        <item x="2368"/>
        <item x="978"/>
        <item x="256"/>
        <item x="2550"/>
        <item x="1596"/>
        <item x="1618"/>
        <item x="3598"/>
        <item x="3664"/>
        <item x="3531"/>
        <item x="3523"/>
        <item x="3162"/>
        <item x="3502"/>
        <item x="3047"/>
        <item x="2927"/>
        <item x="3158"/>
        <item x="3620"/>
        <item x="133"/>
        <item x="3546"/>
        <item x="3580"/>
        <item x="3584"/>
        <item x="1337"/>
        <item x="1869"/>
        <item x="3568"/>
        <item x="3583"/>
        <item x="2926"/>
        <item x="3181"/>
        <item x="2912"/>
        <item x="3410"/>
        <item x="3504"/>
        <item x="3394"/>
        <item x="3561"/>
        <item x="3229"/>
        <item x="3262"/>
        <item x="3403"/>
        <item x="3144"/>
        <item x="3441"/>
        <item x="3603"/>
        <item x="3602"/>
        <item x="3384"/>
        <item x="1251"/>
        <item x="1239"/>
        <item x="796"/>
        <item x="1036"/>
        <item x="394"/>
        <item x="388"/>
        <item x="452"/>
        <item x="1277"/>
        <item x="1315"/>
        <item x="1689"/>
        <item x="1651"/>
        <item x="1299"/>
        <item x="1270"/>
        <item x="658"/>
        <item x="2204"/>
        <item x="1015"/>
        <item x="1326"/>
        <item x="950"/>
        <item x="1290"/>
        <item x="2657"/>
        <item x="1750"/>
        <item x="1768"/>
        <item x="2521"/>
        <item x="173"/>
        <item x="2524"/>
        <item x="907"/>
        <item x="917"/>
        <item x="621"/>
        <item x="869"/>
        <item x="122"/>
        <item x="365"/>
        <item x="434"/>
        <item x="1489"/>
        <item x="1494"/>
        <item x="104"/>
        <item x="1602"/>
        <item x="180"/>
        <item x="266"/>
        <item x="2784"/>
        <item x="459"/>
        <item x="1787"/>
        <item x="1752"/>
        <item x="1592"/>
        <item x="959"/>
        <item x="919"/>
        <item x="1442"/>
        <item x="1409"/>
        <item x="1358"/>
        <item x="1137"/>
        <item x="1939"/>
        <item x="3633"/>
        <item x="3168"/>
        <item x="3124"/>
        <item x="3559"/>
        <item x="1932"/>
        <item x="1977"/>
        <item x="1839"/>
        <item x="58"/>
        <item x="775"/>
        <item x="352"/>
        <item x="2539"/>
        <item x="2015"/>
        <item x="697"/>
        <item x="633"/>
        <item x="1623"/>
        <item x="647"/>
        <item x="664"/>
        <item x="603"/>
        <item x="358"/>
        <item x="783"/>
        <item x="1021"/>
        <item x="464"/>
        <item x="147"/>
        <item x="2224"/>
        <item x="1998"/>
        <item x="299"/>
        <item x="1181"/>
        <item x="735"/>
        <item x="474"/>
        <item x="1827"/>
        <item x="542"/>
        <item x="1572"/>
        <item x="1094"/>
        <item x="2851"/>
        <item x="1743"/>
        <item x="1908"/>
        <item x="376"/>
        <item x="3030"/>
        <item x="3668"/>
        <item x="2754"/>
        <item x="1742"/>
        <item x="725"/>
        <item x="843"/>
        <item x="3657"/>
        <item x="2782"/>
        <item x="2003"/>
        <item x="2171"/>
        <item x="2233"/>
        <item x="2281"/>
        <item x="2103"/>
        <item x="3233"/>
        <item x="1088"/>
        <item x="2787"/>
        <item x="654"/>
        <item x="1554"/>
        <item x="2082"/>
        <item x="523"/>
        <item x="975"/>
        <item x="3045"/>
        <item x="289"/>
        <item x="54"/>
        <item x="162"/>
        <item x="411"/>
        <item x="712"/>
        <item x="44"/>
        <item x="72"/>
        <item x="26"/>
        <item x="14"/>
        <item x="41"/>
        <item x="798"/>
        <item x="540"/>
        <item x="227"/>
        <item x="214"/>
        <item x="552"/>
        <item x="549"/>
        <item x="314"/>
        <item x="413"/>
        <item x="343"/>
        <item x="1007"/>
        <item x="360"/>
        <item x="587"/>
        <item x="1156"/>
        <item x="200"/>
        <item x="335"/>
        <item x="701"/>
        <item x="2194"/>
        <item x="193"/>
        <item x="2043"/>
        <item x="1363"/>
        <item x="3372"/>
        <item x="2179"/>
        <item x="1042"/>
        <item x="2040"/>
        <item x="2381"/>
        <item x="2730"/>
        <item x="1959"/>
        <item x="1491"/>
        <item x="2024"/>
        <item x="1961"/>
        <item x="3513"/>
        <item x="1435"/>
        <item x="1273"/>
        <item x="1643"/>
        <item x="1509"/>
        <item x="1427"/>
        <item x="1466"/>
        <item x="1789"/>
        <item x="1439"/>
        <item x="1502"/>
        <item x="1682"/>
        <item x="1336"/>
        <item x="1450"/>
        <item x="1660"/>
        <item x="1225"/>
        <item x="1520"/>
        <item x="1467"/>
        <item x="1664"/>
        <item x="1755"/>
        <item x="1791"/>
        <item x="1777"/>
        <item x="1741"/>
        <item x="1767"/>
        <item x="1783"/>
        <item x="1603"/>
        <item x="1687"/>
        <item x="1733"/>
        <item x="1377"/>
        <item x="1369"/>
        <item x="1269"/>
        <item x="1455"/>
        <item x="1451"/>
        <item x="1194"/>
        <item x="1597"/>
        <item x="1527"/>
        <item x="1361"/>
        <item x="1301"/>
        <item x="1261"/>
        <item x="1406"/>
        <item x="1421"/>
        <item x="1614"/>
        <item x="1204"/>
        <item x="1705"/>
        <item x="1452"/>
        <item x="1355"/>
        <item x="1668"/>
        <item x="1448"/>
        <item x="1702"/>
        <item x="1318"/>
        <item x="1226"/>
        <item x="1579"/>
        <item x="1380"/>
        <item x="1655"/>
        <item x="1191"/>
        <item x="1713"/>
        <item x="1313"/>
        <item x="1673"/>
        <item x="1499"/>
        <item x="3235"/>
        <item x="3353"/>
        <item x="3249"/>
        <item x="3530"/>
        <item x="3228"/>
        <item x="3241"/>
        <item x="3050"/>
        <item x="3179"/>
        <item x="3467"/>
        <item x="3558"/>
        <item x="3051"/>
        <item x="2943"/>
        <item x="3095"/>
        <item x="3165"/>
        <item x="3648"/>
        <item x="3065"/>
        <item x="3326"/>
        <item x="3346"/>
        <item x="3377"/>
        <item x="3474"/>
        <item x="3284"/>
        <item x="2625"/>
        <item x="2676"/>
        <item x="2619"/>
        <item x="2722"/>
        <item x="2847"/>
        <item x="2514"/>
        <item x="2630"/>
        <item x="2720"/>
        <item x="2814"/>
        <item x="2715"/>
        <item x="1814"/>
        <item x="1996"/>
        <item x="2001"/>
        <item x="2005"/>
        <item x="1794"/>
        <item x="2012"/>
        <item x="2273"/>
        <item x="1833"/>
        <item x="1970"/>
        <item x="1902"/>
        <item x="1870"/>
        <item x="1917"/>
        <item x="2106"/>
        <item x="2049"/>
        <item x="2064"/>
        <item x="2087"/>
        <item x="1803"/>
        <item x="2236"/>
        <item x="1963"/>
        <item x="1823"/>
        <item x="1883"/>
        <item x="1886"/>
        <item x="1863"/>
        <item x="1974"/>
        <item x="1967"/>
        <item x="1993"/>
        <item x="1885"/>
        <item x="2081"/>
        <item x="1887"/>
        <item x="2295"/>
        <item x="2221"/>
        <item x="2206"/>
        <item x="2118"/>
        <item x="2176"/>
        <item x="2190"/>
        <item x="2249"/>
        <item x="2313"/>
        <item x="2347"/>
        <item x="2352"/>
        <item x="2339"/>
        <item x="2260"/>
        <item x="2298"/>
        <item x="2160"/>
        <item x="2234"/>
        <item x="2274"/>
        <item x="2271"/>
        <item x="2286"/>
        <item x="789"/>
        <item x="1431"/>
        <item x="3355"/>
        <item x="1160"/>
        <item x="2222"/>
        <item x="1824"/>
        <item x="1936"/>
        <item x="1373"/>
        <item x="2299"/>
        <item x="1904"/>
        <item x="2042"/>
        <item x="1915"/>
        <item x="1874"/>
        <item x="1859"/>
        <item x="1900"/>
        <item x="2108"/>
        <item x="1895"/>
        <item x="1925"/>
        <item x="1971"/>
        <item x="1944"/>
        <item x="1968"/>
        <item x="1980"/>
        <item x="2021"/>
        <item x="1916"/>
        <item x="1826"/>
        <item x="2026"/>
        <item x="1847"/>
        <item x="2361"/>
        <item x="2100"/>
        <item x="1877"/>
        <item x="1994"/>
        <item x="1649"/>
        <item x="2402"/>
        <item x="2263"/>
        <item x="3626"/>
        <item x="628"/>
        <item x="795"/>
        <item x="279"/>
        <item x="1405"/>
        <item x="350"/>
        <item x="2892"/>
        <item x="634"/>
        <item x="3023"/>
        <item x="94"/>
        <item x="3140"/>
        <item x="3081"/>
        <item x="342"/>
        <item x="238"/>
        <item x="996"/>
        <item x="1538"/>
        <item x="2358"/>
        <item x="705"/>
        <item x="2628"/>
        <item x="2317"/>
        <item x="976"/>
        <item x="469"/>
        <item x="2343"/>
        <item x="432"/>
        <item x="1061"/>
        <item x="1471"/>
        <item x="3587"/>
        <item x="2964"/>
        <item x="3280"/>
        <item x="3537"/>
        <item x="2987"/>
        <item x="87"/>
        <item x="3506"/>
        <item x="2986"/>
        <item x="3335"/>
        <item x="1078"/>
        <item x="838"/>
        <item x="854"/>
        <item x="575"/>
        <item x="855"/>
        <item x="1779"/>
        <item x="1359"/>
        <item x="1193"/>
        <item x="1580"/>
        <item x="803"/>
        <item x="939"/>
        <item x="902"/>
        <item x="948"/>
        <item x="551"/>
        <item x="650"/>
        <item x="1677"/>
        <item x="1140"/>
        <item x="899"/>
        <item x="284"/>
        <item x="1060"/>
        <item x="2566"/>
        <item x="169"/>
        <item x="2877"/>
        <item x="3195"/>
        <item x="3151"/>
        <item x="3517"/>
        <item x="3660"/>
        <item x="2881"/>
        <item x="3462"/>
        <item x="3438"/>
        <item x="3267"/>
        <item x="2703"/>
        <item x="2696"/>
        <item x="1686"/>
        <item x="2564"/>
        <item x="500"/>
        <item x="1419"/>
        <item x="3425"/>
        <item x="3135"/>
        <item x="3273"/>
        <item x="2483"/>
        <item x="2637"/>
        <item x="1148"/>
        <item x="1683"/>
        <item x="1605"/>
        <item x="2258"/>
        <item x="2137"/>
        <item x="2198"/>
        <item x="116"/>
        <item x="2902"/>
        <item x="3412"/>
        <item x="608"/>
        <item x="2634"/>
        <item x="2797"/>
        <item x="546"/>
        <item x="733"/>
        <item x="437"/>
        <item x="1109"/>
        <item x="692"/>
        <item x="571"/>
        <item x="475"/>
        <item x="3509"/>
        <item x="2970"/>
        <item x="1880"/>
        <item x="1564"/>
        <item x="1080"/>
        <item x="1810"/>
        <item x="1472"/>
        <item x="527"/>
        <item x="2340"/>
        <item x="2487"/>
        <item x="3641"/>
        <item x="491"/>
        <item x="1000"/>
        <item x="1162"/>
        <item x="1153"/>
        <item x="1132"/>
        <item x="3510"/>
        <item x="2981"/>
        <item x="3101"/>
        <item x="2891"/>
        <item x="3373"/>
        <item x="3146"/>
        <item x="2710"/>
        <item x="3127"/>
        <item x="3208"/>
        <item x="3414"/>
        <item x="2569"/>
        <item x="2618"/>
        <item x="2763"/>
        <item x="2494"/>
        <item x="2640"/>
        <item x="2536"/>
        <item x="2855"/>
        <item x="2769"/>
        <item x="1047"/>
        <item x="901"/>
        <item x="3600"/>
        <item x="799"/>
        <item x="1523"/>
        <item x="3097"/>
        <item x="3449"/>
        <item x="2674"/>
        <item x="2718"/>
        <item x="2580"/>
        <item x="3147"/>
        <item x="1312"/>
        <item x="3271"/>
        <item x="3485"/>
        <item x="2620"/>
        <item x="2812"/>
        <item x="2850"/>
        <item x="2588"/>
        <item x="2843"/>
        <item x="3160"/>
        <item x="3511"/>
        <item x="3497"/>
        <item x="2725"/>
        <item x="390"/>
        <item x="849"/>
        <item x="444"/>
        <item x="1585"/>
        <item x="2364"/>
        <item x="2362"/>
        <item x="2366"/>
        <item x="2333"/>
        <item x="2371"/>
        <item x="1504"/>
        <item x="206"/>
        <item x="2056"/>
        <item x="2013"/>
        <item x="1978"/>
        <item x="2349"/>
        <item x="1566"/>
        <item x="2854"/>
        <item x="708"/>
        <item x="3270"/>
        <item x="3169"/>
        <item x="3063"/>
        <item x="3601"/>
        <item x="3344"/>
        <item x="2608"/>
        <item x="2866"/>
        <item x="3328"/>
        <item x="819"/>
        <item x="1565"/>
        <item x="565"/>
        <item x="3465"/>
        <item x="2740"/>
        <item x="1041"/>
        <item x="326"/>
        <item x="3586"/>
        <item x="3369"/>
        <item x="2631"/>
        <item x="2723"/>
        <item x="2544"/>
        <item x="192"/>
        <item x="1924"/>
        <item x="2039"/>
        <item x="2438"/>
        <item x="2090"/>
        <item x="2145"/>
        <item x="2129"/>
        <item x="2991"/>
        <item x="3430"/>
        <item x="506"/>
        <item x="2306"/>
        <item x="480"/>
        <item x="1400"/>
        <item x="3387"/>
        <item x="484"/>
        <item x="642"/>
        <item x="3188"/>
        <item x="3407"/>
        <item x="1050"/>
        <item x="3597"/>
        <item x="218"/>
        <item x="1100"/>
        <item x="3178"/>
        <item x="2607"/>
        <item x="3669"/>
        <item x="2770"/>
        <item x="925"/>
        <item x="2334"/>
        <item x="3455"/>
        <item x="56"/>
        <item x="3518"/>
        <item x="205"/>
        <item x="893"/>
        <item x="1561"/>
        <item x="1704"/>
        <item x="65"/>
        <item x="3032"/>
        <item x="2857"/>
        <item x="1526"/>
        <item x="3476"/>
        <item x="929"/>
        <item x="3495"/>
        <item x="734"/>
        <item x="2285"/>
        <item x="2329"/>
        <item x="440"/>
        <item x="1145"/>
        <item x="1469"/>
        <item x="2201"/>
        <item x="2055"/>
        <item x="75"/>
        <item x="801"/>
        <item x="178"/>
        <item x="923"/>
        <item x="1481"/>
        <item x="3416"/>
        <item x="3037"/>
        <item x="873"/>
        <item x="2146"/>
        <item x="986"/>
        <item x="1763"/>
        <item x="2071"/>
        <item x="3311"/>
        <item x="3054"/>
        <item x="3236"/>
        <item x="2542"/>
        <item x="3327"/>
        <item x="139"/>
        <item x="3244"/>
        <item x="678"/>
        <item x="384"/>
        <item x="1232"/>
        <item x="1055"/>
        <item x="834"/>
        <item x="132"/>
        <item x="1059"/>
        <item x="2698"/>
        <item x="1423"/>
        <item x="74"/>
        <item x="202"/>
        <item x="1694"/>
        <item x="3117"/>
        <item x="2394"/>
        <item x="1462"/>
        <item x="2796"/>
        <item x="1958"/>
        <item x="9"/>
        <item x="141"/>
        <item x="2"/>
        <item x="150"/>
        <item x="30"/>
        <item x="804"/>
        <item x="456"/>
        <item x="731"/>
        <item x="313"/>
        <item x="327"/>
        <item x="774"/>
        <item x="422"/>
        <item x="409"/>
        <item x="782"/>
        <item x="171"/>
        <item x="995"/>
        <item x="222"/>
        <item x="241"/>
        <item x="300"/>
        <item x="885"/>
        <item x="759"/>
        <item x="617"/>
        <item x="646"/>
        <item x="835"/>
        <item x="820"/>
        <item x="858"/>
        <item x="706"/>
        <item x="970"/>
        <item x="1169"/>
        <item x="494"/>
        <item x="513"/>
        <item x="964"/>
        <item x="992"/>
        <item x="953"/>
        <item x="1999"/>
        <item x="1845"/>
        <item x="2250"/>
        <item x="397"/>
        <item x="1378"/>
        <item x="3126"/>
        <item x="148"/>
        <item x="954"/>
        <item x="412"/>
        <item x="378"/>
        <item x="183"/>
        <item x="429"/>
        <item x="1083"/>
        <item x="2460"/>
        <item x="2794"/>
        <item x="3471"/>
        <item x="1988"/>
        <item x="3516"/>
        <item x="2086"/>
        <item x="791"/>
        <item x="1790"/>
        <item x="3391"/>
        <item x="1488"/>
        <item x="794"/>
        <item x="341"/>
        <item x="1807"/>
        <item x="2130"/>
        <item x="653"/>
        <item x="3567"/>
        <item x="2279"/>
        <item x="2218"/>
        <item x="2448"/>
        <item x="2442"/>
        <item x="2157"/>
        <item x="2134"/>
        <item x="319"/>
        <item x="555"/>
        <item x="1990"/>
        <item x="1106"/>
        <item x="458"/>
        <item x="449"/>
        <item x="1058"/>
        <item x="561"/>
        <item x="287"/>
        <item x="1906"/>
        <item x="124"/>
        <item x="623"/>
        <item x="944"/>
        <item x="721"/>
        <item x="1110"/>
        <item x="719"/>
        <item x="103"/>
        <item x="1746"/>
        <item x="1188"/>
        <item x="2216"/>
        <item x="1837"/>
        <item x="1234"/>
        <item x="1053"/>
        <item x="887"/>
        <item x="478"/>
        <item x="1247"/>
        <item x="1547"/>
        <item x="37"/>
        <item x="3552"/>
        <item x="131"/>
        <item x="53"/>
        <item x="2925"/>
        <item x="3104"/>
        <item x="34"/>
        <item x="2984"/>
        <item x="4"/>
        <item x="3452"/>
        <item x="2953"/>
        <item x="3217"/>
        <item x="3074"/>
        <item x="3493"/>
        <item x="3258"/>
        <item x="3255"/>
        <item x="2962"/>
        <item x="35"/>
        <item x="3175"/>
        <item x="3632"/>
        <item x="3635"/>
        <item x="3044"/>
        <item x="3408"/>
        <item x="3477"/>
        <item x="3240"/>
        <item x="3354"/>
        <item x="3415"/>
        <item x="3138"/>
        <item x="3293"/>
        <item x="3283"/>
        <item x="2992"/>
        <item x="112"/>
        <item x="3607"/>
        <item x="3077"/>
        <item x="3427"/>
        <item x="3080"/>
        <item x="3659"/>
        <item x="3385"/>
        <item x="3211"/>
        <item x="3422"/>
        <item x="3105"/>
        <item x="3125"/>
        <item x="655"/>
        <item x="1914"/>
        <item x="2772"/>
        <item x="270"/>
        <item x="1428"/>
        <item x="1782"/>
        <item x="2191"/>
        <item x="2403"/>
        <item x="307"/>
        <item x="1401"/>
        <item x="980"/>
        <item x="1876"/>
        <item x="713"/>
        <item x="823"/>
        <item x="408"/>
        <item x="1945"/>
        <item x="1781"/>
        <item x="2545"/>
        <item x="1612"/>
        <item x="2652"/>
        <item x="2830"/>
        <item x="2836"/>
        <item x="1356"/>
        <item x="722"/>
        <item x="479"/>
        <item x="348"/>
        <item x="2482"/>
        <item x="347"/>
        <item x="1820"/>
        <item x="2527"/>
        <item x="2546"/>
        <item x="1039"/>
        <item x="2517"/>
        <item x="2868"/>
        <item x="1089"/>
        <item x="2577"/>
        <item x="1822"/>
        <item x="2739"/>
        <item x="2506"/>
        <item x="2510"/>
        <item x="2477"/>
        <item x="2661"/>
        <item x="2604"/>
        <item x="547"/>
        <item x="1179"/>
        <item x="2721"/>
        <item x="2332"/>
        <item x="395"/>
        <item x="2691"/>
        <item x="747"/>
        <item x="566"/>
        <item x="1003"/>
        <item x="265"/>
        <item x="2348"/>
        <item x="1077"/>
        <item x="792"/>
        <item x="631"/>
        <item x="1286"/>
        <item x="417"/>
        <item x="2417"/>
        <item x="1314"/>
        <item x="321"/>
        <item x="2259"/>
        <item x="2113"/>
        <item x="2374"/>
        <item x="2355"/>
        <item x="2443"/>
        <item x="2387"/>
        <item x="2398"/>
        <item x="2450"/>
        <item x="2266"/>
        <item x="2373"/>
        <item x="2345"/>
        <item x="382"/>
        <item x="499"/>
        <item x="2168"/>
        <item x="292"/>
        <item x="1901"/>
        <item x="1798"/>
        <item x="833"/>
        <item x="1457"/>
        <item x="391"/>
        <item x="2323"/>
        <item x="616"/>
        <item x="2688"/>
        <item x="2537"/>
        <item x="2065"/>
        <item x="1196"/>
        <item x="1072"/>
        <item x="2475"/>
        <item x="2593"/>
        <item x="3468"/>
        <item x="380"/>
        <item x="2376"/>
        <item x="1503"/>
        <item x="539"/>
        <item x="2781"/>
        <item x="936"/>
        <item x="1805"/>
        <item x="1830"/>
        <item x="2686"/>
        <item x="134"/>
        <item x="291"/>
        <item x="674"/>
        <item x="294"/>
        <item x="232"/>
        <item x="689"/>
        <item x="882"/>
        <item x="961"/>
        <item x="679"/>
        <item x="76"/>
        <item x="111"/>
        <item x="102"/>
        <item x="149"/>
        <item x="106"/>
        <item x="31"/>
        <item x="158"/>
        <item x="635"/>
        <item x="1139"/>
        <item x="302"/>
        <item x="755"/>
        <item x="1035"/>
        <item x="367"/>
        <item x="745"/>
        <item x="273"/>
        <item x="598"/>
        <item x="830"/>
        <item x="1108"/>
        <item x="897"/>
        <item x="879"/>
        <item x="837"/>
        <item x="320"/>
        <item x="698"/>
        <item x="387"/>
        <item x="1076"/>
        <item x="375"/>
        <item x="337"/>
        <item x="932"/>
        <item x="465"/>
        <item x="406"/>
        <item x="420"/>
        <item x="278"/>
        <item x="671"/>
        <item x="520"/>
        <item x="448"/>
        <item x="276"/>
        <item x="472"/>
        <item x="1095"/>
        <item x="548"/>
        <item x="333"/>
        <item x="471"/>
        <item x="2395"/>
        <item x="263"/>
        <item x="377"/>
        <item x="1303"/>
        <item x="508"/>
        <item x="652"/>
        <item x="2247"/>
        <item x="1950"/>
        <item x="2059"/>
        <item x="2109"/>
        <item x="2178"/>
        <item x="2153"/>
        <item x="2568"/>
        <item x="2745"/>
        <item x="2682"/>
        <item x="1422"/>
        <item x="1444"/>
        <item x="1410"/>
        <item x="533"/>
        <item x="3496"/>
        <item x="1514"/>
        <item x="1325"/>
        <item x="1474"/>
        <item x="3082"/>
        <item x="3139"/>
        <item x="3351"/>
        <item x="1437"/>
        <item x="1316"/>
        <item x="1246"/>
        <item x="1640"/>
        <item x="1545"/>
        <item x="1307"/>
        <item x="1403"/>
        <item x="1227"/>
        <item x="1365"/>
        <item x="1512"/>
        <item x="1541"/>
        <item x="1263"/>
        <item x="1960"/>
        <item x="993"/>
        <item x="2316"/>
        <item x="2454"/>
        <item x="2369"/>
        <item x="2459"/>
        <item x="2248"/>
        <item x="3209"/>
        <item x="3483"/>
        <item x="3049"/>
        <item x="3266"/>
        <item x="2990"/>
        <item x="2886"/>
        <item x="2643"/>
        <item x="2246"/>
        <item x="1956"/>
        <item x="2651"/>
        <item x="223"/>
        <item x="1231"/>
        <item x="2690"/>
        <item x="3234"/>
        <item x="1019"/>
        <item x="1171"/>
        <item x="797"/>
        <item x="2694"/>
        <item x="2481"/>
        <item x="2490"/>
        <item x="3131"/>
        <item x="181"/>
        <item x="261"/>
        <item x="2974"/>
        <item x="3498"/>
        <item x="49"/>
        <item x="196"/>
        <item x="1858"/>
        <item x="487"/>
        <item x="3224"/>
        <item x="3451"/>
        <item x="1764"/>
        <item x="317"/>
        <item x="117"/>
        <item x="868"/>
        <item x="225"/>
        <item x="507"/>
        <item x="486"/>
        <item x="304"/>
        <item x="1573"/>
        <item x="2041"/>
        <item x="2429"/>
        <item x="2238"/>
        <item x="1206"/>
        <item x="1816"/>
        <item x="1631"/>
        <item x="770"/>
        <item x="524"/>
        <item x="3446"/>
        <item x="740"/>
        <item x="560"/>
        <item x="1392"/>
        <item x="98"/>
        <item x="3528"/>
        <item x="2950"/>
        <item x="2561"/>
        <item x="2603"/>
        <item x="2269"/>
        <item x="2101"/>
        <item x="1097"/>
        <item x="3219"/>
        <item x="3618"/>
        <item x="3406"/>
        <item x="2952"/>
        <item x="3303"/>
        <item x="2914"/>
        <item x="3053"/>
        <item x="3309"/>
        <item x="3639"/>
        <item x="3364"/>
        <item x="3381"/>
        <item x="3170"/>
        <item x="3029"/>
        <item x="3428"/>
        <item x="3259"/>
        <item x="2599"/>
        <item x="2697"/>
        <item x="2684"/>
        <item x="2478"/>
        <item x="2502"/>
        <item x="2505"/>
        <item x="2518"/>
        <item x="2534"/>
        <item x="2655"/>
        <item x="2664"/>
        <item x="2484"/>
        <item x="2774"/>
        <item x="1236"/>
        <item x="2653"/>
        <item x="2819"/>
        <item x="2621"/>
        <item x="3629"/>
        <item x="2702"/>
        <item x="2504"/>
        <item x="2570"/>
        <item x="3299"/>
        <item x="48"/>
        <item x="2785"/>
        <item x="512"/>
        <item x="620"/>
        <item x="871"/>
        <item x="155"/>
        <item x="3658"/>
        <item x="891"/>
        <item x="2231"/>
        <item x="1018"/>
        <item x="170"/>
        <item x="1353"/>
        <item x="744"/>
        <item x="1034"/>
        <item x="640"/>
        <item x="329"/>
        <item x="1046"/>
        <item x="1470"/>
        <item x="3191"/>
        <item x="3186"/>
        <item x="3119"/>
        <item x="3167"/>
        <item x="3565"/>
        <item x="3376"/>
        <item x="3133"/>
        <item x="3663"/>
        <item x="3472"/>
        <item x="3456"/>
        <item x="3216"/>
        <item x="3623"/>
        <item x="3085"/>
        <item x="3389"/>
        <item x="2932"/>
        <item x="3215"/>
        <item x="2946"/>
        <item x="3225"/>
        <item x="2994"/>
        <item x="3109"/>
        <item x="3091"/>
        <item x="3083"/>
        <item x="2935"/>
        <item x="3084"/>
        <item x="3631"/>
        <item x="3043"/>
        <item x="2938"/>
        <item x="3246"/>
        <item x="3227"/>
        <item x="3009"/>
        <item x="3103"/>
        <item x="3164"/>
        <item x="3361"/>
        <item x="3615"/>
        <item x="3400"/>
        <item x="3380"/>
        <item x="3096"/>
        <item x="3383"/>
        <item x="2627"/>
        <item x="2606"/>
        <item x="2530"/>
        <item x="2793"/>
        <item x="1760"/>
        <item x="2685"/>
        <item x="2708"/>
        <item x="2841"/>
        <item x="1285"/>
        <item x="152"/>
        <item x="1111"/>
        <item x="1087"/>
        <item x="195"/>
        <item x="586"/>
        <item x="1542"/>
        <item x="1178"/>
        <item x="1407"/>
        <item x="2220"/>
        <item x="2149"/>
        <item x="2872"/>
        <item x="2823"/>
        <item x="3213"/>
        <item x="1098"/>
        <item x="2609"/>
        <item x="3480"/>
        <item x="3318"/>
        <item x="945"/>
        <item x="3396"/>
        <item x="3588"/>
        <item x="3445"/>
        <item x="3440"/>
        <item x="3450"/>
        <item x="3153"/>
        <item x="3578"/>
        <item x="3577"/>
        <item x="3458"/>
        <item x="3443"/>
        <item x="3490"/>
        <item x="3459"/>
        <item x="912"/>
        <item x="624"/>
        <item x="2287"/>
        <item x="3248"/>
        <item x="972"/>
        <item x="1955"/>
        <item x="2232"/>
        <item x="3494"/>
        <item x="1898"/>
        <item x="704"/>
        <item x="1693"/>
        <item x="589"/>
        <item t="default"/>
      </items>
    </pivotField>
    <pivotField showAll="0"/>
    <pivotField dataField="1" showAll="0"/>
    <pivotField showAll="0"/>
    <pivotField showAll="0"/>
    <pivotField showAll="0">
      <items count="5">
        <item x="0"/>
        <item x="1"/>
        <item x="3"/>
        <item x="2"/>
        <item t="default"/>
      </items>
    </pivotField>
    <pivotField showAll="0"/>
    <pivotField numFmtId="2" showAll="0"/>
    <pivotField numFmtId="164" showAll="0"/>
    <pivotField axis="axisRow" showAll="0">
      <items count="7">
        <item m="1" x="4"/>
        <item x="0"/>
        <item x="1"/>
        <item x="2"/>
        <item m="1" x="5"/>
        <item x="3"/>
        <item t="default"/>
      </items>
    </pivotField>
    <pivotField axis="axisCol" showAll="0">
      <items count="3">
        <item sd="0" x="0"/>
        <item x="1"/>
        <item t="default"/>
      </items>
    </pivotField>
    <pivotField dataField="1" showAll="0"/>
    <pivotField showAll="0" defaultSubtotal="0"/>
    <pivotField showAll="0" defaultSubtotal="0">
      <items count="9">
        <item x="0"/>
        <item x="1"/>
        <item x="2"/>
        <item x="3"/>
        <item x="4"/>
        <item x="5"/>
        <item x="6"/>
        <item x="7"/>
        <item x="8"/>
      </items>
    </pivotField>
    <pivotField dragToRow="0" dragToCol="0" dragToPage="0" showAll="0" defaultSubtotal="0"/>
  </pivotFields>
  <rowFields count="2">
    <field x="10"/>
    <field x="1"/>
  </rowFields>
  <rowItems count="45">
    <i>
      <x v="1"/>
    </i>
    <i r="1">
      <x v="59"/>
    </i>
    <i r="1">
      <x v="426"/>
    </i>
    <i r="1">
      <x v="511"/>
    </i>
    <i r="1">
      <x v="1302"/>
    </i>
    <i r="1">
      <x v="1305"/>
    </i>
    <i r="1">
      <x v="1885"/>
    </i>
    <i r="1">
      <x v="2658"/>
    </i>
    <i r="1">
      <x v="2660"/>
    </i>
    <i r="1">
      <x v="3242"/>
    </i>
    <i r="1">
      <x v="3251"/>
    </i>
    <i>
      <x v="2"/>
    </i>
    <i r="1">
      <x v="210"/>
    </i>
    <i r="1">
      <x v="419"/>
    </i>
    <i r="1">
      <x v="682"/>
    </i>
    <i r="1">
      <x v="686"/>
    </i>
    <i r="1">
      <x v="687"/>
    </i>
    <i r="1">
      <x v="922"/>
    </i>
    <i r="1">
      <x v="1462"/>
    </i>
    <i r="1">
      <x v="1656"/>
    </i>
    <i r="1">
      <x v="2723"/>
    </i>
    <i r="1">
      <x v="3363"/>
    </i>
    <i>
      <x v="3"/>
    </i>
    <i r="1">
      <x v="92"/>
    </i>
    <i r="1">
      <x v="442"/>
    </i>
    <i r="1">
      <x v="476"/>
    </i>
    <i r="1">
      <x v="813"/>
    </i>
    <i r="1">
      <x v="1671"/>
    </i>
    <i r="1">
      <x v="2409"/>
    </i>
    <i r="1">
      <x v="2784"/>
    </i>
    <i r="1">
      <x v="2962"/>
    </i>
    <i r="1">
      <x v="3354"/>
    </i>
    <i r="1">
      <x v="3375"/>
    </i>
    <i>
      <x v="5"/>
    </i>
    <i r="1">
      <x v="818"/>
    </i>
    <i r="1">
      <x v="1013"/>
    </i>
    <i r="1">
      <x v="1747"/>
    </i>
    <i r="1">
      <x v="2234"/>
    </i>
    <i r="1">
      <x v="2986"/>
    </i>
    <i r="1">
      <x v="3302"/>
    </i>
    <i r="1">
      <x v="3316"/>
    </i>
    <i r="1">
      <x v="3365"/>
    </i>
    <i r="1">
      <x v="3490"/>
    </i>
    <i r="1">
      <x v="3491"/>
    </i>
    <i t="grand">
      <x/>
    </i>
  </rowItems>
  <colFields count="2">
    <field x="11"/>
    <field x="-2"/>
  </colFields>
  <colItems count="4">
    <i>
      <x/>
      <x/>
    </i>
    <i r="1" i="1">
      <x v="1"/>
    </i>
    <i>
      <x v="1"/>
      <x/>
    </i>
    <i r="1" i="1">
      <x v="1"/>
    </i>
  </colItems>
  <dataFields count="2">
    <dataField name="Sum of Revenue" fld="12" baseField="0" baseItem="0"/>
    <dataField name="Sum of num_subscribers" fld="3" baseField="0" baseItem="0"/>
  </dataField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DF2E22-4457-49E4-B9C9-B63066338F4D}" name="PivotTable3"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4:D120" firstHeaderRow="1" firstDataRow="2" firstDataCol="1"/>
  <pivotFields count="16">
    <pivotField showAll="0"/>
    <pivotField axis="axisRow" showAll="0" measureFilter="1">
      <items count="3676">
        <item x="2029"/>
        <item x="1844"/>
        <item x="1891"/>
        <item x="1038"/>
        <item x="1506"/>
        <item x="1921"/>
        <item x="2008"/>
        <item x="1865"/>
        <item x="2072"/>
        <item x="1563"/>
        <item x="928"/>
        <item x="1706"/>
        <item x="3609"/>
        <item x="2552"/>
        <item x="2576"/>
        <item x="1242"/>
        <item x="2532"/>
        <item x="2822"/>
        <item x="911"/>
        <item x="1672"/>
        <item x="1143"/>
        <item x="1769"/>
        <item x="2303"/>
        <item x="1362"/>
        <item x="2852"/>
        <item x="1941"/>
        <item x="3548"/>
        <item x="1536"/>
        <item x="1634"/>
        <item x="941"/>
        <item x="1843"/>
        <item x="1012"/>
        <item x="1831"/>
        <item x="660"/>
        <item x="2472"/>
        <item x="1909"/>
        <item x="1828"/>
        <item x="1187"/>
        <item x="454"/>
        <item x="2014"/>
        <item x="70"/>
        <item x="1582"/>
        <item x="2091"/>
        <item x="431"/>
        <item x="1852"/>
        <item x="2439"/>
        <item x="2805"/>
        <item x="1013"/>
        <item x="2904"/>
        <item x="3453"/>
        <item x="2960"/>
        <item x="3094"/>
        <item x="1577"/>
        <item x="1482"/>
        <item x="2322"/>
        <item x="2462"/>
        <item x="1849"/>
        <item x="916"/>
        <item x="1026"/>
        <item x="27"/>
        <item x="146"/>
        <item x="145"/>
        <item x="105"/>
        <item x="157"/>
        <item x="1"/>
        <item x="113"/>
        <item x="108"/>
        <item x="89"/>
        <item x="669"/>
        <item x="188"/>
        <item x="325"/>
        <item x="1107"/>
        <item x="1096"/>
        <item x="328"/>
        <item x="690"/>
        <item x="988"/>
        <item x="255"/>
        <item x="588"/>
        <item x="249"/>
        <item x="615"/>
        <item x="1071"/>
        <item x="396"/>
        <item x="362"/>
        <item x="681"/>
        <item x="1124"/>
        <item x="356"/>
        <item x="863"/>
        <item x="1180"/>
        <item x="364"/>
        <item x="386"/>
        <item x="1104"/>
        <item x="2104"/>
        <item x="1813"/>
        <item x="2112"/>
        <item x="1801"/>
        <item x="511"/>
        <item x="312"/>
        <item x="2209"/>
        <item x="3533"/>
        <item x="3667"/>
        <item x="1485"/>
        <item x="1284"/>
        <item x="1544"/>
        <item x="2567"/>
        <item x="1321"/>
        <item x="1698"/>
        <item x="1327"/>
        <item x="1749"/>
        <item x="1280"/>
        <item x="1266"/>
        <item x="1576"/>
        <item x="1630"/>
        <item x="1560"/>
        <item x="1343"/>
        <item x="1766"/>
        <item x="1699"/>
        <item x="1626"/>
        <item x="1703"/>
        <item x="1272"/>
        <item x="1479"/>
        <item x="1663"/>
        <item x="1665"/>
        <item x="1728"/>
        <item x="1745"/>
        <item x="1578"/>
        <item x="1453"/>
        <item x="1725"/>
        <item x="1490"/>
        <item x="1759"/>
        <item x="1774"/>
        <item x="1531"/>
        <item x="1765"/>
        <item x="1346"/>
        <item x="1723"/>
        <item x="1487"/>
        <item x="1775"/>
        <item x="1712"/>
        <item x="1747"/>
        <item x="3606"/>
        <item x="3571"/>
        <item x="3536"/>
        <item x="3058"/>
        <item x="3113"/>
        <item x="3329"/>
        <item x="3617"/>
        <item x="363"/>
        <item x="2099"/>
        <item x="1020"/>
        <item x="190"/>
        <item x="562"/>
        <item x="1645"/>
        <item x="2163"/>
        <item x="250"/>
        <item x="1352"/>
        <item x="741"/>
        <item x="636"/>
        <item x="2094"/>
        <item x="2264"/>
        <item x="1513"/>
        <item x="2633"/>
        <item x="2262"/>
        <item x="467"/>
        <item x="245"/>
        <item x="366"/>
        <item x="1229"/>
        <item x="1068"/>
        <item x="2283"/>
        <item x="2116"/>
        <item x="1424"/>
        <item x="765"/>
        <item x="161"/>
        <item x="1656"/>
        <item x="1642"/>
        <item x="1770"/>
        <item x="2778"/>
        <item x="1260"/>
        <item x="1049"/>
        <item x="1114"/>
        <item x="2433"/>
        <item x="2750"/>
        <item x="2905"/>
        <item x="3347"/>
        <item x="3489"/>
        <item x="2967"/>
        <item x="2623"/>
        <item x="2678"/>
        <item x="2727"/>
        <item x="808"/>
        <item x="385"/>
        <item x="40"/>
        <item x="316"/>
        <item x="399"/>
        <item x="340"/>
        <item x="277"/>
        <item x="563"/>
        <item x="1102"/>
        <item x="2963"/>
        <item x="3155"/>
        <item x="2706"/>
        <item x="1848"/>
        <item x="2341"/>
        <item x="1653"/>
        <item x="3171"/>
        <item x="3183"/>
        <item x="2777"/>
        <item x="908"/>
        <item x="711"/>
        <item x="495"/>
        <item x="510"/>
        <item x="1293"/>
        <item x="1202"/>
        <item x="1772"/>
        <item x="354"/>
        <item x="3503"/>
        <item x="3148"/>
        <item x="3435"/>
        <item x="2989"/>
        <item x="3200"/>
        <item x="3572"/>
        <item x="3205"/>
        <item x="2906"/>
        <item x="2973"/>
        <item x="3466"/>
        <item x="3184"/>
        <item x="3671"/>
        <item x="2897"/>
        <item x="3636"/>
        <item x="3149"/>
        <item x="2878"/>
        <item x="2916"/>
        <item x="2939"/>
        <item x="3301"/>
        <item x="2908"/>
        <item x="2840"/>
        <item x="2801"/>
        <item x="2565"/>
        <item x="2574"/>
        <item x="2513"/>
        <item x="2501"/>
        <item x="2624"/>
        <item x="3348"/>
        <item x="2909"/>
        <item x="3067"/>
        <item x="3001"/>
        <item x="3334"/>
        <item x="3298"/>
        <item x="3008"/>
        <item x="2538"/>
        <item x="2511"/>
        <item x="2557"/>
        <item x="3514"/>
        <item x="2826"/>
        <item x="1575"/>
        <item x="785"/>
        <item x="1086"/>
        <item x="802"/>
        <item x="460"/>
        <item x="750"/>
        <item x="940"/>
        <item x="2764"/>
        <item x="583"/>
        <item x="383"/>
        <item x="1567"/>
        <item x="1209"/>
        <item x="127"/>
        <item x="3486"/>
        <item x="920"/>
        <item x="743"/>
        <item x="769"/>
        <item x="357"/>
        <item x="2187"/>
        <item x="865"/>
        <item x="810"/>
        <item x="772"/>
        <item x="2444"/>
        <item x="989"/>
        <item x="544"/>
        <item x="509"/>
        <item x="2389"/>
        <item x="2325"/>
        <item x="2335"/>
        <item x="2391"/>
        <item x="2435"/>
        <item x="2437"/>
        <item x="2428"/>
        <item x="2400"/>
        <item x="2380"/>
        <item x="2344"/>
        <item x="2413"/>
        <item x="2244"/>
        <item x="2427"/>
        <item x="2415"/>
        <item x="2423"/>
        <item x="2409"/>
        <item x="2378"/>
        <item x="2436"/>
        <item x="2414"/>
        <item x="2420"/>
        <item x="2350"/>
        <item x="2357"/>
        <item x="2385"/>
        <item x="2406"/>
        <item x="2407"/>
        <item x="1446"/>
        <item x="2388"/>
        <item x="1025"/>
        <item x="1590"/>
        <item x="2284"/>
        <item x="2230"/>
        <item x="2122"/>
        <item x="1738"/>
        <item x="1268"/>
        <item x="2384"/>
        <item x="2359"/>
        <item x="732"/>
        <item x="2092"/>
        <item x="2105"/>
        <item x="1878"/>
        <item x="2188"/>
        <item x="2140"/>
        <item x="2156"/>
        <item x="2214"/>
        <item x="638"/>
        <item x="1691"/>
        <item x="1721"/>
        <item x="2318"/>
        <item x="2172"/>
        <item x="3488"/>
        <item x="3454"/>
        <item x="3527"/>
        <item x="3593"/>
        <item x="3547"/>
        <item x="3642"/>
        <item x="3041"/>
        <item x="2831"/>
        <item x="2586"/>
        <item x="599"/>
        <item x="401"/>
        <item x="119"/>
        <item x="1650"/>
        <item x="1684"/>
        <item x="680"/>
        <item x="1586"/>
        <item x="3026"/>
        <item x="604"/>
        <item x="532"/>
        <item x="2022"/>
        <item x="402"/>
        <item x="2235"/>
        <item x="3123"/>
        <item x="2705"/>
        <item x="2078"/>
        <item x="156"/>
        <item x="2859"/>
        <item x="2360"/>
        <item x="2553"/>
        <item x="2301"/>
        <item x="428"/>
        <item x="216"/>
        <item x="969"/>
        <item x="592"/>
        <item x="861"/>
        <item x="61"/>
        <item x="3018"/>
        <item x="43"/>
        <item x="2919"/>
        <item x="3508"/>
        <item x="82"/>
        <item x="1155"/>
        <item x="814"/>
        <item x="203"/>
        <item x="526"/>
        <item x="2144"/>
        <item x="1598"/>
        <item x="504"/>
        <item x="2670"/>
        <item x="1879"/>
        <item x="2644"/>
        <item x="85"/>
        <item x="450"/>
        <item x="212"/>
        <item x="215"/>
        <item x="272"/>
        <item x="252"/>
        <item x="567"/>
        <item x="251"/>
        <item x="1116"/>
        <item x="528"/>
        <item x="445"/>
        <item x="1065"/>
        <item x="829"/>
        <item x="943"/>
        <item x="2155"/>
        <item x="1889"/>
        <item x="2289"/>
        <item x="3036"/>
        <item x="2809"/>
        <item x="1736"/>
        <item x="1274"/>
        <item x="246"/>
        <item x="3031"/>
        <item x="2968"/>
        <item x="3218"/>
        <item x="3566"/>
        <item x="2929"/>
        <item x="3132"/>
        <item x="2924"/>
        <item x="729"/>
        <item x="2520"/>
        <item x="219"/>
        <item x="281"/>
        <item x="1454"/>
        <item x="1288"/>
        <item x="2761"/>
        <item x="1414"/>
        <item x="1473"/>
        <item x="1456"/>
        <item x="1386"/>
        <item x="1252"/>
        <item x="1214"/>
        <item x="1583"/>
        <item x="493"/>
        <item x="2776"/>
        <item x="2573"/>
        <item x="545"/>
        <item x="3039"/>
        <item x="6"/>
        <item x="62"/>
        <item x="1846"/>
        <item x="2748"/>
        <item x="1894"/>
        <item x="1793"/>
        <item x="852"/>
        <item x="1979"/>
        <item x="2189"/>
        <item x="2073"/>
        <item x="2418"/>
        <item x="2197"/>
        <item x="2399"/>
        <item x="1983"/>
        <item x="2223"/>
        <item x="2058"/>
        <item x="1809"/>
        <item x="2404"/>
        <item x="1972"/>
        <item x="23"/>
        <item x="135"/>
        <item x="942"/>
        <item x="226"/>
        <item x="1366"/>
        <item x="1748"/>
        <item x="1609"/>
        <item x="1780"/>
        <item x="2034"/>
        <item x="497"/>
        <item x="2467"/>
        <item x="1853"/>
        <item x="648"/>
        <item x="2088"/>
        <item x="1903"/>
        <item x="1818"/>
        <item x="1165"/>
        <item x="2095"/>
        <item x="2053"/>
        <item x="2133"/>
        <item x="2016"/>
        <item x="2085"/>
        <item x="1991"/>
        <item x="1856"/>
        <item x="2213"/>
        <item x="2170"/>
        <item x="2307"/>
        <item x="2215"/>
        <item x="2121"/>
        <item x="2199"/>
        <item x="2211"/>
        <item x="1806"/>
        <item x="2200"/>
        <item x="1800"/>
        <item x="536"/>
        <item x="1161"/>
        <item x="301"/>
        <item x="3108"/>
        <item x="1695"/>
        <item x="2802"/>
        <item x="3366"/>
        <item x="60"/>
        <item x="120"/>
        <item x="476"/>
        <item x="418"/>
        <item x="607"/>
        <item x="236"/>
        <item x="878"/>
        <item x="974"/>
        <item x="126"/>
        <item x="20"/>
        <item x="0"/>
        <item x="677"/>
        <item x="530"/>
        <item x="896"/>
        <item x="1142"/>
        <item x="951"/>
        <item x="600"/>
        <item x="641"/>
        <item x="889"/>
        <item x="637"/>
        <item x="204"/>
        <item x="613"/>
        <item x="670"/>
        <item x="805"/>
        <item x="1066"/>
        <item x="7"/>
        <item x="1119"/>
        <item x="1500"/>
        <item x="1707"/>
        <item x="1330"/>
        <item x="2392"/>
        <item x="1948"/>
        <item x="2354"/>
        <item x="2367"/>
        <item x="2372"/>
        <item x="2393"/>
        <item x="2383"/>
        <item x="2202"/>
        <item x="1918"/>
        <item x="2239"/>
        <item x="1835"/>
        <item x="1855"/>
        <item x="2114"/>
        <item x="2173"/>
        <item x="2097"/>
        <item x="2408"/>
        <item x="1851"/>
        <item x="2431"/>
        <item x="2051"/>
        <item x="667"/>
        <item x="815"/>
        <item x="2075"/>
        <item x="1228"/>
        <item x="752"/>
        <item x="489"/>
        <item x="994"/>
        <item x="244"/>
        <item x="890"/>
        <item x="1151"/>
        <item x="1006"/>
        <item x="534"/>
        <item x="481"/>
        <item x="3315"/>
        <item x="1308"/>
        <item x="3367"/>
        <item x="2978"/>
        <item x="3090"/>
        <item x="3436"/>
        <item x="2995"/>
        <item x="3048"/>
        <item x="3099"/>
        <item x="3628"/>
        <item x="3046"/>
        <item x="3360"/>
        <item x="3275"/>
        <item x="3405"/>
        <item x="2555"/>
        <item x="2500"/>
        <item x="2856"/>
        <item x="2728"/>
        <item x="2525"/>
        <item x="2817"/>
        <item x="1989"/>
        <item x="310"/>
        <item x="2288"/>
        <item x="984"/>
        <item x="960"/>
        <item x="610"/>
        <item x="81"/>
        <item x="862"/>
        <item x="1009"/>
        <item x="3392"/>
        <item x="3655"/>
        <item x="3199"/>
        <item x="3375"/>
        <item x="3611"/>
        <item x="90"/>
        <item x="3426"/>
        <item x="3399"/>
        <item x="3100"/>
        <item x="3332"/>
        <item x="2976"/>
        <item x="3563"/>
        <item x="3574"/>
        <item x="3220"/>
        <item x="3630"/>
        <item x="3594"/>
        <item x="3337"/>
        <item x="3411"/>
        <item x="3564"/>
        <item x="3120"/>
        <item x="3161"/>
        <item x="3145"/>
        <item x="2954"/>
        <item x="3289"/>
        <item x="3638"/>
        <item x="2896"/>
        <item x="3107"/>
        <item x="3279"/>
        <item x="3447"/>
        <item x="3118"/>
        <item x="3409"/>
        <item x="2921"/>
        <item x="2933"/>
        <item x="3012"/>
        <item x="3163"/>
        <item x="3522"/>
        <item x="3098"/>
        <item x="3605"/>
        <item x="3592"/>
        <item x="3210"/>
        <item x="3040"/>
        <item x="3075"/>
        <item x="2947"/>
        <item x="3371"/>
        <item x="3484"/>
        <item x="234"/>
        <item x="2679"/>
        <item x="240"/>
        <item x="2141"/>
        <item x="2673"/>
        <item x="2837"/>
        <item x="2846"/>
        <item x="451"/>
        <item x="2783"/>
        <item x="298"/>
        <item x="2499"/>
        <item x="2629"/>
        <item x="3512"/>
        <item x="3382"/>
        <item x="3463"/>
        <item x="3505"/>
        <item x="3034"/>
        <item x="3544"/>
        <item x="3622"/>
        <item x="3460"/>
        <item x="3317"/>
        <item x="3499"/>
        <item x="3654"/>
        <item x="2969"/>
        <item x="2867"/>
        <item x="1168"/>
        <item x="2701"/>
        <item x="2336"/>
        <item x="2559"/>
        <item x="2572"/>
        <item x="2533"/>
        <item x="2493"/>
        <item x="2476"/>
        <item x="662"/>
        <item x="361"/>
        <item x="410"/>
        <item x="129"/>
        <item x="88"/>
        <item x="1028"/>
        <item x="787"/>
        <item x="1235"/>
        <item x="983"/>
        <item x="1224"/>
        <item x="306"/>
        <item x="687"/>
        <item x="3121"/>
        <item x="3333"/>
        <item x="3457"/>
        <item x="1922"/>
        <item x="2020"/>
        <item x="1907"/>
        <item x="1923"/>
        <item x="154"/>
        <item x="2212"/>
        <item x="3473"/>
        <item x="522"/>
        <item x="579"/>
        <item x="1533"/>
        <item x="612"/>
        <item x="1259"/>
        <item x="1216"/>
        <item x="1238"/>
        <item x="1740"/>
        <item x="1425"/>
        <item x="1201"/>
        <item x="1205"/>
        <item x="1267"/>
        <item x="1309"/>
        <item x="3115"/>
        <item x="1628"/>
        <item x="95"/>
        <item x="557"/>
        <item x="176"/>
        <item x="593"/>
        <item x="1632"/>
        <item x="2037"/>
        <item x="2126"/>
        <item x="1666"/>
        <item x="1387"/>
        <item x="1324"/>
        <item x="807"/>
        <item x="1185"/>
        <item x="151"/>
        <item x="351"/>
        <item x="159"/>
        <item x="283"/>
        <item x="1022"/>
        <item x="1190"/>
        <item x="2326"/>
        <item x="1711"/>
        <item x="1099"/>
        <item x="832"/>
        <item x="442"/>
        <item x="764"/>
        <item x="710"/>
        <item x="649"/>
        <item x="813"/>
        <item x="707"/>
        <item x="760"/>
        <item x="496"/>
        <item x="800"/>
        <item x="771"/>
        <item x="766"/>
        <item x="1158"/>
        <item x="336"/>
        <item x="773"/>
        <item x="793"/>
        <item x="876"/>
        <item x="776"/>
        <item x="812"/>
        <item x="875"/>
        <item x="990"/>
        <item x="1413"/>
        <item x="1368"/>
        <item x="1727"/>
        <item x="211"/>
        <item x="753"/>
        <item x="427"/>
        <item x="441"/>
        <item x="3055"/>
        <item x="1118"/>
        <item x="1937"/>
        <item x="2035"/>
        <item x="2948"/>
        <item x="2069"/>
        <item x="1720"/>
        <item x="1962"/>
        <item x="2084"/>
        <item x="2128"/>
        <item x="2175"/>
        <item x="629"/>
        <item x="1964"/>
        <item x="1940"/>
        <item x="2158"/>
        <item x="2255"/>
        <item x="1868"/>
        <item x="2370"/>
        <item x="2320"/>
        <item x="2458"/>
        <item x="2456"/>
        <item x="2465"/>
        <item x="2469"/>
        <item x="1138"/>
        <item x="3341"/>
        <item x="2602"/>
        <item x="2480"/>
        <item x="2753"/>
        <item x="2590"/>
        <item x="2556"/>
        <item x="3569"/>
        <item x="2871"/>
        <item x="2683"/>
        <item x="3150"/>
        <item x="2980"/>
        <item x="2531"/>
        <item x="2474"/>
        <item x="3122"/>
        <item x="1495"/>
        <item x="1681"/>
        <item x="2117"/>
        <item x="577"/>
        <item x="57"/>
        <item x="1543"/>
        <item x="982"/>
        <item x="1788"/>
        <item x="1484"/>
        <item x="1624"/>
        <item x="168"/>
        <item x="1637"/>
        <item x="991"/>
        <item x="1518"/>
        <item x="3020"/>
        <item x="3307"/>
        <item x="165"/>
        <item x="3379"/>
        <item x="3304"/>
        <item x="2930"/>
        <item x="2887"/>
        <item x="3434"/>
        <item x="3112"/>
        <item x="3128"/>
        <item x="2972"/>
        <item x="2965"/>
        <item x="3401"/>
        <item x="2876"/>
        <item x="2382"/>
        <item x="463"/>
        <item x="191"/>
        <item x="462"/>
        <item x="1075"/>
        <item x="956"/>
        <item x="1796"/>
        <item x="2756"/>
        <item x="2711"/>
        <item x="2790"/>
        <item x="1622"/>
        <item x="2492"/>
        <item x="2786"/>
        <item x="1571"/>
        <item x="568"/>
        <item x="2738"/>
        <item x="2724"/>
        <item x="2119"/>
        <item x="570"/>
        <item x="100"/>
        <item x="3319"/>
        <item x="2775"/>
        <item x="682"/>
        <item x="1027"/>
        <item x="632"/>
        <item x="739"/>
        <item x="684"/>
        <item x="1093"/>
        <item x="1117"/>
        <item x="584"/>
        <item x="1811"/>
        <item x="3551"/>
        <item x="1262"/>
        <item x="3264"/>
        <item x="3066"/>
        <item x="1175"/>
        <item x="1701"/>
        <item x="1557"/>
        <item x="1610"/>
        <item x="1657"/>
        <item x="1761"/>
        <item x="1633"/>
        <item x="433"/>
        <item x="468"/>
        <item x="17"/>
        <item x="1174"/>
        <item x="822"/>
        <item x="1141"/>
        <item x="1136"/>
        <item x="828"/>
        <item x="1739"/>
        <item x="788"/>
        <item x="121"/>
        <item x="591"/>
        <item x="609"/>
        <item x="1930"/>
        <item x="1415"/>
        <item x="1857"/>
        <item x="997"/>
        <item x="18"/>
        <item x="197"/>
        <item x="3336"/>
        <item x="79"/>
        <item x="140"/>
        <item x="1661"/>
        <item x="1341"/>
        <item x="1762"/>
        <item x="25"/>
        <item x="3237"/>
        <item x="2966"/>
        <item x="3397"/>
        <item x="3582"/>
        <item x="3543"/>
        <item x="3106"/>
        <item x="3421"/>
        <item x="3223"/>
        <item x="2915"/>
        <item x="3177"/>
        <item x="3071"/>
        <item x="3277"/>
        <item x="3114"/>
        <item x="3550"/>
        <item x="3302"/>
        <item x="2958"/>
        <item x="3282"/>
        <item x="2910"/>
        <item x="2918"/>
        <item x="3448"/>
        <item x="3092"/>
        <item x="3362"/>
        <item x="3612"/>
        <item x="3256"/>
        <item x="3532"/>
        <item x="2997"/>
        <item x="3429"/>
        <item x="110"/>
        <item x="3015"/>
        <item x="3014"/>
        <item x="1595"/>
        <item x="2752"/>
        <item x="1304"/>
        <item x="1730"/>
        <item x="2615"/>
        <item x="2152"/>
        <item x="1753"/>
        <item x="1220"/>
        <item x="2737"/>
        <item x="1530"/>
        <item x="2853"/>
        <item x="1464"/>
        <item x="1722"/>
        <item x="1600"/>
        <item x="1349"/>
        <item x="659"/>
        <item x="1540"/>
        <item x="1211"/>
        <item x="2824"/>
        <item x="1344"/>
        <item x="2741"/>
        <item x="2611"/>
        <item x="2839"/>
        <item x="2873"/>
        <item x="3064"/>
        <item x="2923"/>
        <item x="3643"/>
        <item x="2882"/>
        <item x="3470"/>
        <item x="3027"/>
        <item x="1617"/>
        <item x="2642"/>
        <item x="1333"/>
        <item x="1458"/>
        <item x="1432"/>
        <item x="1445"/>
        <item x="2591"/>
        <item x="2669"/>
        <item x="1292"/>
        <item x="1629"/>
        <item x="483"/>
        <item x="1159"/>
        <item x="1123"/>
        <item x="758"/>
        <item x="738"/>
        <item x="1771"/>
        <item x="1658"/>
        <item x="2993"/>
        <item x="3529"/>
        <item x="963"/>
        <item x="550"/>
        <item x="371"/>
        <item x="1183"/>
        <item x="639"/>
        <item x="3390"/>
        <item x="3619"/>
        <item x="3363"/>
        <item x="3562"/>
        <item x="3402"/>
        <item x="2934"/>
        <item x="3357"/>
        <item x="2654"/>
        <item x="3166"/>
        <item x="2671"/>
        <item x="2522"/>
        <item x="2647"/>
        <item x="285"/>
        <item x="817"/>
        <item x="840"/>
        <item x="1548"/>
        <item x="627"/>
        <item x="643"/>
        <item x="2426"/>
        <item x="1568"/>
        <item x="699"/>
        <item x="2464"/>
        <item x="1551"/>
        <item x="2228"/>
        <item x="2390"/>
        <item x="2434"/>
        <item x="2257"/>
        <item x="966"/>
        <item x="1616"/>
        <item x="303"/>
        <item x="1570"/>
        <item x="1636"/>
        <item x="1641"/>
        <item x="1412"/>
        <item x="2076"/>
        <item x="2451"/>
        <item x="2062"/>
        <item x="1569"/>
        <item x="1601"/>
        <item x="3621"/>
        <item x="1599"/>
        <item x="67"/>
        <item x="515"/>
        <item x="1017"/>
        <item x="720"/>
        <item x="1737"/>
        <item x="1152"/>
        <item x="1635"/>
        <item x="1928"/>
        <item x="1611"/>
        <item x="128"/>
        <item x="569"/>
        <item x="1084"/>
        <item x="1256"/>
        <item x="2498"/>
        <item x="1447"/>
        <item x="1574"/>
        <item x="1296"/>
        <item x="1375"/>
        <item x="1317"/>
        <item x="1659"/>
        <item x="1264"/>
        <item x="1669"/>
        <item x="1675"/>
        <item x="1697"/>
        <item x="1278"/>
        <item x="1319"/>
        <item x="1217"/>
        <item x="1283"/>
        <item x="1468"/>
        <item x="1376"/>
        <item x="1463"/>
        <item x="1613"/>
        <item x="1465"/>
        <item x="3231"/>
        <item x="3198"/>
        <item x="3136"/>
        <item x="2944"/>
        <item x="446"/>
        <item x="3576"/>
        <item x="2884"/>
        <item x="1732"/>
        <item x="1559"/>
        <item x="2184"/>
        <item x="2093"/>
        <item x="2251"/>
        <item x="2419"/>
        <item x="1031"/>
        <item x="1258"/>
        <item x="1625"/>
        <item x="1384"/>
        <item x="1342"/>
        <item x="1367"/>
        <item x="1300"/>
        <item x="1438"/>
        <item x="2182"/>
        <item x="1243"/>
        <item x="676"/>
        <item x="466"/>
        <item x="1896"/>
        <item x="1954"/>
        <item x="1646"/>
        <item x="884"/>
        <item x="3673"/>
        <item x="3017"/>
        <item x="2789"/>
        <item x="1550"/>
        <item x="36"/>
        <item x="344"/>
        <item x="1535"/>
        <item x="930"/>
        <item x="2890"/>
        <item x="3653"/>
        <item x="3553"/>
        <item x="2575"/>
        <item x="1639"/>
        <item x="3487"/>
        <item x="2548"/>
        <item x="1429"/>
        <item x="1546"/>
        <item x="419"/>
        <item x="1082"/>
        <item x="611"/>
        <item x="400"/>
        <item x="937"/>
        <item x="1250"/>
        <item x="1219"/>
        <item x="1248"/>
        <item x="1608"/>
        <item x="1348"/>
        <item x="1606"/>
        <item x="1719"/>
        <item x="1483"/>
        <item x="1587"/>
        <item x="1350"/>
        <item x="2270"/>
        <item x="2000"/>
        <item x="2054"/>
        <item x="2217"/>
        <item x="1890"/>
        <item x="1881"/>
        <item x="2432"/>
        <item x="2147"/>
        <item x="1888"/>
        <item x="3444"/>
        <item x="3154"/>
        <item x="3276"/>
        <item x="3342"/>
        <item x="3345"/>
        <item x="2733"/>
        <item x="2758"/>
        <item x="2996"/>
        <item x="3286"/>
        <item x="1784"/>
        <item x="1070"/>
        <item x="1417"/>
        <item x="717"/>
        <item x="2193"/>
        <item x="1619"/>
        <item x="2038"/>
        <item x="2132"/>
        <item x="2377"/>
        <item x="1842"/>
        <item x="1383"/>
        <item x="498"/>
        <item x="1850"/>
        <item x="1477"/>
        <item x="1207"/>
        <item x="1534"/>
        <item x="1654"/>
        <item x="2743"/>
        <item x="2512"/>
        <item x="784"/>
        <item x="184"/>
        <item x="1126"/>
        <item x="1757"/>
        <item x="1430"/>
        <item x="1393"/>
        <item x="2901"/>
        <item x="1101"/>
        <item x="1305"/>
        <item x="93"/>
        <item x="883"/>
        <item x="2080"/>
        <item x="2337"/>
        <item x="2006"/>
        <item x="3052"/>
        <item x="50"/>
        <item x="553"/>
        <item x="109"/>
        <item x="2957"/>
        <item x="436"/>
        <item x="2519"/>
        <item x="1005"/>
        <item x="1498"/>
        <item x="403"/>
        <item x="2161"/>
        <item x="331"/>
        <item x="973"/>
        <item x="614"/>
        <item x="626"/>
        <item x="1149"/>
        <item x="2983"/>
        <item x="2807"/>
        <item x="2379"/>
        <item x="3253"/>
        <item x="3006"/>
        <item x="519"/>
        <item x="724"/>
        <item x="3672"/>
        <item x="1685"/>
        <item x="2516"/>
        <item x="1163"/>
        <item x="818"/>
        <item x="1862"/>
        <item x="967"/>
        <item x="825"/>
        <item x="957"/>
        <item x="1073"/>
        <item x="1011"/>
        <item x="1177"/>
        <item x="482"/>
        <item x="185"/>
        <item x="2988"/>
        <item x="447"/>
        <item x="2002"/>
        <item x="2268"/>
        <item x="1734"/>
        <item x="728"/>
        <item x="1176"/>
        <item x="921"/>
        <item x="38"/>
        <item x="177"/>
        <item x="1030"/>
        <item x="998"/>
        <item x="2999"/>
        <item x="2749"/>
        <item x="2275"/>
        <item x="2541"/>
        <item x="1709"/>
        <item x="1125"/>
        <item x="64"/>
        <item x="1716"/>
        <item x="1063"/>
        <item x="1221"/>
        <item x="1418"/>
        <item x="622"/>
        <item x="1192"/>
        <item x="968"/>
        <item x="1679"/>
        <item x="24"/>
        <item x="101"/>
        <item x="935"/>
        <item x="373"/>
        <item x="393"/>
        <item x="538"/>
        <item x="730"/>
        <item x="473"/>
        <item x="952"/>
        <item x="334"/>
        <item x="10"/>
        <item x="8"/>
        <item x="123"/>
        <item x="77"/>
        <item x="80"/>
        <item x="39"/>
        <item x="848"/>
        <item x="1014"/>
        <item x="756"/>
        <item x="490"/>
        <item x="1029"/>
        <item x="1067"/>
        <item x="693"/>
        <item x="253"/>
        <item x="1146"/>
        <item x="922"/>
        <item x="426"/>
        <item x="696"/>
        <item x="1074"/>
        <item x="220"/>
        <item x="709"/>
        <item x="346"/>
        <item x="421"/>
        <item x="1044"/>
        <item x="702"/>
        <item x="264"/>
        <item x="248"/>
        <item x="1032"/>
        <item x="242"/>
        <item x="372"/>
        <item x="926"/>
        <item x="1135"/>
        <item x="847"/>
        <item x="850"/>
        <item x="1189"/>
        <item x="1157"/>
        <item x="516"/>
        <item x="1105"/>
        <item x="324"/>
        <item x="369"/>
        <item x="338"/>
        <item x="229"/>
        <item x="754"/>
        <item x="1052"/>
        <item x="981"/>
        <item x="866"/>
        <item x="915"/>
        <item x="602"/>
        <item x="630"/>
        <item x="657"/>
        <item x="1808"/>
        <item x="2292"/>
        <item x="2208"/>
        <item x="1951"/>
        <item x="2205"/>
        <item x="3011"/>
        <item x="1688"/>
        <item x="274"/>
        <item x="1001"/>
        <item x="2245"/>
        <item x="3288"/>
        <item x="521"/>
        <item x="914"/>
        <item x="2135"/>
        <item x="2142"/>
        <item x="2880"/>
        <item x="1245"/>
        <item x="1395"/>
        <item x="1298"/>
        <item x="1394"/>
        <item x="1459"/>
        <item x="1328"/>
        <item x="1404"/>
        <item x="3650"/>
        <item x="2136"/>
        <item x="2123"/>
        <item x="1821"/>
        <item x="1144"/>
        <item x="3652"/>
        <item x="166"/>
        <item x="142"/>
        <item x="5"/>
        <item x="55"/>
        <item x="22"/>
        <item x="68"/>
        <item x="138"/>
        <item x="12"/>
        <item x="107"/>
        <item x="29"/>
        <item x="125"/>
        <item x="96"/>
        <item x="153"/>
        <item x="574"/>
        <item x="1057"/>
        <item x="581"/>
        <item x="578"/>
        <item x="903"/>
        <item x="955"/>
        <item x="938"/>
        <item x="502"/>
        <item x="881"/>
        <item x="271"/>
        <item x="767"/>
        <item x="665"/>
        <item x="1051"/>
        <item x="1164"/>
        <item x="398"/>
        <item x="470"/>
        <item x="904"/>
        <item x="505"/>
        <item x="1092"/>
        <item x="768"/>
        <item x="543"/>
        <item x="924"/>
        <item x="1010"/>
        <item x="1037"/>
        <item x="675"/>
        <item x="1069"/>
        <item x="559"/>
        <item x="353"/>
        <item x="1033"/>
        <item x="946"/>
        <item x="209"/>
        <item x="210"/>
        <item x="661"/>
        <item x="645"/>
        <item x="906"/>
        <item x="425"/>
        <item x="439"/>
        <item x="349"/>
        <item x="683"/>
        <item x="913"/>
        <item x="296"/>
        <item x="275"/>
        <item x="517"/>
        <item x="194"/>
        <item x="958"/>
        <item x="267"/>
        <item x="290"/>
        <item x="1121"/>
        <item x="965"/>
        <item x="827"/>
        <item x="898"/>
        <item x="535"/>
        <item x="1004"/>
        <item x="233"/>
        <item x="778"/>
        <item x="715"/>
        <item x="597"/>
        <item x="1064"/>
        <item x="330"/>
        <item x="288"/>
        <item x="781"/>
        <item x="455"/>
        <item x="1079"/>
        <item x="962"/>
        <item x="864"/>
        <item x="1486"/>
        <item x="1717"/>
        <item x="2827"/>
        <item x="51"/>
        <item x="1279"/>
        <item x="2719"/>
        <item x="1186"/>
        <item x="52"/>
        <item x="1291"/>
        <item x="1335"/>
        <item x="189"/>
        <item x="186"/>
        <item x="2183"/>
        <item x="1926"/>
        <item x="2070"/>
        <item x="714"/>
        <item x="703"/>
        <item x="1537"/>
        <item x="666"/>
        <item x="3378"/>
        <item x="2977"/>
        <item x="2798"/>
        <item x="685"/>
        <item x="619"/>
        <item x="3613"/>
        <item x="11"/>
        <item x="143"/>
        <item x="305"/>
        <item x="405"/>
        <item x="718"/>
        <item x="1339"/>
        <item x="691"/>
        <item x="1085"/>
        <item x="987"/>
        <item x="947"/>
        <item x="2192"/>
        <item x="1840"/>
        <item x="1893"/>
        <item x="84"/>
        <item x="839"/>
        <item x="601"/>
        <item x="853"/>
        <item x="1024"/>
        <item x="1040"/>
        <item x="1129"/>
        <item x="1508"/>
        <item x="355"/>
        <item x="46"/>
        <item x="525"/>
        <item x="2036"/>
        <item x="381"/>
        <item x="501"/>
        <item x="2592"/>
        <item x="1812"/>
        <item x="3423"/>
        <item x="3295"/>
        <item x="3187"/>
        <item x="3525"/>
        <item x="3230"/>
        <item x="3239"/>
        <item x="846"/>
        <item x="2445"/>
        <item x="2771"/>
        <item x="1397"/>
        <item x="1593"/>
        <item x="933"/>
        <item x="1379"/>
        <item x="1795"/>
        <item x="2416"/>
        <item x="1718"/>
        <item x="1399"/>
        <item x="1340"/>
        <item x="2127"/>
        <item x="1875"/>
        <item x="2375"/>
        <item x="2808"/>
        <item x="763"/>
        <item x="746"/>
        <item x="3196"/>
        <item x="3313"/>
        <item x="2862"/>
        <item x="2067"/>
        <item x="1981"/>
        <item x="870"/>
        <item x="1218"/>
        <item x="1588"/>
        <item x="1203"/>
        <item x="1249"/>
        <item x="1223"/>
        <item x="1200"/>
        <item x="1581"/>
        <item x="1562"/>
        <item x="1351"/>
        <item x="1615"/>
        <item x="2792"/>
        <item x="2227"/>
        <item x="2386"/>
        <item x="435"/>
        <item x="3263"/>
        <item x="83"/>
        <item x="392"/>
        <item x="339"/>
        <item x="2421"/>
        <item x="2162"/>
        <item x="2356"/>
        <item x="1938"/>
        <item x="2441"/>
        <item x="1929"/>
        <item x="1832"/>
        <item x="2068"/>
        <item x="2265"/>
        <item x="2412"/>
        <item x="2296"/>
        <item x="2107"/>
        <item x="2425"/>
        <item x="2241"/>
        <item x="2066"/>
        <item x="1838"/>
        <item x="2096"/>
        <item x="2164"/>
        <item x="2267"/>
        <item x="1953"/>
        <item x="2079"/>
        <item x="2237"/>
        <item x="2225"/>
        <item x="2098"/>
        <item x="1834"/>
        <item x="2210"/>
        <item x="1854"/>
        <item x="2151"/>
        <item x="2280"/>
        <item x="2226"/>
        <item x="1995"/>
        <item x="2455"/>
        <item x="2009"/>
        <item x="2405"/>
        <item x="2291"/>
        <item x="2282"/>
        <item x="2396"/>
        <item x="1802"/>
        <item x="1829"/>
        <item x="2150"/>
        <item x="2019"/>
        <item x="172"/>
        <item x="1539"/>
        <item x="1130"/>
        <item x="1492"/>
        <item x="92"/>
        <item x="2254"/>
        <item x="2310"/>
        <item x="2424"/>
        <item x="2422"/>
        <item x="1992"/>
        <item x="971"/>
        <item x="2154"/>
        <item x="2052"/>
        <item x="136"/>
        <item x="33"/>
        <item x="537"/>
        <item x="332"/>
        <item x="673"/>
        <item x="900"/>
        <item x="213"/>
        <item x="282"/>
        <item x="1008"/>
        <item x="231"/>
        <item x="1511"/>
        <item x="2885"/>
        <item x="2713"/>
        <item x="2304"/>
        <item x="2365"/>
        <item x="2261"/>
        <item x="3056"/>
        <item x="3013"/>
        <item x="63"/>
        <item x="3156"/>
        <item x="3386"/>
        <item x="3185"/>
        <item x="3627"/>
        <item x="3016"/>
        <item x="3651"/>
        <item x="2879"/>
        <item x="2899"/>
        <item x="2937"/>
        <item x="3172"/>
        <item x="3356"/>
        <item x="3000"/>
        <item x="2907"/>
        <item x="2898"/>
        <item x="3442"/>
        <item x="2949"/>
        <item x="3538"/>
        <item x="114"/>
        <item x="3614"/>
        <item x="2940"/>
        <item x="3111"/>
        <item x="3073"/>
        <item x="3028"/>
        <item x="2956"/>
        <item x="2959"/>
        <item x="3492"/>
        <item x="32"/>
        <item x="3261"/>
        <item x="3294"/>
        <item x="3222"/>
        <item x="2936"/>
        <item x="42"/>
        <item x="78"/>
        <item x="1671"/>
        <item x="1680"/>
        <item x="2581"/>
        <item x="199"/>
        <item x="1306"/>
        <item x="877"/>
        <item x="1396"/>
        <item x="2486"/>
        <item x="2765"/>
        <item x="2767"/>
        <item x="2726"/>
        <item x="644"/>
        <item x="262"/>
        <item x="1237"/>
        <item x="723"/>
        <item x="1710"/>
        <item x="576"/>
        <item x="572"/>
        <item x="1519"/>
        <item x="1311"/>
        <item x="1607"/>
        <item x="668"/>
        <item x="2838"/>
        <item x="2848"/>
        <item x="2699"/>
        <item x="1322"/>
        <item x="2766"/>
        <item x="1382"/>
        <item x="1294"/>
        <item x="1644"/>
        <item x="1776"/>
        <item x="1594"/>
        <item x="1555"/>
        <item x="934"/>
        <item x="1208"/>
        <item x="1478"/>
        <item x="1210"/>
        <item x="1521"/>
        <item x="1461"/>
        <item x="2111"/>
        <item x="541"/>
        <item x="1287"/>
        <item x="1501"/>
        <item x="1331"/>
        <item x="1271"/>
        <item x="1254"/>
        <item x="1276"/>
        <item x="315"/>
        <item x="1949"/>
        <item x="1676"/>
        <item x="414"/>
        <item x="2626"/>
        <item x="1112"/>
        <item x="2102"/>
        <item x="477"/>
        <item x="618"/>
        <item x="1726"/>
        <item x="2045"/>
        <item x="2863"/>
        <item x="368"/>
        <item x="695"/>
        <item x="1120"/>
        <item x="297"/>
        <item x="295"/>
        <item x="374"/>
        <item x="2700"/>
        <item x="2773"/>
        <item x="198"/>
        <item x="2563"/>
        <item x="2597"/>
        <item x="2613"/>
        <item x="1289"/>
        <item x="1198"/>
        <item x="749"/>
        <item x="1173"/>
        <item x="2729"/>
        <item x="359"/>
        <item x="1147"/>
        <item x="2174"/>
        <item x="1919"/>
        <item x="1927"/>
        <item x="2324"/>
        <item x="2033"/>
        <item x="2010"/>
        <item x="1976"/>
        <item x="2177"/>
        <item x="1982"/>
        <item x="1819"/>
        <item x="2131"/>
        <item x="2027"/>
        <item x="811"/>
        <item x="918"/>
        <item x="438"/>
        <item x="1103"/>
        <item x="625"/>
        <item x="1081"/>
        <item x="1620"/>
        <item x="1354"/>
        <item x="237"/>
        <item x="2704"/>
        <item x="2636"/>
        <item x="2203"/>
        <item x="318"/>
        <item x="651"/>
        <item x="1420"/>
        <item x="1255"/>
        <item x="780"/>
        <item x="590"/>
        <item x="1045"/>
        <item x="514"/>
        <item x="821"/>
        <item x="280"/>
        <item x="2466"/>
        <item x="1241"/>
        <item x="3254"/>
        <item x="3068"/>
        <item x="3038"/>
        <item x="3482"/>
        <item x="3424"/>
        <item x="3143"/>
        <item x="3190"/>
        <item x="2911"/>
        <item x="2893"/>
        <item x="3242"/>
        <item x="3260"/>
        <item x="3251"/>
        <item x="3541"/>
        <item x="3479"/>
        <item x="3069"/>
        <item x="2971"/>
        <item x="3079"/>
        <item x="3649"/>
        <item x="3204"/>
        <item x="3662"/>
        <item x="3088"/>
        <item x="3296"/>
        <item x="3604"/>
        <item x="3221"/>
        <item x="3265"/>
        <item x="3306"/>
        <item x="3395"/>
        <item x="3521"/>
        <item x="2672"/>
        <item x="2735"/>
        <item x="2594"/>
        <item x="2587"/>
        <item x="2663"/>
        <item x="2665"/>
        <item x="2540"/>
        <item x="2508"/>
        <item x="2662"/>
        <item x="2485"/>
        <item x="2641"/>
        <item x="2747"/>
        <item x="2680"/>
        <item x="2639"/>
        <item x="2693"/>
        <item x="2861"/>
        <item x="2528"/>
        <item x="2751"/>
        <item x="2744"/>
        <item x="2659"/>
        <item x="2864"/>
        <item x="2491"/>
        <item x="2523"/>
        <item x="3634"/>
        <item x="1817"/>
        <item x="97"/>
        <item x="224"/>
        <item x="221"/>
        <item x="182"/>
        <item x="174"/>
        <item x="207"/>
        <item x="228"/>
        <item x="688"/>
        <item x="1391"/>
        <item x="1715"/>
        <item x="2048"/>
        <item x="239"/>
        <item x="872"/>
        <item x="1532"/>
        <item x="1558"/>
        <item x="1758"/>
        <item x="1692"/>
        <item x="1591"/>
        <item x="1282"/>
        <item x="1475"/>
        <item x="1281"/>
        <item x="1528"/>
        <item x="1524"/>
        <item x="1334"/>
        <item x="1493"/>
        <item x="1338"/>
        <item x="1674"/>
        <item x="1756"/>
        <item x="1648"/>
        <item x="3370"/>
        <item x="28"/>
        <item x="3025"/>
        <item x="2650"/>
        <item x="2452"/>
        <item x="2186"/>
        <item x="2982"/>
        <item x="1552"/>
        <item x="1662"/>
        <item x="1516"/>
        <item x="1905"/>
        <item x="564"/>
        <item x="1166"/>
        <item x="1751"/>
        <item x="1233"/>
        <item x="1604"/>
        <item x="1792"/>
        <item x="1690"/>
        <item x="826"/>
        <item x="2030"/>
        <item x="2832"/>
        <item x="3093"/>
        <item x="3285"/>
        <item x="2900"/>
        <item x="2800"/>
        <item x="2717"/>
        <item x="1957"/>
        <item x="2311"/>
        <item x="2138"/>
        <item x="1969"/>
        <item x="2240"/>
        <item x="2351"/>
        <item x="1966"/>
        <item x="2253"/>
        <item x="2300"/>
        <item x="2063"/>
        <item x="2047"/>
        <item x="2004"/>
        <item x="2309"/>
        <item x="2017"/>
        <item x="2363"/>
        <item x="2297"/>
        <item x="2083"/>
        <item x="2195"/>
        <item x="2312"/>
        <item x="2353"/>
        <item x="2321"/>
        <item x="2338"/>
        <item x="2169"/>
        <item x="2308"/>
        <item x="1997"/>
        <item x="2023"/>
        <item x="2293"/>
        <item x="2319"/>
        <item x="2196"/>
        <item x="2277"/>
        <item x="2314"/>
        <item x="2139"/>
        <item x="2057"/>
        <item x="2252"/>
        <item x="2032"/>
        <item x="2397"/>
        <item x="2025"/>
        <item x="2278"/>
        <item x="2242"/>
        <item x="2256"/>
        <item x="2229"/>
        <item x="2327"/>
        <item x="2328"/>
        <item x="2272"/>
        <item x="1985"/>
        <item x="2302"/>
        <item x="2330"/>
        <item x="2294"/>
        <item x="2712"/>
        <item x="492"/>
        <item x="596"/>
        <item x="1773"/>
        <item x="842"/>
        <item x="2115"/>
        <item x="2143"/>
        <item x="2180"/>
        <item x="2061"/>
        <item x="2219"/>
        <item x="247"/>
        <item x="2031"/>
        <item x="2110"/>
        <item x="2120"/>
        <item x="888"/>
        <item x="790"/>
        <item x="979"/>
        <item x="1048"/>
        <item x="3061"/>
        <item x="2917"/>
        <item x="370"/>
        <item x="268"/>
        <item x="1744"/>
        <item x="3591"/>
        <item x="16"/>
        <item x="137"/>
        <item x="118"/>
        <item x="3194"/>
        <item x="15"/>
        <item x="3269"/>
        <item x="86"/>
        <item x="19"/>
        <item x="3"/>
        <item x="3413"/>
        <item x="2979"/>
        <item x="3007"/>
        <item x="3247"/>
        <item x="3433"/>
        <item x="3189"/>
        <item x="3308"/>
        <item x="3322"/>
        <item x="3647"/>
        <item x="99"/>
        <item x="167"/>
        <item x="3645"/>
        <item x="949"/>
        <item x="258"/>
        <item x="1131"/>
        <item x="179"/>
        <item x="2810"/>
        <item x="235"/>
        <item x="1115"/>
        <item x="859"/>
        <item x="1002"/>
        <item x="322"/>
        <item x="809"/>
        <item x="1182"/>
        <item x="531"/>
        <item x="905"/>
        <item x="1522"/>
        <item x="985"/>
        <item x="1054"/>
        <item x="2714"/>
        <item x="2695"/>
        <item x="2077"/>
        <item x="1525"/>
        <item x="556"/>
        <item x="1529"/>
        <item x="1799"/>
        <item x="1872"/>
        <item x="1184"/>
        <item x="751"/>
        <item x="831"/>
        <item x="1984"/>
        <item x="2554"/>
        <item x="2806"/>
        <item x="59"/>
        <item x="2913"/>
        <item x="269"/>
        <item x="2687"/>
        <item x="1154"/>
        <item x="727"/>
        <item x="927"/>
        <item x="1549"/>
        <item x="1150"/>
        <item x="430"/>
        <item x="2660"/>
        <item x="2803"/>
        <item x="2707"/>
        <item x="1696"/>
        <item x="931"/>
        <item x="1507"/>
        <item x="485"/>
        <item x="892"/>
        <item x="1023"/>
        <item x="737"/>
        <item x="71"/>
        <item x="1122"/>
        <item x="309"/>
        <item x="894"/>
        <item x="416"/>
        <item x="230"/>
        <item x="404"/>
        <item x="91"/>
        <item x="1016"/>
        <item x="257"/>
        <item x="686"/>
        <item x="762"/>
        <item x="726"/>
        <item x="663"/>
        <item x="874"/>
        <item x="293"/>
        <item x="1556"/>
        <item x="407"/>
        <item x="345"/>
        <item x="1724"/>
        <item x="3555"/>
        <item x="3431"/>
        <item x="3501"/>
        <item x="3297"/>
        <item x="3481"/>
        <item x="3398"/>
        <item x="3312"/>
        <item x="3320"/>
        <item x="3432"/>
        <item x="3042"/>
        <item x="3331"/>
        <item x="3019"/>
        <item x="3500"/>
        <item x="3579"/>
        <item x="2945"/>
        <item x="3358"/>
        <item x="3022"/>
        <item x="3130"/>
        <item x="2883"/>
        <item x="3590"/>
        <item x="3340"/>
        <item x="2894"/>
        <item x="3570"/>
        <item x="3176"/>
        <item x="3076"/>
        <item x="3202"/>
        <item x="3238"/>
        <item x="3110"/>
        <item x="3515"/>
        <item x="3585"/>
        <item x="2920"/>
        <item x="3524"/>
        <item x="3134"/>
        <item x="3197"/>
        <item x="3252"/>
        <item x="2667"/>
        <item x="2811"/>
        <item x="2874"/>
        <item x="2509"/>
        <item x="2645"/>
        <item x="2815"/>
        <item x="2746"/>
        <item x="2870"/>
        <item x="2610"/>
        <item x="2497"/>
        <item x="2658"/>
        <item x="2656"/>
        <item x="2849"/>
        <item x="2742"/>
        <item x="2799"/>
        <item x="2821"/>
        <item x="2515"/>
        <item x="2605"/>
        <item x="2666"/>
        <item x="2760"/>
        <item x="2734"/>
        <item x="2731"/>
        <item x="2562"/>
        <item x="2614"/>
        <item x="2804"/>
        <item x="2571"/>
        <item x="2616"/>
        <item x="2842"/>
        <item x="2583"/>
        <item x="2305"/>
        <item x="1804"/>
        <item x="3129"/>
        <item x="2315"/>
        <item x="1913"/>
        <item x="1911"/>
        <item x="2595"/>
        <item x="2148"/>
        <item x="3324"/>
        <item x="3535"/>
        <item x="2547"/>
        <item x="2551"/>
        <item x="2768"/>
        <item x="3339"/>
        <item x="2955"/>
        <item x="2895"/>
        <item x="3182"/>
        <item x="3419"/>
        <item x="3192"/>
        <item x="3292"/>
        <item x="3003"/>
        <item x="3305"/>
        <item x="3595"/>
        <item x="3268"/>
        <item x="3581"/>
        <item x="2834"/>
        <item x="2681"/>
        <item x="2795"/>
        <item x="2600"/>
        <item x="2779"/>
        <item x="3137"/>
        <item x="2975"/>
        <item x="3212"/>
        <item x="3316"/>
        <item x="3475"/>
        <item x="777"/>
        <item x="895"/>
        <item x="841"/>
        <item x="880"/>
        <item x="806"/>
        <item x="1860"/>
        <item x="824"/>
        <item x="45"/>
        <item x="488"/>
        <item x="115"/>
        <item x="3461"/>
        <item x="2346"/>
        <item x="1170"/>
        <item x="3087"/>
        <item x="2780"/>
        <item x="2759"/>
        <item x="1627"/>
        <item x="424"/>
        <item x="1440"/>
        <item x="1385"/>
        <item x="558"/>
        <item x="308"/>
        <item x="1062"/>
        <item x="3599"/>
        <item x="3078"/>
        <item x="3368"/>
        <item x="2889"/>
        <item x="2931"/>
        <item x="2928"/>
        <item x="3507"/>
        <item x="2860"/>
        <item x="2449"/>
        <item x="201"/>
        <item x="656"/>
        <item x="1638"/>
        <item x="461"/>
        <item x="66"/>
        <item x="3005"/>
        <item x="3557"/>
        <item x="3281"/>
        <item x="3290"/>
        <item x="3310"/>
        <item x="3616"/>
        <item x="3478"/>
        <item x="164"/>
        <item x="3439"/>
        <item x="3624"/>
        <item x="3243"/>
        <item x="2888"/>
        <item x="3330"/>
        <item x="3388"/>
        <item x="3274"/>
        <item x="3272"/>
        <item x="3214"/>
        <item x="3287"/>
        <item x="3206"/>
        <item x="3418"/>
        <item x="2941"/>
        <item x="3142"/>
        <item x="3338"/>
        <item x="3278"/>
        <item x="3323"/>
        <item x="3589"/>
        <item x="3560"/>
        <item x="3325"/>
        <item x="160"/>
        <item x="73"/>
        <item x="3180"/>
        <item x="3226"/>
        <item x="3365"/>
        <item x="2922"/>
        <item x="3608"/>
        <item x="3002"/>
        <item x="2998"/>
        <item x="3086"/>
        <item x="3059"/>
        <item x="2903"/>
        <item x="3057"/>
        <item x="3060"/>
        <item x="3404"/>
        <item x="2985"/>
        <item x="2951"/>
        <item x="3519"/>
        <item x="3542"/>
        <item x="3625"/>
        <item x="3526"/>
        <item x="3021"/>
        <item x="163"/>
        <item x="3291"/>
        <item x="3116"/>
        <item x="3549"/>
        <item x="3232"/>
        <item x="3257"/>
        <item x="3159"/>
        <item x="3207"/>
        <item x="3033"/>
        <item x="3321"/>
        <item x="3314"/>
        <item x="3070"/>
        <item x="3350"/>
        <item x="3173"/>
        <item x="3245"/>
        <item x="3250"/>
        <item x="3644"/>
        <item x="3152"/>
        <item x="3545"/>
        <item x="3201"/>
        <item x="3010"/>
        <item x="2961"/>
        <item x="3359"/>
        <item x="3174"/>
        <item x="3203"/>
        <item x="3556"/>
        <item x="3640"/>
        <item x="3637"/>
        <item x="3464"/>
        <item x="3004"/>
        <item x="3157"/>
        <item x="3661"/>
        <item x="3575"/>
        <item x="3469"/>
        <item x="3491"/>
        <item x="3610"/>
        <item x="3300"/>
        <item x="3089"/>
        <item x="3062"/>
        <item x="3102"/>
        <item x="3437"/>
        <item x="3352"/>
        <item x="3349"/>
        <item x="3393"/>
        <item x="3035"/>
        <item x="130"/>
        <item x="21"/>
        <item x="13"/>
        <item x="69"/>
        <item x="47"/>
        <item x="3417"/>
        <item x="3420"/>
        <item x="3646"/>
        <item x="3573"/>
        <item x="3141"/>
        <item x="2942"/>
        <item x="2166"/>
        <item x="1426"/>
        <item x="1825"/>
        <item x="582"/>
        <item x="443"/>
        <item x="716"/>
        <item x="2011"/>
        <item x="2185"/>
        <item x="1754"/>
        <item x="1510"/>
        <item x="1388"/>
        <item x="1714"/>
        <item x="1589"/>
        <item x="1360"/>
        <item x="1364"/>
        <item x="1449"/>
        <item x="2692"/>
        <item x="2167"/>
        <item x="2865"/>
        <item x="2844"/>
        <item x="2507"/>
        <item x="2709"/>
        <item x="2489"/>
        <item x="2757"/>
        <item x="1667"/>
        <item x="1345"/>
        <item x="1434"/>
        <item x="1441"/>
        <item x="2818"/>
        <item x="2589"/>
        <item x="2736"/>
        <item x="243"/>
        <item x="260"/>
        <item x="2596"/>
        <item x="2601"/>
        <item x="1323"/>
        <item x="554"/>
        <item x="2560"/>
        <item x="1621"/>
        <item x="1933"/>
        <item x="909"/>
        <item x="860"/>
        <item x="1090"/>
        <item x="1133"/>
        <item x="1134"/>
        <item x="2074"/>
        <item x="389"/>
        <item x="1480"/>
        <item x="1942"/>
        <item x="1797"/>
        <item x="1867"/>
        <item x="2243"/>
        <item x="1866"/>
        <item x="2869"/>
        <item x="2762"/>
        <item x="2755"/>
        <item x="2689"/>
        <item x="2833"/>
        <item x="1357"/>
        <item x="2845"/>
        <item x="2635"/>
        <item x="1172"/>
        <item x="1302"/>
        <item x="672"/>
        <item x="1882"/>
        <item x="529"/>
        <item x="585"/>
        <item x="2125"/>
        <item x="2410"/>
        <item x="1861"/>
        <item x="323"/>
        <item x="2447"/>
        <item x="851"/>
        <item x="2579"/>
        <item x="742"/>
        <item x="886"/>
        <item x="187"/>
        <item x="1128"/>
        <item x="857"/>
        <item x="748"/>
        <item x="208"/>
        <item x="2622"/>
        <item x="2598"/>
        <item x="2638"/>
        <item x="2829"/>
        <item x="2473"/>
        <item x="2813"/>
        <item x="2858"/>
        <item x="1213"/>
        <item x="1670"/>
        <item x="3193"/>
        <item x="3520"/>
        <item x="3343"/>
        <item x="3072"/>
        <item x="3534"/>
        <item x="3539"/>
        <item x="3554"/>
        <item x="3666"/>
        <item x="3656"/>
        <item x="3665"/>
        <item x="3670"/>
        <item x="3674"/>
        <item x="2496"/>
        <item x="2007"/>
        <item x="1515"/>
        <item x="2816"/>
        <item x="1935"/>
        <item x="2585"/>
        <item x="2582"/>
        <item x="2820"/>
        <item x="2479"/>
        <item x="2732"/>
        <item x="1931"/>
        <item x="2646"/>
        <item x="1411"/>
        <item x="2165"/>
        <item x="1584"/>
        <item x="2461"/>
        <item x="1910"/>
        <item x="1946"/>
        <item x="2668"/>
        <item x="2558"/>
        <item x="2503"/>
        <item x="2535"/>
        <item x="910"/>
        <item x="605"/>
        <item x="457"/>
        <item x="2677"/>
        <item x="2124"/>
        <item x="1700"/>
        <item x="1265"/>
        <item x="1230"/>
        <item x="2495"/>
        <item x="2828"/>
        <item x="1920"/>
        <item x="1864"/>
        <item x="1947"/>
        <item x="1934"/>
        <item x="2046"/>
        <item x="1912"/>
        <item x="1899"/>
        <item x="1871"/>
        <item x="2401"/>
        <item x="2411"/>
        <item x="2457"/>
        <item x="2342"/>
        <item x="2446"/>
        <item x="1884"/>
        <item x="1973"/>
        <item x="1965"/>
        <item x="1952"/>
        <item x="1815"/>
        <item x="2470"/>
        <item x="1987"/>
        <item x="1222"/>
        <item x="217"/>
        <item x="700"/>
        <item x="1517"/>
        <item x="2488"/>
        <item x="2578"/>
        <item x="1215"/>
        <item x="1460"/>
        <item x="1320"/>
        <item x="2612"/>
        <item x="606"/>
        <item x="379"/>
        <item x="2675"/>
        <item x="844"/>
        <item x="2331"/>
        <item x="2181"/>
        <item x="1986"/>
        <item x="2060"/>
        <item x="1398"/>
        <item x="2549"/>
        <item x="2584"/>
        <item x="1374"/>
        <item x="1708"/>
        <item x="1408"/>
        <item x="2632"/>
        <item x="2835"/>
        <item x="1778"/>
        <item x="1678"/>
        <item x="1199"/>
        <item x="1257"/>
        <item x="1497"/>
        <item x="1212"/>
        <item x="1332"/>
        <item x="779"/>
        <item x="977"/>
        <item x="2649"/>
        <item x="1389"/>
        <item x="415"/>
        <item x="2430"/>
        <item x="2207"/>
        <item x="2028"/>
        <item x="2159"/>
        <item x="2290"/>
        <item x="1836"/>
        <item x="1943"/>
        <item x="2471"/>
        <item x="2044"/>
        <item x="2468"/>
        <item x="2453"/>
        <item x="1892"/>
        <item x="2440"/>
        <item x="1873"/>
        <item x="1897"/>
        <item x="2543"/>
        <item x="761"/>
        <item x="867"/>
        <item x="816"/>
        <item x="845"/>
        <item x="757"/>
        <item x="836"/>
        <item x="856"/>
        <item x="254"/>
        <item x="1167"/>
        <item x="694"/>
        <item x="2529"/>
        <item x="2617"/>
        <item x="286"/>
        <item x="2089"/>
        <item x="1347"/>
        <item x="2463"/>
        <item x="1975"/>
        <item x="423"/>
        <item x="2825"/>
        <item x="2526"/>
        <item x="2788"/>
        <item x="144"/>
        <item x="999"/>
        <item x="1091"/>
        <item x="1043"/>
        <item x="3540"/>
        <item x="1786"/>
        <item x="3596"/>
        <item x="1240"/>
        <item x="2276"/>
        <item x="736"/>
        <item x="3374"/>
        <item x="2875"/>
        <item x="1735"/>
        <item x="1310"/>
        <item x="1244"/>
        <item x="1195"/>
        <item x="1443"/>
        <item x="1496"/>
        <item x="1197"/>
        <item x="1295"/>
        <item x="1390"/>
        <item x="1381"/>
        <item x="1433"/>
        <item x="1505"/>
        <item x="1329"/>
        <item x="1371"/>
        <item x="1253"/>
        <item x="1436"/>
        <item x="1402"/>
        <item x="2050"/>
        <item x="1553"/>
        <item x="1729"/>
        <item x="503"/>
        <item x="1841"/>
        <item x="3024"/>
        <item x="573"/>
        <item x="259"/>
        <item x="2791"/>
        <item x="580"/>
        <item x="1372"/>
        <item x="1297"/>
        <item x="1476"/>
        <item x="595"/>
        <item x="594"/>
        <item x="175"/>
        <item x="1652"/>
        <item x="1785"/>
        <item x="1416"/>
        <item x="1370"/>
        <item x="2018"/>
        <item x="2648"/>
        <item x="1647"/>
        <item x="1275"/>
        <item x="1731"/>
        <item x="1127"/>
        <item x="453"/>
        <item x="518"/>
        <item x="311"/>
        <item x="786"/>
        <item x="1056"/>
        <item x="2716"/>
        <item x="1113"/>
        <item x="2368"/>
        <item x="978"/>
        <item x="256"/>
        <item x="2550"/>
        <item x="1596"/>
        <item x="1618"/>
        <item x="3598"/>
        <item x="3664"/>
        <item x="3531"/>
        <item x="3523"/>
        <item x="3162"/>
        <item x="3502"/>
        <item x="3047"/>
        <item x="2927"/>
        <item x="3158"/>
        <item x="3620"/>
        <item x="133"/>
        <item x="3546"/>
        <item x="3580"/>
        <item x="3584"/>
        <item x="1337"/>
        <item x="1869"/>
        <item x="3568"/>
        <item x="3583"/>
        <item x="2926"/>
        <item x="3181"/>
        <item x="2912"/>
        <item x="3410"/>
        <item x="3504"/>
        <item x="3394"/>
        <item x="3561"/>
        <item x="3229"/>
        <item x="3262"/>
        <item x="3403"/>
        <item x="3144"/>
        <item x="3441"/>
        <item x="3603"/>
        <item x="3602"/>
        <item x="3384"/>
        <item x="1251"/>
        <item x="1239"/>
        <item x="796"/>
        <item x="1036"/>
        <item x="394"/>
        <item x="388"/>
        <item x="452"/>
        <item x="1277"/>
        <item x="1315"/>
        <item x="1689"/>
        <item x="1651"/>
        <item x="1299"/>
        <item x="1270"/>
        <item x="658"/>
        <item x="2204"/>
        <item x="1015"/>
        <item x="1326"/>
        <item x="950"/>
        <item x="1290"/>
        <item x="2657"/>
        <item x="1750"/>
        <item x="1768"/>
        <item x="2521"/>
        <item x="173"/>
        <item x="2524"/>
        <item x="907"/>
        <item x="917"/>
        <item x="621"/>
        <item x="869"/>
        <item x="122"/>
        <item x="365"/>
        <item x="434"/>
        <item x="1489"/>
        <item x="1494"/>
        <item x="104"/>
        <item x="1602"/>
        <item x="180"/>
        <item x="266"/>
        <item x="2784"/>
        <item x="459"/>
        <item x="1787"/>
        <item x="1752"/>
        <item x="1592"/>
        <item x="959"/>
        <item x="919"/>
        <item x="1442"/>
        <item x="1409"/>
        <item x="1358"/>
        <item x="1137"/>
        <item x="1939"/>
        <item x="3633"/>
        <item x="3168"/>
        <item x="3124"/>
        <item x="3559"/>
        <item x="1932"/>
        <item x="1977"/>
        <item x="1839"/>
        <item x="58"/>
        <item x="775"/>
        <item x="352"/>
        <item x="2539"/>
        <item x="2015"/>
        <item x="697"/>
        <item x="633"/>
        <item x="1623"/>
        <item x="647"/>
        <item x="664"/>
        <item x="603"/>
        <item x="358"/>
        <item x="783"/>
        <item x="1021"/>
        <item x="464"/>
        <item x="147"/>
        <item x="2224"/>
        <item x="1998"/>
        <item x="299"/>
        <item x="1181"/>
        <item x="735"/>
        <item x="474"/>
        <item x="1827"/>
        <item x="542"/>
        <item x="1572"/>
        <item x="1094"/>
        <item x="2851"/>
        <item x="1743"/>
        <item x="1908"/>
        <item x="376"/>
        <item x="3030"/>
        <item x="3668"/>
        <item x="2754"/>
        <item x="1742"/>
        <item x="725"/>
        <item x="843"/>
        <item x="3657"/>
        <item x="2782"/>
        <item x="2003"/>
        <item x="2171"/>
        <item x="2233"/>
        <item x="2281"/>
        <item x="2103"/>
        <item x="3233"/>
        <item x="1088"/>
        <item x="2787"/>
        <item x="654"/>
        <item x="1554"/>
        <item x="2082"/>
        <item x="523"/>
        <item x="975"/>
        <item x="3045"/>
        <item x="289"/>
        <item x="54"/>
        <item x="162"/>
        <item x="411"/>
        <item x="712"/>
        <item x="44"/>
        <item x="72"/>
        <item x="26"/>
        <item x="14"/>
        <item x="41"/>
        <item x="798"/>
        <item x="540"/>
        <item x="227"/>
        <item x="214"/>
        <item x="552"/>
        <item x="549"/>
        <item x="314"/>
        <item x="413"/>
        <item x="343"/>
        <item x="1007"/>
        <item x="360"/>
        <item x="587"/>
        <item x="1156"/>
        <item x="200"/>
        <item x="335"/>
        <item x="701"/>
        <item x="2194"/>
        <item x="193"/>
        <item x="2043"/>
        <item x="1363"/>
        <item x="3372"/>
        <item x="2179"/>
        <item x="1042"/>
        <item x="2040"/>
        <item x="2381"/>
        <item x="2730"/>
        <item x="1959"/>
        <item x="1491"/>
        <item x="2024"/>
        <item x="1961"/>
        <item x="3513"/>
        <item x="1435"/>
        <item x="1273"/>
        <item x="1643"/>
        <item x="1509"/>
        <item x="1427"/>
        <item x="1466"/>
        <item x="1789"/>
        <item x="1439"/>
        <item x="1502"/>
        <item x="1682"/>
        <item x="1336"/>
        <item x="1450"/>
        <item x="1660"/>
        <item x="1225"/>
        <item x="1520"/>
        <item x="1467"/>
        <item x="1664"/>
        <item x="1755"/>
        <item x="1791"/>
        <item x="1777"/>
        <item x="1741"/>
        <item x="1767"/>
        <item x="1783"/>
        <item x="1603"/>
        <item x="1687"/>
        <item x="1733"/>
        <item x="1377"/>
        <item x="1369"/>
        <item x="1269"/>
        <item x="1455"/>
        <item x="1451"/>
        <item x="1194"/>
        <item x="1597"/>
        <item x="1527"/>
        <item x="1361"/>
        <item x="1301"/>
        <item x="1261"/>
        <item x="1406"/>
        <item x="1421"/>
        <item x="1614"/>
        <item x="1204"/>
        <item x="1705"/>
        <item x="1452"/>
        <item x="1355"/>
        <item x="1668"/>
        <item x="1448"/>
        <item x="1702"/>
        <item x="1318"/>
        <item x="1226"/>
        <item x="1579"/>
        <item x="1380"/>
        <item x="1655"/>
        <item x="1191"/>
        <item x="1713"/>
        <item x="1313"/>
        <item x="1673"/>
        <item x="1499"/>
        <item x="3235"/>
        <item x="3353"/>
        <item x="3249"/>
        <item x="3530"/>
        <item x="3228"/>
        <item x="3241"/>
        <item x="3050"/>
        <item x="3179"/>
        <item x="3467"/>
        <item x="3558"/>
        <item x="3051"/>
        <item x="2943"/>
        <item x="3095"/>
        <item x="3165"/>
        <item x="3648"/>
        <item x="3065"/>
        <item x="3326"/>
        <item x="3346"/>
        <item x="3377"/>
        <item x="3474"/>
        <item x="3284"/>
        <item x="2625"/>
        <item x="2676"/>
        <item x="2619"/>
        <item x="2722"/>
        <item x="2847"/>
        <item x="2514"/>
        <item x="2630"/>
        <item x="2720"/>
        <item x="2814"/>
        <item x="2715"/>
        <item x="1814"/>
        <item x="1996"/>
        <item x="2001"/>
        <item x="2005"/>
        <item x="1794"/>
        <item x="2012"/>
        <item x="2273"/>
        <item x="1833"/>
        <item x="1970"/>
        <item x="1902"/>
        <item x="1870"/>
        <item x="1917"/>
        <item x="2106"/>
        <item x="2049"/>
        <item x="2064"/>
        <item x="2087"/>
        <item x="1803"/>
        <item x="2236"/>
        <item x="1963"/>
        <item x="1823"/>
        <item x="1883"/>
        <item x="1886"/>
        <item x="1863"/>
        <item x="1974"/>
        <item x="1967"/>
        <item x="1993"/>
        <item x="1885"/>
        <item x="2081"/>
        <item x="1887"/>
        <item x="2295"/>
        <item x="2221"/>
        <item x="2206"/>
        <item x="2118"/>
        <item x="2176"/>
        <item x="2190"/>
        <item x="2249"/>
        <item x="2313"/>
        <item x="2347"/>
        <item x="2352"/>
        <item x="2339"/>
        <item x="2260"/>
        <item x="2298"/>
        <item x="2160"/>
        <item x="2234"/>
        <item x="2274"/>
        <item x="2271"/>
        <item x="2286"/>
        <item x="789"/>
        <item x="1431"/>
        <item x="3355"/>
        <item x="1160"/>
        <item x="2222"/>
        <item x="1824"/>
        <item x="1936"/>
        <item x="1373"/>
        <item x="2299"/>
        <item x="1904"/>
        <item x="2042"/>
        <item x="1915"/>
        <item x="1874"/>
        <item x="1859"/>
        <item x="1900"/>
        <item x="2108"/>
        <item x="1895"/>
        <item x="1925"/>
        <item x="1971"/>
        <item x="1944"/>
        <item x="1968"/>
        <item x="1980"/>
        <item x="2021"/>
        <item x="1916"/>
        <item x="1826"/>
        <item x="2026"/>
        <item x="1847"/>
        <item x="2361"/>
        <item x="2100"/>
        <item x="1877"/>
        <item x="1994"/>
        <item x="1649"/>
        <item x="2402"/>
        <item x="2263"/>
        <item x="3626"/>
        <item x="628"/>
        <item x="795"/>
        <item x="279"/>
        <item x="1405"/>
        <item x="350"/>
        <item x="2892"/>
        <item x="634"/>
        <item x="3023"/>
        <item x="94"/>
        <item x="3140"/>
        <item x="3081"/>
        <item x="342"/>
        <item x="238"/>
        <item x="996"/>
        <item x="1538"/>
        <item x="2358"/>
        <item x="705"/>
        <item x="2628"/>
        <item x="2317"/>
        <item x="976"/>
        <item x="469"/>
        <item x="2343"/>
        <item x="432"/>
        <item x="1061"/>
        <item x="1471"/>
        <item x="3587"/>
        <item x="2964"/>
        <item x="3280"/>
        <item x="3537"/>
        <item x="2987"/>
        <item x="87"/>
        <item x="3506"/>
        <item x="2986"/>
        <item x="3335"/>
        <item x="1078"/>
        <item x="838"/>
        <item x="854"/>
        <item x="575"/>
        <item x="855"/>
        <item x="1779"/>
        <item x="1359"/>
        <item x="1193"/>
        <item x="1580"/>
        <item x="803"/>
        <item x="939"/>
        <item x="902"/>
        <item x="948"/>
        <item x="551"/>
        <item x="650"/>
        <item x="1677"/>
        <item x="1140"/>
        <item x="899"/>
        <item x="284"/>
        <item x="1060"/>
        <item x="2566"/>
        <item x="169"/>
        <item x="2877"/>
        <item x="3195"/>
        <item x="3151"/>
        <item x="3517"/>
        <item x="3660"/>
        <item x="2881"/>
        <item x="3462"/>
        <item x="3438"/>
        <item x="3267"/>
        <item x="2703"/>
        <item x="2696"/>
        <item x="1686"/>
        <item x="2564"/>
        <item x="500"/>
        <item x="1419"/>
        <item x="3425"/>
        <item x="3135"/>
        <item x="3273"/>
        <item x="2483"/>
        <item x="2637"/>
        <item x="1148"/>
        <item x="1683"/>
        <item x="1605"/>
        <item x="2258"/>
        <item x="2137"/>
        <item x="2198"/>
        <item x="116"/>
        <item x="2902"/>
        <item x="3412"/>
        <item x="608"/>
        <item x="2634"/>
        <item x="2797"/>
        <item x="546"/>
        <item x="733"/>
        <item x="437"/>
        <item x="1109"/>
        <item x="692"/>
        <item x="571"/>
        <item x="475"/>
        <item x="3509"/>
        <item x="2970"/>
        <item x="1880"/>
        <item x="1564"/>
        <item x="1080"/>
        <item x="1810"/>
        <item x="1472"/>
        <item x="527"/>
        <item x="2340"/>
        <item x="2487"/>
        <item x="3641"/>
        <item x="491"/>
        <item x="1000"/>
        <item x="1162"/>
        <item x="1153"/>
        <item x="1132"/>
        <item x="3510"/>
        <item x="2981"/>
        <item x="3101"/>
        <item x="2891"/>
        <item x="3373"/>
        <item x="3146"/>
        <item x="2710"/>
        <item x="3127"/>
        <item x="3208"/>
        <item x="3414"/>
        <item x="2569"/>
        <item x="2618"/>
        <item x="2763"/>
        <item x="2494"/>
        <item x="2640"/>
        <item x="2536"/>
        <item x="2855"/>
        <item x="2769"/>
        <item x="1047"/>
        <item x="901"/>
        <item x="3600"/>
        <item x="799"/>
        <item x="1523"/>
        <item x="3097"/>
        <item x="3449"/>
        <item x="2674"/>
        <item x="2718"/>
        <item x="2580"/>
        <item x="3147"/>
        <item x="1312"/>
        <item x="3271"/>
        <item x="3485"/>
        <item x="2620"/>
        <item x="2812"/>
        <item x="2850"/>
        <item x="2588"/>
        <item x="2843"/>
        <item x="3160"/>
        <item x="3511"/>
        <item x="3497"/>
        <item x="2725"/>
        <item x="390"/>
        <item x="849"/>
        <item x="444"/>
        <item x="1585"/>
        <item x="2364"/>
        <item x="2362"/>
        <item x="2366"/>
        <item x="2333"/>
        <item x="2371"/>
        <item x="1504"/>
        <item x="206"/>
        <item x="2056"/>
        <item x="2013"/>
        <item x="1978"/>
        <item x="2349"/>
        <item x="1566"/>
        <item x="2854"/>
        <item x="708"/>
        <item x="3270"/>
        <item x="3169"/>
        <item x="3063"/>
        <item x="3601"/>
        <item x="3344"/>
        <item x="2608"/>
        <item x="2866"/>
        <item x="3328"/>
        <item x="819"/>
        <item x="1565"/>
        <item x="565"/>
        <item x="3465"/>
        <item x="2740"/>
        <item x="1041"/>
        <item x="326"/>
        <item x="3586"/>
        <item x="3369"/>
        <item x="2631"/>
        <item x="2723"/>
        <item x="2544"/>
        <item x="192"/>
        <item x="1924"/>
        <item x="2039"/>
        <item x="2438"/>
        <item x="2090"/>
        <item x="2145"/>
        <item x="2129"/>
        <item x="2991"/>
        <item x="3430"/>
        <item x="506"/>
        <item x="2306"/>
        <item x="480"/>
        <item x="1400"/>
        <item x="3387"/>
        <item x="484"/>
        <item x="642"/>
        <item x="3188"/>
        <item x="3407"/>
        <item x="1050"/>
        <item x="3597"/>
        <item x="218"/>
        <item x="1100"/>
        <item x="3178"/>
        <item x="2607"/>
        <item x="3669"/>
        <item x="2770"/>
        <item x="925"/>
        <item x="2334"/>
        <item x="3455"/>
        <item x="56"/>
        <item x="3518"/>
        <item x="205"/>
        <item x="893"/>
        <item x="1561"/>
        <item x="1704"/>
        <item x="65"/>
        <item x="3032"/>
        <item x="2857"/>
        <item x="1526"/>
        <item x="3476"/>
        <item x="929"/>
        <item x="3495"/>
        <item x="734"/>
        <item x="2285"/>
        <item x="2329"/>
        <item x="440"/>
        <item x="1145"/>
        <item x="1469"/>
        <item x="2201"/>
        <item x="2055"/>
        <item x="75"/>
        <item x="801"/>
        <item x="178"/>
        <item x="923"/>
        <item x="1481"/>
        <item x="3416"/>
        <item x="3037"/>
        <item x="873"/>
        <item x="2146"/>
        <item x="986"/>
        <item x="1763"/>
        <item x="2071"/>
        <item x="3311"/>
        <item x="3054"/>
        <item x="3236"/>
        <item x="2542"/>
        <item x="3327"/>
        <item x="139"/>
        <item x="3244"/>
        <item x="678"/>
        <item x="384"/>
        <item x="1232"/>
        <item x="1055"/>
        <item x="834"/>
        <item x="132"/>
        <item x="1059"/>
        <item x="2698"/>
        <item x="1423"/>
        <item x="74"/>
        <item x="202"/>
        <item x="1694"/>
        <item x="3117"/>
        <item x="2394"/>
        <item x="1462"/>
        <item x="2796"/>
        <item x="1958"/>
        <item x="9"/>
        <item x="141"/>
        <item x="2"/>
        <item x="150"/>
        <item x="30"/>
        <item x="804"/>
        <item x="456"/>
        <item x="731"/>
        <item x="313"/>
        <item x="327"/>
        <item x="774"/>
        <item x="422"/>
        <item x="409"/>
        <item x="782"/>
        <item x="171"/>
        <item x="995"/>
        <item x="222"/>
        <item x="241"/>
        <item x="300"/>
        <item x="885"/>
        <item x="759"/>
        <item x="617"/>
        <item x="646"/>
        <item x="835"/>
        <item x="820"/>
        <item x="858"/>
        <item x="706"/>
        <item x="970"/>
        <item x="1169"/>
        <item x="494"/>
        <item x="513"/>
        <item x="964"/>
        <item x="992"/>
        <item x="953"/>
        <item x="1999"/>
        <item x="1845"/>
        <item x="2250"/>
        <item x="397"/>
        <item x="1378"/>
        <item x="3126"/>
        <item x="148"/>
        <item x="954"/>
        <item x="412"/>
        <item x="378"/>
        <item x="183"/>
        <item x="429"/>
        <item x="1083"/>
        <item x="2460"/>
        <item x="2794"/>
        <item x="3471"/>
        <item x="1988"/>
        <item x="3516"/>
        <item x="2086"/>
        <item x="791"/>
        <item x="1790"/>
        <item x="3391"/>
        <item x="1488"/>
        <item x="794"/>
        <item x="341"/>
        <item x="1807"/>
        <item x="2130"/>
        <item x="653"/>
        <item x="3567"/>
        <item x="2279"/>
        <item x="2218"/>
        <item x="2448"/>
        <item x="2442"/>
        <item x="2157"/>
        <item x="2134"/>
        <item x="319"/>
        <item x="555"/>
        <item x="1990"/>
        <item x="1106"/>
        <item x="458"/>
        <item x="449"/>
        <item x="1058"/>
        <item x="561"/>
        <item x="287"/>
        <item x="1906"/>
        <item x="124"/>
        <item x="623"/>
        <item x="944"/>
        <item x="721"/>
        <item x="1110"/>
        <item x="719"/>
        <item x="103"/>
        <item x="1746"/>
        <item x="1188"/>
        <item x="2216"/>
        <item x="1837"/>
        <item x="1234"/>
        <item x="1053"/>
        <item x="887"/>
        <item x="478"/>
        <item x="1247"/>
        <item x="1547"/>
        <item x="37"/>
        <item x="3552"/>
        <item x="131"/>
        <item x="53"/>
        <item x="2925"/>
        <item x="3104"/>
        <item x="34"/>
        <item x="2984"/>
        <item x="4"/>
        <item x="3452"/>
        <item x="2953"/>
        <item x="3217"/>
        <item x="3074"/>
        <item x="3493"/>
        <item x="3258"/>
        <item x="3255"/>
        <item x="2962"/>
        <item x="35"/>
        <item x="3175"/>
        <item x="3632"/>
        <item x="3635"/>
        <item x="3044"/>
        <item x="3408"/>
        <item x="3477"/>
        <item x="3240"/>
        <item x="3354"/>
        <item x="3415"/>
        <item x="3138"/>
        <item x="3293"/>
        <item x="3283"/>
        <item x="2992"/>
        <item x="112"/>
        <item x="3607"/>
        <item x="3077"/>
        <item x="3427"/>
        <item x="3080"/>
        <item x="3659"/>
        <item x="3385"/>
        <item x="3211"/>
        <item x="3422"/>
        <item x="3105"/>
        <item x="3125"/>
        <item x="655"/>
        <item x="1914"/>
        <item x="2772"/>
        <item x="270"/>
        <item x="1428"/>
        <item x="1782"/>
        <item x="2191"/>
        <item x="2403"/>
        <item x="307"/>
        <item x="1401"/>
        <item x="980"/>
        <item x="1876"/>
        <item x="713"/>
        <item x="823"/>
        <item x="408"/>
        <item x="1945"/>
        <item x="1781"/>
        <item x="2545"/>
        <item x="1612"/>
        <item x="2652"/>
        <item x="2830"/>
        <item x="2836"/>
        <item x="1356"/>
        <item x="722"/>
        <item x="479"/>
        <item x="348"/>
        <item x="2482"/>
        <item x="347"/>
        <item x="1820"/>
        <item x="2527"/>
        <item x="2546"/>
        <item x="1039"/>
        <item x="2517"/>
        <item x="2868"/>
        <item x="1089"/>
        <item x="2577"/>
        <item x="1822"/>
        <item x="2739"/>
        <item x="2506"/>
        <item x="2510"/>
        <item x="2477"/>
        <item x="2661"/>
        <item x="2604"/>
        <item x="547"/>
        <item x="1179"/>
        <item x="2721"/>
        <item x="2332"/>
        <item x="395"/>
        <item x="2691"/>
        <item x="747"/>
        <item x="566"/>
        <item x="1003"/>
        <item x="265"/>
        <item x="2348"/>
        <item x="1077"/>
        <item x="792"/>
        <item x="631"/>
        <item x="1286"/>
        <item x="417"/>
        <item x="2417"/>
        <item x="1314"/>
        <item x="321"/>
        <item x="2259"/>
        <item x="2113"/>
        <item x="2374"/>
        <item x="2355"/>
        <item x="2443"/>
        <item x="2387"/>
        <item x="2398"/>
        <item x="2450"/>
        <item x="2266"/>
        <item x="2373"/>
        <item x="2345"/>
        <item x="382"/>
        <item x="499"/>
        <item x="2168"/>
        <item x="292"/>
        <item x="1901"/>
        <item x="1798"/>
        <item x="833"/>
        <item x="1457"/>
        <item x="391"/>
        <item x="2323"/>
        <item x="616"/>
        <item x="2688"/>
        <item x="2537"/>
        <item x="2065"/>
        <item x="1196"/>
        <item x="1072"/>
        <item x="2475"/>
        <item x="2593"/>
        <item x="3468"/>
        <item x="380"/>
        <item x="2376"/>
        <item x="1503"/>
        <item x="539"/>
        <item x="2781"/>
        <item x="936"/>
        <item x="1805"/>
        <item x="1830"/>
        <item x="2686"/>
        <item x="134"/>
        <item x="291"/>
        <item x="674"/>
        <item x="294"/>
        <item x="232"/>
        <item x="689"/>
        <item x="882"/>
        <item x="961"/>
        <item x="679"/>
        <item x="76"/>
        <item x="111"/>
        <item x="102"/>
        <item x="149"/>
        <item x="106"/>
        <item x="31"/>
        <item x="158"/>
        <item x="635"/>
        <item x="1139"/>
        <item x="302"/>
        <item x="755"/>
        <item x="1035"/>
        <item x="367"/>
        <item x="745"/>
        <item x="273"/>
        <item x="598"/>
        <item x="830"/>
        <item x="1108"/>
        <item x="897"/>
        <item x="879"/>
        <item x="837"/>
        <item x="320"/>
        <item x="698"/>
        <item x="387"/>
        <item x="1076"/>
        <item x="375"/>
        <item x="337"/>
        <item x="932"/>
        <item x="465"/>
        <item x="406"/>
        <item x="420"/>
        <item x="278"/>
        <item x="671"/>
        <item x="520"/>
        <item x="448"/>
        <item x="276"/>
        <item x="472"/>
        <item x="1095"/>
        <item x="548"/>
        <item x="333"/>
        <item x="471"/>
        <item x="2395"/>
        <item x="263"/>
        <item x="377"/>
        <item x="1303"/>
        <item x="508"/>
        <item x="652"/>
        <item x="2247"/>
        <item x="1950"/>
        <item x="2059"/>
        <item x="2109"/>
        <item x="2178"/>
        <item x="2153"/>
        <item x="2568"/>
        <item x="2745"/>
        <item x="2682"/>
        <item x="1422"/>
        <item x="1444"/>
        <item x="1410"/>
        <item x="533"/>
        <item x="3496"/>
        <item x="1514"/>
        <item x="1325"/>
        <item x="1474"/>
        <item x="3082"/>
        <item x="3139"/>
        <item x="3351"/>
        <item x="1437"/>
        <item x="1316"/>
        <item x="1246"/>
        <item x="1640"/>
        <item x="1545"/>
        <item x="1307"/>
        <item x="1403"/>
        <item x="1227"/>
        <item x="1365"/>
        <item x="1512"/>
        <item x="1541"/>
        <item x="1263"/>
        <item x="1960"/>
        <item x="993"/>
        <item x="2316"/>
        <item x="2454"/>
        <item x="2369"/>
        <item x="2459"/>
        <item x="2248"/>
        <item x="3209"/>
        <item x="3483"/>
        <item x="3049"/>
        <item x="3266"/>
        <item x="2990"/>
        <item x="2886"/>
        <item x="2643"/>
        <item x="2246"/>
        <item x="1956"/>
        <item x="2651"/>
        <item x="223"/>
        <item x="1231"/>
        <item x="2690"/>
        <item x="3234"/>
        <item x="1019"/>
        <item x="1171"/>
        <item x="797"/>
        <item x="2694"/>
        <item x="2481"/>
        <item x="2490"/>
        <item x="3131"/>
        <item x="181"/>
        <item x="261"/>
        <item x="2974"/>
        <item x="3498"/>
        <item x="49"/>
        <item x="196"/>
        <item x="1858"/>
        <item x="487"/>
        <item x="3224"/>
        <item x="3451"/>
        <item x="1764"/>
        <item x="317"/>
        <item x="117"/>
        <item x="868"/>
        <item x="225"/>
        <item x="507"/>
        <item x="486"/>
        <item x="304"/>
        <item x="1573"/>
        <item x="2041"/>
        <item x="2429"/>
        <item x="2238"/>
        <item x="1206"/>
        <item x="1816"/>
        <item x="1631"/>
        <item x="770"/>
        <item x="524"/>
        <item x="3446"/>
        <item x="740"/>
        <item x="560"/>
        <item x="1392"/>
        <item x="98"/>
        <item x="3528"/>
        <item x="2950"/>
        <item x="2561"/>
        <item x="2603"/>
        <item x="2269"/>
        <item x="2101"/>
        <item x="1097"/>
        <item x="3219"/>
        <item x="3618"/>
        <item x="3406"/>
        <item x="2952"/>
        <item x="3303"/>
        <item x="2914"/>
        <item x="3053"/>
        <item x="3309"/>
        <item x="3639"/>
        <item x="3364"/>
        <item x="3381"/>
        <item x="3170"/>
        <item x="3029"/>
        <item x="3428"/>
        <item x="3259"/>
        <item x="2599"/>
        <item x="2697"/>
        <item x="2684"/>
        <item x="2478"/>
        <item x="2502"/>
        <item x="2505"/>
        <item x="2518"/>
        <item x="2534"/>
        <item x="2655"/>
        <item x="2664"/>
        <item x="2484"/>
        <item x="2774"/>
        <item x="1236"/>
        <item x="2653"/>
        <item x="2819"/>
        <item x="2621"/>
        <item x="3629"/>
        <item x="2702"/>
        <item x="2504"/>
        <item x="2570"/>
        <item x="3299"/>
        <item x="48"/>
        <item x="2785"/>
        <item x="512"/>
        <item x="620"/>
        <item x="871"/>
        <item x="155"/>
        <item x="3658"/>
        <item x="891"/>
        <item x="2231"/>
        <item x="1018"/>
        <item x="170"/>
        <item x="1353"/>
        <item x="744"/>
        <item x="1034"/>
        <item x="640"/>
        <item x="329"/>
        <item x="1046"/>
        <item x="1470"/>
        <item x="3191"/>
        <item x="3186"/>
        <item x="3119"/>
        <item x="3167"/>
        <item x="3565"/>
        <item x="3376"/>
        <item x="3133"/>
        <item x="3663"/>
        <item x="3472"/>
        <item x="3456"/>
        <item x="3216"/>
        <item x="3623"/>
        <item x="3085"/>
        <item x="3389"/>
        <item x="2932"/>
        <item x="3215"/>
        <item x="2946"/>
        <item x="3225"/>
        <item x="2994"/>
        <item x="3109"/>
        <item x="3091"/>
        <item x="3083"/>
        <item x="2935"/>
        <item x="3084"/>
        <item x="3631"/>
        <item x="3043"/>
        <item x="2938"/>
        <item x="3246"/>
        <item x="3227"/>
        <item x="3009"/>
        <item x="3103"/>
        <item x="3164"/>
        <item x="3361"/>
        <item x="3615"/>
        <item x="3400"/>
        <item x="3380"/>
        <item x="3096"/>
        <item x="3383"/>
        <item x="2627"/>
        <item x="2606"/>
        <item x="2530"/>
        <item x="2793"/>
        <item x="1760"/>
        <item x="2685"/>
        <item x="2708"/>
        <item x="2841"/>
        <item x="1285"/>
        <item x="152"/>
        <item x="1111"/>
        <item x="1087"/>
        <item x="195"/>
        <item x="586"/>
        <item x="1542"/>
        <item x="1178"/>
        <item x="1407"/>
        <item x="2220"/>
        <item x="2149"/>
        <item x="2872"/>
        <item x="2823"/>
        <item x="3213"/>
        <item x="1098"/>
        <item x="2609"/>
        <item x="3480"/>
        <item x="3318"/>
        <item x="945"/>
        <item x="3396"/>
        <item x="3588"/>
        <item x="3445"/>
        <item x="3440"/>
        <item x="3450"/>
        <item x="3153"/>
        <item x="3578"/>
        <item x="3577"/>
        <item x="3458"/>
        <item x="3443"/>
        <item x="3490"/>
        <item x="3459"/>
        <item x="912"/>
        <item x="624"/>
        <item x="2287"/>
        <item x="3248"/>
        <item x="972"/>
        <item x="1955"/>
        <item x="2232"/>
        <item x="3494"/>
        <item x="1898"/>
        <item x="704"/>
        <item x="1693"/>
        <item x="589"/>
        <item t="default"/>
      </items>
    </pivotField>
    <pivotField showAll="0"/>
    <pivotField dataField="1" showAll="0"/>
    <pivotField showAll="0"/>
    <pivotField showAll="0"/>
    <pivotField showAll="0">
      <items count="5">
        <item x="0"/>
        <item x="1"/>
        <item x="3"/>
        <item x="2"/>
        <item t="default"/>
      </items>
    </pivotField>
    <pivotField showAll="0"/>
    <pivotField numFmtId="2" showAll="0"/>
    <pivotField numFmtId="164" showAll="0"/>
    <pivotField axis="axisRow" showAll="0">
      <items count="7">
        <item m="1" x="4"/>
        <item x="0"/>
        <item x="1"/>
        <item x="2"/>
        <item m="1" x="5"/>
        <item x="3"/>
        <item t="default"/>
      </items>
    </pivotField>
    <pivotField axis="axisCol" showAll="0">
      <items count="3">
        <item x="0"/>
        <item x="1"/>
        <item t="default"/>
      </items>
    </pivotField>
    <pivotField showAll="0"/>
    <pivotField showAll="0" defaultSubtotal="0"/>
    <pivotField showAll="0" defaultSubtotal="0">
      <items count="9">
        <item x="0"/>
        <item x="1"/>
        <item x="2"/>
        <item x="3"/>
        <item x="4"/>
        <item x="5"/>
        <item x="6"/>
        <item x="7"/>
        <item x="8"/>
      </items>
    </pivotField>
    <pivotField dragToRow="0" dragToCol="0" dragToPage="0" showAll="0" defaultSubtotal="0"/>
  </pivotFields>
  <rowFields count="2">
    <field x="10"/>
    <field x="1"/>
  </rowFields>
  <rowItems count="45">
    <i>
      <x v="1"/>
    </i>
    <i r="1">
      <x v="64"/>
    </i>
    <i r="1">
      <x v="426"/>
    </i>
    <i r="1">
      <x v="496"/>
    </i>
    <i r="1">
      <x v="511"/>
    </i>
    <i r="1">
      <x v="1220"/>
    </i>
    <i r="1">
      <x v="1300"/>
    </i>
    <i r="1">
      <x v="1886"/>
    </i>
    <i r="1">
      <x v="3138"/>
    </i>
    <i r="1">
      <x v="3140"/>
    </i>
    <i r="1">
      <x v="3242"/>
    </i>
    <i>
      <x v="2"/>
    </i>
    <i r="1">
      <x v="1206"/>
    </i>
    <i r="1">
      <x v="1465"/>
    </i>
    <i r="1">
      <x v="1656"/>
    </i>
    <i r="1">
      <x v="2394"/>
    </i>
    <i r="1">
      <x v="2456"/>
    </i>
    <i r="1">
      <x v="2459"/>
    </i>
    <i r="1">
      <x v="2723"/>
    </i>
    <i r="1">
      <x v="2744"/>
    </i>
    <i r="1">
      <x v="2903"/>
    </i>
    <i r="1">
      <x v="3363"/>
    </i>
    <i>
      <x v="3"/>
    </i>
    <i r="1">
      <x v="94"/>
    </i>
    <i r="1">
      <x v="431"/>
    </i>
    <i r="1">
      <x v="478"/>
    </i>
    <i r="1">
      <x v="813"/>
    </i>
    <i r="1">
      <x v="1443"/>
    </i>
    <i r="1">
      <x v="1515"/>
    </i>
    <i r="1">
      <x v="1922"/>
    </i>
    <i r="1">
      <x v="2261"/>
    </i>
    <i r="1">
      <x v="2784"/>
    </i>
    <i r="1">
      <x v="3354"/>
    </i>
    <i>
      <x v="5"/>
    </i>
    <i r="1">
      <x v="654"/>
    </i>
    <i r="1">
      <x v="767"/>
    </i>
    <i r="1">
      <x v="777"/>
    </i>
    <i r="1">
      <x v="2297"/>
    </i>
    <i r="1">
      <x v="2322"/>
    </i>
    <i r="1">
      <x v="3302"/>
    </i>
    <i r="1">
      <x v="3316"/>
    </i>
    <i r="1">
      <x v="3365"/>
    </i>
    <i r="1">
      <x v="3490"/>
    </i>
    <i r="1">
      <x v="3550"/>
    </i>
    <i t="grand">
      <x/>
    </i>
  </rowItems>
  <colFields count="1">
    <field x="11"/>
  </colFields>
  <colItems count="3">
    <i>
      <x/>
    </i>
    <i>
      <x v="1"/>
    </i>
    <i t="grand">
      <x/>
    </i>
  </colItems>
  <dataFields count="1">
    <dataField name="Sum of num_subscribers" fld="3"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198EFE-5B20-44D6-8E46-97A579E4F659}" name="PivotTable8"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50:C258" firstHeaderRow="0" firstDataRow="1" firstDataCol="1" rowPageCount="1" colPageCount="1"/>
  <pivotFields count="16">
    <pivotField showAll="0"/>
    <pivotField showAll="0"/>
    <pivotField showAll="0"/>
    <pivotField dataField="1" showAll="0"/>
    <pivotField dataField="1" showAll="0"/>
    <pivotField showAll="0"/>
    <pivotField showAll="0">
      <items count="5">
        <item x="0"/>
        <item x="1"/>
        <item x="3"/>
        <item x="2"/>
        <item t="default"/>
      </items>
    </pivotField>
    <pivotField showAll="0"/>
    <pivotField numFmtId="2" showAll="0"/>
    <pivotField numFmtId="164" showAll="0"/>
    <pivotField showAll="0"/>
    <pivotField axis="axisPage" showAll="0" avgSubtotal="1">
      <items count="3">
        <item x="0"/>
        <item x="1"/>
        <item t="avg"/>
      </items>
    </pivotField>
    <pivotField showAll="0"/>
    <pivotField showAll="0" defaultSubtotal="0"/>
    <pivotField axis="axisRow" showAll="0" defaultSubtotal="0">
      <items count="9">
        <item x="0"/>
        <item x="1"/>
        <item x="2"/>
        <item x="3"/>
        <item x="4"/>
        <item x="5"/>
        <item x="6"/>
        <item x="7"/>
        <item x="8"/>
      </items>
    </pivotField>
    <pivotField dragToRow="0" dragToCol="0" dragToPage="0" showAll="0" defaultSubtotal="0"/>
  </pivotFields>
  <rowFields count="1">
    <field x="14"/>
  </rowFields>
  <rowItems count="8">
    <i>
      <x v="1"/>
    </i>
    <i>
      <x v="2"/>
    </i>
    <i>
      <x v="3"/>
    </i>
    <i>
      <x v="4"/>
    </i>
    <i>
      <x v="5"/>
    </i>
    <i>
      <x v="6"/>
    </i>
    <i>
      <x v="7"/>
    </i>
    <i t="grand">
      <x/>
    </i>
  </rowItems>
  <colFields count="1">
    <field x="-2"/>
  </colFields>
  <colItems count="2">
    <i>
      <x/>
    </i>
    <i i="1">
      <x v="1"/>
    </i>
  </colItems>
  <pageFields count="1">
    <pageField fld="11" hier="-1"/>
  </pageFields>
  <dataFields count="2">
    <dataField name="Sum of num_reviews" fld="4" baseField="0" baseItem="0"/>
    <dataField name="Sum of num_subscribers" fld="3"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E9795D9-E748-4A1D-95D5-2E89C532C530}" name="PivotTable7"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6:C244" firstHeaderRow="0" firstDataRow="1" firstDataCol="1"/>
  <pivotFields count="16">
    <pivotField dataField="1" showAll="0"/>
    <pivotField showAll="0"/>
    <pivotField dataField="1" showAll="0"/>
    <pivotField showAll="0"/>
    <pivotField showAll="0"/>
    <pivotField showAll="0"/>
    <pivotField showAll="0">
      <items count="5">
        <item x="0"/>
        <item x="1"/>
        <item x="3"/>
        <item x="2"/>
        <item t="default"/>
      </items>
    </pivotField>
    <pivotField showAll="0"/>
    <pivotField numFmtId="2" showAll="0"/>
    <pivotField numFmtId="164" showAll="0"/>
    <pivotField showAll="0"/>
    <pivotField showAll="0">
      <items count="3">
        <item x="0"/>
        <item x="1"/>
        <item t="default"/>
      </items>
    </pivotField>
    <pivotField showAll="0"/>
    <pivotField showAll="0" defaultSubtotal="0"/>
    <pivotField axis="axisRow" showAll="0" defaultSubtotal="0">
      <items count="9">
        <item x="0"/>
        <item x="1"/>
        <item x="2"/>
        <item x="3"/>
        <item x="4"/>
        <item x="5"/>
        <item x="6"/>
        <item x="7"/>
        <item x="8"/>
      </items>
    </pivotField>
    <pivotField dragToRow="0" dragToCol="0" dragToPage="0" showAll="0" defaultSubtotal="0"/>
  </pivotFields>
  <rowFields count="1">
    <field x="14"/>
  </rowFields>
  <rowItems count="8">
    <i>
      <x v="1"/>
    </i>
    <i>
      <x v="2"/>
    </i>
    <i>
      <x v="3"/>
    </i>
    <i>
      <x v="4"/>
    </i>
    <i>
      <x v="5"/>
    </i>
    <i>
      <x v="6"/>
    </i>
    <i>
      <x v="7"/>
    </i>
    <i t="grand">
      <x/>
    </i>
  </rowItems>
  <colFields count="1">
    <field x="-2"/>
  </colFields>
  <colItems count="2">
    <i>
      <x/>
    </i>
    <i i="1">
      <x v="1"/>
    </i>
  </colItems>
  <dataFields count="2">
    <dataField name="Average of price" fld="2" subtotal="average" baseField="14" baseItem="1"/>
    <dataField name="Count of course_id" fld="0" subtotal="count" baseField="14" baseItem="1"/>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D2096D9-EFCC-4A8D-8BE0-1E8191AEB550}" name="PivotTable2"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6:D71" firstHeaderRow="0" firstDataRow="1" firstDataCol="1"/>
  <pivotFields count="16">
    <pivotField showAll="0"/>
    <pivotField showAll="0"/>
    <pivotField showAll="0"/>
    <pivotField dataField="1" showAll="0"/>
    <pivotField dataField="1" showAll="0"/>
    <pivotField showAll="0"/>
    <pivotField showAll="0"/>
    <pivotField showAll="0"/>
    <pivotField numFmtId="2" showAll="0"/>
    <pivotField numFmtId="164" showAll="0"/>
    <pivotField axis="axisRow" showAll="0">
      <items count="7">
        <item m="1" x="4"/>
        <item x="0"/>
        <item x="1"/>
        <item x="2"/>
        <item m="1" x="5"/>
        <item x="3"/>
        <item t="default"/>
      </items>
    </pivotField>
    <pivotField showAll="0">
      <items count="3">
        <item x="0"/>
        <item x="1"/>
        <item t="default"/>
      </items>
    </pivotField>
    <pivotField showAll="0"/>
    <pivotField showAll="0" defaultSubtotal="0"/>
    <pivotField showAll="0" defaultSubtotal="0">
      <items count="9">
        <item x="0"/>
        <item x="1"/>
        <item x="2"/>
        <item x="3"/>
        <item x="4"/>
        <item x="5"/>
        <item x="6"/>
        <item x="7"/>
        <item x="8"/>
      </items>
    </pivotField>
    <pivotField dataField="1" dragToRow="0" dragToCol="0" dragToPage="0" showAll="0" defaultSubtotal="0"/>
  </pivotFields>
  <rowFields count="1">
    <field x="10"/>
  </rowFields>
  <rowItems count="5">
    <i>
      <x v="1"/>
    </i>
    <i>
      <x v="2"/>
    </i>
    <i>
      <x v="3"/>
    </i>
    <i>
      <x v="5"/>
    </i>
    <i t="grand">
      <x/>
    </i>
  </rowItems>
  <colFields count="1">
    <field x="-2"/>
  </colFields>
  <colItems count="3">
    <i>
      <x/>
    </i>
    <i i="1">
      <x v="1"/>
    </i>
    <i i="2">
      <x v="2"/>
    </i>
  </colItems>
  <dataFields count="3">
    <dataField name="Sum of num_subscribers" fld="3" baseField="0" baseItem="0"/>
    <dataField name="Sum of num_reviews" fld="4" baseField="0" baseItem="0"/>
    <dataField name="Sum of ratio"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6EEE79D-1C46-4FAD-9B76-E61DB0308F75}" name="PivotTable6"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94:F228" firstHeaderRow="1" firstDataRow="2" firstDataCol="1"/>
  <pivotFields count="16">
    <pivotField showAll="0"/>
    <pivotField showAll="0"/>
    <pivotField showAll="0"/>
    <pivotField showAll="0"/>
    <pivotField showAll="0"/>
    <pivotField showAll="0"/>
    <pivotField axis="axisCol" showAll="0">
      <items count="5">
        <item x="0"/>
        <item x="1"/>
        <item x="3"/>
        <item x="2"/>
        <item t="default"/>
      </items>
    </pivotField>
    <pivotField showAll="0"/>
    <pivotField numFmtId="2" showAll="0"/>
    <pivotField numFmtId="164" showAll="0"/>
    <pivotField axis="axisRow" showAll="0">
      <items count="7">
        <item m="1" x="4"/>
        <item x="0"/>
        <item x="1"/>
        <item x="2"/>
        <item m="1" x="5"/>
        <item x="3"/>
        <item t="default"/>
      </items>
    </pivotField>
    <pivotField showAll="0">
      <items count="3">
        <item x="0"/>
        <item x="1"/>
        <item t="default"/>
      </items>
    </pivotField>
    <pivotField dataField="1" showAll="0"/>
    <pivotField showAll="0" defaultSubtotal="0"/>
    <pivotField axis="axisRow" showAll="0" defaultSubtotal="0">
      <items count="9">
        <item x="0"/>
        <item x="1"/>
        <item x="2"/>
        <item x="3"/>
        <item x="4"/>
        <item x="5"/>
        <item x="6"/>
        <item x="7"/>
        <item x="8"/>
      </items>
    </pivotField>
    <pivotField dragToRow="0" dragToCol="0" dragToPage="0" showAll="0" defaultSubtotal="0"/>
  </pivotFields>
  <rowFields count="2">
    <field x="14"/>
    <field x="10"/>
  </rowFields>
  <rowItems count="33">
    <i>
      <x v="1"/>
    </i>
    <i r="1">
      <x v="5"/>
    </i>
    <i>
      <x v="2"/>
    </i>
    <i r="1">
      <x v="1"/>
    </i>
    <i r="1">
      <x v="2"/>
    </i>
    <i r="1">
      <x v="3"/>
    </i>
    <i r="1">
      <x v="5"/>
    </i>
    <i>
      <x v="3"/>
    </i>
    <i r="1">
      <x v="1"/>
    </i>
    <i r="1">
      <x v="2"/>
    </i>
    <i r="1">
      <x v="3"/>
    </i>
    <i r="1">
      <x v="5"/>
    </i>
    <i>
      <x v="4"/>
    </i>
    <i r="1">
      <x v="1"/>
    </i>
    <i r="1">
      <x v="2"/>
    </i>
    <i r="1">
      <x v="3"/>
    </i>
    <i r="1">
      <x v="5"/>
    </i>
    <i>
      <x v="5"/>
    </i>
    <i r="1">
      <x v="1"/>
    </i>
    <i r="1">
      <x v="2"/>
    </i>
    <i r="1">
      <x v="3"/>
    </i>
    <i r="1">
      <x v="5"/>
    </i>
    <i>
      <x v="6"/>
    </i>
    <i r="1">
      <x v="1"/>
    </i>
    <i r="1">
      <x v="2"/>
    </i>
    <i r="1">
      <x v="3"/>
    </i>
    <i r="1">
      <x v="5"/>
    </i>
    <i>
      <x v="7"/>
    </i>
    <i r="1">
      <x v="1"/>
    </i>
    <i r="1">
      <x v="2"/>
    </i>
    <i r="1">
      <x v="3"/>
    </i>
    <i r="1">
      <x v="5"/>
    </i>
    <i t="grand">
      <x/>
    </i>
  </rowItems>
  <colFields count="1">
    <field x="6"/>
  </colFields>
  <colItems count="5">
    <i>
      <x/>
    </i>
    <i>
      <x v="1"/>
    </i>
    <i>
      <x v="2"/>
    </i>
    <i>
      <x v="3"/>
    </i>
    <i t="grand">
      <x/>
    </i>
  </colItems>
  <dataFields count="1">
    <dataField name="Sum of Revenue" fld="12" baseField="0" baseItem="0"/>
  </dataFields>
  <conditionalFormats count="1">
    <conditionalFormat priority="1">
      <pivotAreas count="13">
        <pivotArea type="data" collapsedLevelsAreSubtotals="1" fieldPosition="0">
          <references count="4">
            <reference field="4294967294" count="1" selected="0">
              <x v="0"/>
            </reference>
            <reference field="6" count="4" selected="0">
              <x v="0"/>
              <x v="1"/>
              <x v="2"/>
              <x v="3"/>
            </reference>
            <reference field="10" count="1">
              <x v="5"/>
            </reference>
            <reference field="14" count="1" selected="0">
              <x v="1"/>
            </reference>
          </references>
        </pivotArea>
        <pivotArea type="data" collapsedLevelsAreSubtotals="1" fieldPosition="0">
          <references count="3">
            <reference field="4294967294" count="1" selected="0">
              <x v="0"/>
            </reference>
            <reference field="6" count="4" selected="0">
              <x v="0"/>
              <x v="1"/>
              <x v="2"/>
              <x v="3"/>
            </reference>
            <reference field="14" count="1">
              <x v="2"/>
            </reference>
          </references>
        </pivotArea>
        <pivotArea type="data" collapsedLevelsAreSubtotals="1" fieldPosition="0">
          <references count="4">
            <reference field="4294967294" count="1" selected="0">
              <x v="0"/>
            </reference>
            <reference field="6" count="4" selected="0">
              <x v="0"/>
              <x v="1"/>
              <x v="2"/>
              <x v="3"/>
            </reference>
            <reference field="10" count="4">
              <x v="1"/>
              <x v="2"/>
              <x v="3"/>
              <x v="5"/>
            </reference>
            <reference field="14" count="1" selected="0">
              <x v="2"/>
            </reference>
          </references>
        </pivotArea>
        <pivotArea type="data" collapsedLevelsAreSubtotals="1" fieldPosition="0">
          <references count="3">
            <reference field="4294967294" count="1" selected="0">
              <x v="0"/>
            </reference>
            <reference field="6" count="4" selected="0">
              <x v="0"/>
              <x v="1"/>
              <x v="2"/>
              <x v="3"/>
            </reference>
            <reference field="14" count="1">
              <x v="3"/>
            </reference>
          </references>
        </pivotArea>
        <pivotArea type="data" collapsedLevelsAreSubtotals="1" fieldPosition="0">
          <references count="4">
            <reference field="4294967294" count="1" selected="0">
              <x v="0"/>
            </reference>
            <reference field="6" count="4" selected="0">
              <x v="0"/>
              <x v="1"/>
              <x v="2"/>
              <x v="3"/>
            </reference>
            <reference field="10" count="4">
              <x v="1"/>
              <x v="2"/>
              <x v="3"/>
              <x v="5"/>
            </reference>
            <reference field="14" count="1" selected="0">
              <x v="3"/>
            </reference>
          </references>
        </pivotArea>
        <pivotArea type="data" collapsedLevelsAreSubtotals="1" fieldPosition="0">
          <references count="3">
            <reference field="4294967294" count="1" selected="0">
              <x v="0"/>
            </reference>
            <reference field="6" count="4" selected="0">
              <x v="0"/>
              <x v="1"/>
              <x v="2"/>
              <x v="3"/>
            </reference>
            <reference field="14" count="1">
              <x v="4"/>
            </reference>
          </references>
        </pivotArea>
        <pivotArea type="data" collapsedLevelsAreSubtotals="1" fieldPosition="0">
          <references count="4">
            <reference field="4294967294" count="1" selected="0">
              <x v="0"/>
            </reference>
            <reference field="6" count="4" selected="0">
              <x v="0"/>
              <x v="1"/>
              <x v="2"/>
              <x v="3"/>
            </reference>
            <reference field="10" count="4">
              <x v="1"/>
              <x v="2"/>
              <x v="3"/>
              <x v="5"/>
            </reference>
            <reference field="14" count="1" selected="0">
              <x v="4"/>
            </reference>
          </references>
        </pivotArea>
        <pivotArea type="data" collapsedLevelsAreSubtotals="1" fieldPosition="0">
          <references count="3">
            <reference field="4294967294" count="1" selected="0">
              <x v="0"/>
            </reference>
            <reference field="6" count="4" selected="0">
              <x v="0"/>
              <x v="1"/>
              <x v="2"/>
              <x v="3"/>
            </reference>
            <reference field="14" count="1">
              <x v="5"/>
            </reference>
          </references>
        </pivotArea>
        <pivotArea type="data" collapsedLevelsAreSubtotals="1" fieldPosition="0">
          <references count="4">
            <reference field="4294967294" count="1" selected="0">
              <x v="0"/>
            </reference>
            <reference field="6" count="4" selected="0">
              <x v="0"/>
              <x v="1"/>
              <x v="2"/>
              <x v="3"/>
            </reference>
            <reference field="10" count="4">
              <x v="1"/>
              <x v="2"/>
              <x v="3"/>
              <x v="5"/>
            </reference>
            <reference field="14" count="1" selected="0">
              <x v="5"/>
            </reference>
          </references>
        </pivotArea>
        <pivotArea type="data" collapsedLevelsAreSubtotals="1" fieldPosition="0">
          <references count="3">
            <reference field="4294967294" count="1" selected="0">
              <x v="0"/>
            </reference>
            <reference field="6" count="4" selected="0">
              <x v="0"/>
              <x v="1"/>
              <x v="2"/>
              <x v="3"/>
            </reference>
            <reference field="14" count="1">
              <x v="6"/>
            </reference>
          </references>
        </pivotArea>
        <pivotArea type="data" collapsedLevelsAreSubtotals="1" fieldPosition="0">
          <references count="4">
            <reference field="4294967294" count="1" selected="0">
              <x v="0"/>
            </reference>
            <reference field="6" count="4" selected="0">
              <x v="0"/>
              <x v="1"/>
              <x v="2"/>
              <x v="3"/>
            </reference>
            <reference field="10" count="4">
              <x v="1"/>
              <x v="2"/>
              <x v="3"/>
              <x v="5"/>
            </reference>
            <reference field="14" count="1" selected="0">
              <x v="6"/>
            </reference>
          </references>
        </pivotArea>
        <pivotArea type="data" collapsedLevelsAreSubtotals="1" fieldPosition="0">
          <references count="3">
            <reference field="4294967294" count="1" selected="0">
              <x v="0"/>
            </reference>
            <reference field="6" count="4" selected="0">
              <x v="0"/>
              <x v="1"/>
              <x v="2"/>
              <x v="3"/>
            </reference>
            <reference field="14" count="1">
              <x v="7"/>
            </reference>
          </references>
        </pivotArea>
        <pivotArea type="data" collapsedLevelsAreSubtotals="1" fieldPosition="0">
          <references count="4">
            <reference field="4294967294" count="1" selected="0">
              <x v="0"/>
            </reference>
            <reference field="6" count="4" selected="0">
              <x v="0"/>
              <x v="1"/>
              <x v="2"/>
              <x v="3"/>
            </reference>
            <reference field="10" count="4">
              <x v="1"/>
              <x v="2"/>
              <x v="3"/>
              <x v="5"/>
            </reference>
            <reference field="14" count="1" selected="0">
              <x v="7"/>
            </reference>
          </references>
        </pivotArea>
      </pivotAreas>
    </conditionalFormat>
  </conditionalFormats>
  <chartFormats count="4">
    <chartFormat chart="3" format="28" series="1">
      <pivotArea type="data" outline="0" fieldPosition="0">
        <references count="2">
          <reference field="4294967294" count="1" selected="0">
            <x v="0"/>
          </reference>
          <reference field="6" count="1" selected="0">
            <x v="0"/>
          </reference>
        </references>
      </pivotArea>
    </chartFormat>
    <chartFormat chart="3" format="29" series="1">
      <pivotArea type="data" outline="0" fieldPosition="0">
        <references count="2">
          <reference field="4294967294" count="1" selected="0">
            <x v="0"/>
          </reference>
          <reference field="6" count="1" selected="0">
            <x v="1"/>
          </reference>
        </references>
      </pivotArea>
    </chartFormat>
    <chartFormat chart="3" format="30" series="1">
      <pivotArea type="data" outline="0" fieldPosition="0">
        <references count="2">
          <reference field="4294967294" count="1" selected="0">
            <x v="0"/>
          </reference>
          <reference field="6" count="1" selected="0">
            <x v="2"/>
          </reference>
        </references>
      </pivotArea>
    </chartFormat>
    <chartFormat chart="3" format="3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6A4DC03-75DE-4F12-9AE4-907B497B1D76}" name="PivotTable10"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7:B38" firstHeaderRow="1" firstDataRow="1" firstDataCol="1"/>
  <pivotFields count="16">
    <pivotField showAll="0"/>
    <pivotField showAll="0"/>
    <pivotField showAll="0"/>
    <pivotField showAll="0"/>
    <pivotField showAll="0"/>
    <pivotField showAll="0"/>
    <pivotField axis="axisRow" showAll="0">
      <items count="5">
        <item x="0"/>
        <item x="1"/>
        <item x="3"/>
        <item x="2"/>
        <item t="default"/>
      </items>
    </pivotField>
    <pivotField showAll="0"/>
    <pivotField numFmtId="2" showAll="0"/>
    <pivotField numFmtId="164" showAll="0"/>
    <pivotField axis="axisRow" showAll="0">
      <items count="7">
        <item x="0"/>
        <item x="1"/>
        <item x="2"/>
        <item m="1" x="5"/>
        <item m="1" x="4"/>
        <item x="3"/>
        <item t="default"/>
      </items>
    </pivotField>
    <pivotField showAll="0">
      <items count="3">
        <item x="0"/>
        <item x="1"/>
        <item t="default"/>
      </items>
    </pivotField>
    <pivotField dataField="1" showAll="0"/>
    <pivotField showAll="0" defaultSubtotal="0"/>
    <pivotField showAll="0" defaultSubtotal="0">
      <items count="9">
        <item x="0"/>
        <item x="1"/>
        <item x="2"/>
        <item x="3"/>
        <item x="4"/>
        <item x="5"/>
        <item x="6"/>
        <item x="7"/>
        <item x="8"/>
      </items>
    </pivotField>
    <pivotField dragToRow="0" dragToCol="0" dragToPage="0" showAll="0" defaultSubtotal="0"/>
  </pivotFields>
  <rowFields count="2">
    <field x="10"/>
    <field x="6"/>
  </rowFields>
  <rowItems count="21">
    <i>
      <x/>
    </i>
    <i r="1">
      <x/>
    </i>
    <i r="1">
      <x v="1"/>
    </i>
    <i r="1">
      <x v="2"/>
    </i>
    <i r="1">
      <x v="3"/>
    </i>
    <i>
      <x v="1"/>
    </i>
    <i r="1">
      <x/>
    </i>
    <i r="1">
      <x v="1"/>
    </i>
    <i r="1">
      <x v="2"/>
    </i>
    <i r="1">
      <x v="3"/>
    </i>
    <i>
      <x v="2"/>
    </i>
    <i r="1">
      <x/>
    </i>
    <i r="1">
      <x v="1"/>
    </i>
    <i r="1">
      <x v="2"/>
    </i>
    <i r="1">
      <x v="3"/>
    </i>
    <i>
      <x v="5"/>
    </i>
    <i r="1">
      <x/>
    </i>
    <i r="1">
      <x v="1"/>
    </i>
    <i r="1">
      <x v="2"/>
    </i>
    <i r="1">
      <x v="3"/>
    </i>
    <i t="grand">
      <x/>
    </i>
  </rowItems>
  <colItems count="1">
    <i/>
  </colItems>
  <dataFields count="1">
    <dataField name="Sum of Revenue" fld="12" baseField="0" baseItem="0"/>
  </dataFields>
  <conditionalFormats count="3">
    <conditionalFormat priority="2">
      <pivotAreas count="1">
        <pivotArea type="data" collapsedLevelsAreSubtotals="1" fieldPosition="0">
          <references count="3">
            <reference field="4294967294" count="1" selected="0">
              <x v="0"/>
            </reference>
            <reference field="6" count="4">
              <x v="0"/>
              <x v="1"/>
              <x v="2"/>
              <x v="3"/>
            </reference>
            <reference field="10" count="1" selected="0">
              <x v="5"/>
            </reference>
          </references>
        </pivotArea>
      </pivotAreas>
    </conditionalFormat>
    <conditionalFormat priority="4">
      <pivotAreas count="4">
        <pivotArea type="data" collapsedLevelsAreSubtotals="1" fieldPosition="0">
          <references count="3">
            <reference field="4294967294" count="1" selected="0">
              <x v="0"/>
            </reference>
            <reference field="6" count="4">
              <x v="0"/>
              <x v="1"/>
              <x v="2"/>
              <x v="3"/>
            </reference>
            <reference field="10" count="1" selected="0">
              <x v="4"/>
            </reference>
          </references>
        </pivotArea>
        <pivotArea type="data" collapsedLevelsAreSubtotals="1" fieldPosition="0">
          <references count="3">
            <reference field="4294967294" count="1" selected="0">
              <x v="0"/>
            </reference>
            <reference field="6" count="4">
              <x v="0"/>
              <x v="1"/>
              <x v="2"/>
              <x v="3"/>
            </reference>
            <reference field="10" count="1" selected="0">
              <x v="2"/>
            </reference>
          </references>
        </pivotArea>
        <pivotArea type="data" collapsedLevelsAreSubtotals="1" fieldPosition="0">
          <references count="3">
            <reference field="4294967294" count="1" selected="0">
              <x v="0"/>
            </reference>
            <reference field="6" count="4">
              <x v="0"/>
              <x v="1"/>
              <x v="2"/>
              <x v="3"/>
            </reference>
            <reference field="10" count="1" selected="0">
              <x v="1"/>
            </reference>
          </references>
        </pivotArea>
        <pivotArea type="data" collapsedLevelsAreSubtotals="1" fieldPosition="0">
          <references count="3">
            <reference field="4294967294" count="1" selected="0">
              <x v="0"/>
            </reference>
            <reference field="6" count="4">
              <x v="0"/>
              <x v="1"/>
              <x v="2"/>
              <x v="3"/>
            </reference>
            <reference field="10" count="1" selected="0">
              <x v="0"/>
            </reference>
          </references>
        </pivotArea>
      </pivotAreas>
    </conditionalFormat>
    <conditionalFormat priority="5">
      <pivotAreas count="13">
        <pivotArea type="data" grandCol="1" collapsedLevelsAreSubtotals="1" fieldPosition="0">
          <references count="3">
            <reference field="4294967294" count="1" selected="0">
              <x v="0"/>
            </reference>
            <reference field="6" count="4">
              <x v="0"/>
              <x v="1"/>
              <x v="2"/>
              <x v="3"/>
            </reference>
            <reference field="10" count="1" selected="0">
              <x v="0"/>
            </reference>
          </references>
        </pivotArea>
        <pivotArea type="data" grandCol="1" collapsedLevelsAreSubtotals="1" fieldPosition="0">
          <references count="3">
            <reference field="4294967294" count="1" selected="0">
              <x v="0"/>
            </reference>
            <reference field="6" count="1">
              <x v="0"/>
            </reference>
            <reference field="10" count="1" selected="0">
              <x v="1"/>
            </reference>
          </references>
        </pivotArea>
        <pivotArea type="data" grandCol="1" collapsedLevelsAreSubtotals="1" fieldPosition="0">
          <references count="3">
            <reference field="4294967294" count="1" selected="0">
              <x v="0"/>
            </reference>
            <reference field="6" count="1">
              <x v="1"/>
            </reference>
            <reference field="10" count="1" selected="0">
              <x v="1"/>
            </reference>
          </references>
        </pivotArea>
        <pivotArea type="data" grandCol="1" collapsedLevelsAreSubtotals="1" fieldPosition="0">
          <references count="3">
            <reference field="4294967294" count="1" selected="0">
              <x v="0"/>
            </reference>
            <reference field="6" count="1">
              <x v="2"/>
            </reference>
            <reference field="10" count="1" selected="0">
              <x v="1"/>
            </reference>
          </references>
        </pivotArea>
        <pivotArea type="data" grandCol="1" collapsedLevelsAreSubtotals="1" fieldPosition="0">
          <references count="3">
            <reference field="4294967294" count="1" selected="0">
              <x v="0"/>
            </reference>
            <reference field="6" count="1">
              <x v="3"/>
            </reference>
            <reference field="10" count="1" selected="0">
              <x v="1"/>
            </reference>
          </references>
        </pivotArea>
        <pivotArea type="data" grandCol="1" collapsedLevelsAreSubtotals="1" fieldPosition="0">
          <references count="3">
            <reference field="4294967294" count="1" selected="0">
              <x v="0"/>
            </reference>
            <reference field="6" count="1">
              <x v="0"/>
            </reference>
            <reference field="10" count="1" selected="0">
              <x v="2"/>
            </reference>
          </references>
        </pivotArea>
        <pivotArea type="data" grandCol="1" collapsedLevelsAreSubtotals="1" fieldPosition="0">
          <references count="3">
            <reference field="4294967294" count="1" selected="0">
              <x v="0"/>
            </reference>
            <reference field="6" count="1">
              <x v="1"/>
            </reference>
            <reference field="10" count="1" selected="0">
              <x v="2"/>
            </reference>
          </references>
        </pivotArea>
        <pivotArea type="data" grandCol="1" collapsedLevelsAreSubtotals="1" fieldPosition="0">
          <references count="3">
            <reference field="4294967294" count="1" selected="0">
              <x v="0"/>
            </reference>
            <reference field="6" count="1">
              <x v="3"/>
            </reference>
            <reference field="10" count="1" selected="0">
              <x v="2"/>
            </reference>
          </references>
        </pivotArea>
        <pivotArea type="data" grandCol="1" collapsedLevelsAreSubtotals="1" fieldPosition="0">
          <references count="3">
            <reference field="4294967294" count="1" selected="0">
              <x v="0"/>
            </reference>
            <reference field="6" count="1">
              <x v="0"/>
            </reference>
            <reference field="10" count="1" selected="0">
              <x v="3"/>
            </reference>
          </references>
        </pivotArea>
        <pivotArea type="data" grandCol="1" collapsedLevelsAreSubtotals="1" fieldPosition="0">
          <references count="3">
            <reference field="4294967294" count="1" selected="0">
              <x v="0"/>
            </reference>
            <reference field="6" count="1">
              <x v="1"/>
            </reference>
            <reference field="10" count="1" selected="0">
              <x v="3"/>
            </reference>
          </references>
        </pivotArea>
        <pivotArea type="data" grandCol="1" collapsedLevelsAreSubtotals="1" fieldPosition="0">
          <references count="3">
            <reference field="4294967294" count="1" selected="0">
              <x v="0"/>
            </reference>
            <reference field="6" count="1">
              <x v="2"/>
            </reference>
            <reference field="10" count="1" selected="0">
              <x v="3"/>
            </reference>
          </references>
        </pivotArea>
        <pivotArea type="data" grandCol="1" collapsedLevelsAreSubtotals="1" fieldPosition="0">
          <references count="3">
            <reference field="4294967294" count="1" selected="0">
              <x v="0"/>
            </reference>
            <reference field="6" count="1">
              <x v="3"/>
            </reference>
            <reference field="10" count="1" selected="0">
              <x v="3"/>
            </reference>
          </references>
        </pivotArea>
        <pivotArea type="data" grandCol="1" collapsedLevelsAreSubtotals="1" fieldPosition="0">
          <references count="3">
            <reference field="4294967294" count="1" selected="0">
              <x v="0"/>
            </reference>
            <reference field="6" count="1">
              <x v="2"/>
            </reference>
            <reference field="10" count="1" selected="0">
              <x v="2"/>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DEA3D36-DBB1-4225-AD4D-3FEFACCBD8D3}" name="PivotTable1" cacheId="6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5:E13" firstHeaderRow="1" firstDataRow="2" firstDataCol="1"/>
  <pivotFields count="16">
    <pivotField showAll="0"/>
    <pivotField dataField="1" showAll="0"/>
    <pivotField showAll="0"/>
    <pivotField showAll="0"/>
    <pivotField showAll="0"/>
    <pivotField showAll="0"/>
    <pivotField showAll="0">
      <items count="5">
        <item x="0"/>
        <item x="1"/>
        <item x="3"/>
        <item x="2"/>
        <item t="default"/>
      </items>
    </pivotField>
    <pivotField showAll="0"/>
    <pivotField numFmtId="2" showAll="0"/>
    <pivotField axis="axisRow" numFmtId="164" showAll="0">
      <items count="15">
        <item x="0"/>
        <item x="1"/>
        <item x="2"/>
        <item x="3"/>
        <item x="4"/>
        <item x="5"/>
        <item x="6"/>
        <item x="7"/>
        <item x="8"/>
        <item x="9"/>
        <item x="10"/>
        <item x="11"/>
        <item x="12"/>
        <item x="13"/>
        <item t="default"/>
      </items>
    </pivotField>
    <pivotField axis="axisCol" showAll="0">
      <items count="7">
        <item x="0"/>
        <item x="1"/>
        <item x="2"/>
        <item m="1" x="5"/>
        <item m="1" x="4"/>
        <item x="3"/>
        <item t="default"/>
      </items>
    </pivotField>
    <pivotField showAll="0">
      <items count="3">
        <item x="0"/>
        <item x="1"/>
        <item t="default"/>
      </items>
    </pivotField>
    <pivotField showAll="0"/>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sd="0"/>
      </items>
    </pivotField>
    <pivotField dragToRow="0" dragToCol="0" dragToPage="0" showAll="0" defaultSubtotal="0"/>
  </pivotFields>
  <rowFields count="2">
    <field x="14"/>
    <field x="9"/>
  </rowFields>
  <rowItems count="7">
    <i>
      <x v="1"/>
    </i>
    <i>
      <x v="2"/>
    </i>
    <i>
      <x v="3"/>
    </i>
    <i>
      <x v="4"/>
    </i>
    <i>
      <x v="5"/>
    </i>
    <i>
      <x v="6"/>
    </i>
    <i>
      <x v="7"/>
    </i>
  </rowItems>
  <colFields count="1">
    <field x="10"/>
  </colFields>
  <colItems count="4">
    <i>
      <x/>
    </i>
    <i>
      <x v="1"/>
    </i>
    <i>
      <x v="2"/>
    </i>
    <i>
      <x v="5"/>
    </i>
  </colItems>
  <dataFields count="1">
    <dataField name="Count of course_title" fld="1" subtotal="count" baseField="0" baseItem="0"/>
  </dataFields>
  <chartFormats count="4">
    <chartFormat chart="3" format="10" series="1">
      <pivotArea type="data" outline="0" fieldPosition="0">
        <references count="2">
          <reference field="4294967294" count="1" selected="0">
            <x v="0"/>
          </reference>
          <reference field="10" count="1" selected="0">
            <x v="0"/>
          </reference>
        </references>
      </pivotArea>
    </chartFormat>
    <chartFormat chart="3" format="11" series="1">
      <pivotArea type="data" outline="0" fieldPosition="0">
        <references count="2">
          <reference field="4294967294" count="1" selected="0">
            <x v="0"/>
          </reference>
          <reference field="10" count="1" selected="0">
            <x v="1"/>
          </reference>
        </references>
      </pivotArea>
    </chartFormat>
    <chartFormat chart="3" format="12" series="1">
      <pivotArea type="data" outline="0" fieldPosition="0">
        <references count="2">
          <reference field="4294967294" count="1" selected="0">
            <x v="0"/>
          </reference>
          <reference field="10" count="1" selected="0">
            <x v="2"/>
          </reference>
        </references>
      </pivotArea>
    </chartFormat>
    <chartFormat chart="3" format="13"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EBCC9-45D2-45C4-A0D4-F37B584E7244}" name="PivotTable9"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9:A50" firstHeaderRow="1" firstDataRow="1" firstDataCol="0"/>
  <pivotFields count="16">
    <pivotField showAll="0"/>
    <pivotField showAll="0"/>
    <pivotField showAll="0"/>
    <pivotField showAll="0"/>
    <pivotField showAll="0"/>
    <pivotField showAll="0"/>
    <pivotField showAll="0"/>
    <pivotField showAll="0"/>
    <pivotField dataField="1" numFmtId="2" showAll="0"/>
    <pivotField numFmtId="164" showAll="0"/>
    <pivotField showAll="0"/>
    <pivotField showAll="0"/>
    <pivotField showAll="0"/>
    <pivotField showAll="0" defaultSubtotal="0"/>
    <pivotField showAll="0" defaultSubtotal="0"/>
    <pivotField dragToRow="0" dragToCol="0" dragToPage="0" showAll="0" defaultSubtotal="0"/>
  </pivotFields>
  <rowItems count="1">
    <i/>
  </rowItems>
  <colItems count="1">
    <i/>
  </colItems>
  <dataFields count="1">
    <dataField name="Average of content_duration"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23985-2025-4525-827A-224288CBB3B0}" name="PivotTable3"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C29" firstHeaderRow="0" firstDataRow="1" firstDataCol="1"/>
  <pivotFields count="16">
    <pivotField showAll="0"/>
    <pivotField showAll="0"/>
    <pivotField showAll="0"/>
    <pivotField dataField="1" showAll="0"/>
    <pivotField showAll="0"/>
    <pivotField showAll="0"/>
    <pivotField showAll="0"/>
    <pivotField showAll="0"/>
    <pivotField numFmtId="2" showAll="0"/>
    <pivotField numFmtId="164" showAll="0"/>
    <pivotField axis="axisRow" showAll="0">
      <items count="7">
        <item x="0"/>
        <item x="1"/>
        <item x="2"/>
        <item m="1" x="5"/>
        <item m="1" x="4"/>
        <item x="3"/>
        <item t="default"/>
      </items>
    </pivotField>
    <pivotField showAll="0"/>
    <pivotField showAll="0"/>
    <pivotField showAll="0" defaultSubtotal="0"/>
    <pivotField showAll="0" defaultSubtotal="0"/>
    <pivotField dragToRow="0" dragToCol="0" dragToPage="0" showAll="0" defaultSubtotal="0"/>
  </pivotFields>
  <rowFields count="1">
    <field x="10"/>
  </rowFields>
  <rowItems count="5">
    <i>
      <x/>
    </i>
    <i>
      <x v="1"/>
    </i>
    <i>
      <x v="2"/>
    </i>
    <i>
      <x v="5"/>
    </i>
    <i t="grand">
      <x/>
    </i>
  </rowItems>
  <colFields count="1">
    <field x="-2"/>
  </colFields>
  <colItems count="2">
    <i>
      <x/>
    </i>
    <i i="1">
      <x v="1"/>
    </i>
  </colItems>
  <dataFields count="2">
    <dataField name="Average of num_subscribers" fld="3" subtotal="average" baseField="10" baseItem="0"/>
    <dataField name="Sum of num_subscriber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2775F6-1BAA-4FE5-906E-6E1CB184F532}" name="PivotTable2"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I8" firstHeaderRow="1" firstDataRow="2" firstDataCol="1"/>
  <pivotFields count="16">
    <pivotField showAll="0"/>
    <pivotField dataField="1" showAll="0"/>
    <pivotField showAll="0"/>
    <pivotField showAll="0"/>
    <pivotField showAll="0"/>
    <pivotField showAll="0"/>
    <pivotField showAll="0"/>
    <pivotField showAll="0"/>
    <pivotField numFmtId="2" showAll="0"/>
    <pivotField numFmtId="164" showAll="0"/>
    <pivotField axis="axisRow" showAll="0">
      <items count="7">
        <item x="0"/>
        <item x="1"/>
        <item x="2"/>
        <item m="1" x="5"/>
        <item m="1" x="4"/>
        <item x="3"/>
        <item t="default"/>
      </items>
    </pivotField>
    <pivotField showAll="0"/>
    <pivotField showAll="0"/>
    <pivotField showAll="0" defaultSubtotal="0"/>
    <pivotField axis="axisCol" showAll="0" defaultSubtotal="0">
      <items count="9">
        <item x="0"/>
        <item x="1"/>
        <item x="2"/>
        <item x="3"/>
        <item x="4"/>
        <item x="5"/>
        <item x="6"/>
        <item x="7"/>
        <item x="8"/>
      </items>
    </pivotField>
    <pivotField dragToRow="0" dragToCol="0" dragToPage="0" showAll="0" defaultSubtotal="0"/>
  </pivotFields>
  <rowFields count="1">
    <field x="10"/>
  </rowFields>
  <rowItems count="5">
    <i>
      <x/>
    </i>
    <i>
      <x v="1"/>
    </i>
    <i>
      <x v="2"/>
    </i>
    <i>
      <x v="5"/>
    </i>
    <i t="grand">
      <x/>
    </i>
  </rowItems>
  <colFields count="1">
    <field x="14"/>
  </colFields>
  <colItems count="8">
    <i>
      <x v="1"/>
    </i>
    <i>
      <x v="2"/>
    </i>
    <i>
      <x v="3"/>
    </i>
    <i>
      <x v="4"/>
    </i>
    <i>
      <x v="5"/>
    </i>
    <i>
      <x v="6"/>
    </i>
    <i>
      <x v="7"/>
    </i>
    <i t="grand">
      <x/>
    </i>
  </colItems>
  <dataFields count="1">
    <dataField name="Count of course_title" fld="1" subtotal="count" baseField="0" baseItem="0"/>
  </dataFields>
  <conditionalFormats count="2">
    <conditionalFormat priority="5">
      <pivotAreas count="1">
        <pivotArea type="data" collapsedLevelsAreSubtotals="1" fieldPosition="0">
          <references count="3">
            <reference field="4294967294" count="1" selected="0">
              <x v="0"/>
            </reference>
            <reference field="10" count="1">
              <x v="4"/>
            </reference>
            <reference field="14" count="7" selected="0">
              <x v="1"/>
              <x v="2"/>
              <x v="3"/>
              <x v="4"/>
              <x v="5"/>
              <x v="6"/>
              <x v="7"/>
            </reference>
          </references>
        </pivotArea>
      </pivotAreas>
    </conditionalFormat>
    <conditionalFormat priority="1">
      <pivotAreas count="1">
        <pivotArea type="data" collapsedLevelsAreSubtotals="1" fieldPosition="0">
          <references count="3">
            <reference field="4294967294" count="1" selected="0">
              <x v="0"/>
            </reference>
            <reference field="10" count="4">
              <x v="0"/>
              <x v="1"/>
              <x v="2"/>
              <x v="4"/>
            </reference>
            <reference field="14" count="7" selected="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CCC0A5-7852-4C73-B53C-59D9DCFDE777}" name="PivotTable12" cacheId="6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52:D56" firstHeaderRow="0" firstDataRow="1" firstDataCol="1"/>
  <pivotFields count="16">
    <pivotField showAll="0"/>
    <pivotField showAll="0"/>
    <pivotField showAll="0"/>
    <pivotField showAll="0"/>
    <pivotField showAll="0"/>
    <pivotField showAll="0"/>
    <pivotField showAll="0"/>
    <pivotField dataField="1" showAll="0"/>
    <pivotField numFmtId="2" showAll="0"/>
    <pivotField numFmtId="164" showAll="0"/>
    <pivotField axis="axisRow" showAll="0">
      <items count="7">
        <item x="0"/>
        <item x="1"/>
        <item x="2"/>
        <item m="1" x="5"/>
        <item m="1" x="4"/>
        <item x="3"/>
        <item t="default"/>
      </items>
    </pivotField>
    <pivotField showAll="0"/>
    <pivotField showAll="0"/>
    <pivotField showAll="0" defaultSubtotal="0"/>
    <pivotField showAll="0" defaultSubtotal="0"/>
    <pivotField dragToRow="0" dragToCol="0" dragToPage="0" showAll="0" defaultSubtotal="0"/>
  </pivotFields>
  <rowFields count="1">
    <field x="10"/>
  </rowFields>
  <rowItems count="4">
    <i>
      <x/>
    </i>
    <i>
      <x v="1"/>
    </i>
    <i>
      <x v="2"/>
    </i>
    <i>
      <x v="5"/>
    </i>
  </rowItems>
  <colFields count="1">
    <field x="-2"/>
  </colFields>
  <colItems count="3">
    <i>
      <x/>
    </i>
    <i i="1">
      <x v="1"/>
    </i>
    <i i="2">
      <x v="2"/>
    </i>
  </colItems>
  <dataFields count="3">
    <dataField name="Average of Rating" fld="7" subtotal="average" baseField="10" baseItem="0"/>
    <dataField name="Min of Rating" fld="7" subtotal="min" baseField="10" baseItem="0"/>
    <dataField name="Max of Rating" fld="7"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B5BE73-676C-45AE-ABA4-60992E184877}" name="PivotTable8" cacheId="6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41:D45" firstHeaderRow="0" firstDataRow="1" firstDataCol="1"/>
  <pivotFields count="16">
    <pivotField showAll="0"/>
    <pivotField dataField="1" showAll="0"/>
    <pivotField dataField="1" showAll="0"/>
    <pivotField showAll="0"/>
    <pivotField showAll="0"/>
    <pivotField showAll="0"/>
    <pivotField axis="axisRow" showAll="0">
      <items count="5">
        <item x="0"/>
        <item x="1"/>
        <item x="3"/>
        <item x="2"/>
        <item t="default"/>
      </items>
    </pivotField>
    <pivotField showAll="0"/>
    <pivotField numFmtId="2" showAll="0"/>
    <pivotField numFmtId="164" showAll="0"/>
    <pivotField showAll="0"/>
    <pivotField showAll="0"/>
    <pivotField dataField="1" showAll="0"/>
    <pivotField showAll="0" defaultSubtotal="0"/>
    <pivotField showAll="0" defaultSubtotal="0"/>
    <pivotField dragToRow="0" dragToCol="0" dragToPage="0" showAll="0" defaultSubtotal="0"/>
  </pivotFields>
  <rowFields count="1">
    <field x="6"/>
  </rowFields>
  <rowItems count="4">
    <i>
      <x/>
    </i>
    <i>
      <x v="1"/>
    </i>
    <i>
      <x v="2"/>
    </i>
    <i>
      <x v="3"/>
    </i>
  </rowItems>
  <colFields count="1">
    <field x="-2"/>
  </colFields>
  <colItems count="3">
    <i>
      <x/>
    </i>
    <i i="1">
      <x v="1"/>
    </i>
    <i i="2">
      <x v="2"/>
    </i>
  </colItems>
  <dataFields count="3">
    <dataField name="Count of course_title" fld="1" subtotal="count" baseField="0" baseItem="0"/>
    <dataField name="Sum of Revenue" fld="12" baseField="0" baseItem="0"/>
    <dataField name="Average of price" fld="2"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605F12-6C12-4F3C-B75B-783E17202AA3}" name="PivotTable7"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3:F37" firstHeaderRow="1" firstDataRow="2" firstDataCol="1"/>
  <pivotFields count="16">
    <pivotField showAll="0"/>
    <pivotField showAll="0"/>
    <pivotField showAll="0"/>
    <pivotField showAll="0"/>
    <pivotField showAll="0"/>
    <pivotField showAll="0"/>
    <pivotField showAll="0"/>
    <pivotField showAll="0"/>
    <pivotField numFmtId="2" showAll="0"/>
    <pivotField numFmtId="164" showAll="0"/>
    <pivotField axis="axisCol" dataField="1" showAll="0">
      <items count="7">
        <item x="0"/>
        <item x="1"/>
        <item x="2"/>
        <item m="1" x="5"/>
        <item m="1" x="4"/>
        <item x="3"/>
        <item t="default"/>
      </items>
    </pivotField>
    <pivotField axis="axisRow" showAll="0">
      <items count="3">
        <item x="0"/>
        <item x="1"/>
        <item t="default"/>
      </items>
    </pivotField>
    <pivotField showAll="0"/>
    <pivotField showAll="0" defaultSubtotal="0"/>
    <pivotField showAll="0" defaultSubtotal="0"/>
    <pivotField dragToRow="0" dragToCol="0" dragToPage="0" showAll="0" defaultSubtotal="0"/>
  </pivotFields>
  <rowFields count="1">
    <field x="11"/>
  </rowFields>
  <rowItems count="3">
    <i>
      <x/>
    </i>
    <i>
      <x v="1"/>
    </i>
    <i t="grand">
      <x/>
    </i>
  </rowItems>
  <colFields count="1">
    <field x="10"/>
  </colFields>
  <colItems count="5">
    <i>
      <x/>
    </i>
    <i>
      <x v="1"/>
    </i>
    <i>
      <x v="2"/>
    </i>
    <i>
      <x v="5"/>
    </i>
    <i t="grand">
      <x/>
    </i>
  </colItems>
  <dataFields count="1">
    <dataField name="Count of subjec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BE2307-4839-4EC3-987A-5129207155AD}" name="PivotTable5"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I19" firstHeaderRow="1" firstDataRow="2" firstDataCol="1"/>
  <pivotFields count="16">
    <pivotField showAll="0"/>
    <pivotField showAll="0"/>
    <pivotField showAll="0"/>
    <pivotField showAll="0"/>
    <pivotField showAll="0"/>
    <pivotField showAll="0"/>
    <pivotField showAll="0"/>
    <pivotField showAll="0"/>
    <pivotField numFmtId="2" showAll="0"/>
    <pivotField numFmtId="164" showAll="0"/>
    <pivotField axis="axisRow" showAll="0">
      <items count="7">
        <item x="0"/>
        <item x="1"/>
        <item x="2"/>
        <item m="1" x="5"/>
        <item m="1" x="4"/>
        <item x="3"/>
        <item t="default"/>
      </items>
    </pivotField>
    <pivotField showAll="0"/>
    <pivotField dataField="1" showAll="0"/>
    <pivotField showAll="0" defaultSubtotal="0"/>
    <pivotField axis="axisCol" showAll="0" defaultSubtotal="0">
      <items count="9">
        <item x="0"/>
        <item x="1"/>
        <item x="2"/>
        <item x="3"/>
        <item x="4"/>
        <item x="5"/>
        <item x="6"/>
        <item x="7"/>
        <item x="8"/>
      </items>
    </pivotField>
    <pivotField dragToRow="0" dragToCol="0" dragToPage="0" showAll="0" defaultSubtotal="0"/>
  </pivotFields>
  <rowFields count="1">
    <field x="10"/>
  </rowFields>
  <rowItems count="5">
    <i>
      <x/>
    </i>
    <i>
      <x v="1"/>
    </i>
    <i>
      <x v="2"/>
    </i>
    <i>
      <x v="5"/>
    </i>
    <i t="grand">
      <x/>
    </i>
  </rowItems>
  <colFields count="1">
    <field x="14"/>
  </colFields>
  <colItems count="8">
    <i>
      <x v="1"/>
    </i>
    <i>
      <x v="2"/>
    </i>
    <i>
      <x v="3"/>
    </i>
    <i>
      <x v="4"/>
    </i>
    <i>
      <x v="5"/>
    </i>
    <i>
      <x v="6"/>
    </i>
    <i>
      <x v="7"/>
    </i>
    <i t="grand">
      <x/>
    </i>
  </colItems>
  <dataFields count="1">
    <dataField name="Sum of Revenue" fld="12" baseField="0" baseItem="0"/>
  </dataFields>
  <conditionalFormats count="2">
    <conditionalFormat priority="12">
      <pivotAreas count="1">
        <pivotArea type="data" collapsedLevelsAreSubtotals="1" fieldPosition="0">
          <references count="3">
            <reference field="4294967294" count="1" selected="0">
              <x v="0"/>
            </reference>
            <reference field="10" count="4">
              <x v="0"/>
              <x v="1"/>
              <x v="2"/>
              <x v="3"/>
            </reference>
            <reference field="14" count="7" selected="0">
              <x v="1"/>
              <x v="2"/>
              <x v="3"/>
              <x v="4"/>
              <x v="5"/>
              <x v="6"/>
              <x v="7"/>
            </reference>
          </references>
        </pivotArea>
      </pivotAreas>
    </conditionalFormat>
    <conditionalFormat priority="4">
      <pivotAreas count="1">
        <pivotArea type="data" collapsedLevelsAreSubtotals="1" fieldPosition="0">
          <references count="3">
            <reference field="4294967294" count="1" selected="0">
              <x v="0"/>
            </reference>
            <reference field="10" count="4">
              <x v="0"/>
              <x v="1"/>
              <x v="2"/>
              <x v="4"/>
            </reference>
            <reference field="14" count="7" selected="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93BB71-2D8D-4D2D-9C53-A33F52C0E2F1}" name="PivotTable5"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9:B187" firstHeaderRow="1" firstDataRow="1" firstDataCol="1"/>
  <pivotFields count="16">
    <pivotField showAll="0"/>
    <pivotField showAll="0"/>
    <pivotField showAll="0"/>
    <pivotField dataField="1" showAll="0"/>
    <pivotField showAll="0"/>
    <pivotField showAll="0"/>
    <pivotField showAll="0">
      <items count="5">
        <item x="0"/>
        <item x="1"/>
        <item x="3"/>
        <item x="2"/>
        <item t="default"/>
      </items>
    </pivotField>
    <pivotField showAll="0"/>
    <pivotField numFmtId="2" showAll="0"/>
    <pivotField numFmtId="16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 dragToRow="0" dragToCol="0" dragToPage="0" showAll="0" defaultSubtotal="0"/>
  </pivotFields>
  <rowFields count="1">
    <field x="14"/>
  </rowFields>
  <rowItems count="8">
    <i>
      <x v="1"/>
    </i>
    <i>
      <x v="2"/>
    </i>
    <i>
      <x v="3"/>
    </i>
    <i>
      <x v="4"/>
    </i>
    <i>
      <x v="5"/>
    </i>
    <i>
      <x v="6"/>
    </i>
    <i>
      <x v="7"/>
    </i>
    <i t="grand">
      <x/>
    </i>
  </rowItems>
  <colItems count="1">
    <i/>
  </colItems>
  <dataFields count="1">
    <dataField name="Sum of num_subscribers"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16DB92-745A-43FC-9A94-9196E51C236B}" autoFormatId="16" applyNumberFormats="0" applyBorderFormats="0" applyFontFormats="0" applyPatternFormats="0" applyAlignmentFormats="0" applyWidthHeightFormats="0">
  <queryTableRefresh nextId="17" unboundColumnsRight="2">
    <queryTableFields count="13">
      <queryTableField id="2" name="course_id" tableColumnId="2"/>
      <queryTableField id="3" name="course_title" tableColumnId="3"/>
      <queryTableField id="5" name="price" tableColumnId="5"/>
      <queryTableField id="6" name="num_subscribers" tableColumnId="6"/>
      <queryTableField id="7" name="num_reviews" tableColumnId="7"/>
      <queryTableField id="8" name="num_lectures" tableColumnId="8"/>
      <queryTableField id="9" name="level" tableColumnId="9"/>
      <queryTableField id="10" name="Rating" tableColumnId="10"/>
      <queryTableField id="11" name="content_duration" tableColumnId="11"/>
      <queryTableField id="12" name="published_timestamp" tableColumnId="12"/>
      <queryTableField id="13" name="subject" tableColumnId="13"/>
      <queryTableField id="15" dataBound="0" tableColumnId="1"/>
      <queryTableField id="16" dataBound="0" tableColumnId="4"/>
    </queryTableFields>
    <queryTableDeletedFields count="2">
      <deletedField name="Source.Name"/>
      <deletedField name="url"/>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0FD0E6F-3BE7-4BE6-BC04-5864DFAB81E3}" sourceName="level">
  <pivotTables>
    <pivotTable tabId="4" name="PivotTable1"/>
    <pivotTable tabId="4" name="PivotTable10"/>
    <pivotTable tabId="4" name="PivotTable13"/>
    <pivotTable tabId="4" name="PivotTable3"/>
    <pivotTable tabId="4" name="PivotTable4"/>
    <pivotTable tabId="4" name="PivotTable5"/>
    <pivotTable tabId="4" name="PivotTable6"/>
    <pivotTable tabId="4" name="PivotTable7"/>
    <pivotTable tabId="4" name="PivotTable8"/>
  </pivotTables>
  <data>
    <tabular pivotCacheId="456576846">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Paid" xr10:uid="{F3AE46F6-1386-40E1-90F9-44CC18783505}" sourceName="Free_Paid">
  <pivotTables>
    <pivotTable tabId="4" name="PivotTable1"/>
    <pivotTable tabId="4" name="PivotTable10"/>
    <pivotTable tabId="4" name="PivotTable13"/>
    <pivotTable tabId="4" name="PivotTable2"/>
    <pivotTable tabId="4" name="PivotTable3"/>
    <pivotTable tabId="4" name="PivotTable4"/>
    <pivotTable tabId="4" name="PivotTable5"/>
    <pivotTable tabId="4" name="PivotTable6"/>
    <pivotTable tabId="4" name="PivotTable7"/>
    <pivotTable tabId="4" name="PivotTable8"/>
  </pivotTables>
  <data>
    <tabular pivotCacheId="45657684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0D1752C-D3B8-4F10-8AD4-1A021EA2D23A}" sourceName="Years">
  <pivotTables>
    <pivotTable tabId="4" name="PivotTable1"/>
    <pivotTable tabId="4" name="PivotTable10"/>
    <pivotTable tabId="4" name="PivotTable13"/>
    <pivotTable tabId="4" name="PivotTable2"/>
    <pivotTable tabId="4" name="PivotTable3"/>
    <pivotTable tabId="4" name="PivotTable4"/>
    <pivotTable tabId="4" name="PivotTable5"/>
    <pivotTable tabId="4" name="PivotTable6"/>
    <pivotTable tabId="4" name="PivotTable7"/>
    <pivotTable tabId="4" name="PivotTable8"/>
  </pivotTables>
  <data>
    <tabular pivotCacheId="456576846">
      <items count="9">
        <i x="1" s="1"/>
        <i x="2" s="1"/>
        <i x="3" s="1"/>
        <i x="4" s="1"/>
        <i x="5" s="1"/>
        <i x="6" s="1"/>
        <i x="7" s="1"/>
        <i x="0" s="1" nd="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D80B5A97-6350-49B6-AFB5-AE12780EF450}" sourceName="subject">
  <pivotTables>
    <pivotTable tabId="4" name="PivotTable10"/>
  </pivotTables>
  <data>
    <tabular pivotCacheId="456576846">
      <items count="6">
        <i x="0" s="1"/>
        <i x="1" s="1"/>
        <i x="2" s="1"/>
        <i x="3" s="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7C665B50-415C-4652-8FF6-87095ACD8255}" cache="Slicer_level" caption="level" rowHeight="237771"/>
  <slicer name="Free_Paid" xr10:uid="{733B417C-8C6C-4E1E-81E9-2CFA9E40C40A}" cache="Slicer_Free_Paid" caption="Free_Paid" rowHeight="237771"/>
  <slicer name="Years" xr10:uid="{3F75DF1C-F12C-4DE3-9510-30FFCEB097C5}" cache="Slicer_Years" caption="Years" rowHeight="237771"/>
  <slicer name="subject" xr10:uid="{359DA976-A8C4-47BD-932C-10AB50F1FFEC}" cache="Slicer_subject" caption="subject" rowHeight="237771"/>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865125-3451-4B94-8B48-6A0A9820E769}" name="Table1" displayName="Table1" ref="A1:M3677" tableType="queryTable" totalsRowShown="0">
  <autoFilter ref="A1:M3677" xr:uid="{F0865125-3451-4B94-8B48-6A0A9820E769}"/>
  <tableColumns count="13">
    <tableColumn id="2" xr3:uid="{A82CA7E7-7B58-4E4C-9E96-4C9709CA2438}" uniqueName="2" name="course_id" queryTableFieldId="2"/>
    <tableColumn id="3" xr3:uid="{0572A8D4-6679-4EE1-B45B-B5CFC2822F3E}" uniqueName="3" name="course_title" queryTableFieldId="3" dataDxfId="11"/>
    <tableColumn id="5" xr3:uid="{5374E56A-53CE-4535-A8E1-68E0D0BCDA5C}" uniqueName="5" name="price" queryTableFieldId="5"/>
    <tableColumn id="6" xr3:uid="{C9E34A85-DACD-40DE-A478-CBB9E0AA823F}" uniqueName="6" name="num_subscribers" queryTableFieldId="6"/>
    <tableColumn id="7" xr3:uid="{133103A0-B4EB-4FEF-B359-9D0180D99121}" uniqueName="7" name="num_reviews" queryTableFieldId="7"/>
    <tableColumn id="8" xr3:uid="{51716BE1-7277-441E-ABE9-8B0132DAC275}" uniqueName="8" name="num_lectures" queryTableFieldId="8"/>
    <tableColumn id="9" xr3:uid="{307E8185-7BB4-497B-AE70-E8EA4D1B146B}" uniqueName="9" name="level" queryTableFieldId="9" dataDxfId="10"/>
    <tableColumn id="10" xr3:uid="{D89B0178-426D-4C72-968E-020E0637833B}" uniqueName="10" name="Rating" queryTableFieldId="10"/>
    <tableColumn id="11" xr3:uid="{DA924AB4-A8FA-4BAE-8A5C-5C57BB4386B9}" uniqueName="11" name="content_duration" queryTableFieldId="11" dataDxfId="9"/>
    <tableColumn id="12" xr3:uid="{553459DB-B978-4CE0-A3C5-7E5030D456A6}" uniqueName="12" name="published_date" queryTableFieldId="12" dataDxfId="8"/>
    <tableColumn id="13" xr3:uid="{B28C1718-A9DC-4D84-A273-89354554D9F8}" uniqueName="13" name="subject" queryTableFieldId="13" dataDxfId="7"/>
    <tableColumn id="1" xr3:uid="{67A41372-1923-4B96-8ECD-366EA586D8FC}" uniqueName="1" name="Free_Paid" queryTableFieldId="15" dataDxfId="6">
      <calculatedColumnFormula>IF(Table1[[#This Row],[price]]= 0, "Free", "Paid")</calculatedColumnFormula>
    </tableColumn>
    <tableColumn id="4" xr3:uid="{91009315-317A-4C9B-9E7B-241893AC6812}" uniqueName="4" name="Revenue" queryTableFieldId="16" dataDxfId="5">
      <calculatedColumnFormula>Table1[[#This Row],[price]]*Table1[[#This Row],[num_subscribers]]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A2789-B6AA-4CFA-A8F3-BA4086641FD5}" name="Table2" displayName="Table2" ref="A1:I21" totalsRowShown="0">
  <autoFilter ref="A1:I21" xr:uid="{A95A2789-B6AA-4CFA-A8F3-BA4086641FD5}"/>
  <tableColumns count="9">
    <tableColumn id="1" xr3:uid="{D4E4F03D-0D29-4662-AE8E-9D2DFB953BE2}" name="course_id"/>
    <tableColumn id="2" xr3:uid="{CDDBCCDC-25B8-415D-A75F-A3E32D6606FC}" name="course_title" dataDxfId="4"/>
    <tableColumn id="3" xr3:uid="{98CCC581-DBD3-4AB2-A68E-A21CCFA64545}" name="num_subscribers"/>
    <tableColumn id="4" xr3:uid="{79726BD7-3532-4103-AD54-6C875D495E77}" name="level" dataDxfId="3"/>
    <tableColumn id="5" xr3:uid="{DE973719-4F86-4291-B81B-44E35C5A6D63}" name="Rating"/>
    <tableColumn id="6" xr3:uid="{0CAFD1D6-9902-4B29-B950-B5D19026F7A0}" name="content_duration" dataDxfId="2"/>
    <tableColumn id="7" xr3:uid="{D2491836-F9BA-4772-93EF-5966D634E570}" name="published_date" dataDxfId="1"/>
    <tableColumn id="8" xr3:uid="{ED0F35A9-433D-45B3-9824-F83D573DAC03}" name="subject" dataDxfId="0"/>
    <tableColumn id="9" xr3:uid="{568453E3-8AAF-4942-92E3-C2A92E0B67BE}" name="Free_Paid">
      <calculatedColumnFormula>IF(Table1[[#This Row],[price]]= 0, "Free", "Paid")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drawing" Target="../drawings/drawing1.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5BAF-A1EE-4AD8-A7A6-6EB49A740850}">
  <dimension ref="A1:M3677"/>
  <sheetViews>
    <sheetView topLeftCell="D1" zoomScale="85" zoomScaleNormal="85" workbookViewId="0">
      <selection activeCell="L8" sqref="L8"/>
    </sheetView>
  </sheetViews>
  <sheetFormatPr defaultRowHeight="14.35" x14ac:dyDescent="0.5"/>
  <cols>
    <col min="1" max="1" width="12.703125" bestFit="1" customWidth="1"/>
    <col min="2" max="2" width="60.46875" bestFit="1" customWidth="1"/>
    <col min="3" max="3" width="7.87890625" bestFit="1" customWidth="1"/>
    <col min="4" max="4" width="18.64453125" bestFit="1" customWidth="1"/>
    <col min="5" max="5" width="15.64453125" bestFit="1" customWidth="1"/>
    <col min="6" max="6" width="16.8203125" bestFit="1" customWidth="1"/>
    <col min="7" max="7" width="13.9375" bestFit="1" customWidth="1"/>
    <col min="8" max="8" width="14.05859375" bestFit="1" customWidth="1"/>
    <col min="9" max="9" width="15.52734375" bestFit="1" customWidth="1"/>
    <col min="10" max="10" width="22.64453125" bestFit="1" customWidth="1"/>
    <col min="11" max="11" width="22.41015625" bestFit="1" customWidth="1"/>
    <col min="12" max="12" width="20.703125" bestFit="1" customWidth="1"/>
    <col min="13" max="13" width="22.234375" bestFit="1" customWidth="1"/>
  </cols>
  <sheetData>
    <row r="1" spans="1:13" x14ac:dyDescent="0.5">
      <c r="A1" t="s">
        <v>0</v>
      </c>
      <c r="B1" t="s">
        <v>1</v>
      </c>
      <c r="C1" t="s">
        <v>2</v>
      </c>
      <c r="D1" t="s">
        <v>3</v>
      </c>
      <c r="E1" t="s">
        <v>4</v>
      </c>
      <c r="F1" t="s">
        <v>5</v>
      </c>
      <c r="G1" t="s">
        <v>6</v>
      </c>
      <c r="H1" t="s">
        <v>7</v>
      </c>
      <c r="I1" t="s">
        <v>8</v>
      </c>
      <c r="J1" t="s">
        <v>3694</v>
      </c>
      <c r="K1" t="s">
        <v>9</v>
      </c>
      <c r="L1" t="s">
        <v>3693</v>
      </c>
      <c r="M1" t="s">
        <v>3710</v>
      </c>
    </row>
    <row r="2" spans="1:13" x14ac:dyDescent="0.5">
      <c r="A2">
        <v>49798</v>
      </c>
      <c r="B2" s="1" t="s">
        <v>10</v>
      </c>
      <c r="C2">
        <v>0</v>
      </c>
      <c r="D2">
        <v>65576</v>
      </c>
      <c r="E2">
        <v>936</v>
      </c>
      <c r="F2">
        <v>24</v>
      </c>
      <c r="G2" s="1" t="s">
        <v>11</v>
      </c>
      <c r="H2">
        <v>0.56000000000000005</v>
      </c>
      <c r="I2" s="3">
        <v>8</v>
      </c>
      <c r="J2" s="2">
        <v>41384.100949074076</v>
      </c>
      <c r="K2" s="1" t="s">
        <v>12</v>
      </c>
      <c r="L2" t="str">
        <f>IF(Table1[[#This Row],[price]]= 0, "Free", "Paid")</f>
        <v>Free</v>
      </c>
      <c r="M2">
        <f>Table1[[#This Row],[price]]*Table1[[#This Row],[num_subscribers]]</f>
        <v>0</v>
      </c>
    </row>
    <row r="3" spans="1:13" x14ac:dyDescent="0.5">
      <c r="A3">
        <v>48841</v>
      </c>
      <c r="B3" s="1" t="s">
        <v>13</v>
      </c>
      <c r="C3">
        <v>0</v>
      </c>
      <c r="D3">
        <v>56659</v>
      </c>
      <c r="E3">
        <v>4397</v>
      </c>
      <c r="F3">
        <v>16</v>
      </c>
      <c r="G3" s="1" t="s">
        <v>14</v>
      </c>
      <c r="H3">
        <v>0.95</v>
      </c>
      <c r="I3" s="3">
        <v>1.5</v>
      </c>
      <c r="J3" s="2">
        <v>41371.902372685188</v>
      </c>
      <c r="K3" s="1" t="s">
        <v>12</v>
      </c>
      <c r="L3" t="str">
        <f>IF(Table1[[#This Row],[price]]= 0, "Free", "Paid")</f>
        <v>Free</v>
      </c>
      <c r="M3">
        <f>Table1[[#This Row],[price]]*Table1[[#This Row],[num_subscribers]]</f>
        <v>0</v>
      </c>
    </row>
    <row r="4" spans="1:13" x14ac:dyDescent="0.5">
      <c r="A4">
        <v>133536</v>
      </c>
      <c r="B4" s="1" t="s">
        <v>15</v>
      </c>
      <c r="C4">
        <v>0</v>
      </c>
      <c r="D4">
        <v>50855</v>
      </c>
      <c r="E4">
        <v>2698</v>
      </c>
      <c r="F4">
        <v>15</v>
      </c>
      <c r="G4" s="1" t="s">
        <v>11</v>
      </c>
      <c r="H4">
        <v>0.91</v>
      </c>
      <c r="I4" s="3">
        <v>1.5</v>
      </c>
      <c r="J4" s="2">
        <v>41633.828865740739</v>
      </c>
      <c r="K4" s="1" t="s">
        <v>12</v>
      </c>
      <c r="L4" t="str">
        <f>IF(Table1[[#This Row],[price]]= 0, "Free", "Paid")</f>
        <v>Free</v>
      </c>
      <c r="M4">
        <f>Table1[[#This Row],[price]]*Table1[[#This Row],[num_subscribers]]</f>
        <v>0</v>
      </c>
    </row>
    <row r="5" spans="1:13" x14ac:dyDescent="0.5">
      <c r="A5">
        <v>151668</v>
      </c>
      <c r="B5" s="1" t="s">
        <v>16</v>
      </c>
      <c r="C5">
        <v>0</v>
      </c>
      <c r="D5">
        <v>29167</v>
      </c>
      <c r="E5">
        <v>1463</v>
      </c>
      <c r="F5">
        <v>8</v>
      </c>
      <c r="G5" s="1" t="s">
        <v>11</v>
      </c>
      <c r="H5">
        <v>0.18</v>
      </c>
      <c r="I5" s="3">
        <v>1.5</v>
      </c>
      <c r="J5" s="2">
        <v>41786.682129629633</v>
      </c>
      <c r="K5" s="1" t="s">
        <v>12</v>
      </c>
      <c r="L5" t="str">
        <f>IF(Table1[[#This Row],[price]]= 0, "Free", "Paid")</f>
        <v>Free</v>
      </c>
      <c r="M5">
        <f>Table1[[#This Row],[price]]*Table1[[#This Row],[num_subscribers]]</f>
        <v>0</v>
      </c>
    </row>
    <row r="6" spans="1:13" x14ac:dyDescent="0.5">
      <c r="A6">
        <v>648826</v>
      </c>
      <c r="B6" s="1" t="s">
        <v>17</v>
      </c>
      <c r="C6">
        <v>195</v>
      </c>
      <c r="D6">
        <v>24481</v>
      </c>
      <c r="E6">
        <v>2347</v>
      </c>
      <c r="F6">
        <v>174</v>
      </c>
      <c r="G6" s="1" t="s">
        <v>11</v>
      </c>
      <c r="H6">
        <v>0.37</v>
      </c>
      <c r="I6" s="3">
        <v>10</v>
      </c>
      <c r="J6" s="2">
        <v>42390.068611111114</v>
      </c>
      <c r="K6" s="1" t="s">
        <v>12</v>
      </c>
      <c r="L6" t="str">
        <f>IF(Table1[[#This Row],[price]]= 0, "Free", "Paid")</f>
        <v>Paid</v>
      </c>
      <c r="M6">
        <f>Table1[[#This Row],[price]]*Table1[[#This Row],[num_subscribers]]</f>
        <v>4773795</v>
      </c>
    </row>
    <row r="7" spans="1:13" x14ac:dyDescent="0.5">
      <c r="A7">
        <v>97338</v>
      </c>
      <c r="B7" s="1" t="s">
        <v>18</v>
      </c>
      <c r="C7">
        <v>0</v>
      </c>
      <c r="D7">
        <v>22344</v>
      </c>
      <c r="E7">
        <v>712</v>
      </c>
      <c r="F7">
        <v>26</v>
      </c>
      <c r="G7" s="1" t="s">
        <v>11</v>
      </c>
      <c r="H7">
        <v>0.89</v>
      </c>
      <c r="I7" s="3">
        <v>3.5</v>
      </c>
      <c r="J7" s="2">
        <v>41563.736377314817</v>
      </c>
      <c r="K7" s="1" t="s">
        <v>12</v>
      </c>
      <c r="L7" t="str">
        <f>IF(Table1[[#This Row],[price]]= 0, "Free", "Paid")</f>
        <v>Free</v>
      </c>
      <c r="M7">
        <f>Table1[[#This Row],[price]]*Table1[[#This Row],[num_subscribers]]</f>
        <v>0</v>
      </c>
    </row>
    <row r="8" spans="1:13" x14ac:dyDescent="0.5">
      <c r="A8">
        <v>321410</v>
      </c>
      <c r="B8" s="1" t="s">
        <v>19</v>
      </c>
      <c r="C8">
        <v>195</v>
      </c>
      <c r="D8">
        <v>22257</v>
      </c>
      <c r="E8">
        <v>2697</v>
      </c>
      <c r="F8">
        <v>138</v>
      </c>
      <c r="G8" s="1" t="s">
        <v>20</v>
      </c>
      <c r="H8">
        <v>0.13</v>
      </c>
      <c r="I8" s="3">
        <v>7.5</v>
      </c>
      <c r="J8" s="2">
        <v>41968.958796296298</v>
      </c>
      <c r="K8" s="1" t="s">
        <v>12</v>
      </c>
      <c r="L8" t="str">
        <f>IF(Table1[[#This Row],[price]]= 0, "Free", "Paid")</f>
        <v>Paid</v>
      </c>
      <c r="M8">
        <f>Table1[[#This Row],[price]]*Table1[[#This Row],[num_subscribers]]</f>
        <v>4340115</v>
      </c>
    </row>
    <row r="9" spans="1:13" x14ac:dyDescent="0.5">
      <c r="A9">
        <v>301442</v>
      </c>
      <c r="B9" s="1" t="s">
        <v>21</v>
      </c>
      <c r="C9">
        <v>200</v>
      </c>
      <c r="D9">
        <v>20195</v>
      </c>
      <c r="E9">
        <v>1113</v>
      </c>
      <c r="F9">
        <v>227</v>
      </c>
      <c r="G9" s="1" t="s">
        <v>11</v>
      </c>
      <c r="H9">
        <v>0.21</v>
      </c>
      <c r="I9" s="3">
        <v>16</v>
      </c>
      <c r="J9" s="2">
        <v>41939.91777777778</v>
      </c>
      <c r="K9" s="1" t="s">
        <v>12</v>
      </c>
      <c r="L9" t="str">
        <f>IF(Table1[[#This Row],[price]]= 0, "Free", "Paid")</f>
        <v>Paid</v>
      </c>
      <c r="M9">
        <f>Table1[[#This Row],[price]]*Table1[[#This Row],[num_subscribers]]</f>
        <v>4039000</v>
      </c>
    </row>
    <row r="10" spans="1:13" x14ac:dyDescent="0.5">
      <c r="A10">
        <v>189160</v>
      </c>
      <c r="B10" s="1" t="s">
        <v>22</v>
      </c>
      <c r="C10">
        <v>0</v>
      </c>
      <c r="D10">
        <v>19614</v>
      </c>
      <c r="E10">
        <v>635</v>
      </c>
      <c r="F10">
        <v>14</v>
      </c>
      <c r="G10" s="1" t="s">
        <v>11</v>
      </c>
      <c r="H10">
        <v>0.3</v>
      </c>
      <c r="I10" s="3">
        <v>1.5</v>
      </c>
      <c r="J10" s="2">
        <v>41752.6325462963</v>
      </c>
      <c r="K10" s="1" t="s">
        <v>12</v>
      </c>
      <c r="L10" t="str">
        <f>IF(Table1[[#This Row],[price]]= 0, "Free", "Paid")</f>
        <v>Free</v>
      </c>
      <c r="M10">
        <f>Table1[[#This Row],[price]]*Table1[[#This Row],[num_subscribers]]</f>
        <v>0</v>
      </c>
    </row>
    <row r="11" spans="1:13" x14ac:dyDescent="0.5">
      <c r="A11">
        <v>191854</v>
      </c>
      <c r="B11" s="1" t="s">
        <v>23</v>
      </c>
      <c r="C11">
        <v>0</v>
      </c>
      <c r="D11">
        <v>19339</v>
      </c>
      <c r="E11">
        <v>794</v>
      </c>
      <c r="F11">
        <v>9</v>
      </c>
      <c r="G11" s="1" t="s">
        <v>11</v>
      </c>
      <c r="H11">
        <v>0.89</v>
      </c>
      <c r="I11" s="3">
        <v>2</v>
      </c>
      <c r="J11" s="2">
        <v>41729.899375000001</v>
      </c>
      <c r="K11" s="1" t="s">
        <v>12</v>
      </c>
      <c r="L11" t="str">
        <f>IF(Table1[[#This Row],[price]]= 0, "Free", "Paid")</f>
        <v>Free</v>
      </c>
      <c r="M11">
        <f>Table1[[#This Row],[price]]*Table1[[#This Row],[num_subscribers]]</f>
        <v>0</v>
      </c>
    </row>
    <row r="12" spans="1:13" x14ac:dyDescent="0.5">
      <c r="A12">
        <v>754028</v>
      </c>
      <c r="B12" s="1" t="s">
        <v>24</v>
      </c>
      <c r="C12">
        <v>0</v>
      </c>
      <c r="D12">
        <v>17847</v>
      </c>
      <c r="E12">
        <v>1440</v>
      </c>
      <c r="F12">
        <v>17</v>
      </c>
      <c r="G12" s="1" t="s">
        <v>20</v>
      </c>
      <c r="H12">
        <v>0.34</v>
      </c>
      <c r="I12" s="3">
        <v>1</v>
      </c>
      <c r="J12" s="2">
        <v>42424.620462962965</v>
      </c>
      <c r="K12" s="1" t="s">
        <v>12</v>
      </c>
      <c r="L12" t="str">
        <f>IF(Table1[[#This Row],[price]]= 0, "Free", "Paid")</f>
        <v>Free</v>
      </c>
      <c r="M12">
        <f>Table1[[#This Row],[price]]*Table1[[#This Row],[num_subscribers]]</f>
        <v>0</v>
      </c>
    </row>
    <row r="13" spans="1:13" x14ac:dyDescent="0.5">
      <c r="A13">
        <v>265960</v>
      </c>
      <c r="B13" s="1" t="s">
        <v>25</v>
      </c>
      <c r="C13">
        <v>0</v>
      </c>
      <c r="D13">
        <v>17160</v>
      </c>
      <c r="E13">
        <v>620</v>
      </c>
      <c r="F13">
        <v>23</v>
      </c>
      <c r="G13" s="1" t="s">
        <v>14</v>
      </c>
      <c r="H13">
        <v>0.69</v>
      </c>
      <c r="I13" s="3">
        <v>1</v>
      </c>
      <c r="J13" s="2">
        <v>41880.840717592589</v>
      </c>
      <c r="K13" s="1" t="s">
        <v>12</v>
      </c>
      <c r="L13" t="str">
        <f>IF(Table1[[#This Row],[price]]= 0, "Free", "Paid")</f>
        <v>Free</v>
      </c>
      <c r="M13">
        <f>Table1[[#This Row],[price]]*Table1[[#This Row],[num_subscribers]]</f>
        <v>0</v>
      </c>
    </row>
    <row r="14" spans="1:13" x14ac:dyDescent="0.5">
      <c r="A14">
        <v>308690</v>
      </c>
      <c r="B14" s="1" t="s">
        <v>26</v>
      </c>
      <c r="C14">
        <v>195</v>
      </c>
      <c r="D14">
        <v>16900</v>
      </c>
      <c r="E14">
        <v>2476</v>
      </c>
      <c r="F14">
        <v>52</v>
      </c>
      <c r="G14" s="1" t="s">
        <v>14</v>
      </c>
      <c r="H14">
        <v>0.16</v>
      </c>
      <c r="I14" s="3">
        <v>5.5</v>
      </c>
      <c r="J14" s="2">
        <v>41985.999062499999</v>
      </c>
      <c r="K14" s="1" t="s">
        <v>12</v>
      </c>
      <c r="L14" t="str">
        <f>IF(Table1[[#This Row],[price]]= 0, "Free", "Paid")</f>
        <v>Paid</v>
      </c>
      <c r="M14">
        <f>Table1[[#This Row],[price]]*Table1[[#This Row],[num_subscribers]]</f>
        <v>3295500</v>
      </c>
    </row>
    <row r="15" spans="1:13" x14ac:dyDescent="0.5">
      <c r="A15">
        <v>285638</v>
      </c>
      <c r="B15" s="1" t="s">
        <v>27</v>
      </c>
      <c r="C15">
        <v>60</v>
      </c>
      <c r="D15">
        <v>16385</v>
      </c>
      <c r="E15">
        <v>273</v>
      </c>
      <c r="F15">
        <v>45</v>
      </c>
      <c r="G15" s="1" t="s">
        <v>14</v>
      </c>
      <c r="H15">
        <v>0.78</v>
      </c>
      <c r="I15" s="3">
        <v>3</v>
      </c>
      <c r="J15" s="2">
        <v>41884.161956018521</v>
      </c>
      <c r="K15" s="1" t="s">
        <v>12</v>
      </c>
      <c r="L15" t="str">
        <f>IF(Table1[[#This Row],[price]]= 0, "Free", "Paid")</f>
        <v>Paid</v>
      </c>
      <c r="M15">
        <f>Table1[[#This Row],[price]]*Table1[[#This Row],[num_subscribers]]</f>
        <v>983100</v>
      </c>
    </row>
    <row r="16" spans="1:13" x14ac:dyDescent="0.5">
      <c r="A16">
        <v>401784</v>
      </c>
      <c r="B16" s="1" t="s">
        <v>28</v>
      </c>
      <c r="C16">
        <v>95</v>
      </c>
      <c r="D16">
        <v>12394</v>
      </c>
      <c r="E16">
        <v>218</v>
      </c>
      <c r="F16">
        <v>30</v>
      </c>
      <c r="G16" s="1" t="s">
        <v>11</v>
      </c>
      <c r="H16">
        <v>0.25</v>
      </c>
      <c r="I16" s="3">
        <v>2.5</v>
      </c>
      <c r="J16" s="2">
        <v>42055.902557870373</v>
      </c>
      <c r="K16" s="1" t="s">
        <v>12</v>
      </c>
      <c r="L16" t="str">
        <f>IF(Table1[[#This Row],[price]]= 0, "Free", "Paid")</f>
        <v>Paid</v>
      </c>
      <c r="M16">
        <f>Table1[[#This Row],[price]]*Table1[[#This Row],[num_subscribers]]</f>
        <v>1177430</v>
      </c>
    </row>
    <row r="17" spans="1:13" x14ac:dyDescent="0.5">
      <c r="A17">
        <v>189996</v>
      </c>
      <c r="B17" s="1" t="s">
        <v>29</v>
      </c>
      <c r="C17">
        <v>0</v>
      </c>
      <c r="D17">
        <v>12217</v>
      </c>
      <c r="E17">
        <v>351</v>
      </c>
      <c r="F17">
        <v>17</v>
      </c>
      <c r="G17" s="1" t="s">
        <v>11</v>
      </c>
      <c r="H17">
        <v>0.41</v>
      </c>
      <c r="I17" s="3">
        <v>1</v>
      </c>
      <c r="J17" s="2">
        <v>41758.242858796293</v>
      </c>
      <c r="K17" s="1" t="s">
        <v>12</v>
      </c>
      <c r="L17" t="str">
        <f>IF(Table1[[#This Row],[price]]= 0, "Free", "Paid")</f>
        <v>Free</v>
      </c>
      <c r="M17">
        <f>Table1[[#This Row],[price]]*Table1[[#This Row],[num_subscribers]]</f>
        <v>0</v>
      </c>
    </row>
    <row r="18" spans="1:13" x14ac:dyDescent="0.5">
      <c r="A18">
        <v>302562</v>
      </c>
      <c r="B18" s="1" t="s">
        <v>30</v>
      </c>
      <c r="C18">
        <v>20</v>
      </c>
      <c r="D18">
        <v>11958</v>
      </c>
      <c r="E18">
        <v>370</v>
      </c>
      <c r="F18">
        <v>134</v>
      </c>
      <c r="G18" s="1" t="s">
        <v>11</v>
      </c>
      <c r="H18">
        <v>0.81</v>
      </c>
      <c r="I18" s="3">
        <v>11.5</v>
      </c>
      <c r="J18" s="2">
        <v>41914.386747685188</v>
      </c>
      <c r="K18" s="1" t="s">
        <v>12</v>
      </c>
      <c r="L18" t="str">
        <f>IF(Table1[[#This Row],[price]]= 0, "Free", "Paid")</f>
        <v>Paid</v>
      </c>
      <c r="M18">
        <f>Table1[[#This Row],[price]]*Table1[[#This Row],[num_subscribers]]</f>
        <v>239160</v>
      </c>
    </row>
    <row r="19" spans="1:13" x14ac:dyDescent="0.5">
      <c r="A19">
        <v>777444</v>
      </c>
      <c r="B19" s="1" t="s">
        <v>31</v>
      </c>
      <c r="C19">
        <v>0</v>
      </c>
      <c r="D19">
        <v>11724</v>
      </c>
      <c r="E19">
        <v>649</v>
      </c>
      <c r="F19">
        <v>17</v>
      </c>
      <c r="G19" s="1" t="s">
        <v>11</v>
      </c>
      <c r="H19">
        <v>0.81</v>
      </c>
      <c r="I19" s="3">
        <v>1.5</v>
      </c>
      <c r="J19" s="2">
        <v>42433.248715277776</v>
      </c>
      <c r="K19" s="1" t="s">
        <v>12</v>
      </c>
      <c r="L19" t="str">
        <f>IF(Table1[[#This Row],[price]]= 0, "Free", "Paid")</f>
        <v>Free</v>
      </c>
      <c r="M19">
        <f>Table1[[#This Row],[price]]*Table1[[#This Row],[num_subscribers]]</f>
        <v>0</v>
      </c>
    </row>
    <row r="20" spans="1:13" x14ac:dyDescent="0.5">
      <c r="A20">
        <v>116128</v>
      </c>
      <c r="B20" s="1" t="s">
        <v>32</v>
      </c>
      <c r="C20">
        <v>100</v>
      </c>
      <c r="D20">
        <v>11517</v>
      </c>
      <c r="E20">
        <v>92</v>
      </c>
      <c r="F20">
        <v>21</v>
      </c>
      <c r="G20" s="1" t="s">
        <v>11</v>
      </c>
      <c r="H20">
        <v>0.81</v>
      </c>
      <c r="I20" s="3">
        <v>1.5</v>
      </c>
      <c r="J20" s="2">
        <v>41587.907546296294</v>
      </c>
      <c r="K20" s="1" t="s">
        <v>12</v>
      </c>
      <c r="L20" t="str">
        <f>IF(Table1[[#This Row],[price]]= 0, "Free", "Paid")</f>
        <v>Paid</v>
      </c>
      <c r="M20">
        <f>Table1[[#This Row],[price]]*Table1[[#This Row],[num_subscribers]]</f>
        <v>1151700</v>
      </c>
    </row>
    <row r="21" spans="1:13" x14ac:dyDescent="0.5">
      <c r="A21">
        <v>888716</v>
      </c>
      <c r="B21" s="1" t="s">
        <v>33</v>
      </c>
      <c r="C21">
        <v>200</v>
      </c>
      <c r="D21">
        <v>11441</v>
      </c>
      <c r="E21">
        <v>1118</v>
      </c>
      <c r="F21">
        <v>61</v>
      </c>
      <c r="G21" s="1" t="s">
        <v>11</v>
      </c>
      <c r="H21">
        <v>0.81</v>
      </c>
      <c r="I21" s="3">
        <v>4.5</v>
      </c>
      <c r="J21" s="2">
        <v>42549.258599537039</v>
      </c>
      <c r="K21" s="1" t="s">
        <v>12</v>
      </c>
      <c r="L21" t="str">
        <f>IF(Table1[[#This Row],[price]]= 0, "Free", "Paid")</f>
        <v>Paid</v>
      </c>
      <c r="M21">
        <f>Table1[[#This Row],[price]]*Table1[[#This Row],[num_subscribers]]</f>
        <v>2288200</v>
      </c>
    </row>
    <row r="22" spans="1:13" x14ac:dyDescent="0.5">
      <c r="A22">
        <v>774174</v>
      </c>
      <c r="B22" s="1" t="s">
        <v>34</v>
      </c>
      <c r="C22">
        <v>0</v>
      </c>
      <c r="D22">
        <v>10670</v>
      </c>
      <c r="E22">
        <v>444</v>
      </c>
      <c r="F22">
        <v>15</v>
      </c>
      <c r="G22" s="1" t="s">
        <v>11</v>
      </c>
      <c r="H22">
        <v>0.81</v>
      </c>
      <c r="I22" s="3">
        <v>1</v>
      </c>
      <c r="J22" s="2">
        <v>42432.877465277779</v>
      </c>
      <c r="K22" s="1" t="s">
        <v>12</v>
      </c>
      <c r="L22" t="str">
        <f>IF(Table1[[#This Row],[price]]= 0, "Free", "Paid")</f>
        <v>Free</v>
      </c>
      <c r="M22">
        <f>Table1[[#This Row],[price]]*Table1[[#This Row],[num_subscribers]]</f>
        <v>0</v>
      </c>
    </row>
    <row r="23" spans="1:13" x14ac:dyDescent="0.5">
      <c r="A23">
        <v>325834</v>
      </c>
      <c r="B23" s="1" t="s">
        <v>35</v>
      </c>
      <c r="C23">
        <v>95</v>
      </c>
      <c r="D23">
        <v>10605</v>
      </c>
      <c r="E23">
        <v>71</v>
      </c>
      <c r="F23">
        <v>77</v>
      </c>
      <c r="G23" s="1" t="s">
        <v>11</v>
      </c>
      <c r="H23">
        <v>0.81</v>
      </c>
      <c r="I23" s="3">
        <v>3</v>
      </c>
      <c r="J23" s="2">
        <v>41936.759594907409</v>
      </c>
      <c r="K23" s="1" t="s">
        <v>12</v>
      </c>
      <c r="L23" t="str">
        <f>IF(Table1[[#This Row],[price]]= 0, "Free", "Paid")</f>
        <v>Paid</v>
      </c>
      <c r="M23">
        <f>Table1[[#This Row],[price]]*Table1[[#This Row],[num_subscribers]]</f>
        <v>1007475</v>
      </c>
    </row>
    <row r="24" spans="1:13" x14ac:dyDescent="0.5">
      <c r="A24">
        <v>260470</v>
      </c>
      <c r="B24" s="1" t="s">
        <v>36</v>
      </c>
      <c r="C24">
        <v>200</v>
      </c>
      <c r="D24">
        <v>10603</v>
      </c>
      <c r="E24">
        <v>872</v>
      </c>
      <c r="F24">
        <v>42</v>
      </c>
      <c r="G24" s="1" t="s">
        <v>11</v>
      </c>
      <c r="H24">
        <v>0.81</v>
      </c>
      <c r="I24" s="3">
        <v>5.5</v>
      </c>
      <c r="J24" s="2">
        <v>41924.888321759259</v>
      </c>
      <c r="K24" s="1" t="s">
        <v>12</v>
      </c>
      <c r="L24" t="str">
        <f>IF(Table1[[#This Row],[price]]= 0, "Free", "Paid")</f>
        <v>Paid</v>
      </c>
      <c r="M24">
        <f>Table1[[#This Row],[price]]*Table1[[#This Row],[num_subscribers]]</f>
        <v>2120600</v>
      </c>
    </row>
    <row r="25" spans="1:13" x14ac:dyDescent="0.5">
      <c r="A25">
        <v>205810</v>
      </c>
      <c r="B25" s="1" t="s">
        <v>37</v>
      </c>
      <c r="C25">
        <v>0</v>
      </c>
      <c r="D25">
        <v>10540</v>
      </c>
      <c r="E25">
        <v>799</v>
      </c>
      <c r="F25">
        <v>14</v>
      </c>
      <c r="G25" s="1" t="s">
        <v>11</v>
      </c>
      <c r="H25">
        <v>0.81</v>
      </c>
      <c r="I25" s="3">
        <v>1.5</v>
      </c>
      <c r="J25" s="2">
        <v>41756.290590277778</v>
      </c>
      <c r="K25" s="1" t="s">
        <v>12</v>
      </c>
      <c r="L25" t="str">
        <f>IF(Table1[[#This Row],[price]]= 0, "Free", "Paid")</f>
        <v>Free</v>
      </c>
      <c r="M25">
        <f>Table1[[#This Row],[price]]*Table1[[#This Row],[num_subscribers]]</f>
        <v>0</v>
      </c>
    </row>
    <row r="26" spans="1:13" x14ac:dyDescent="0.5">
      <c r="A26">
        <v>109622</v>
      </c>
      <c r="B26" s="1" t="s">
        <v>38</v>
      </c>
      <c r="C26">
        <v>30</v>
      </c>
      <c r="D26">
        <v>10338</v>
      </c>
      <c r="E26">
        <v>52</v>
      </c>
      <c r="F26">
        <v>41</v>
      </c>
      <c r="G26" s="1" t="s">
        <v>14</v>
      </c>
      <c r="H26">
        <v>0.81</v>
      </c>
      <c r="I26" s="3">
        <v>2.5</v>
      </c>
      <c r="J26" s="2">
        <v>41570.773900462962</v>
      </c>
      <c r="K26" s="1" t="s">
        <v>12</v>
      </c>
      <c r="L26" t="str">
        <f>IF(Table1[[#This Row],[price]]= 0, "Free", "Paid")</f>
        <v>Paid</v>
      </c>
      <c r="M26">
        <f>Table1[[#This Row],[price]]*Table1[[#This Row],[num_subscribers]]</f>
        <v>310140</v>
      </c>
    </row>
    <row r="27" spans="1:13" x14ac:dyDescent="0.5">
      <c r="A27">
        <v>506568</v>
      </c>
      <c r="B27" s="1" t="s">
        <v>39</v>
      </c>
      <c r="C27">
        <v>75</v>
      </c>
      <c r="D27">
        <v>10149</v>
      </c>
      <c r="E27">
        <v>83</v>
      </c>
      <c r="F27">
        <v>16</v>
      </c>
      <c r="G27" s="1" t="s">
        <v>11</v>
      </c>
      <c r="H27">
        <v>0.81</v>
      </c>
      <c r="I27" s="3">
        <v>2</v>
      </c>
      <c r="J27" s="2">
        <v>42150.726226851853</v>
      </c>
      <c r="K27" s="1" t="s">
        <v>12</v>
      </c>
      <c r="L27" t="str">
        <f>IF(Table1[[#This Row],[price]]= 0, "Free", "Paid")</f>
        <v>Paid</v>
      </c>
      <c r="M27">
        <f>Table1[[#This Row],[price]]*Table1[[#This Row],[num_subscribers]]</f>
        <v>761175</v>
      </c>
    </row>
    <row r="28" spans="1:13" x14ac:dyDescent="0.5">
      <c r="A28">
        <v>43319</v>
      </c>
      <c r="B28" s="1" t="s">
        <v>40</v>
      </c>
      <c r="C28">
        <v>180</v>
      </c>
      <c r="D28">
        <v>10100</v>
      </c>
      <c r="E28">
        <v>985</v>
      </c>
      <c r="F28">
        <v>45</v>
      </c>
      <c r="G28" s="1" t="s">
        <v>11</v>
      </c>
      <c r="H28">
        <v>0.81</v>
      </c>
      <c r="I28" s="3">
        <v>11</v>
      </c>
      <c r="J28" s="2">
        <v>41330.483402777776</v>
      </c>
      <c r="K28" s="1" t="s">
        <v>12</v>
      </c>
      <c r="L28" t="str">
        <f>IF(Table1[[#This Row],[price]]= 0, "Free", "Paid")</f>
        <v>Paid</v>
      </c>
      <c r="M28">
        <f>Table1[[#This Row],[price]]*Table1[[#This Row],[num_subscribers]]</f>
        <v>1818000</v>
      </c>
    </row>
    <row r="29" spans="1:13" x14ac:dyDescent="0.5">
      <c r="A29">
        <v>640100</v>
      </c>
      <c r="B29" s="1" t="s">
        <v>41</v>
      </c>
      <c r="C29">
        <v>150</v>
      </c>
      <c r="D29">
        <v>10042</v>
      </c>
      <c r="E29">
        <v>594</v>
      </c>
      <c r="F29">
        <v>43</v>
      </c>
      <c r="G29" s="1" t="s">
        <v>14</v>
      </c>
      <c r="H29">
        <v>0.81</v>
      </c>
      <c r="I29" s="3">
        <v>3</v>
      </c>
      <c r="J29" s="2">
        <v>42299.002638888887</v>
      </c>
      <c r="K29" s="1" t="s">
        <v>12</v>
      </c>
      <c r="L29" t="str">
        <f>IF(Table1[[#This Row],[price]]= 0, "Free", "Paid")</f>
        <v>Paid</v>
      </c>
      <c r="M29">
        <f>Table1[[#This Row],[price]]*Table1[[#This Row],[num_subscribers]]</f>
        <v>1506300</v>
      </c>
    </row>
    <row r="30" spans="1:13" x14ac:dyDescent="0.5">
      <c r="A30">
        <v>114518</v>
      </c>
      <c r="B30" s="1" t="s">
        <v>42</v>
      </c>
      <c r="C30">
        <v>0</v>
      </c>
      <c r="D30">
        <v>9995</v>
      </c>
      <c r="E30">
        <v>96</v>
      </c>
      <c r="F30">
        <v>10</v>
      </c>
      <c r="G30" s="1" t="s">
        <v>11</v>
      </c>
      <c r="H30">
        <v>0.81</v>
      </c>
      <c r="I30" s="3">
        <v>2</v>
      </c>
      <c r="J30" s="2">
        <v>41680.159722222219</v>
      </c>
      <c r="K30" s="1" t="s">
        <v>12</v>
      </c>
      <c r="L30" t="str">
        <f>IF(Table1[[#This Row],[price]]= 0, "Free", "Paid")</f>
        <v>Free</v>
      </c>
      <c r="M30">
        <f>Table1[[#This Row],[price]]*Table1[[#This Row],[num_subscribers]]</f>
        <v>0</v>
      </c>
    </row>
    <row r="31" spans="1:13" x14ac:dyDescent="0.5">
      <c r="A31">
        <v>706942</v>
      </c>
      <c r="B31" s="1" t="s">
        <v>43</v>
      </c>
      <c r="C31">
        <v>0</v>
      </c>
      <c r="D31">
        <v>9483</v>
      </c>
      <c r="E31">
        <v>183</v>
      </c>
      <c r="F31">
        <v>22</v>
      </c>
      <c r="G31" s="1" t="s">
        <v>11</v>
      </c>
      <c r="H31">
        <v>0.81</v>
      </c>
      <c r="I31" s="3">
        <v>2</v>
      </c>
      <c r="J31" s="2">
        <v>42383.115960648145</v>
      </c>
      <c r="K31" s="1" t="s">
        <v>12</v>
      </c>
      <c r="L31" t="str">
        <f>IF(Table1[[#This Row],[price]]= 0, "Free", "Paid")</f>
        <v>Free</v>
      </c>
      <c r="M31">
        <f>Table1[[#This Row],[price]]*Table1[[#This Row],[num_subscribers]]</f>
        <v>0</v>
      </c>
    </row>
    <row r="32" spans="1:13" x14ac:dyDescent="0.5">
      <c r="A32">
        <v>165964</v>
      </c>
      <c r="B32" s="1" t="s">
        <v>44</v>
      </c>
      <c r="C32">
        <v>155</v>
      </c>
      <c r="D32">
        <v>9445</v>
      </c>
      <c r="E32">
        <v>497</v>
      </c>
      <c r="F32">
        <v>38</v>
      </c>
      <c r="G32" s="1" t="s">
        <v>14</v>
      </c>
      <c r="H32">
        <v>0.81</v>
      </c>
      <c r="I32" s="3">
        <v>4.5</v>
      </c>
      <c r="J32" s="2">
        <v>41689.794768518521</v>
      </c>
      <c r="K32" s="1" t="s">
        <v>12</v>
      </c>
      <c r="L32" t="str">
        <f>IF(Table1[[#This Row],[price]]= 0, "Free", "Paid")</f>
        <v>Paid</v>
      </c>
      <c r="M32">
        <f>Table1[[#This Row],[price]]*Table1[[#This Row],[num_subscribers]]</f>
        <v>1463975</v>
      </c>
    </row>
    <row r="33" spans="1:13" x14ac:dyDescent="0.5">
      <c r="A33">
        <v>192870</v>
      </c>
      <c r="B33" s="1" t="s">
        <v>45</v>
      </c>
      <c r="C33">
        <v>150</v>
      </c>
      <c r="D33">
        <v>9221</v>
      </c>
      <c r="E33">
        <v>138</v>
      </c>
      <c r="F33">
        <v>25</v>
      </c>
      <c r="G33" s="1" t="s">
        <v>11</v>
      </c>
      <c r="H33">
        <v>0.81</v>
      </c>
      <c r="I33" s="3">
        <v>3</v>
      </c>
      <c r="J33" s="2">
        <v>41761.634375000001</v>
      </c>
      <c r="K33" s="1" t="s">
        <v>12</v>
      </c>
      <c r="L33" t="str">
        <f>IF(Table1[[#This Row],[price]]= 0, "Free", "Paid")</f>
        <v>Paid</v>
      </c>
      <c r="M33">
        <f>Table1[[#This Row],[price]]*Table1[[#This Row],[num_subscribers]]</f>
        <v>1383150</v>
      </c>
    </row>
    <row r="34" spans="1:13" x14ac:dyDescent="0.5">
      <c r="A34">
        <v>252396</v>
      </c>
      <c r="B34" s="1" t="s">
        <v>46</v>
      </c>
      <c r="C34">
        <v>150</v>
      </c>
      <c r="D34">
        <v>9015</v>
      </c>
      <c r="E34">
        <v>65</v>
      </c>
      <c r="F34">
        <v>23</v>
      </c>
      <c r="G34" s="1" t="s">
        <v>11</v>
      </c>
      <c r="H34">
        <v>0.81</v>
      </c>
      <c r="I34" s="3">
        <v>2.5</v>
      </c>
      <c r="J34" s="2">
        <v>41821.836423611108</v>
      </c>
      <c r="K34" s="1" t="s">
        <v>12</v>
      </c>
      <c r="L34" t="str">
        <f>IF(Table1[[#This Row],[price]]= 0, "Free", "Paid")</f>
        <v>Paid</v>
      </c>
      <c r="M34">
        <f>Table1[[#This Row],[price]]*Table1[[#This Row],[num_subscribers]]</f>
        <v>1352250</v>
      </c>
    </row>
    <row r="35" spans="1:13" x14ac:dyDescent="0.5">
      <c r="A35">
        <v>418732</v>
      </c>
      <c r="B35" s="1" t="s">
        <v>47</v>
      </c>
      <c r="C35">
        <v>0</v>
      </c>
      <c r="D35">
        <v>8985</v>
      </c>
      <c r="E35">
        <v>584</v>
      </c>
      <c r="F35">
        <v>12</v>
      </c>
      <c r="G35" s="1" t="s">
        <v>48</v>
      </c>
      <c r="H35">
        <v>0.81</v>
      </c>
      <c r="I35" s="3">
        <v>1</v>
      </c>
      <c r="J35" s="2">
        <v>42069.049513888887</v>
      </c>
      <c r="K35" s="1" t="s">
        <v>12</v>
      </c>
      <c r="L35" t="str">
        <f>IF(Table1[[#This Row],[price]]= 0, "Free", "Paid")</f>
        <v>Free</v>
      </c>
      <c r="M35">
        <f>Table1[[#This Row],[price]]*Table1[[#This Row],[num_subscribers]]</f>
        <v>0</v>
      </c>
    </row>
    <row r="36" spans="1:13" x14ac:dyDescent="0.5">
      <c r="A36">
        <v>380970</v>
      </c>
      <c r="B36" s="1" t="s">
        <v>49</v>
      </c>
      <c r="C36">
        <v>45</v>
      </c>
      <c r="D36">
        <v>8797</v>
      </c>
      <c r="E36">
        <v>449</v>
      </c>
      <c r="F36">
        <v>80</v>
      </c>
      <c r="G36" s="1" t="s">
        <v>11</v>
      </c>
      <c r="H36">
        <v>0.81</v>
      </c>
      <c r="I36" s="3">
        <v>6.5</v>
      </c>
      <c r="J36" s="2">
        <v>42013.163368055553</v>
      </c>
      <c r="K36" s="1" t="s">
        <v>12</v>
      </c>
      <c r="L36" t="str">
        <f>IF(Table1[[#This Row],[price]]= 0, "Free", "Paid")</f>
        <v>Paid</v>
      </c>
      <c r="M36">
        <f>Table1[[#This Row],[price]]*Table1[[#This Row],[num_subscribers]]</f>
        <v>395865</v>
      </c>
    </row>
    <row r="37" spans="1:13" x14ac:dyDescent="0.5">
      <c r="A37">
        <v>965832</v>
      </c>
      <c r="B37" s="1" t="s">
        <v>50</v>
      </c>
      <c r="C37">
        <v>195</v>
      </c>
      <c r="D37">
        <v>8575</v>
      </c>
      <c r="E37">
        <v>809</v>
      </c>
      <c r="F37">
        <v>110</v>
      </c>
      <c r="G37" s="1" t="s">
        <v>20</v>
      </c>
      <c r="H37">
        <v>0.81</v>
      </c>
      <c r="I37" s="3">
        <v>5.5</v>
      </c>
      <c r="J37" s="2">
        <v>42653.678078703706</v>
      </c>
      <c r="K37" s="1" t="s">
        <v>12</v>
      </c>
      <c r="L37" t="str">
        <f>IF(Table1[[#This Row],[price]]= 0, "Free", "Paid")</f>
        <v>Paid</v>
      </c>
      <c r="M37">
        <f>Table1[[#This Row],[price]]*Table1[[#This Row],[num_subscribers]]</f>
        <v>1672125</v>
      </c>
    </row>
    <row r="38" spans="1:13" x14ac:dyDescent="0.5">
      <c r="A38">
        <v>358326</v>
      </c>
      <c r="B38" s="1" t="s">
        <v>51</v>
      </c>
      <c r="C38">
        <v>60</v>
      </c>
      <c r="D38">
        <v>8314</v>
      </c>
      <c r="E38">
        <v>83</v>
      </c>
      <c r="F38">
        <v>47</v>
      </c>
      <c r="G38" s="1" t="s">
        <v>14</v>
      </c>
      <c r="H38">
        <v>0.81</v>
      </c>
      <c r="I38" s="3">
        <v>4</v>
      </c>
      <c r="J38" s="2">
        <v>42028.271747685183</v>
      </c>
      <c r="K38" s="1" t="s">
        <v>12</v>
      </c>
      <c r="L38" t="str">
        <f>IF(Table1[[#This Row],[price]]= 0, "Free", "Paid")</f>
        <v>Paid</v>
      </c>
      <c r="M38">
        <f>Table1[[#This Row],[price]]*Table1[[#This Row],[num_subscribers]]</f>
        <v>498840</v>
      </c>
    </row>
    <row r="39" spans="1:13" x14ac:dyDescent="0.5">
      <c r="A39">
        <v>614472</v>
      </c>
      <c r="B39" s="1" t="s">
        <v>52</v>
      </c>
      <c r="C39">
        <v>0</v>
      </c>
      <c r="D39">
        <v>8236</v>
      </c>
      <c r="E39">
        <v>144</v>
      </c>
      <c r="F39">
        <v>25</v>
      </c>
      <c r="G39" s="1" t="s">
        <v>11</v>
      </c>
      <c r="H39">
        <v>0.81</v>
      </c>
      <c r="I39" s="3">
        <v>5</v>
      </c>
      <c r="J39" s="2">
        <v>42286.699178240742</v>
      </c>
      <c r="K39" s="1" t="s">
        <v>12</v>
      </c>
      <c r="L39" t="str">
        <f>IF(Table1[[#This Row],[price]]= 0, "Free", "Paid")</f>
        <v>Free</v>
      </c>
      <c r="M39">
        <f>Table1[[#This Row],[price]]*Table1[[#This Row],[num_subscribers]]</f>
        <v>0</v>
      </c>
    </row>
    <row r="40" spans="1:13" x14ac:dyDescent="0.5">
      <c r="A40">
        <v>985922</v>
      </c>
      <c r="B40" s="1" t="s">
        <v>53</v>
      </c>
      <c r="C40">
        <v>105</v>
      </c>
      <c r="D40">
        <v>8121</v>
      </c>
      <c r="E40">
        <v>689</v>
      </c>
      <c r="F40">
        <v>40</v>
      </c>
      <c r="G40" s="1" t="s">
        <v>14</v>
      </c>
      <c r="H40">
        <v>0.28999999999999998</v>
      </c>
      <c r="I40" s="3">
        <v>3.5</v>
      </c>
      <c r="J40" s="2">
        <v>42661.036099537036</v>
      </c>
      <c r="K40" s="1" t="s">
        <v>12</v>
      </c>
      <c r="L40" t="str">
        <f>IF(Table1[[#This Row],[price]]= 0, "Free", "Paid")</f>
        <v>Paid</v>
      </c>
      <c r="M40">
        <f>Table1[[#This Row],[price]]*Table1[[#This Row],[num_subscribers]]</f>
        <v>852705</v>
      </c>
    </row>
    <row r="41" spans="1:13" x14ac:dyDescent="0.5">
      <c r="A41">
        <v>58977</v>
      </c>
      <c r="B41" s="1" t="s">
        <v>54</v>
      </c>
      <c r="C41">
        <v>95</v>
      </c>
      <c r="D41">
        <v>8095</v>
      </c>
      <c r="E41">
        <v>249</v>
      </c>
      <c r="F41">
        <v>12</v>
      </c>
      <c r="G41" s="1" t="s">
        <v>11</v>
      </c>
      <c r="H41">
        <v>0.18</v>
      </c>
      <c r="I41" s="3">
        <v>0.58333333300000001</v>
      </c>
      <c r="J41" s="2">
        <v>41434.014884259261</v>
      </c>
      <c r="K41" s="1" t="s">
        <v>12</v>
      </c>
      <c r="L41" t="str">
        <f>IF(Table1[[#This Row],[price]]= 0, "Free", "Paid")</f>
        <v>Paid</v>
      </c>
      <c r="M41">
        <f>Table1[[#This Row],[price]]*Table1[[#This Row],[num_subscribers]]</f>
        <v>769025</v>
      </c>
    </row>
    <row r="42" spans="1:13" x14ac:dyDescent="0.5">
      <c r="A42">
        <v>258232</v>
      </c>
      <c r="B42" s="1" t="s">
        <v>55</v>
      </c>
      <c r="C42">
        <v>185</v>
      </c>
      <c r="D42">
        <v>7941</v>
      </c>
      <c r="E42">
        <v>713</v>
      </c>
      <c r="F42">
        <v>40</v>
      </c>
      <c r="G42" s="1" t="s">
        <v>48</v>
      </c>
      <c r="H42">
        <v>0.22</v>
      </c>
      <c r="I42" s="3">
        <v>6.5</v>
      </c>
      <c r="J42" s="2">
        <v>41862.334189814814</v>
      </c>
      <c r="K42" s="1" t="s">
        <v>12</v>
      </c>
      <c r="L42" t="str">
        <f>IF(Table1[[#This Row],[price]]= 0, "Free", "Paid")</f>
        <v>Paid</v>
      </c>
      <c r="M42">
        <f>Table1[[#This Row],[price]]*Table1[[#This Row],[num_subscribers]]</f>
        <v>1469085</v>
      </c>
    </row>
    <row r="43" spans="1:13" x14ac:dyDescent="0.5">
      <c r="A43">
        <v>434774</v>
      </c>
      <c r="B43" s="1" t="s">
        <v>56</v>
      </c>
      <c r="C43">
        <v>195</v>
      </c>
      <c r="D43">
        <v>7884</v>
      </c>
      <c r="E43">
        <v>118</v>
      </c>
      <c r="F43">
        <v>68</v>
      </c>
      <c r="G43" s="1" t="s">
        <v>11</v>
      </c>
      <c r="H43">
        <v>0.18</v>
      </c>
      <c r="I43" s="3">
        <v>10</v>
      </c>
      <c r="J43" s="2">
        <v>42143.976168981484</v>
      </c>
      <c r="K43" s="1" t="s">
        <v>12</v>
      </c>
      <c r="L43" t="str">
        <f>IF(Table1[[#This Row],[price]]= 0, "Free", "Paid")</f>
        <v>Paid</v>
      </c>
      <c r="M43">
        <f>Table1[[#This Row],[price]]*Table1[[#This Row],[num_subscribers]]</f>
        <v>1537380</v>
      </c>
    </row>
    <row r="44" spans="1:13" x14ac:dyDescent="0.5">
      <c r="A44">
        <v>256200</v>
      </c>
      <c r="B44" s="1" t="s">
        <v>57</v>
      </c>
      <c r="C44">
        <v>50</v>
      </c>
      <c r="D44">
        <v>7750</v>
      </c>
      <c r="E44">
        <v>58</v>
      </c>
      <c r="F44">
        <v>15</v>
      </c>
      <c r="G44" s="1" t="s">
        <v>14</v>
      </c>
      <c r="H44">
        <v>0.94</v>
      </c>
      <c r="I44" s="3">
        <v>1.5</v>
      </c>
      <c r="J44" s="2">
        <v>41837.335347222222</v>
      </c>
      <c r="K44" s="1" t="s">
        <v>12</v>
      </c>
      <c r="L44" t="str">
        <f>IF(Table1[[#This Row],[price]]= 0, "Free", "Paid")</f>
        <v>Paid</v>
      </c>
      <c r="M44">
        <f>Table1[[#This Row],[price]]*Table1[[#This Row],[num_subscribers]]</f>
        <v>387500</v>
      </c>
    </row>
    <row r="45" spans="1:13" x14ac:dyDescent="0.5">
      <c r="A45">
        <v>596598</v>
      </c>
      <c r="B45" s="1" t="s">
        <v>58</v>
      </c>
      <c r="C45">
        <v>95</v>
      </c>
      <c r="D45">
        <v>7743</v>
      </c>
      <c r="E45">
        <v>340</v>
      </c>
      <c r="F45">
        <v>33</v>
      </c>
      <c r="G45" s="1" t="s">
        <v>11</v>
      </c>
      <c r="H45">
        <v>7.0000000000000007E-2</v>
      </c>
      <c r="I45" s="3">
        <v>1.5</v>
      </c>
      <c r="J45" s="2">
        <v>42257.02138888889</v>
      </c>
      <c r="K45" s="1" t="s">
        <v>12</v>
      </c>
      <c r="L45" t="str">
        <f>IF(Table1[[#This Row],[price]]= 0, "Free", "Paid")</f>
        <v>Paid</v>
      </c>
      <c r="M45">
        <f>Table1[[#This Row],[price]]*Table1[[#This Row],[num_subscribers]]</f>
        <v>735585</v>
      </c>
    </row>
    <row r="46" spans="1:13" x14ac:dyDescent="0.5">
      <c r="A46">
        <v>627540</v>
      </c>
      <c r="B46" s="1" t="s">
        <v>59</v>
      </c>
      <c r="C46">
        <v>115</v>
      </c>
      <c r="D46">
        <v>7489</v>
      </c>
      <c r="E46">
        <v>1190</v>
      </c>
      <c r="F46">
        <v>25</v>
      </c>
      <c r="G46" s="1" t="s">
        <v>14</v>
      </c>
      <c r="H46">
        <v>0.15</v>
      </c>
      <c r="I46" s="3">
        <v>1</v>
      </c>
      <c r="J46" s="2">
        <v>42299.912824074076</v>
      </c>
      <c r="K46" s="1" t="s">
        <v>12</v>
      </c>
      <c r="L46" t="str">
        <f>IF(Table1[[#This Row],[price]]= 0, "Free", "Paid")</f>
        <v>Paid</v>
      </c>
      <c r="M46">
        <f>Table1[[#This Row],[price]]*Table1[[#This Row],[num_subscribers]]</f>
        <v>861235</v>
      </c>
    </row>
    <row r="47" spans="1:13" x14ac:dyDescent="0.5">
      <c r="A47">
        <v>1005312</v>
      </c>
      <c r="B47" s="1" t="s">
        <v>1011</v>
      </c>
      <c r="C47">
        <v>20</v>
      </c>
      <c r="D47">
        <v>7183</v>
      </c>
      <c r="E47">
        <v>819</v>
      </c>
      <c r="F47">
        <v>14</v>
      </c>
      <c r="G47" s="1" t="s">
        <v>11</v>
      </c>
      <c r="H47">
        <v>0.72</v>
      </c>
      <c r="I47" s="3">
        <v>1</v>
      </c>
      <c r="J47" s="2">
        <v>42754.994120370371</v>
      </c>
      <c r="K47" s="1" t="s">
        <v>12</v>
      </c>
      <c r="L47" t="str">
        <f>IF(Table1[[#This Row],[price]]= 0, "Free", "Paid")</f>
        <v>Paid</v>
      </c>
      <c r="M47">
        <f>Table1[[#This Row],[price]]*Table1[[#This Row],[num_subscribers]]</f>
        <v>143660</v>
      </c>
    </row>
    <row r="48" spans="1:13" x14ac:dyDescent="0.5">
      <c r="A48">
        <v>233900</v>
      </c>
      <c r="B48" s="1" t="s">
        <v>60</v>
      </c>
      <c r="C48">
        <v>200</v>
      </c>
      <c r="D48">
        <v>7159</v>
      </c>
      <c r="E48">
        <v>61</v>
      </c>
      <c r="F48">
        <v>18</v>
      </c>
      <c r="G48" s="1" t="s">
        <v>11</v>
      </c>
      <c r="H48">
        <v>0.11</v>
      </c>
      <c r="I48" s="3">
        <v>2</v>
      </c>
      <c r="J48" s="2">
        <v>41792.149259259262</v>
      </c>
      <c r="K48" s="1" t="s">
        <v>12</v>
      </c>
      <c r="L48" t="str">
        <f>IF(Table1[[#This Row],[price]]= 0, "Free", "Paid")</f>
        <v>Paid</v>
      </c>
      <c r="M48">
        <f>Table1[[#This Row],[price]]*Table1[[#This Row],[num_subscribers]]</f>
        <v>1431800</v>
      </c>
    </row>
    <row r="49" spans="1:13" x14ac:dyDescent="0.5">
      <c r="A49">
        <v>377370</v>
      </c>
      <c r="B49" s="1" t="s">
        <v>61</v>
      </c>
      <c r="C49">
        <v>60</v>
      </c>
      <c r="D49">
        <v>6967</v>
      </c>
      <c r="E49">
        <v>16</v>
      </c>
      <c r="F49">
        <v>34</v>
      </c>
      <c r="G49" s="1" t="s">
        <v>14</v>
      </c>
      <c r="H49">
        <v>0.48</v>
      </c>
      <c r="I49" s="3">
        <v>1</v>
      </c>
      <c r="J49" s="2">
        <v>42857.870416666665</v>
      </c>
      <c r="K49" s="1" t="s">
        <v>12</v>
      </c>
      <c r="L49" t="str">
        <f>IF(Table1[[#This Row],[price]]= 0, "Free", "Paid")</f>
        <v>Paid</v>
      </c>
      <c r="M49">
        <f>Table1[[#This Row],[price]]*Table1[[#This Row],[num_subscribers]]</f>
        <v>418020</v>
      </c>
    </row>
    <row r="50" spans="1:13" x14ac:dyDescent="0.5">
      <c r="A50">
        <v>923616</v>
      </c>
      <c r="B50" s="1" t="s">
        <v>62</v>
      </c>
      <c r="C50">
        <v>0</v>
      </c>
      <c r="D50">
        <v>6811</v>
      </c>
      <c r="E50">
        <v>151</v>
      </c>
      <c r="F50">
        <v>51</v>
      </c>
      <c r="G50" s="1" t="s">
        <v>20</v>
      </c>
      <c r="H50">
        <v>0.52</v>
      </c>
      <c r="I50" s="3">
        <v>2</v>
      </c>
      <c r="J50" s="2">
        <v>42587.710590277777</v>
      </c>
      <c r="K50" s="1" t="s">
        <v>12</v>
      </c>
      <c r="L50" t="str">
        <f>IF(Table1[[#This Row],[price]]= 0, "Free", "Paid")</f>
        <v>Free</v>
      </c>
      <c r="M50">
        <f>Table1[[#This Row],[price]]*Table1[[#This Row],[num_subscribers]]</f>
        <v>0</v>
      </c>
    </row>
    <row r="51" spans="1:13" x14ac:dyDescent="0.5">
      <c r="A51">
        <v>47504</v>
      </c>
      <c r="B51" s="1" t="s">
        <v>63</v>
      </c>
      <c r="C51">
        <v>0</v>
      </c>
      <c r="D51">
        <v>6533</v>
      </c>
      <c r="E51">
        <v>32</v>
      </c>
      <c r="F51">
        <v>9</v>
      </c>
      <c r="G51" s="1" t="s">
        <v>11</v>
      </c>
      <c r="H51">
        <v>0.2</v>
      </c>
      <c r="I51" s="3">
        <v>2</v>
      </c>
      <c r="J51" s="2">
        <v>41450.640601851854</v>
      </c>
      <c r="K51" s="1" t="s">
        <v>12</v>
      </c>
      <c r="L51" t="str">
        <f>IF(Table1[[#This Row],[price]]= 0, "Free", "Paid")</f>
        <v>Free</v>
      </c>
      <c r="M51">
        <f>Table1[[#This Row],[price]]*Table1[[#This Row],[num_subscribers]]</f>
        <v>0</v>
      </c>
    </row>
    <row r="52" spans="1:13" x14ac:dyDescent="0.5">
      <c r="A52">
        <v>199450</v>
      </c>
      <c r="B52" s="1" t="s">
        <v>64</v>
      </c>
      <c r="C52">
        <v>125</v>
      </c>
      <c r="D52">
        <v>6451</v>
      </c>
      <c r="E52">
        <v>237</v>
      </c>
      <c r="F52">
        <v>28</v>
      </c>
      <c r="G52" s="1" t="s">
        <v>11</v>
      </c>
      <c r="H52">
        <v>0.8</v>
      </c>
      <c r="I52" s="3">
        <v>5</v>
      </c>
      <c r="J52" s="2">
        <v>41745.582303240742</v>
      </c>
      <c r="K52" s="1" t="s">
        <v>12</v>
      </c>
      <c r="L52" t="str">
        <f>IF(Table1[[#This Row],[price]]= 0, "Free", "Paid")</f>
        <v>Paid</v>
      </c>
      <c r="M52">
        <f>Table1[[#This Row],[price]]*Table1[[#This Row],[num_subscribers]]</f>
        <v>806375</v>
      </c>
    </row>
    <row r="53" spans="1:13" x14ac:dyDescent="0.5">
      <c r="A53">
        <v>105972</v>
      </c>
      <c r="B53" s="1" t="s">
        <v>65</v>
      </c>
      <c r="C53">
        <v>20</v>
      </c>
      <c r="D53">
        <v>6374</v>
      </c>
      <c r="E53">
        <v>21</v>
      </c>
      <c r="F53">
        <v>14</v>
      </c>
      <c r="G53" s="1" t="s">
        <v>14</v>
      </c>
      <c r="H53">
        <v>0.3</v>
      </c>
      <c r="I53" s="3">
        <v>1</v>
      </c>
      <c r="J53" s="2">
        <v>41563.195462962962</v>
      </c>
      <c r="K53" s="1" t="s">
        <v>12</v>
      </c>
      <c r="L53" t="str">
        <f>IF(Table1[[#This Row],[price]]= 0, "Free", "Paid")</f>
        <v>Paid</v>
      </c>
      <c r="M53">
        <f>Table1[[#This Row],[price]]*Table1[[#This Row],[num_subscribers]]</f>
        <v>127480</v>
      </c>
    </row>
    <row r="54" spans="1:13" x14ac:dyDescent="0.5">
      <c r="A54">
        <v>885974</v>
      </c>
      <c r="B54" s="1" t="s">
        <v>66</v>
      </c>
      <c r="C54">
        <v>30</v>
      </c>
      <c r="D54">
        <v>6219</v>
      </c>
      <c r="E54">
        <v>23</v>
      </c>
      <c r="F54">
        <v>20</v>
      </c>
      <c r="G54" s="1" t="s">
        <v>20</v>
      </c>
      <c r="H54">
        <v>0.54</v>
      </c>
      <c r="I54" s="3">
        <v>1</v>
      </c>
      <c r="J54" s="2">
        <v>42780.196504629632</v>
      </c>
      <c r="K54" s="1" t="s">
        <v>12</v>
      </c>
      <c r="L54" t="str">
        <f>IF(Table1[[#This Row],[price]]= 0, "Free", "Paid")</f>
        <v>Paid</v>
      </c>
      <c r="M54">
        <f>Table1[[#This Row],[price]]*Table1[[#This Row],[num_subscribers]]</f>
        <v>186570</v>
      </c>
    </row>
    <row r="55" spans="1:13" x14ac:dyDescent="0.5">
      <c r="A55">
        <v>716828</v>
      </c>
      <c r="B55" s="1" t="s">
        <v>67</v>
      </c>
      <c r="C55">
        <v>0</v>
      </c>
      <c r="D55">
        <v>6185</v>
      </c>
      <c r="E55">
        <v>138</v>
      </c>
      <c r="F55">
        <v>20</v>
      </c>
      <c r="G55" s="1" t="s">
        <v>14</v>
      </c>
      <c r="H55">
        <v>0.36</v>
      </c>
      <c r="I55" s="3">
        <v>3</v>
      </c>
      <c r="J55" s="2">
        <v>42387.824930555558</v>
      </c>
      <c r="K55" s="1" t="s">
        <v>12</v>
      </c>
      <c r="L55" t="str">
        <f>IF(Table1[[#This Row],[price]]= 0, "Free", "Paid")</f>
        <v>Free</v>
      </c>
      <c r="M55">
        <f>Table1[[#This Row],[price]]*Table1[[#This Row],[num_subscribers]]</f>
        <v>0</v>
      </c>
    </row>
    <row r="56" spans="1:13" x14ac:dyDescent="0.5">
      <c r="A56">
        <v>214046</v>
      </c>
      <c r="B56" s="1" t="s">
        <v>68</v>
      </c>
      <c r="C56">
        <v>95</v>
      </c>
      <c r="D56">
        <v>6092</v>
      </c>
      <c r="E56">
        <v>25</v>
      </c>
      <c r="F56">
        <v>29</v>
      </c>
      <c r="G56" s="1" t="s">
        <v>20</v>
      </c>
      <c r="H56">
        <v>0.11</v>
      </c>
      <c r="I56" s="3">
        <v>1.5</v>
      </c>
      <c r="J56" s="2">
        <v>42677.22384259259</v>
      </c>
      <c r="K56" s="1" t="s">
        <v>12</v>
      </c>
      <c r="L56" t="str">
        <f>IF(Table1[[#This Row],[price]]= 0, "Free", "Paid")</f>
        <v>Paid</v>
      </c>
      <c r="M56">
        <f>Table1[[#This Row],[price]]*Table1[[#This Row],[num_subscribers]]</f>
        <v>578740</v>
      </c>
    </row>
    <row r="57" spans="1:13" x14ac:dyDescent="0.5">
      <c r="A57">
        <v>373716</v>
      </c>
      <c r="B57" s="1" t="s">
        <v>69</v>
      </c>
      <c r="C57">
        <v>20</v>
      </c>
      <c r="D57">
        <v>6050</v>
      </c>
      <c r="E57">
        <v>34</v>
      </c>
      <c r="F57">
        <v>25</v>
      </c>
      <c r="G57" s="1" t="s">
        <v>11</v>
      </c>
      <c r="H57">
        <v>0.44</v>
      </c>
      <c r="I57" s="3">
        <v>1.5</v>
      </c>
      <c r="J57" s="2">
        <v>41992.367905092593</v>
      </c>
      <c r="K57" s="1" t="s">
        <v>12</v>
      </c>
      <c r="L57" t="str">
        <f>IF(Table1[[#This Row],[price]]= 0, "Free", "Paid")</f>
        <v>Paid</v>
      </c>
      <c r="M57">
        <f>Table1[[#This Row],[price]]*Table1[[#This Row],[num_subscribers]]</f>
        <v>121000</v>
      </c>
    </row>
    <row r="58" spans="1:13" x14ac:dyDescent="0.5">
      <c r="A58">
        <v>215728</v>
      </c>
      <c r="B58" s="1" t="s">
        <v>70</v>
      </c>
      <c r="C58">
        <v>20</v>
      </c>
      <c r="D58">
        <v>6050</v>
      </c>
      <c r="E58">
        <v>140</v>
      </c>
      <c r="F58">
        <v>17</v>
      </c>
      <c r="G58" s="1" t="s">
        <v>11</v>
      </c>
      <c r="H58">
        <v>0.8</v>
      </c>
      <c r="I58" s="3">
        <v>1.5</v>
      </c>
      <c r="J58" s="2">
        <v>41777.797268518516</v>
      </c>
      <c r="K58" s="1" t="s">
        <v>12</v>
      </c>
      <c r="L58" t="str">
        <f>IF(Table1[[#This Row],[price]]= 0, "Free", "Paid")</f>
        <v>Paid</v>
      </c>
      <c r="M58">
        <f>Table1[[#This Row],[price]]*Table1[[#This Row],[num_subscribers]]</f>
        <v>121000</v>
      </c>
    </row>
    <row r="59" spans="1:13" x14ac:dyDescent="0.5">
      <c r="A59">
        <v>196620</v>
      </c>
      <c r="B59" s="1" t="s">
        <v>71</v>
      </c>
      <c r="C59">
        <v>0</v>
      </c>
      <c r="D59">
        <v>6024</v>
      </c>
      <c r="E59">
        <v>890</v>
      </c>
      <c r="F59">
        <v>18</v>
      </c>
      <c r="G59" s="1" t="s">
        <v>14</v>
      </c>
      <c r="H59">
        <v>0.28999999999999998</v>
      </c>
      <c r="I59" s="3">
        <v>1</v>
      </c>
      <c r="J59" s="2">
        <v>41740.918865740743</v>
      </c>
      <c r="K59" s="1" t="s">
        <v>12</v>
      </c>
      <c r="L59" t="str">
        <f>IF(Table1[[#This Row],[price]]= 0, "Free", "Paid")</f>
        <v>Free</v>
      </c>
      <c r="M59">
        <f>Table1[[#This Row],[price]]*Table1[[#This Row],[num_subscribers]]</f>
        <v>0</v>
      </c>
    </row>
    <row r="60" spans="1:13" x14ac:dyDescent="0.5">
      <c r="A60">
        <v>632368</v>
      </c>
      <c r="B60" s="1" t="s">
        <v>72</v>
      </c>
      <c r="C60">
        <v>30</v>
      </c>
      <c r="D60">
        <v>5983</v>
      </c>
      <c r="E60">
        <v>135</v>
      </c>
      <c r="F60">
        <v>7</v>
      </c>
      <c r="G60" s="1" t="s">
        <v>14</v>
      </c>
      <c r="H60">
        <v>0.74</v>
      </c>
      <c r="I60" s="3">
        <v>0.61666666699999995</v>
      </c>
      <c r="J60" s="2">
        <v>42283.837037037039</v>
      </c>
      <c r="K60" s="1" t="s">
        <v>12</v>
      </c>
      <c r="L60" t="str">
        <f>IF(Table1[[#This Row],[price]]= 0, "Free", "Paid")</f>
        <v>Paid</v>
      </c>
      <c r="M60">
        <f>Table1[[#This Row],[price]]*Table1[[#This Row],[num_subscribers]]</f>
        <v>179490</v>
      </c>
    </row>
    <row r="61" spans="1:13" x14ac:dyDescent="0.5">
      <c r="A61">
        <v>805336</v>
      </c>
      <c r="B61" s="1" t="s">
        <v>73</v>
      </c>
      <c r="C61">
        <v>0</v>
      </c>
      <c r="D61">
        <v>5931</v>
      </c>
      <c r="E61">
        <v>158</v>
      </c>
      <c r="F61">
        <v>15</v>
      </c>
      <c r="G61" s="1" t="s">
        <v>20</v>
      </c>
      <c r="H61">
        <v>0.87</v>
      </c>
      <c r="I61" s="3">
        <v>3.5</v>
      </c>
      <c r="J61" s="2">
        <v>42494.940798611111</v>
      </c>
      <c r="K61" s="1" t="s">
        <v>12</v>
      </c>
      <c r="L61" t="str">
        <f>IF(Table1[[#This Row],[price]]= 0, "Free", "Paid")</f>
        <v>Free</v>
      </c>
      <c r="M61">
        <f>Table1[[#This Row],[price]]*Table1[[#This Row],[num_subscribers]]</f>
        <v>0</v>
      </c>
    </row>
    <row r="62" spans="1:13" x14ac:dyDescent="0.5">
      <c r="A62">
        <v>249950</v>
      </c>
      <c r="B62" s="1" t="s">
        <v>74</v>
      </c>
      <c r="C62">
        <v>0</v>
      </c>
      <c r="D62">
        <v>5874</v>
      </c>
      <c r="E62">
        <v>207</v>
      </c>
      <c r="F62">
        <v>9</v>
      </c>
      <c r="G62" s="1" t="s">
        <v>14</v>
      </c>
      <c r="H62">
        <v>0.55000000000000004</v>
      </c>
      <c r="I62" s="3">
        <v>2</v>
      </c>
      <c r="J62" s="2">
        <v>41816.083969907406</v>
      </c>
      <c r="K62" s="1" t="s">
        <v>12</v>
      </c>
      <c r="L62" t="str">
        <f>IF(Table1[[#This Row],[price]]= 0, "Free", "Paid")</f>
        <v>Free</v>
      </c>
      <c r="M62">
        <f>Table1[[#This Row],[price]]*Table1[[#This Row],[num_subscribers]]</f>
        <v>0</v>
      </c>
    </row>
    <row r="63" spans="1:13" x14ac:dyDescent="0.5">
      <c r="A63">
        <v>824592</v>
      </c>
      <c r="B63" s="1" t="s">
        <v>75</v>
      </c>
      <c r="C63">
        <v>20</v>
      </c>
      <c r="D63">
        <v>5841</v>
      </c>
      <c r="E63">
        <v>16</v>
      </c>
      <c r="F63">
        <v>28</v>
      </c>
      <c r="G63" s="1" t="s">
        <v>14</v>
      </c>
      <c r="H63">
        <v>0.28999999999999998</v>
      </c>
      <c r="I63" s="3">
        <v>1.5</v>
      </c>
      <c r="J63" s="2">
        <v>42535.655127314814</v>
      </c>
      <c r="K63" s="1" t="s">
        <v>12</v>
      </c>
      <c r="L63" t="str">
        <f>IF(Table1[[#This Row],[price]]= 0, "Free", "Paid")</f>
        <v>Paid</v>
      </c>
      <c r="M63">
        <f>Table1[[#This Row],[price]]*Table1[[#This Row],[num_subscribers]]</f>
        <v>116820</v>
      </c>
    </row>
    <row r="64" spans="1:13" x14ac:dyDescent="0.5">
      <c r="A64">
        <v>383414</v>
      </c>
      <c r="B64" s="1" t="s">
        <v>76</v>
      </c>
      <c r="C64">
        <v>150</v>
      </c>
      <c r="D64">
        <v>5786</v>
      </c>
      <c r="E64">
        <v>518</v>
      </c>
      <c r="F64">
        <v>50</v>
      </c>
      <c r="G64" s="1" t="s">
        <v>11</v>
      </c>
      <c r="H64">
        <v>0.63</v>
      </c>
      <c r="I64" s="3">
        <v>5</v>
      </c>
      <c r="J64" s="2">
        <v>42035.648668981485</v>
      </c>
      <c r="K64" s="1" t="s">
        <v>12</v>
      </c>
      <c r="L64" t="str">
        <f>IF(Table1[[#This Row],[price]]= 0, "Free", "Paid")</f>
        <v>Paid</v>
      </c>
      <c r="M64">
        <f>Table1[[#This Row],[price]]*Table1[[#This Row],[num_subscribers]]</f>
        <v>867900</v>
      </c>
    </row>
    <row r="65" spans="1:13" x14ac:dyDescent="0.5">
      <c r="A65">
        <v>662450</v>
      </c>
      <c r="B65" s="1" t="s">
        <v>77</v>
      </c>
      <c r="C65">
        <v>0</v>
      </c>
      <c r="D65">
        <v>5768</v>
      </c>
      <c r="E65">
        <v>109</v>
      </c>
      <c r="F65">
        <v>12</v>
      </c>
      <c r="G65" s="1" t="s">
        <v>11</v>
      </c>
      <c r="H65">
        <v>0.05</v>
      </c>
      <c r="I65" s="3">
        <v>1.5</v>
      </c>
      <c r="J65" s="2">
        <v>42321.727962962963</v>
      </c>
      <c r="K65" s="1" t="s">
        <v>12</v>
      </c>
      <c r="L65" t="str">
        <f>IF(Table1[[#This Row],[price]]= 0, "Free", "Paid")</f>
        <v>Free</v>
      </c>
      <c r="M65">
        <f>Table1[[#This Row],[price]]*Table1[[#This Row],[num_subscribers]]</f>
        <v>0</v>
      </c>
    </row>
    <row r="66" spans="1:13" x14ac:dyDescent="0.5">
      <c r="A66">
        <v>275294</v>
      </c>
      <c r="B66" s="1" t="s">
        <v>78</v>
      </c>
      <c r="C66">
        <v>25</v>
      </c>
      <c r="D66">
        <v>5685</v>
      </c>
      <c r="E66">
        <v>5</v>
      </c>
      <c r="F66">
        <v>12</v>
      </c>
      <c r="G66" s="1" t="s">
        <v>20</v>
      </c>
      <c r="H66">
        <v>0.14000000000000001</v>
      </c>
      <c r="I66" s="3">
        <v>3.5</v>
      </c>
      <c r="J66" s="2">
        <v>41856.766875000001</v>
      </c>
      <c r="K66" s="1" t="s">
        <v>12</v>
      </c>
      <c r="L66" t="str">
        <f>IF(Table1[[#This Row],[price]]= 0, "Free", "Paid")</f>
        <v>Paid</v>
      </c>
      <c r="M66">
        <f>Table1[[#This Row],[price]]*Table1[[#This Row],[num_subscribers]]</f>
        <v>142125</v>
      </c>
    </row>
    <row r="67" spans="1:13" x14ac:dyDescent="0.5">
      <c r="A67">
        <v>41973</v>
      </c>
      <c r="B67" s="1" t="s">
        <v>79</v>
      </c>
      <c r="C67">
        <v>0</v>
      </c>
      <c r="D67">
        <v>5597</v>
      </c>
      <c r="E67">
        <v>76</v>
      </c>
      <c r="F67">
        <v>11</v>
      </c>
      <c r="G67" s="1" t="s">
        <v>11</v>
      </c>
      <c r="H67">
        <v>0.78</v>
      </c>
      <c r="I67" s="3">
        <v>1</v>
      </c>
      <c r="J67" s="2">
        <v>41321.672280092593</v>
      </c>
      <c r="K67" s="1" t="s">
        <v>12</v>
      </c>
      <c r="L67" t="str">
        <f>IF(Table1[[#This Row],[price]]= 0, "Free", "Paid")</f>
        <v>Free</v>
      </c>
      <c r="M67">
        <f>Table1[[#This Row],[price]]*Table1[[#This Row],[num_subscribers]]</f>
        <v>0</v>
      </c>
    </row>
    <row r="68" spans="1:13" x14ac:dyDescent="0.5">
      <c r="A68">
        <v>153210</v>
      </c>
      <c r="B68" s="1" t="s">
        <v>80</v>
      </c>
      <c r="C68">
        <v>200</v>
      </c>
      <c r="D68">
        <v>5572</v>
      </c>
      <c r="E68">
        <v>123</v>
      </c>
      <c r="F68">
        <v>33</v>
      </c>
      <c r="G68" s="1" t="s">
        <v>11</v>
      </c>
      <c r="H68">
        <v>0.17</v>
      </c>
      <c r="I68" s="3">
        <v>5.5</v>
      </c>
      <c r="J68" s="2">
        <v>41725.749039351853</v>
      </c>
      <c r="K68" s="1" t="s">
        <v>12</v>
      </c>
      <c r="L68" t="str">
        <f>IF(Table1[[#This Row],[price]]= 0, "Free", "Paid")</f>
        <v>Paid</v>
      </c>
      <c r="M68">
        <f>Table1[[#This Row],[price]]*Table1[[#This Row],[num_subscribers]]</f>
        <v>1114400</v>
      </c>
    </row>
    <row r="69" spans="1:13" x14ac:dyDescent="0.5">
      <c r="A69">
        <v>245822</v>
      </c>
      <c r="B69" s="1" t="s">
        <v>81</v>
      </c>
      <c r="C69">
        <v>0</v>
      </c>
      <c r="D69">
        <v>5529</v>
      </c>
      <c r="E69">
        <v>90</v>
      </c>
      <c r="F69">
        <v>5</v>
      </c>
      <c r="G69" s="1" t="s">
        <v>14</v>
      </c>
      <c r="H69">
        <v>0.84</v>
      </c>
      <c r="I69" s="3">
        <v>2</v>
      </c>
      <c r="J69" s="2">
        <v>41808.696145833332</v>
      </c>
      <c r="K69" s="1" t="s">
        <v>12</v>
      </c>
      <c r="L69" t="str">
        <f>IF(Table1[[#This Row],[price]]= 0, "Free", "Paid")</f>
        <v>Free</v>
      </c>
      <c r="M69">
        <f>Table1[[#This Row],[price]]*Table1[[#This Row],[num_subscribers]]</f>
        <v>0</v>
      </c>
    </row>
    <row r="70" spans="1:13" x14ac:dyDescent="0.5">
      <c r="A70">
        <v>308694</v>
      </c>
      <c r="B70" s="1" t="s">
        <v>82</v>
      </c>
      <c r="C70">
        <v>185</v>
      </c>
      <c r="D70">
        <v>5528</v>
      </c>
      <c r="E70">
        <v>506</v>
      </c>
      <c r="F70">
        <v>32</v>
      </c>
      <c r="G70" s="1" t="s">
        <v>11</v>
      </c>
      <c r="H70">
        <v>0.2</v>
      </c>
      <c r="I70" s="3">
        <v>3</v>
      </c>
      <c r="J70" s="2">
        <v>42054.480173611111</v>
      </c>
      <c r="K70" s="1" t="s">
        <v>12</v>
      </c>
      <c r="L70" t="str">
        <f>IF(Table1[[#This Row],[price]]= 0, "Free", "Paid")</f>
        <v>Paid</v>
      </c>
      <c r="M70">
        <f>Table1[[#This Row],[price]]*Table1[[#This Row],[num_subscribers]]</f>
        <v>1022680</v>
      </c>
    </row>
    <row r="71" spans="1:13" x14ac:dyDescent="0.5">
      <c r="A71">
        <v>709536</v>
      </c>
      <c r="B71" s="1" t="s">
        <v>83</v>
      </c>
      <c r="C71">
        <v>0</v>
      </c>
      <c r="D71">
        <v>5407</v>
      </c>
      <c r="E71">
        <v>192</v>
      </c>
      <c r="F71">
        <v>11</v>
      </c>
      <c r="G71" s="1" t="s">
        <v>11</v>
      </c>
      <c r="H71">
        <v>0.22</v>
      </c>
      <c r="I71" s="3">
        <v>1</v>
      </c>
      <c r="J71" s="2">
        <v>42394.172696759262</v>
      </c>
      <c r="K71" s="1" t="s">
        <v>12</v>
      </c>
      <c r="L71" t="str">
        <f>IF(Table1[[#This Row],[price]]= 0, "Free", "Paid")</f>
        <v>Free</v>
      </c>
      <c r="M71">
        <f>Table1[[#This Row],[price]]*Table1[[#This Row],[num_subscribers]]</f>
        <v>0</v>
      </c>
    </row>
    <row r="72" spans="1:13" x14ac:dyDescent="0.5">
      <c r="A72">
        <v>606928</v>
      </c>
      <c r="B72" s="1" t="s">
        <v>84</v>
      </c>
      <c r="C72">
        <v>50</v>
      </c>
      <c r="D72">
        <v>5354</v>
      </c>
      <c r="E72">
        <v>24</v>
      </c>
      <c r="F72">
        <v>23</v>
      </c>
      <c r="G72" s="1" t="s">
        <v>14</v>
      </c>
      <c r="H72">
        <v>0.55000000000000004</v>
      </c>
      <c r="I72" s="3">
        <v>1.5</v>
      </c>
      <c r="J72" s="2">
        <v>42268.757337962961</v>
      </c>
      <c r="K72" s="1" t="s">
        <v>12</v>
      </c>
      <c r="L72" t="str">
        <f>IF(Table1[[#This Row],[price]]= 0, "Free", "Paid")</f>
        <v>Paid</v>
      </c>
      <c r="M72">
        <f>Table1[[#This Row],[price]]*Table1[[#This Row],[num_subscribers]]</f>
        <v>267700</v>
      </c>
    </row>
    <row r="73" spans="1:13" x14ac:dyDescent="0.5">
      <c r="A73">
        <v>353044</v>
      </c>
      <c r="B73" s="1" t="s">
        <v>85</v>
      </c>
      <c r="C73">
        <v>200</v>
      </c>
      <c r="D73">
        <v>5334</v>
      </c>
      <c r="E73">
        <v>373</v>
      </c>
      <c r="F73">
        <v>42</v>
      </c>
      <c r="G73" s="1" t="s">
        <v>14</v>
      </c>
      <c r="H73">
        <v>0.78</v>
      </c>
      <c r="I73" s="3">
        <v>4.5</v>
      </c>
      <c r="J73" s="2">
        <v>41971.742395833331</v>
      </c>
      <c r="K73" s="1" t="s">
        <v>12</v>
      </c>
      <c r="L73" t="str">
        <f>IF(Table1[[#This Row],[price]]= 0, "Free", "Paid")</f>
        <v>Paid</v>
      </c>
      <c r="M73">
        <f>Table1[[#This Row],[price]]*Table1[[#This Row],[num_subscribers]]</f>
        <v>1066800</v>
      </c>
    </row>
    <row r="74" spans="1:13" x14ac:dyDescent="0.5">
      <c r="A74">
        <v>476268</v>
      </c>
      <c r="B74" s="1" t="s">
        <v>86</v>
      </c>
      <c r="C74">
        <v>195</v>
      </c>
      <c r="D74">
        <v>5172</v>
      </c>
      <c r="E74">
        <v>34</v>
      </c>
      <c r="F74">
        <v>38</v>
      </c>
      <c r="G74" s="1" t="s">
        <v>11</v>
      </c>
      <c r="H74">
        <v>0.92</v>
      </c>
      <c r="I74" s="3">
        <v>2.5</v>
      </c>
      <c r="J74" s="2">
        <v>42152.009756944448</v>
      </c>
      <c r="K74" s="1" t="s">
        <v>12</v>
      </c>
      <c r="L74" t="str">
        <f>IF(Table1[[#This Row],[price]]= 0, "Free", "Paid")</f>
        <v>Paid</v>
      </c>
      <c r="M74">
        <f>Table1[[#This Row],[price]]*Table1[[#This Row],[num_subscribers]]</f>
        <v>1008540</v>
      </c>
    </row>
    <row r="75" spans="1:13" x14ac:dyDescent="0.5">
      <c r="A75">
        <v>1090408</v>
      </c>
      <c r="B75" s="1" t="s">
        <v>87</v>
      </c>
      <c r="C75">
        <v>0</v>
      </c>
      <c r="D75">
        <v>5144</v>
      </c>
      <c r="E75">
        <v>169</v>
      </c>
      <c r="F75">
        <v>7</v>
      </c>
      <c r="G75" s="1" t="s">
        <v>11</v>
      </c>
      <c r="H75">
        <v>0.11</v>
      </c>
      <c r="I75" s="3">
        <v>1</v>
      </c>
      <c r="J75" s="2">
        <v>42769.927719907406</v>
      </c>
      <c r="K75" s="1" t="s">
        <v>12</v>
      </c>
      <c r="L75" t="str">
        <f>IF(Table1[[#This Row],[price]]= 0, "Free", "Paid")</f>
        <v>Free</v>
      </c>
      <c r="M75">
        <f>Table1[[#This Row],[price]]*Table1[[#This Row],[num_subscribers]]</f>
        <v>0</v>
      </c>
    </row>
    <row r="76" spans="1:13" x14ac:dyDescent="0.5">
      <c r="A76">
        <v>611420</v>
      </c>
      <c r="B76" s="1" t="s">
        <v>88</v>
      </c>
      <c r="C76">
        <v>20</v>
      </c>
      <c r="D76">
        <v>5108</v>
      </c>
      <c r="E76">
        <v>9</v>
      </c>
      <c r="F76">
        <v>13</v>
      </c>
      <c r="G76" s="1" t="s">
        <v>11</v>
      </c>
      <c r="H76">
        <v>0.72</v>
      </c>
      <c r="I76" s="3">
        <v>1</v>
      </c>
      <c r="J76" s="2">
        <v>42261.824594907404</v>
      </c>
      <c r="K76" s="1" t="s">
        <v>12</v>
      </c>
      <c r="L76" t="str">
        <f>IF(Table1[[#This Row],[price]]= 0, "Free", "Paid")</f>
        <v>Paid</v>
      </c>
      <c r="M76">
        <f>Table1[[#This Row],[price]]*Table1[[#This Row],[num_subscribers]]</f>
        <v>102160</v>
      </c>
    </row>
    <row r="77" spans="1:13" x14ac:dyDescent="0.5">
      <c r="A77">
        <v>399170</v>
      </c>
      <c r="B77" s="1" t="s">
        <v>89</v>
      </c>
      <c r="C77">
        <v>20</v>
      </c>
      <c r="D77">
        <v>5099</v>
      </c>
      <c r="E77">
        <v>2</v>
      </c>
      <c r="F77">
        <v>15</v>
      </c>
      <c r="G77" s="1" t="s">
        <v>11</v>
      </c>
      <c r="H77">
        <v>0.99</v>
      </c>
      <c r="I77" s="3">
        <v>3</v>
      </c>
      <c r="J77" s="2">
        <v>42024.902569444443</v>
      </c>
      <c r="K77" s="1" t="s">
        <v>12</v>
      </c>
      <c r="L77" t="str">
        <f>IF(Table1[[#This Row],[price]]= 0, "Free", "Paid")</f>
        <v>Paid</v>
      </c>
      <c r="M77">
        <f>Table1[[#This Row],[price]]*Table1[[#This Row],[num_subscribers]]</f>
        <v>101980</v>
      </c>
    </row>
    <row r="78" spans="1:13" x14ac:dyDescent="0.5">
      <c r="A78">
        <v>955748</v>
      </c>
      <c r="B78" s="1" t="s">
        <v>90</v>
      </c>
      <c r="C78">
        <v>0</v>
      </c>
      <c r="D78">
        <v>5077</v>
      </c>
      <c r="E78">
        <v>256</v>
      </c>
      <c r="F78">
        <v>16</v>
      </c>
      <c r="G78" s="1" t="s">
        <v>11</v>
      </c>
      <c r="H78">
        <v>0.55000000000000004</v>
      </c>
      <c r="I78" s="3">
        <v>1.5</v>
      </c>
      <c r="J78" s="2">
        <v>42646.931875000002</v>
      </c>
      <c r="K78" s="1" t="s">
        <v>12</v>
      </c>
      <c r="L78" t="str">
        <f>IF(Table1[[#This Row],[price]]= 0, "Free", "Paid")</f>
        <v>Free</v>
      </c>
      <c r="M78">
        <f>Table1[[#This Row],[price]]*Table1[[#This Row],[num_subscribers]]</f>
        <v>0</v>
      </c>
    </row>
    <row r="79" spans="1:13" x14ac:dyDescent="0.5">
      <c r="A79">
        <v>407984</v>
      </c>
      <c r="B79" s="1" t="s">
        <v>91</v>
      </c>
      <c r="C79">
        <v>30</v>
      </c>
      <c r="D79">
        <v>5057</v>
      </c>
      <c r="E79">
        <v>142</v>
      </c>
      <c r="F79">
        <v>13</v>
      </c>
      <c r="G79" s="1" t="s">
        <v>11</v>
      </c>
      <c r="H79">
        <v>0.3</v>
      </c>
      <c r="I79" s="3">
        <v>1</v>
      </c>
      <c r="J79" s="2">
        <v>42041.30028935185</v>
      </c>
      <c r="K79" s="1" t="s">
        <v>12</v>
      </c>
      <c r="L79" t="str">
        <f>IF(Table1[[#This Row],[price]]= 0, "Free", "Paid")</f>
        <v>Paid</v>
      </c>
      <c r="M79">
        <f>Table1[[#This Row],[price]]*Table1[[#This Row],[num_subscribers]]</f>
        <v>151710</v>
      </c>
    </row>
    <row r="80" spans="1:13" x14ac:dyDescent="0.5">
      <c r="A80">
        <v>408440</v>
      </c>
      <c r="B80" s="1" t="s">
        <v>92</v>
      </c>
      <c r="C80">
        <v>125</v>
      </c>
      <c r="D80">
        <v>5050</v>
      </c>
      <c r="E80">
        <v>461</v>
      </c>
      <c r="F80">
        <v>26</v>
      </c>
      <c r="G80" s="1" t="s">
        <v>20</v>
      </c>
      <c r="H80">
        <v>0.38</v>
      </c>
      <c r="I80" s="3">
        <v>1.5</v>
      </c>
      <c r="J80" s="2">
        <v>42045.181712962964</v>
      </c>
      <c r="K80" s="1" t="s">
        <v>12</v>
      </c>
      <c r="L80" t="str">
        <f>IF(Table1[[#This Row],[price]]= 0, "Free", "Paid")</f>
        <v>Paid</v>
      </c>
      <c r="M80">
        <f>Table1[[#This Row],[price]]*Table1[[#This Row],[num_subscribers]]</f>
        <v>631250</v>
      </c>
    </row>
    <row r="81" spans="1:13" x14ac:dyDescent="0.5">
      <c r="A81">
        <v>471428</v>
      </c>
      <c r="B81" s="1" t="s">
        <v>93</v>
      </c>
      <c r="C81">
        <v>0</v>
      </c>
      <c r="D81">
        <v>5007</v>
      </c>
      <c r="E81">
        <v>41</v>
      </c>
      <c r="F81">
        <v>19</v>
      </c>
      <c r="G81" s="1" t="s">
        <v>11</v>
      </c>
      <c r="H81">
        <v>0.27</v>
      </c>
      <c r="I81" s="3">
        <v>3</v>
      </c>
      <c r="J81" s="2">
        <v>42107.745104166665</v>
      </c>
      <c r="K81" s="1" t="s">
        <v>12</v>
      </c>
      <c r="L81" t="str">
        <f>IF(Table1[[#This Row],[price]]= 0, "Free", "Paid")</f>
        <v>Free</v>
      </c>
      <c r="M81">
        <f>Table1[[#This Row],[price]]*Table1[[#This Row],[num_subscribers]]</f>
        <v>0</v>
      </c>
    </row>
    <row r="82" spans="1:13" x14ac:dyDescent="0.5">
      <c r="A82">
        <v>1154754</v>
      </c>
      <c r="B82" s="1" t="s">
        <v>94</v>
      </c>
      <c r="C82">
        <v>195</v>
      </c>
      <c r="D82">
        <v>4991</v>
      </c>
      <c r="E82">
        <v>137</v>
      </c>
      <c r="F82">
        <v>79</v>
      </c>
      <c r="G82" s="1" t="s">
        <v>11</v>
      </c>
      <c r="H82">
        <v>0.18</v>
      </c>
      <c r="I82" s="3">
        <v>11.5</v>
      </c>
      <c r="J82" s="2">
        <v>42823.941724537035</v>
      </c>
      <c r="K82" s="1" t="s">
        <v>12</v>
      </c>
      <c r="L82" t="str">
        <f>IF(Table1[[#This Row],[price]]= 0, "Free", "Paid")</f>
        <v>Paid</v>
      </c>
      <c r="M82">
        <f>Table1[[#This Row],[price]]*Table1[[#This Row],[num_subscribers]]</f>
        <v>973245</v>
      </c>
    </row>
    <row r="83" spans="1:13" x14ac:dyDescent="0.5">
      <c r="A83">
        <v>828254</v>
      </c>
      <c r="B83" s="1" t="s">
        <v>95</v>
      </c>
      <c r="C83">
        <v>0</v>
      </c>
      <c r="D83">
        <v>4931</v>
      </c>
      <c r="E83">
        <v>154</v>
      </c>
      <c r="F83">
        <v>7</v>
      </c>
      <c r="G83" s="1" t="s">
        <v>20</v>
      </c>
      <c r="H83">
        <v>0.14000000000000001</v>
      </c>
      <c r="I83" s="3">
        <v>0.53333333299999997</v>
      </c>
      <c r="J83" s="2">
        <v>42521.632465277777</v>
      </c>
      <c r="K83" s="1" t="s">
        <v>12</v>
      </c>
      <c r="L83" t="str">
        <f>IF(Table1[[#This Row],[price]]= 0, "Free", "Paid")</f>
        <v>Free</v>
      </c>
      <c r="M83">
        <f>Table1[[#This Row],[price]]*Table1[[#This Row],[num_subscribers]]</f>
        <v>0</v>
      </c>
    </row>
    <row r="84" spans="1:13" x14ac:dyDescent="0.5">
      <c r="A84">
        <v>719698</v>
      </c>
      <c r="B84" s="1" t="s">
        <v>96</v>
      </c>
      <c r="C84">
        <v>20</v>
      </c>
      <c r="D84">
        <v>4919</v>
      </c>
      <c r="E84">
        <v>79</v>
      </c>
      <c r="F84">
        <v>16</v>
      </c>
      <c r="G84" s="1" t="s">
        <v>11</v>
      </c>
      <c r="H84">
        <v>0.96</v>
      </c>
      <c r="I84" s="3">
        <v>1.5</v>
      </c>
      <c r="J84" s="2">
        <v>42377.723217592589</v>
      </c>
      <c r="K84" s="1" t="s">
        <v>12</v>
      </c>
      <c r="L84" t="str">
        <f>IF(Table1[[#This Row],[price]]= 0, "Free", "Paid")</f>
        <v>Paid</v>
      </c>
      <c r="M84">
        <f>Table1[[#This Row],[price]]*Table1[[#This Row],[num_subscribers]]</f>
        <v>98380</v>
      </c>
    </row>
    <row r="85" spans="1:13" x14ac:dyDescent="0.5">
      <c r="A85">
        <v>255592</v>
      </c>
      <c r="B85" s="1" t="s">
        <v>97</v>
      </c>
      <c r="C85">
        <v>0</v>
      </c>
      <c r="D85">
        <v>4876</v>
      </c>
      <c r="E85">
        <v>210</v>
      </c>
      <c r="F85">
        <v>36</v>
      </c>
      <c r="G85" s="1" t="s">
        <v>11</v>
      </c>
      <c r="H85">
        <v>0.86</v>
      </c>
      <c r="I85" s="3">
        <v>4.5</v>
      </c>
      <c r="J85" s="2">
        <v>41893.103090277778</v>
      </c>
      <c r="K85" s="1" t="s">
        <v>12</v>
      </c>
      <c r="L85" t="str">
        <f>IF(Table1[[#This Row],[price]]= 0, "Free", "Paid")</f>
        <v>Free</v>
      </c>
      <c r="M85">
        <f>Table1[[#This Row],[price]]*Table1[[#This Row],[num_subscribers]]</f>
        <v>0</v>
      </c>
    </row>
    <row r="86" spans="1:13" x14ac:dyDescent="0.5">
      <c r="A86">
        <v>363404</v>
      </c>
      <c r="B86" s="1" t="s">
        <v>98</v>
      </c>
      <c r="C86">
        <v>0</v>
      </c>
      <c r="D86">
        <v>4863</v>
      </c>
      <c r="E86">
        <v>202</v>
      </c>
      <c r="F86">
        <v>6</v>
      </c>
      <c r="G86" s="1" t="s">
        <v>11</v>
      </c>
      <c r="H86">
        <v>0.87</v>
      </c>
      <c r="I86" s="3">
        <v>1.5</v>
      </c>
      <c r="J86" s="2">
        <v>42042.294525462959</v>
      </c>
      <c r="K86" s="1" t="s">
        <v>12</v>
      </c>
      <c r="L86" t="str">
        <f>IF(Table1[[#This Row],[price]]= 0, "Free", "Paid")</f>
        <v>Free</v>
      </c>
      <c r="M86">
        <f>Table1[[#This Row],[price]]*Table1[[#This Row],[num_subscribers]]</f>
        <v>0</v>
      </c>
    </row>
    <row r="87" spans="1:13" x14ac:dyDescent="0.5">
      <c r="A87">
        <v>46927</v>
      </c>
      <c r="B87" s="1" t="s">
        <v>99</v>
      </c>
      <c r="C87">
        <v>30</v>
      </c>
      <c r="D87">
        <v>4855</v>
      </c>
      <c r="E87">
        <v>64</v>
      </c>
      <c r="F87">
        <v>24</v>
      </c>
      <c r="G87" s="1" t="s">
        <v>11</v>
      </c>
      <c r="H87">
        <v>0.49</v>
      </c>
      <c r="I87" s="3">
        <v>4</v>
      </c>
      <c r="J87" s="2">
        <v>41355.737708333334</v>
      </c>
      <c r="K87" s="1" t="s">
        <v>12</v>
      </c>
      <c r="L87" t="str">
        <f>IF(Table1[[#This Row],[price]]= 0, "Free", "Paid")</f>
        <v>Paid</v>
      </c>
      <c r="M87">
        <f>Table1[[#This Row],[price]]*Table1[[#This Row],[num_subscribers]]</f>
        <v>145650</v>
      </c>
    </row>
    <row r="88" spans="1:13" x14ac:dyDescent="0.5">
      <c r="A88">
        <v>528488</v>
      </c>
      <c r="B88" s="1" t="s">
        <v>100</v>
      </c>
      <c r="C88">
        <v>0</v>
      </c>
      <c r="D88">
        <v>4770</v>
      </c>
      <c r="E88">
        <v>64</v>
      </c>
      <c r="F88">
        <v>31</v>
      </c>
      <c r="G88" s="1" t="s">
        <v>11</v>
      </c>
      <c r="H88">
        <v>0.66</v>
      </c>
      <c r="I88" s="3">
        <v>6.5</v>
      </c>
      <c r="J88" s="2">
        <v>42215.792013888888</v>
      </c>
      <c r="K88" s="1" t="s">
        <v>12</v>
      </c>
      <c r="L88" t="str">
        <f>IF(Table1[[#This Row],[price]]= 0, "Free", "Paid")</f>
        <v>Free</v>
      </c>
      <c r="M88">
        <f>Table1[[#This Row],[price]]*Table1[[#This Row],[num_subscribers]]</f>
        <v>0</v>
      </c>
    </row>
    <row r="89" spans="1:13" x14ac:dyDescent="0.5">
      <c r="A89">
        <v>40670</v>
      </c>
      <c r="B89" s="1" t="s">
        <v>101</v>
      </c>
      <c r="C89">
        <v>50</v>
      </c>
      <c r="D89">
        <v>4702</v>
      </c>
      <c r="E89">
        <v>17</v>
      </c>
      <c r="F89">
        <v>6</v>
      </c>
      <c r="G89" s="1" t="s">
        <v>20</v>
      </c>
      <c r="H89">
        <v>0.7</v>
      </c>
      <c r="I89" s="3">
        <v>1</v>
      </c>
      <c r="J89" s="2">
        <v>41432.713750000003</v>
      </c>
      <c r="K89" s="1" t="s">
        <v>12</v>
      </c>
      <c r="L89" t="str">
        <f>IF(Table1[[#This Row],[price]]= 0, "Free", "Paid")</f>
        <v>Paid</v>
      </c>
      <c r="M89">
        <f>Table1[[#This Row],[price]]*Table1[[#This Row],[num_subscribers]]</f>
        <v>235100</v>
      </c>
    </row>
    <row r="90" spans="1:13" x14ac:dyDescent="0.5">
      <c r="A90">
        <v>211874</v>
      </c>
      <c r="B90" s="1" t="s">
        <v>102</v>
      </c>
      <c r="C90">
        <v>75</v>
      </c>
      <c r="D90">
        <v>4695</v>
      </c>
      <c r="E90">
        <v>7</v>
      </c>
      <c r="F90">
        <v>20</v>
      </c>
      <c r="G90" s="1" t="s">
        <v>14</v>
      </c>
      <c r="H90">
        <v>0.74</v>
      </c>
      <c r="I90" s="3">
        <v>1</v>
      </c>
      <c r="J90" s="2">
        <v>41766.077187499999</v>
      </c>
      <c r="K90" s="1" t="s">
        <v>12</v>
      </c>
      <c r="L90" t="str">
        <f>IF(Table1[[#This Row],[price]]= 0, "Free", "Paid")</f>
        <v>Paid</v>
      </c>
      <c r="M90">
        <f>Table1[[#This Row],[price]]*Table1[[#This Row],[num_subscribers]]</f>
        <v>352125</v>
      </c>
    </row>
    <row r="91" spans="1:13" x14ac:dyDescent="0.5">
      <c r="A91">
        <v>262370</v>
      </c>
      <c r="B91" s="1" t="s">
        <v>103</v>
      </c>
      <c r="C91">
        <v>100</v>
      </c>
      <c r="D91">
        <v>4661</v>
      </c>
      <c r="E91">
        <v>187</v>
      </c>
      <c r="F91">
        <v>20</v>
      </c>
      <c r="G91" s="1" t="s">
        <v>11</v>
      </c>
      <c r="H91">
        <v>0.02</v>
      </c>
      <c r="I91" s="3">
        <v>1</v>
      </c>
      <c r="J91" s="2">
        <v>41883.905405092592</v>
      </c>
      <c r="K91" s="1" t="s">
        <v>12</v>
      </c>
      <c r="L91" t="str">
        <f>IF(Table1[[#This Row],[price]]= 0, "Free", "Paid")</f>
        <v>Paid</v>
      </c>
      <c r="M91">
        <f>Table1[[#This Row],[price]]*Table1[[#This Row],[num_subscribers]]</f>
        <v>466100</v>
      </c>
    </row>
    <row r="92" spans="1:13" x14ac:dyDescent="0.5">
      <c r="A92">
        <v>283780</v>
      </c>
      <c r="B92" s="1" t="s">
        <v>104</v>
      </c>
      <c r="C92">
        <v>0</v>
      </c>
      <c r="D92">
        <v>4653</v>
      </c>
      <c r="E92">
        <v>395</v>
      </c>
      <c r="F92">
        <v>5</v>
      </c>
      <c r="G92" s="1" t="s">
        <v>14</v>
      </c>
      <c r="H92">
        <v>0.25</v>
      </c>
      <c r="I92" s="3">
        <v>0.51666666699999997</v>
      </c>
      <c r="J92" s="2">
        <v>41896.884328703702</v>
      </c>
      <c r="K92" s="1" t="s">
        <v>12</v>
      </c>
      <c r="L92" t="str">
        <f>IF(Table1[[#This Row],[price]]= 0, "Free", "Paid")</f>
        <v>Free</v>
      </c>
      <c r="M92">
        <f>Table1[[#This Row],[price]]*Table1[[#This Row],[num_subscribers]]</f>
        <v>0</v>
      </c>
    </row>
    <row r="93" spans="1:13" x14ac:dyDescent="0.5">
      <c r="A93">
        <v>851106</v>
      </c>
      <c r="B93" s="1" t="s">
        <v>105</v>
      </c>
      <c r="C93">
        <v>0</v>
      </c>
      <c r="D93">
        <v>4607</v>
      </c>
      <c r="E93">
        <v>181</v>
      </c>
      <c r="F93">
        <v>11</v>
      </c>
      <c r="G93" s="1" t="s">
        <v>14</v>
      </c>
      <c r="H93">
        <v>0.76</v>
      </c>
      <c r="I93" s="3">
        <v>0.53333333299999997</v>
      </c>
      <c r="J93" s="2">
        <v>42507.030543981484</v>
      </c>
      <c r="K93" s="1" t="s">
        <v>12</v>
      </c>
      <c r="L93" t="str">
        <f>IF(Table1[[#This Row],[price]]= 0, "Free", "Paid")</f>
        <v>Free</v>
      </c>
      <c r="M93">
        <f>Table1[[#This Row],[price]]*Table1[[#This Row],[num_subscribers]]</f>
        <v>0</v>
      </c>
    </row>
    <row r="94" spans="1:13" x14ac:dyDescent="0.5">
      <c r="A94">
        <v>372234</v>
      </c>
      <c r="B94" s="1" t="s">
        <v>106</v>
      </c>
      <c r="C94">
        <v>30</v>
      </c>
      <c r="D94">
        <v>4601</v>
      </c>
      <c r="E94">
        <v>38</v>
      </c>
      <c r="F94">
        <v>14</v>
      </c>
      <c r="G94" s="1" t="s">
        <v>14</v>
      </c>
      <c r="H94">
        <v>0.21</v>
      </c>
      <c r="I94" s="3">
        <v>4</v>
      </c>
      <c r="J94" s="2">
        <v>42096.743946759256</v>
      </c>
      <c r="K94" s="1" t="s">
        <v>12</v>
      </c>
      <c r="L94" t="str">
        <f>IF(Table1[[#This Row],[price]]= 0, "Free", "Paid")</f>
        <v>Paid</v>
      </c>
      <c r="M94">
        <f>Table1[[#This Row],[price]]*Table1[[#This Row],[num_subscribers]]</f>
        <v>138030</v>
      </c>
    </row>
    <row r="95" spans="1:13" x14ac:dyDescent="0.5">
      <c r="A95">
        <v>512400</v>
      </c>
      <c r="B95" s="1" t="s">
        <v>107</v>
      </c>
      <c r="C95">
        <v>95</v>
      </c>
      <c r="D95">
        <v>4530</v>
      </c>
      <c r="E95">
        <v>13</v>
      </c>
      <c r="F95">
        <v>31</v>
      </c>
      <c r="G95" s="1" t="s">
        <v>11</v>
      </c>
      <c r="H95">
        <v>0.59</v>
      </c>
      <c r="I95" s="3">
        <v>1.5</v>
      </c>
      <c r="J95" s="2">
        <v>42222.797453703701</v>
      </c>
      <c r="K95" s="1" t="s">
        <v>12</v>
      </c>
      <c r="L95" t="str">
        <f>IF(Table1[[#This Row],[price]]= 0, "Free", "Paid")</f>
        <v>Paid</v>
      </c>
      <c r="M95">
        <f>Table1[[#This Row],[price]]*Table1[[#This Row],[num_subscribers]]</f>
        <v>430350</v>
      </c>
    </row>
    <row r="96" spans="1:13" x14ac:dyDescent="0.5">
      <c r="A96">
        <v>489146</v>
      </c>
      <c r="B96" s="1" t="s">
        <v>108</v>
      </c>
      <c r="C96">
        <v>20</v>
      </c>
      <c r="D96">
        <v>4497</v>
      </c>
      <c r="E96">
        <v>281</v>
      </c>
      <c r="F96">
        <v>11</v>
      </c>
      <c r="G96" s="1" t="s">
        <v>11</v>
      </c>
      <c r="H96">
        <v>0.8</v>
      </c>
      <c r="I96" s="3">
        <v>1</v>
      </c>
      <c r="J96" s="2">
        <v>42199.75990740741</v>
      </c>
      <c r="K96" s="1" t="s">
        <v>12</v>
      </c>
      <c r="L96" t="str">
        <f>IF(Table1[[#This Row],[price]]= 0, "Free", "Paid")</f>
        <v>Paid</v>
      </c>
      <c r="M96">
        <f>Table1[[#This Row],[price]]*Table1[[#This Row],[num_subscribers]]</f>
        <v>89940</v>
      </c>
    </row>
    <row r="97" spans="1:13" x14ac:dyDescent="0.5">
      <c r="A97">
        <v>363078</v>
      </c>
      <c r="B97" s="1" t="s">
        <v>109</v>
      </c>
      <c r="C97">
        <v>125</v>
      </c>
      <c r="D97">
        <v>4480</v>
      </c>
      <c r="E97">
        <v>12</v>
      </c>
      <c r="F97">
        <v>50</v>
      </c>
      <c r="G97" s="1" t="s">
        <v>14</v>
      </c>
      <c r="H97">
        <v>0.54</v>
      </c>
      <c r="I97" s="3">
        <v>7</v>
      </c>
      <c r="J97" s="2">
        <v>41978.391157407408</v>
      </c>
      <c r="K97" s="1" t="s">
        <v>12</v>
      </c>
      <c r="L97" t="str">
        <f>IF(Table1[[#This Row],[price]]= 0, "Free", "Paid")</f>
        <v>Paid</v>
      </c>
      <c r="M97">
        <f>Table1[[#This Row],[price]]*Table1[[#This Row],[num_subscribers]]</f>
        <v>560000</v>
      </c>
    </row>
    <row r="98" spans="1:13" x14ac:dyDescent="0.5">
      <c r="A98">
        <v>592338</v>
      </c>
      <c r="B98" s="1" t="s">
        <v>110</v>
      </c>
      <c r="C98">
        <v>200</v>
      </c>
      <c r="D98">
        <v>4284</v>
      </c>
      <c r="E98">
        <v>93</v>
      </c>
      <c r="F98">
        <v>76</v>
      </c>
      <c r="G98" s="1" t="s">
        <v>11</v>
      </c>
      <c r="H98">
        <v>0.84</v>
      </c>
      <c r="I98" s="3">
        <v>5</v>
      </c>
      <c r="J98" s="2">
        <v>42258.699328703704</v>
      </c>
      <c r="K98" s="1" t="s">
        <v>12</v>
      </c>
      <c r="L98" t="str">
        <f>IF(Table1[[#This Row],[price]]= 0, "Free", "Paid")</f>
        <v>Paid</v>
      </c>
      <c r="M98">
        <f>Table1[[#This Row],[price]]*Table1[[#This Row],[num_subscribers]]</f>
        <v>856800</v>
      </c>
    </row>
    <row r="99" spans="1:13" x14ac:dyDescent="0.5">
      <c r="A99">
        <v>199822</v>
      </c>
      <c r="B99" s="1" t="s">
        <v>111</v>
      </c>
      <c r="C99">
        <v>0</v>
      </c>
      <c r="D99">
        <v>4269</v>
      </c>
      <c r="E99">
        <v>60</v>
      </c>
      <c r="F99">
        <v>17</v>
      </c>
      <c r="G99" s="1" t="s">
        <v>11</v>
      </c>
      <c r="H99">
        <v>0.84</v>
      </c>
      <c r="I99" s="3">
        <v>4.5</v>
      </c>
      <c r="J99" s="2">
        <v>41776.555497685185</v>
      </c>
      <c r="K99" s="1" t="s">
        <v>12</v>
      </c>
      <c r="L99" t="str">
        <f>IF(Table1[[#This Row],[price]]= 0, "Free", "Paid")</f>
        <v>Free</v>
      </c>
      <c r="M99">
        <f>Table1[[#This Row],[price]]*Table1[[#This Row],[num_subscribers]]</f>
        <v>0</v>
      </c>
    </row>
    <row r="100" spans="1:13" x14ac:dyDescent="0.5">
      <c r="A100">
        <v>284118</v>
      </c>
      <c r="B100" s="1" t="s">
        <v>112</v>
      </c>
      <c r="C100">
        <v>160</v>
      </c>
      <c r="D100">
        <v>4252</v>
      </c>
      <c r="E100">
        <v>225</v>
      </c>
      <c r="F100">
        <v>24</v>
      </c>
      <c r="G100" s="1" t="s">
        <v>14</v>
      </c>
      <c r="H100">
        <v>0.84</v>
      </c>
      <c r="I100" s="3">
        <v>2</v>
      </c>
      <c r="J100" s="2">
        <v>41901.172199074077</v>
      </c>
      <c r="K100" s="1" t="s">
        <v>12</v>
      </c>
      <c r="L100" t="str">
        <f>IF(Table1[[#This Row],[price]]= 0, "Free", "Paid")</f>
        <v>Paid</v>
      </c>
      <c r="M100">
        <f>Table1[[#This Row],[price]]*Table1[[#This Row],[num_subscribers]]</f>
        <v>680320</v>
      </c>
    </row>
    <row r="101" spans="1:13" x14ac:dyDescent="0.5">
      <c r="A101">
        <v>73068</v>
      </c>
      <c r="B101" s="1" t="s">
        <v>113</v>
      </c>
      <c r="C101">
        <v>0</v>
      </c>
      <c r="D101">
        <v>4248</v>
      </c>
      <c r="E101">
        <v>66</v>
      </c>
      <c r="F101">
        <v>6</v>
      </c>
      <c r="G101" s="1" t="s">
        <v>14</v>
      </c>
      <c r="H101">
        <v>0.84</v>
      </c>
      <c r="I101" s="3">
        <v>1</v>
      </c>
      <c r="J101" s="2">
        <v>41498.465763888889</v>
      </c>
      <c r="K101" s="1" t="s">
        <v>12</v>
      </c>
      <c r="L101" t="str">
        <f>IF(Table1[[#This Row],[price]]= 0, "Free", "Paid")</f>
        <v>Free</v>
      </c>
      <c r="M101">
        <f>Table1[[#This Row],[price]]*Table1[[#This Row],[num_subscribers]]</f>
        <v>0</v>
      </c>
    </row>
    <row r="102" spans="1:13" x14ac:dyDescent="0.5">
      <c r="A102">
        <v>765562</v>
      </c>
      <c r="B102" s="1" t="s">
        <v>114</v>
      </c>
      <c r="C102">
        <v>60</v>
      </c>
      <c r="D102">
        <v>4187</v>
      </c>
      <c r="E102">
        <v>600</v>
      </c>
      <c r="F102">
        <v>79</v>
      </c>
      <c r="G102" s="1" t="s">
        <v>14</v>
      </c>
      <c r="H102">
        <v>0.84</v>
      </c>
      <c r="I102" s="3">
        <v>9</v>
      </c>
      <c r="J102" s="2">
        <v>42429.781724537039</v>
      </c>
      <c r="K102" s="1" t="s">
        <v>12</v>
      </c>
      <c r="L102" t="str">
        <f>IF(Table1[[#This Row],[price]]= 0, "Free", "Paid")</f>
        <v>Paid</v>
      </c>
      <c r="M102">
        <f>Table1[[#This Row],[price]]*Table1[[#This Row],[num_subscribers]]</f>
        <v>251220</v>
      </c>
    </row>
    <row r="103" spans="1:13" x14ac:dyDescent="0.5">
      <c r="A103">
        <v>595258</v>
      </c>
      <c r="B103" s="1" t="s">
        <v>115</v>
      </c>
      <c r="C103">
        <v>20</v>
      </c>
      <c r="D103">
        <v>4158</v>
      </c>
      <c r="E103">
        <v>51</v>
      </c>
      <c r="F103">
        <v>30</v>
      </c>
      <c r="G103" s="1" t="s">
        <v>11</v>
      </c>
      <c r="H103">
        <v>0.84</v>
      </c>
      <c r="I103" s="3">
        <v>2.5</v>
      </c>
      <c r="J103" s="2">
        <v>42425.908784722225</v>
      </c>
      <c r="K103" s="1" t="s">
        <v>12</v>
      </c>
      <c r="L103" t="str">
        <f>IF(Table1[[#This Row],[price]]= 0, "Free", "Paid")</f>
        <v>Paid</v>
      </c>
      <c r="M103">
        <f>Table1[[#This Row],[price]]*Table1[[#This Row],[num_subscribers]]</f>
        <v>83160</v>
      </c>
    </row>
    <row r="104" spans="1:13" x14ac:dyDescent="0.5">
      <c r="A104">
        <v>598266</v>
      </c>
      <c r="B104" s="1" t="s">
        <v>116</v>
      </c>
      <c r="C104">
        <v>120</v>
      </c>
      <c r="D104">
        <v>4133</v>
      </c>
      <c r="E104">
        <v>15</v>
      </c>
      <c r="F104">
        <v>36</v>
      </c>
      <c r="G104" s="1" t="s">
        <v>14</v>
      </c>
      <c r="H104">
        <v>0.84</v>
      </c>
      <c r="I104" s="3">
        <v>4</v>
      </c>
      <c r="J104" s="2">
        <v>42285.849722222221</v>
      </c>
      <c r="K104" s="1" t="s">
        <v>12</v>
      </c>
      <c r="L104" t="str">
        <f>IF(Table1[[#This Row],[price]]= 0, "Free", "Paid")</f>
        <v>Paid</v>
      </c>
      <c r="M104">
        <f>Table1[[#This Row],[price]]*Table1[[#This Row],[num_subscribers]]</f>
        <v>495960</v>
      </c>
    </row>
    <row r="105" spans="1:13" x14ac:dyDescent="0.5">
      <c r="A105">
        <v>46010</v>
      </c>
      <c r="B105" s="1" t="s">
        <v>117</v>
      </c>
      <c r="C105">
        <v>20</v>
      </c>
      <c r="D105">
        <v>4117</v>
      </c>
      <c r="E105">
        <v>54</v>
      </c>
      <c r="F105">
        <v>5</v>
      </c>
      <c r="G105" s="1" t="s">
        <v>14</v>
      </c>
      <c r="H105">
        <v>0.84</v>
      </c>
      <c r="I105" s="3">
        <v>1</v>
      </c>
      <c r="J105" s="2">
        <v>41368.90011574074</v>
      </c>
      <c r="K105" s="1" t="s">
        <v>12</v>
      </c>
      <c r="L105" t="str">
        <f>IF(Table1[[#This Row],[price]]= 0, "Free", "Paid")</f>
        <v>Paid</v>
      </c>
      <c r="M105">
        <f>Table1[[#This Row],[price]]*Table1[[#This Row],[num_subscribers]]</f>
        <v>82340</v>
      </c>
    </row>
    <row r="106" spans="1:13" x14ac:dyDescent="0.5">
      <c r="A106">
        <v>112296</v>
      </c>
      <c r="B106" s="1" t="s">
        <v>118</v>
      </c>
      <c r="C106">
        <v>95</v>
      </c>
      <c r="D106">
        <v>4103</v>
      </c>
      <c r="E106">
        <v>19</v>
      </c>
      <c r="F106">
        <v>15</v>
      </c>
      <c r="G106" s="1" t="s">
        <v>11</v>
      </c>
      <c r="H106">
        <v>0.84</v>
      </c>
      <c r="I106" s="3">
        <v>1</v>
      </c>
      <c r="J106" s="2">
        <v>41591.464479166665</v>
      </c>
      <c r="K106" s="1" t="s">
        <v>12</v>
      </c>
      <c r="L106" t="str">
        <f>IF(Table1[[#This Row],[price]]= 0, "Free", "Paid")</f>
        <v>Paid</v>
      </c>
      <c r="M106">
        <f>Table1[[#This Row],[price]]*Table1[[#This Row],[num_subscribers]]</f>
        <v>389785</v>
      </c>
    </row>
    <row r="107" spans="1:13" x14ac:dyDescent="0.5">
      <c r="A107">
        <v>441112</v>
      </c>
      <c r="B107" s="1" t="s">
        <v>119</v>
      </c>
      <c r="C107">
        <v>25</v>
      </c>
      <c r="D107">
        <v>4086</v>
      </c>
      <c r="E107">
        <v>31</v>
      </c>
      <c r="F107">
        <v>14</v>
      </c>
      <c r="G107" s="1" t="s">
        <v>11</v>
      </c>
      <c r="H107">
        <v>0.84</v>
      </c>
      <c r="I107" s="3">
        <v>1.5</v>
      </c>
      <c r="J107" s="2">
        <v>42071.88417824074</v>
      </c>
      <c r="K107" s="1" t="s">
        <v>12</v>
      </c>
      <c r="L107" t="str">
        <f>IF(Table1[[#This Row],[price]]= 0, "Free", "Paid")</f>
        <v>Paid</v>
      </c>
      <c r="M107">
        <f>Table1[[#This Row],[price]]*Table1[[#This Row],[num_subscribers]]</f>
        <v>102150</v>
      </c>
    </row>
    <row r="108" spans="1:13" x14ac:dyDescent="0.5">
      <c r="A108">
        <v>919906</v>
      </c>
      <c r="B108" s="1" t="s">
        <v>120</v>
      </c>
      <c r="C108">
        <v>0</v>
      </c>
      <c r="D108">
        <v>4077</v>
      </c>
      <c r="E108">
        <v>281</v>
      </c>
      <c r="F108">
        <v>20</v>
      </c>
      <c r="G108" s="1" t="s">
        <v>11</v>
      </c>
      <c r="H108">
        <v>0.84</v>
      </c>
      <c r="I108" s="3">
        <v>1.5</v>
      </c>
      <c r="J108" s="2">
        <v>42600.914629629631</v>
      </c>
      <c r="K108" s="1" t="s">
        <v>12</v>
      </c>
      <c r="L108" t="str">
        <f>IF(Table1[[#This Row],[price]]= 0, "Free", "Paid")</f>
        <v>Free</v>
      </c>
      <c r="M108">
        <f>Table1[[#This Row],[price]]*Table1[[#This Row],[num_subscribers]]</f>
        <v>0</v>
      </c>
    </row>
    <row r="109" spans="1:13" x14ac:dyDescent="0.5">
      <c r="A109">
        <v>794151</v>
      </c>
      <c r="B109" s="1" t="s">
        <v>121</v>
      </c>
      <c r="C109">
        <v>195</v>
      </c>
      <c r="D109">
        <v>4061</v>
      </c>
      <c r="E109">
        <v>52</v>
      </c>
      <c r="F109">
        <v>16</v>
      </c>
      <c r="G109" s="1" t="s">
        <v>11</v>
      </c>
      <c r="H109">
        <v>0.84</v>
      </c>
      <c r="I109" s="3">
        <v>2</v>
      </c>
      <c r="J109" s="2">
        <v>42445.652997685182</v>
      </c>
      <c r="K109" s="1" t="s">
        <v>12</v>
      </c>
      <c r="L109" t="str">
        <f>IF(Table1[[#This Row],[price]]= 0, "Free", "Paid")</f>
        <v>Paid</v>
      </c>
      <c r="M109">
        <f>Table1[[#This Row],[price]]*Table1[[#This Row],[num_subscribers]]</f>
        <v>791895</v>
      </c>
    </row>
    <row r="110" spans="1:13" x14ac:dyDescent="0.5">
      <c r="A110">
        <v>567070</v>
      </c>
      <c r="B110" s="1" t="s">
        <v>122</v>
      </c>
      <c r="C110">
        <v>50</v>
      </c>
      <c r="D110">
        <v>4034</v>
      </c>
      <c r="E110">
        <v>8</v>
      </c>
      <c r="F110">
        <v>40</v>
      </c>
      <c r="G110" s="1" t="s">
        <v>20</v>
      </c>
      <c r="H110">
        <v>0.14000000000000001</v>
      </c>
      <c r="I110" s="3">
        <v>3</v>
      </c>
      <c r="J110" s="2">
        <v>42263.789849537039</v>
      </c>
      <c r="K110" s="1" t="s">
        <v>12</v>
      </c>
      <c r="L110" t="str">
        <f>IF(Table1[[#This Row],[price]]= 0, "Free", "Paid")</f>
        <v>Paid</v>
      </c>
      <c r="M110">
        <f>Table1[[#This Row],[price]]*Table1[[#This Row],[num_subscribers]]</f>
        <v>201700</v>
      </c>
    </row>
    <row r="111" spans="1:13" x14ac:dyDescent="0.5">
      <c r="A111">
        <v>236080</v>
      </c>
      <c r="B111" s="1" t="s">
        <v>123</v>
      </c>
      <c r="C111">
        <v>90</v>
      </c>
      <c r="D111">
        <v>4022</v>
      </c>
      <c r="E111">
        <v>35</v>
      </c>
      <c r="F111">
        <v>14</v>
      </c>
      <c r="G111" s="1" t="s">
        <v>11</v>
      </c>
      <c r="H111">
        <v>0.11</v>
      </c>
      <c r="I111" s="3">
        <v>1</v>
      </c>
      <c r="J111" s="2">
        <v>42719.659178240741</v>
      </c>
      <c r="K111" s="1" t="s">
        <v>12</v>
      </c>
      <c r="L111" t="str">
        <f>IF(Table1[[#This Row],[price]]= 0, "Free", "Paid")</f>
        <v>Paid</v>
      </c>
      <c r="M111">
        <f>Table1[[#This Row],[price]]*Table1[[#This Row],[num_subscribers]]</f>
        <v>361980</v>
      </c>
    </row>
    <row r="112" spans="1:13" x14ac:dyDescent="0.5">
      <c r="A112">
        <v>447362</v>
      </c>
      <c r="B112" s="1" t="s">
        <v>124</v>
      </c>
      <c r="C112">
        <v>175</v>
      </c>
      <c r="D112">
        <v>4005</v>
      </c>
      <c r="E112">
        <v>237</v>
      </c>
      <c r="F112">
        <v>25</v>
      </c>
      <c r="G112" s="1" t="s">
        <v>11</v>
      </c>
      <c r="H112">
        <v>0.66</v>
      </c>
      <c r="I112" s="3">
        <v>2</v>
      </c>
      <c r="J112" s="2">
        <v>42106.842905092592</v>
      </c>
      <c r="K112" s="1" t="s">
        <v>12</v>
      </c>
      <c r="L112" t="str">
        <f>IF(Table1[[#This Row],[price]]= 0, "Free", "Paid")</f>
        <v>Paid</v>
      </c>
      <c r="M112">
        <f>Table1[[#This Row],[price]]*Table1[[#This Row],[num_subscribers]]</f>
        <v>700875</v>
      </c>
    </row>
    <row r="113" spans="1:13" x14ac:dyDescent="0.5">
      <c r="A113">
        <v>1005658</v>
      </c>
      <c r="B113" s="1" t="s">
        <v>125</v>
      </c>
      <c r="C113">
        <v>150</v>
      </c>
      <c r="D113">
        <v>3979</v>
      </c>
      <c r="E113">
        <v>40</v>
      </c>
      <c r="F113">
        <v>39</v>
      </c>
      <c r="G113" s="1" t="s">
        <v>11</v>
      </c>
      <c r="H113">
        <v>0.03</v>
      </c>
      <c r="I113" s="3">
        <v>5</v>
      </c>
      <c r="J113" s="2">
        <v>42683.073148148149</v>
      </c>
      <c r="K113" s="1" t="s">
        <v>12</v>
      </c>
      <c r="L113" t="str">
        <f>IF(Table1[[#This Row],[price]]= 0, "Free", "Paid")</f>
        <v>Paid</v>
      </c>
      <c r="M113">
        <f>Table1[[#This Row],[price]]*Table1[[#This Row],[num_subscribers]]</f>
        <v>596850</v>
      </c>
    </row>
    <row r="114" spans="1:13" x14ac:dyDescent="0.5">
      <c r="A114">
        <v>836926</v>
      </c>
      <c r="B114" s="1" t="s">
        <v>126</v>
      </c>
      <c r="C114">
        <v>50</v>
      </c>
      <c r="D114">
        <v>3917</v>
      </c>
      <c r="E114">
        <v>45</v>
      </c>
      <c r="F114">
        <v>7</v>
      </c>
      <c r="G114" s="1" t="s">
        <v>14</v>
      </c>
      <c r="H114">
        <v>0.48</v>
      </c>
      <c r="I114" s="3">
        <v>1</v>
      </c>
      <c r="J114" s="2">
        <v>42493.765983796293</v>
      </c>
      <c r="K114" s="1" t="s">
        <v>12</v>
      </c>
      <c r="L114" t="str">
        <f>IF(Table1[[#This Row],[price]]= 0, "Free", "Paid")</f>
        <v>Paid</v>
      </c>
      <c r="M114">
        <f>Table1[[#This Row],[price]]*Table1[[#This Row],[num_subscribers]]</f>
        <v>195850</v>
      </c>
    </row>
    <row r="115" spans="1:13" x14ac:dyDescent="0.5">
      <c r="A115">
        <v>221306</v>
      </c>
      <c r="B115" s="1" t="s">
        <v>127</v>
      </c>
      <c r="C115">
        <v>20</v>
      </c>
      <c r="D115">
        <v>3870</v>
      </c>
      <c r="E115">
        <v>12</v>
      </c>
      <c r="F115">
        <v>90</v>
      </c>
      <c r="G115" s="1" t="s">
        <v>14</v>
      </c>
      <c r="H115">
        <v>0.84</v>
      </c>
      <c r="I115" s="3">
        <v>9</v>
      </c>
      <c r="J115" s="2">
        <v>41779.759467592594</v>
      </c>
      <c r="K115" s="1" t="s">
        <v>12</v>
      </c>
      <c r="L115" t="str">
        <f>IF(Table1[[#This Row],[price]]= 0, "Free", "Paid")</f>
        <v>Paid</v>
      </c>
      <c r="M115">
        <f>Table1[[#This Row],[price]]*Table1[[#This Row],[num_subscribers]]</f>
        <v>77400</v>
      </c>
    </row>
    <row r="116" spans="1:13" x14ac:dyDescent="0.5">
      <c r="A116">
        <v>796450</v>
      </c>
      <c r="B116" s="1" t="s">
        <v>128</v>
      </c>
      <c r="C116">
        <v>20</v>
      </c>
      <c r="D116">
        <v>3870</v>
      </c>
      <c r="E116">
        <v>53</v>
      </c>
      <c r="F116">
        <v>10</v>
      </c>
      <c r="G116" s="1" t="s">
        <v>20</v>
      </c>
      <c r="H116">
        <v>0.69</v>
      </c>
      <c r="I116" s="3">
        <v>1</v>
      </c>
      <c r="J116" s="2">
        <v>42450.88181712963</v>
      </c>
      <c r="K116" s="1" t="s">
        <v>12</v>
      </c>
      <c r="L116" t="str">
        <f>IF(Table1[[#This Row],[price]]= 0, "Free", "Paid")</f>
        <v>Paid</v>
      </c>
      <c r="M116">
        <f>Table1[[#This Row],[price]]*Table1[[#This Row],[num_subscribers]]</f>
        <v>77400</v>
      </c>
    </row>
    <row r="117" spans="1:13" x14ac:dyDescent="0.5">
      <c r="A117">
        <v>1100746</v>
      </c>
      <c r="B117" s="1" t="s">
        <v>1052</v>
      </c>
      <c r="C117">
        <v>25</v>
      </c>
      <c r="D117">
        <v>3840</v>
      </c>
      <c r="E117">
        <v>296</v>
      </c>
      <c r="F117">
        <v>33</v>
      </c>
      <c r="G117" s="1" t="s">
        <v>11</v>
      </c>
      <c r="H117">
        <v>0.35</v>
      </c>
      <c r="I117" s="3">
        <v>1.5</v>
      </c>
      <c r="J117" s="2">
        <v>42787.718090277776</v>
      </c>
      <c r="K117" s="1" t="s">
        <v>12</v>
      </c>
      <c r="L117" t="str">
        <f>IF(Table1[[#This Row],[price]]= 0, "Free", "Paid")</f>
        <v>Paid</v>
      </c>
      <c r="M117">
        <f>Table1[[#This Row],[price]]*Table1[[#This Row],[num_subscribers]]</f>
        <v>96000</v>
      </c>
    </row>
    <row r="118" spans="1:13" x14ac:dyDescent="0.5">
      <c r="A118">
        <v>1035472</v>
      </c>
      <c r="B118" s="1" t="s">
        <v>129</v>
      </c>
      <c r="C118">
        <v>195</v>
      </c>
      <c r="D118">
        <v>3811</v>
      </c>
      <c r="E118">
        <v>278</v>
      </c>
      <c r="F118">
        <v>103</v>
      </c>
      <c r="G118" s="1" t="s">
        <v>11</v>
      </c>
      <c r="H118">
        <v>0.1</v>
      </c>
      <c r="I118" s="3">
        <v>6.5</v>
      </c>
      <c r="J118" s="2">
        <v>42824.928576388891</v>
      </c>
      <c r="K118" s="1" t="s">
        <v>12</v>
      </c>
      <c r="L118" t="str">
        <f>IF(Table1[[#This Row],[price]]= 0, "Free", "Paid")</f>
        <v>Paid</v>
      </c>
      <c r="M118">
        <f>Table1[[#This Row],[price]]*Table1[[#This Row],[num_subscribers]]</f>
        <v>743145</v>
      </c>
    </row>
    <row r="119" spans="1:13" x14ac:dyDescent="0.5">
      <c r="A119">
        <v>502240</v>
      </c>
      <c r="B119" s="1" t="s">
        <v>130</v>
      </c>
      <c r="C119">
        <v>200</v>
      </c>
      <c r="D119">
        <v>3804</v>
      </c>
      <c r="E119">
        <v>267</v>
      </c>
      <c r="F119">
        <v>66</v>
      </c>
      <c r="G119" s="1" t="s">
        <v>11</v>
      </c>
      <c r="H119">
        <v>0.96</v>
      </c>
      <c r="I119" s="3">
        <v>5</v>
      </c>
      <c r="J119" s="2">
        <v>42174.890474537038</v>
      </c>
      <c r="K119" s="1" t="s">
        <v>12</v>
      </c>
      <c r="L119" t="str">
        <f>IF(Table1[[#This Row],[price]]= 0, "Free", "Paid")</f>
        <v>Paid</v>
      </c>
      <c r="M119">
        <f>Table1[[#This Row],[price]]*Table1[[#This Row],[num_subscribers]]</f>
        <v>760800</v>
      </c>
    </row>
    <row r="120" spans="1:13" x14ac:dyDescent="0.5">
      <c r="A120">
        <v>1188742</v>
      </c>
      <c r="B120" s="1" t="s">
        <v>131</v>
      </c>
      <c r="C120">
        <v>0</v>
      </c>
      <c r="D120">
        <v>3775</v>
      </c>
      <c r="E120">
        <v>138</v>
      </c>
      <c r="F120">
        <v>11</v>
      </c>
      <c r="G120" s="1" t="s">
        <v>20</v>
      </c>
      <c r="H120">
        <v>0.96</v>
      </c>
      <c r="I120" s="3">
        <v>2</v>
      </c>
      <c r="J120" s="2">
        <v>42856.888124999998</v>
      </c>
      <c r="K120" s="1" t="s">
        <v>12</v>
      </c>
      <c r="L120" t="str">
        <f>IF(Table1[[#This Row],[price]]= 0, "Free", "Paid")</f>
        <v>Free</v>
      </c>
      <c r="M120">
        <f>Table1[[#This Row],[price]]*Table1[[#This Row],[num_subscribers]]</f>
        <v>0</v>
      </c>
    </row>
    <row r="121" spans="1:13" x14ac:dyDescent="0.5">
      <c r="A121">
        <v>421054</v>
      </c>
      <c r="B121" s="1" t="s">
        <v>132</v>
      </c>
      <c r="C121">
        <v>25</v>
      </c>
      <c r="D121">
        <v>3771</v>
      </c>
      <c r="E121">
        <v>10</v>
      </c>
      <c r="F121">
        <v>35</v>
      </c>
      <c r="G121" s="1" t="s">
        <v>14</v>
      </c>
      <c r="H121">
        <v>0.96</v>
      </c>
      <c r="I121" s="3">
        <v>2.5</v>
      </c>
      <c r="J121" s="2">
        <v>42048.609236111108</v>
      </c>
      <c r="K121" s="1" t="s">
        <v>12</v>
      </c>
      <c r="L121" t="str">
        <f>IF(Table1[[#This Row],[price]]= 0, "Free", "Paid")</f>
        <v>Paid</v>
      </c>
      <c r="M121">
        <f>Table1[[#This Row],[price]]*Table1[[#This Row],[num_subscribers]]</f>
        <v>94275</v>
      </c>
    </row>
    <row r="122" spans="1:13" x14ac:dyDescent="0.5">
      <c r="A122">
        <v>501960</v>
      </c>
      <c r="B122" s="1" t="s">
        <v>133</v>
      </c>
      <c r="C122">
        <v>0</v>
      </c>
      <c r="D122">
        <v>3757</v>
      </c>
      <c r="E122">
        <v>70</v>
      </c>
      <c r="F122">
        <v>14</v>
      </c>
      <c r="G122" s="1" t="s">
        <v>14</v>
      </c>
      <c r="H122">
        <v>0.96</v>
      </c>
      <c r="I122" s="3">
        <v>0.61666666699999995</v>
      </c>
      <c r="J122" s="2">
        <v>42152.943344907406</v>
      </c>
      <c r="K122" s="1" t="s">
        <v>12</v>
      </c>
      <c r="L122" t="str">
        <f>IF(Table1[[#This Row],[price]]= 0, "Free", "Paid")</f>
        <v>Free</v>
      </c>
      <c r="M122">
        <f>Table1[[#This Row],[price]]*Table1[[#This Row],[num_subscribers]]</f>
        <v>0</v>
      </c>
    </row>
    <row r="123" spans="1:13" x14ac:dyDescent="0.5">
      <c r="A123">
        <v>471446</v>
      </c>
      <c r="B123" s="1" t="s">
        <v>134</v>
      </c>
      <c r="C123">
        <v>20</v>
      </c>
      <c r="D123">
        <v>3730</v>
      </c>
      <c r="E123">
        <v>11</v>
      </c>
      <c r="F123">
        <v>17</v>
      </c>
      <c r="G123" s="1" t="s">
        <v>11</v>
      </c>
      <c r="H123">
        <v>0.96</v>
      </c>
      <c r="I123" s="3">
        <v>2.5</v>
      </c>
      <c r="J123" s="2">
        <v>42104.876238425924</v>
      </c>
      <c r="K123" s="1" t="s">
        <v>12</v>
      </c>
      <c r="L123" t="str">
        <f>IF(Table1[[#This Row],[price]]= 0, "Free", "Paid")</f>
        <v>Paid</v>
      </c>
      <c r="M123">
        <f>Table1[[#This Row],[price]]*Table1[[#This Row],[num_subscribers]]</f>
        <v>74600</v>
      </c>
    </row>
    <row r="124" spans="1:13" x14ac:dyDescent="0.5">
      <c r="A124">
        <v>364566</v>
      </c>
      <c r="B124" s="1" t="s">
        <v>135</v>
      </c>
      <c r="C124">
        <v>180</v>
      </c>
      <c r="D124">
        <v>3667</v>
      </c>
      <c r="E124">
        <v>4</v>
      </c>
      <c r="F124">
        <v>460</v>
      </c>
      <c r="G124" s="1" t="s">
        <v>14</v>
      </c>
      <c r="H124">
        <v>0.96</v>
      </c>
      <c r="I124" s="3">
        <v>43.5</v>
      </c>
      <c r="J124" s="2">
        <v>41979.690312500003</v>
      </c>
      <c r="K124" s="1" t="s">
        <v>12</v>
      </c>
      <c r="L124" t="str">
        <f>IF(Table1[[#This Row],[price]]= 0, "Free", "Paid")</f>
        <v>Paid</v>
      </c>
      <c r="M124">
        <f>Table1[[#This Row],[price]]*Table1[[#This Row],[num_subscribers]]</f>
        <v>660060</v>
      </c>
    </row>
    <row r="125" spans="1:13" x14ac:dyDescent="0.5">
      <c r="A125">
        <v>742602</v>
      </c>
      <c r="B125" s="1" t="s">
        <v>136</v>
      </c>
      <c r="C125">
        <v>30</v>
      </c>
      <c r="D125">
        <v>3607</v>
      </c>
      <c r="E125">
        <v>21</v>
      </c>
      <c r="F125">
        <v>19</v>
      </c>
      <c r="G125" s="1" t="s">
        <v>11</v>
      </c>
      <c r="H125">
        <v>0.96</v>
      </c>
      <c r="I125" s="3">
        <v>1.5</v>
      </c>
      <c r="J125" s="2">
        <v>42403.752789351849</v>
      </c>
      <c r="K125" s="1" t="s">
        <v>12</v>
      </c>
      <c r="L125" t="str">
        <f>IF(Table1[[#This Row],[price]]= 0, "Free", "Paid")</f>
        <v>Paid</v>
      </c>
      <c r="M125">
        <f>Table1[[#This Row],[price]]*Table1[[#This Row],[num_subscribers]]</f>
        <v>108210</v>
      </c>
    </row>
    <row r="126" spans="1:13" x14ac:dyDescent="0.5">
      <c r="A126">
        <v>474150</v>
      </c>
      <c r="B126" s="1" t="s">
        <v>137</v>
      </c>
      <c r="C126">
        <v>40</v>
      </c>
      <c r="D126">
        <v>3555</v>
      </c>
      <c r="E126">
        <v>89</v>
      </c>
      <c r="F126">
        <v>11</v>
      </c>
      <c r="G126" s="1" t="s">
        <v>11</v>
      </c>
      <c r="H126">
        <v>0.96</v>
      </c>
      <c r="I126" s="3">
        <v>1.5</v>
      </c>
      <c r="J126" s="2">
        <v>42106.771608796298</v>
      </c>
      <c r="K126" s="1" t="s">
        <v>12</v>
      </c>
      <c r="L126" t="str">
        <f>IF(Table1[[#This Row],[price]]= 0, "Free", "Paid")</f>
        <v>Paid</v>
      </c>
      <c r="M126">
        <f>Table1[[#This Row],[price]]*Table1[[#This Row],[num_subscribers]]</f>
        <v>142200</v>
      </c>
    </row>
    <row r="127" spans="1:13" x14ac:dyDescent="0.5">
      <c r="A127">
        <v>722174</v>
      </c>
      <c r="B127" s="1" t="s">
        <v>138</v>
      </c>
      <c r="C127">
        <v>150</v>
      </c>
      <c r="D127">
        <v>3523</v>
      </c>
      <c r="E127">
        <v>46</v>
      </c>
      <c r="F127">
        <v>45</v>
      </c>
      <c r="G127" s="1" t="s">
        <v>11</v>
      </c>
      <c r="H127">
        <v>0.96</v>
      </c>
      <c r="I127" s="3">
        <v>4</v>
      </c>
      <c r="J127" s="2">
        <v>42379.90253472222</v>
      </c>
      <c r="K127" s="1" t="s">
        <v>12</v>
      </c>
      <c r="L127" t="str">
        <f>IF(Table1[[#This Row],[price]]= 0, "Free", "Paid")</f>
        <v>Paid</v>
      </c>
      <c r="M127">
        <f>Table1[[#This Row],[price]]*Table1[[#This Row],[num_subscribers]]</f>
        <v>528450</v>
      </c>
    </row>
    <row r="128" spans="1:13" x14ac:dyDescent="0.5">
      <c r="A128">
        <v>414246</v>
      </c>
      <c r="B128" s="1" t="s">
        <v>139</v>
      </c>
      <c r="C128">
        <v>0</v>
      </c>
      <c r="D128">
        <v>3519</v>
      </c>
      <c r="E128">
        <v>102</v>
      </c>
      <c r="F128">
        <v>6</v>
      </c>
      <c r="G128" s="1" t="s">
        <v>11</v>
      </c>
      <c r="H128">
        <v>0.96</v>
      </c>
      <c r="I128" s="3">
        <v>1</v>
      </c>
      <c r="J128" s="2">
        <v>42041.135671296295</v>
      </c>
      <c r="K128" s="1" t="s">
        <v>12</v>
      </c>
      <c r="L128" t="str">
        <f>IF(Table1[[#This Row],[price]]= 0, "Free", "Paid")</f>
        <v>Free</v>
      </c>
      <c r="M128">
        <f>Table1[[#This Row],[price]]*Table1[[#This Row],[num_subscribers]]</f>
        <v>0</v>
      </c>
    </row>
    <row r="129" spans="1:13" x14ac:dyDescent="0.5">
      <c r="A129">
        <v>692176</v>
      </c>
      <c r="B129" s="1" t="s">
        <v>140</v>
      </c>
      <c r="C129">
        <v>0</v>
      </c>
      <c r="D129">
        <v>3465</v>
      </c>
      <c r="E129">
        <v>161</v>
      </c>
      <c r="F129">
        <v>24</v>
      </c>
      <c r="G129" s="1" t="s">
        <v>11</v>
      </c>
      <c r="H129">
        <v>0.96</v>
      </c>
      <c r="I129" s="3">
        <v>2</v>
      </c>
      <c r="J129" s="2">
        <v>42423.879004629627</v>
      </c>
      <c r="K129" s="1" t="s">
        <v>12</v>
      </c>
      <c r="L129" t="str">
        <f>IF(Table1[[#This Row],[price]]= 0, "Free", "Paid")</f>
        <v>Free</v>
      </c>
      <c r="M129">
        <f>Table1[[#This Row],[price]]*Table1[[#This Row],[num_subscribers]]</f>
        <v>0</v>
      </c>
    </row>
    <row r="130" spans="1:13" x14ac:dyDescent="0.5">
      <c r="A130">
        <v>666910</v>
      </c>
      <c r="B130" s="1" t="s">
        <v>141</v>
      </c>
      <c r="C130">
        <v>0</v>
      </c>
      <c r="D130">
        <v>3426</v>
      </c>
      <c r="E130">
        <v>27</v>
      </c>
      <c r="F130">
        <v>14</v>
      </c>
      <c r="G130" s="1" t="s">
        <v>14</v>
      </c>
      <c r="H130">
        <v>0.96</v>
      </c>
      <c r="I130" s="3">
        <v>1</v>
      </c>
      <c r="J130" s="2">
        <v>42333.751898148148</v>
      </c>
      <c r="K130" s="1" t="s">
        <v>12</v>
      </c>
      <c r="L130" t="str">
        <f>IF(Table1[[#This Row],[price]]= 0, "Free", "Paid")</f>
        <v>Free</v>
      </c>
      <c r="M130">
        <f>Table1[[#This Row],[price]]*Table1[[#This Row],[num_subscribers]]</f>
        <v>0</v>
      </c>
    </row>
    <row r="131" spans="1:13" x14ac:dyDescent="0.5">
      <c r="A131">
        <v>613422</v>
      </c>
      <c r="B131" s="1" t="s">
        <v>142</v>
      </c>
      <c r="C131">
        <v>50</v>
      </c>
      <c r="D131">
        <v>3425</v>
      </c>
      <c r="E131">
        <v>10</v>
      </c>
      <c r="F131">
        <v>50</v>
      </c>
      <c r="G131" s="1" t="s">
        <v>11</v>
      </c>
      <c r="H131">
        <v>0.96</v>
      </c>
      <c r="I131" s="3">
        <v>4</v>
      </c>
      <c r="J131" s="2">
        <v>42263.770277777781</v>
      </c>
      <c r="K131" s="1" t="s">
        <v>12</v>
      </c>
      <c r="L131" t="str">
        <f>IF(Table1[[#This Row],[price]]= 0, "Free", "Paid")</f>
        <v>Paid</v>
      </c>
      <c r="M131">
        <f>Table1[[#This Row],[price]]*Table1[[#This Row],[num_subscribers]]</f>
        <v>171250</v>
      </c>
    </row>
    <row r="132" spans="1:13" x14ac:dyDescent="0.5">
      <c r="A132">
        <v>292462</v>
      </c>
      <c r="B132" s="1" t="s">
        <v>143</v>
      </c>
      <c r="C132">
        <v>20</v>
      </c>
      <c r="D132">
        <v>3403</v>
      </c>
      <c r="E132">
        <v>29</v>
      </c>
      <c r="F132">
        <v>70</v>
      </c>
      <c r="G132" s="1" t="s">
        <v>11</v>
      </c>
      <c r="H132">
        <v>0.96</v>
      </c>
      <c r="I132" s="3">
        <v>8</v>
      </c>
      <c r="J132" s="2">
        <v>41901.859907407408</v>
      </c>
      <c r="K132" s="1" t="s">
        <v>12</v>
      </c>
      <c r="L132" t="str">
        <f>IF(Table1[[#This Row],[price]]= 0, "Free", "Paid")</f>
        <v>Paid</v>
      </c>
      <c r="M132">
        <f>Table1[[#This Row],[price]]*Table1[[#This Row],[num_subscribers]]</f>
        <v>68060</v>
      </c>
    </row>
    <row r="133" spans="1:13" x14ac:dyDescent="0.5">
      <c r="A133">
        <v>86558</v>
      </c>
      <c r="B133" s="1" t="s">
        <v>144</v>
      </c>
      <c r="C133">
        <v>20</v>
      </c>
      <c r="D133">
        <v>3372</v>
      </c>
      <c r="E133">
        <v>12</v>
      </c>
      <c r="F133">
        <v>12</v>
      </c>
      <c r="G133" s="1" t="s">
        <v>11</v>
      </c>
      <c r="H133">
        <v>0.96</v>
      </c>
      <c r="I133" s="3">
        <v>2</v>
      </c>
      <c r="J133" s="2">
        <v>41546.995069444441</v>
      </c>
      <c r="K133" s="1" t="s">
        <v>12</v>
      </c>
      <c r="L133" t="str">
        <f>IF(Table1[[#This Row],[price]]= 0, "Free", "Paid")</f>
        <v>Paid</v>
      </c>
      <c r="M133">
        <f>Table1[[#This Row],[price]]*Table1[[#This Row],[num_subscribers]]</f>
        <v>67440</v>
      </c>
    </row>
    <row r="134" spans="1:13" x14ac:dyDescent="0.5">
      <c r="A134">
        <v>392478</v>
      </c>
      <c r="B134" s="1" t="s">
        <v>145</v>
      </c>
      <c r="C134">
        <v>95</v>
      </c>
      <c r="D134">
        <v>3360</v>
      </c>
      <c r="E134">
        <v>12</v>
      </c>
      <c r="F134">
        <v>34</v>
      </c>
      <c r="G134" s="1" t="s">
        <v>20</v>
      </c>
      <c r="H134">
        <v>0.96</v>
      </c>
      <c r="I134" s="3">
        <v>3</v>
      </c>
      <c r="J134" s="2">
        <v>42078.853668981479</v>
      </c>
      <c r="K134" s="1" t="s">
        <v>12</v>
      </c>
      <c r="L134" t="str">
        <f>IF(Table1[[#This Row],[price]]= 0, "Free", "Paid")</f>
        <v>Paid</v>
      </c>
      <c r="M134">
        <f>Table1[[#This Row],[price]]*Table1[[#This Row],[num_subscribers]]</f>
        <v>319200</v>
      </c>
    </row>
    <row r="135" spans="1:13" x14ac:dyDescent="0.5">
      <c r="A135">
        <v>43441</v>
      </c>
      <c r="B135" s="1" t="s">
        <v>146</v>
      </c>
      <c r="C135">
        <v>120</v>
      </c>
      <c r="D135">
        <v>3348</v>
      </c>
      <c r="E135">
        <v>352</v>
      </c>
      <c r="F135">
        <v>13</v>
      </c>
      <c r="G135" s="1" t="s">
        <v>11</v>
      </c>
      <c r="H135">
        <v>0.96</v>
      </c>
      <c r="I135" s="3">
        <v>3</v>
      </c>
      <c r="J135" s="2">
        <v>41330.901724537034</v>
      </c>
      <c r="K135" s="1" t="s">
        <v>12</v>
      </c>
      <c r="L135" t="str">
        <f>IF(Table1[[#This Row],[price]]= 0, "Free", "Paid")</f>
        <v>Paid</v>
      </c>
      <c r="M135">
        <f>Table1[[#This Row],[price]]*Table1[[#This Row],[num_subscribers]]</f>
        <v>401760</v>
      </c>
    </row>
    <row r="136" spans="1:13" x14ac:dyDescent="0.5">
      <c r="A136">
        <v>165122</v>
      </c>
      <c r="B136" s="1" t="s">
        <v>147</v>
      </c>
      <c r="C136">
        <v>20</v>
      </c>
      <c r="D136">
        <v>3339</v>
      </c>
      <c r="E136">
        <v>4</v>
      </c>
      <c r="F136">
        <v>11</v>
      </c>
      <c r="G136" s="1" t="s">
        <v>11</v>
      </c>
      <c r="H136">
        <v>0.96</v>
      </c>
      <c r="I136" s="3">
        <v>1.5</v>
      </c>
      <c r="J136" s="2">
        <v>41687.390428240738</v>
      </c>
      <c r="K136" s="1" t="s">
        <v>12</v>
      </c>
      <c r="L136" t="str">
        <f>IF(Table1[[#This Row],[price]]= 0, "Free", "Paid")</f>
        <v>Paid</v>
      </c>
      <c r="M136">
        <f>Table1[[#This Row],[price]]*Table1[[#This Row],[num_subscribers]]</f>
        <v>66780</v>
      </c>
    </row>
    <row r="137" spans="1:13" x14ac:dyDescent="0.5">
      <c r="A137">
        <v>934614</v>
      </c>
      <c r="B137" s="1" t="s">
        <v>148</v>
      </c>
      <c r="C137">
        <v>0</v>
      </c>
      <c r="D137">
        <v>3283</v>
      </c>
      <c r="E137">
        <v>109</v>
      </c>
      <c r="F137">
        <v>42</v>
      </c>
      <c r="G137" s="1" t="s">
        <v>20</v>
      </c>
      <c r="H137">
        <v>0.96</v>
      </c>
      <c r="I137" s="3">
        <v>2.5</v>
      </c>
      <c r="J137" s="2">
        <v>42628.771493055552</v>
      </c>
      <c r="K137" s="1" t="s">
        <v>12</v>
      </c>
      <c r="L137" t="str">
        <f>IF(Table1[[#This Row],[price]]= 0, "Free", "Paid")</f>
        <v>Free</v>
      </c>
      <c r="M137">
        <f>Table1[[#This Row],[price]]*Table1[[#This Row],[num_subscribers]]</f>
        <v>0</v>
      </c>
    </row>
    <row r="138" spans="1:13" x14ac:dyDescent="0.5">
      <c r="A138">
        <v>855172</v>
      </c>
      <c r="B138" s="1" t="s">
        <v>149</v>
      </c>
      <c r="C138">
        <v>200</v>
      </c>
      <c r="D138">
        <v>3255</v>
      </c>
      <c r="E138">
        <v>340</v>
      </c>
      <c r="F138">
        <v>102</v>
      </c>
      <c r="G138" s="1" t="s">
        <v>14</v>
      </c>
      <c r="H138">
        <v>0.96</v>
      </c>
      <c r="I138" s="3">
        <v>8.5</v>
      </c>
      <c r="J138" s="2">
        <v>42541.845277777778</v>
      </c>
      <c r="K138" s="1" t="s">
        <v>12</v>
      </c>
      <c r="L138" t="str">
        <f>IF(Table1[[#This Row],[price]]= 0, "Free", "Paid")</f>
        <v>Paid</v>
      </c>
      <c r="M138">
        <f>Table1[[#This Row],[price]]*Table1[[#This Row],[num_subscribers]]</f>
        <v>651000</v>
      </c>
    </row>
    <row r="139" spans="1:13" x14ac:dyDescent="0.5">
      <c r="A139">
        <v>155344</v>
      </c>
      <c r="B139" s="1" t="s">
        <v>150</v>
      </c>
      <c r="C139">
        <v>20</v>
      </c>
      <c r="D139">
        <v>3251</v>
      </c>
      <c r="E139">
        <v>10</v>
      </c>
      <c r="F139">
        <v>59</v>
      </c>
      <c r="G139" s="1" t="s">
        <v>11</v>
      </c>
      <c r="H139">
        <v>0.96</v>
      </c>
      <c r="I139" s="3">
        <v>12</v>
      </c>
      <c r="J139" s="2">
        <v>41670.861527777779</v>
      </c>
      <c r="K139" s="1" t="s">
        <v>12</v>
      </c>
      <c r="L139" t="str">
        <f>IF(Table1[[#This Row],[price]]= 0, "Free", "Paid")</f>
        <v>Paid</v>
      </c>
      <c r="M139">
        <f>Table1[[#This Row],[price]]*Table1[[#This Row],[num_subscribers]]</f>
        <v>65020</v>
      </c>
    </row>
    <row r="140" spans="1:13" x14ac:dyDescent="0.5">
      <c r="A140">
        <v>709500</v>
      </c>
      <c r="B140" s="1" t="s">
        <v>151</v>
      </c>
      <c r="C140">
        <v>20</v>
      </c>
      <c r="D140">
        <v>3223</v>
      </c>
      <c r="E140">
        <v>240</v>
      </c>
      <c r="F140">
        <v>23</v>
      </c>
      <c r="G140" s="1" t="s">
        <v>14</v>
      </c>
      <c r="H140">
        <v>0.96</v>
      </c>
      <c r="I140" s="3">
        <v>1</v>
      </c>
      <c r="J140" s="2">
        <v>42459.645173611112</v>
      </c>
      <c r="K140" s="1" t="s">
        <v>12</v>
      </c>
      <c r="L140" t="str">
        <f>IF(Table1[[#This Row],[price]]= 0, "Free", "Paid")</f>
        <v>Paid</v>
      </c>
      <c r="M140">
        <f>Table1[[#This Row],[price]]*Table1[[#This Row],[num_subscribers]]</f>
        <v>64460</v>
      </c>
    </row>
    <row r="141" spans="1:13" x14ac:dyDescent="0.5">
      <c r="A141">
        <v>746432</v>
      </c>
      <c r="B141" s="1" t="s">
        <v>152</v>
      </c>
      <c r="C141">
        <v>25</v>
      </c>
      <c r="D141">
        <v>3190</v>
      </c>
      <c r="E141">
        <v>244</v>
      </c>
      <c r="F141">
        <v>45</v>
      </c>
      <c r="G141" s="1" t="s">
        <v>11</v>
      </c>
      <c r="H141">
        <v>0.96</v>
      </c>
      <c r="I141" s="3">
        <v>4</v>
      </c>
      <c r="J141" s="2">
        <v>42403.715636574074</v>
      </c>
      <c r="K141" s="1" t="s">
        <v>12</v>
      </c>
      <c r="L141" t="str">
        <f>IF(Table1[[#This Row],[price]]= 0, "Free", "Paid")</f>
        <v>Paid</v>
      </c>
      <c r="M141">
        <f>Table1[[#This Row],[price]]*Table1[[#This Row],[num_subscribers]]</f>
        <v>79750</v>
      </c>
    </row>
    <row r="142" spans="1:13" x14ac:dyDescent="0.5">
      <c r="A142">
        <v>471546</v>
      </c>
      <c r="B142" s="1" t="s">
        <v>153</v>
      </c>
      <c r="C142">
        <v>20</v>
      </c>
      <c r="D142">
        <v>3177</v>
      </c>
      <c r="E142">
        <v>8</v>
      </c>
      <c r="F142">
        <v>8</v>
      </c>
      <c r="G142" s="1" t="s">
        <v>11</v>
      </c>
      <c r="H142">
        <v>0.96</v>
      </c>
      <c r="I142" s="3">
        <v>1</v>
      </c>
      <c r="J142" s="2">
        <v>42110.733263888891</v>
      </c>
      <c r="K142" s="1" t="s">
        <v>12</v>
      </c>
      <c r="L142" t="str">
        <f>IF(Table1[[#This Row],[price]]= 0, "Free", "Paid")</f>
        <v>Paid</v>
      </c>
      <c r="M142">
        <f>Table1[[#This Row],[price]]*Table1[[#This Row],[num_subscribers]]</f>
        <v>63540</v>
      </c>
    </row>
    <row r="143" spans="1:13" x14ac:dyDescent="0.5">
      <c r="A143">
        <v>528784</v>
      </c>
      <c r="B143" s="1" t="s">
        <v>154</v>
      </c>
      <c r="C143">
        <v>200</v>
      </c>
      <c r="D143">
        <v>3143</v>
      </c>
      <c r="E143">
        <v>11</v>
      </c>
      <c r="F143">
        <v>39</v>
      </c>
      <c r="G143" s="1" t="s">
        <v>20</v>
      </c>
      <c r="H143">
        <v>0.96</v>
      </c>
      <c r="I143" s="3">
        <v>3</v>
      </c>
      <c r="J143" s="2">
        <v>42318.955474537041</v>
      </c>
      <c r="K143" s="1" t="s">
        <v>12</v>
      </c>
      <c r="L143" t="str">
        <f>IF(Table1[[#This Row],[price]]= 0, "Free", "Paid")</f>
        <v>Paid</v>
      </c>
      <c r="M143">
        <f>Table1[[#This Row],[price]]*Table1[[#This Row],[num_subscribers]]</f>
        <v>628600</v>
      </c>
    </row>
    <row r="144" spans="1:13" x14ac:dyDescent="0.5">
      <c r="A144">
        <v>1046992</v>
      </c>
      <c r="B144" s="1" t="s">
        <v>155</v>
      </c>
      <c r="C144">
        <v>0</v>
      </c>
      <c r="D144">
        <v>3137</v>
      </c>
      <c r="E144">
        <v>30</v>
      </c>
      <c r="F144">
        <v>69</v>
      </c>
      <c r="G144" s="1" t="s">
        <v>48</v>
      </c>
      <c r="H144">
        <v>0.96</v>
      </c>
      <c r="I144" s="3">
        <v>9</v>
      </c>
      <c r="J144" s="2">
        <v>42837.685312499998</v>
      </c>
      <c r="K144" s="1" t="s">
        <v>12</v>
      </c>
      <c r="L144" t="str">
        <f>IF(Table1[[#This Row],[price]]= 0, "Free", "Paid")</f>
        <v>Free</v>
      </c>
      <c r="M144">
        <f>Table1[[#This Row],[price]]*Table1[[#This Row],[num_subscribers]]</f>
        <v>0</v>
      </c>
    </row>
    <row r="145" spans="1:13" x14ac:dyDescent="0.5">
      <c r="A145">
        <v>575676</v>
      </c>
      <c r="B145" s="1" t="s">
        <v>156</v>
      </c>
      <c r="C145">
        <v>20</v>
      </c>
      <c r="D145">
        <v>3125</v>
      </c>
      <c r="E145">
        <v>54</v>
      </c>
      <c r="F145">
        <v>13</v>
      </c>
      <c r="G145" s="1" t="s">
        <v>11</v>
      </c>
      <c r="H145">
        <v>0.96</v>
      </c>
      <c r="I145" s="3">
        <v>2</v>
      </c>
      <c r="J145" s="2">
        <v>42225.773958333331</v>
      </c>
      <c r="K145" s="1" t="s">
        <v>12</v>
      </c>
      <c r="L145" t="str">
        <f>IF(Table1[[#This Row],[price]]= 0, "Free", "Paid")</f>
        <v>Paid</v>
      </c>
      <c r="M145">
        <f>Table1[[#This Row],[price]]*Table1[[#This Row],[num_subscribers]]</f>
        <v>62500</v>
      </c>
    </row>
    <row r="146" spans="1:13" x14ac:dyDescent="0.5">
      <c r="A146">
        <v>537884</v>
      </c>
      <c r="B146" s="1" t="s">
        <v>157</v>
      </c>
      <c r="C146">
        <v>20</v>
      </c>
      <c r="D146">
        <v>3094</v>
      </c>
      <c r="E146">
        <v>2</v>
      </c>
      <c r="F146">
        <v>22</v>
      </c>
      <c r="G146" s="1" t="s">
        <v>11</v>
      </c>
      <c r="H146">
        <v>0.96</v>
      </c>
      <c r="I146" s="3">
        <v>3.5</v>
      </c>
      <c r="J146" s="2">
        <v>42202.924062500002</v>
      </c>
      <c r="K146" s="1" t="s">
        <v>12</v>
      </c>
      <c r="L146" t="str">
        <f>IF(Table1[[#This Row],[price]]= 0, "Free", "Paid")</f>
        <v>Paid</v>
      </c>
      <c r="M146">
        <f>Table1[[#This Row],[price]]*Table1[[#This Row],[num_subscribers]]</f>
        <v>61880</v>
      </c>
    </row>
    <row r="147" spans="1:13" x14ac:dyDescent="0.5">
      <c r="A147">
        <v>471440</v>
      </c>
      <c r="B147" s="1" t="s">
        <v>158</v>
      </c>
      <c r="C147">
        <v>180</v>
      </c>
      <c r="D147">
        <v>3056</v>
      </c>
      <c r="E147">
        <v>9</v>
      </c>
      <c r="F147">
        <v>316</v>
      </c>
      <c r="G147" s="1" t="s">
        <v>20</v>
      </c>
      <c r="H147">
        <v>0.96</v>
      </c>
      <c r="I147" s="3">
        <v>24.5</v>
      </c>
      <c r="J147" s="2">
        <v>42104.808657407404</v>
      </c>
      <c r="K147" s="1" t="s">
        <v>12</v>
      </c>
      <c r="L147" t="str">
        <f>IF(Table1[[#This Row],[price]]= 0, "Free", "Paid")</f>
        <v>Paid</v>
      </c>
      <c r="M147">
        <f>Table1[[#This Row],[price]]*Table1[[#This Row],[num_subscribers]]</f>
        <v>550080</v>
      </c>
    </row>
    <row r="148" spans="1:13" x14ac:dyDescent="0.5">
      <c r="A148">
        <v>402836</v>
      </c>
      <c r="B148" s="1" t="s">
        <v>159</v>
      </c>
      <c r="C148">
        <v>200</v>
      </c>
      <c r="D148">
        <v>3050</v>
      </c>
      <c r="E148">
        <v>86</v>
      </c>
      <c r="F148">
        <v>22</v>
      </c>
      <c r="G148" s="1" t="s">
        <v>14</v>
      </c>
      <c r="H148">
        <v>0.96</v>
      </c>
      <c r="I148" s="3">
        <v>2</v>
      </c>
      <c r="J148" s="2">
        <v>42031.394317129627</v>
      </c>
      <c r="K148" s="1" t="s">
        <v>12</v>
      </c>
      <c r="L148" t="str">
        <f>IF(Table1[[#This Row],[price]]= 0, "Free", "Paid")</f>
        <v>Paid</v>
      </c>
      <c r="M148">
        <f>Table1[[#This Row],[price]]*Table1[[#This Row],[num_subscribers]]</f>
        <v>610000</v>
      </c>
    </row>
    <row r="149" spans="1:13" x14ac:dyDescent="0.5">
      <c r="A149">
        <v>52118</v>
      </c>
      <c r="B149" s="1" t="s">
        <v>3692</v>
      </c>
      <c r="C149">
        <v>0</v>
      </c>
      <c r="D149">
        <v>3035</v>
      </c>
      <c r="E149">
        <v>12</v>
      </c>
      <c r="F149">
        <v>14</v>
      </c>
      <c r="G149" s="1" t="s">
        <v>14</v>
      </c>
      <c r="H149">
        <v>0.96</v>
      </c>
      <c r="I149" s="3">
        <v>1.5</v>
      </c>
      <c r="J149" s="2">
        <v>42541.876805555556</v>
      </c>
      <c r="K149" s="1" t="s">
        <v>12</v>
      </c>
      <c r="L149" t="str">
        <f>IF(Table1[[#This Row],[price]]= 0, "Free", "Paid")</f>
        <v>Free</v>
      </c>
      <c r="M149">
        <f>Table1[[#This Row],[price]]*Table1[[#This Row],[num_subscribers]]</f>
        <v>0</v>
      </c>
    </row>
    <row r="150" spans="1:13" x14ac:dyDescent="0.5">
      <c r="A150">
        <v>791574</v>
      </c>
      <c r="B150" s="1" t="s">
        <v>160</v>
      </c>
      <c r="C150">
        <v>0</v>
      </c>
      <c r="D150">
        <v>3014</v>
      </c>
      <c r="E150">
        <v>19</v>
      </c>
      <c r="F150">
        <v>15</v>
      </c>
      <c r="G150" s="1" t="s">
        <v>11</v>
      </c>
      <c r="H150">
        <v>0.96</v>
      </c>
      <c r="I150" s="3">
        <v>1</v>
      </c>
      <c r="J150" s="2">
        <v>42738.248680555553</v>
      </c>
      <c r="K150" s="1" t="s">
        <v>12</v>
      </c>
      <c r="L150" t="str">
        <f>IF(Table1[[#This Row],[price]]= 0, "Free", "Paid")</f>
        <v>Free</v>
      </c>
      <c r="M150">
        <f>Table1[[#This Row],[price]]*Table1[[#This Row],[num_subscribers]]</f>
        <v>0</v>
      </c>
    </row>
    <row r="151" spans="1:13" x14ac:dyDescent="0.5">
      <c r="A151">
        <v>411168</v>
      </c>
      <c r="B151" s="1" t="s">
        <v>161</v>
      </c>
      <c r="C151">
        <v>125</v>
      </c>
      <c r="D151">
        <v>2996</v>
      </c>
      <c r="E151">
        <v>200</v>
      </c>
      <c r="F151">
        <v>23</v>
      </c>
      <c r="G151" s="1" t="s">
        <v>20</v>
      </c>
      <c r="H151">
        <v>0.96</v>
      </c>
      <c r="I151" s="3">
        <v>2</v>
      </c>
      <c r="J151" s="2">
        <v>42072.017106481479</v>
      </c>
      <c r="K151" s="1" t="s">
        <v>12</v>
      </c>
      <c r="L151" t="str">
        <f>IF(Table1[[#This Row],[price]]= 0, "Free", "Paid")</f>
        <v>Paid</v>
      </c>
      <c r="M151">
        <f>Table1[[#This Row],[price]]*Table1[[#This Row],[num_subscribers]]</f>
        <v>374500</v>
      </c>
    </row>
    <row r="152" spans="1:13" x14ac:dyDescent="0.5">
      <c r="A152">
        <v>588764</v>
      </c>
      <c r="B152" s="1" t="s">
        <v>162</v>
      </c>
      <c r="C152">
        <v>200</v>
      </c>
      <c r="D152">
        <v>2988</v>
      </c>
      <c r="E152">
        <v>21</v>
      </c>
      <c r="F152">
        <v>43</v>
      </c>
      <c r="G152" s="1" t="s">
        <v>14</v>
      </c>
      <c r="H152">
        <v>0.96</v>
      </c>
      <c r="I152" s="3">
        <v>4.5</v>
      </c>
      <c r="J152" s="2">
        <v>42276.802361111113</v>
      </c>
      <c r="K152" s="1" t="s">
        <v>12</v>
      </c>
      <c r="L152" t="str">
        <f>IF(Table1[[#This Row],[price]]= 0, "Free", "Paid")</f>
        <v>Paid</v>
      </c>
      <c r="M152">
        <f>Table1[[#This Row],[price]]*Table1[[#This Row],[num_subscribers]]</f>
        <v>597600</v>
      </c>
    </row>
    <row r="153" spans="1:13" x14ac:dyDescent="0.5">
      <c r="A153">
        <v>337320</v>
      </c>
      <c r="B153" s="1" t="s">
        <v>163</v>
      </c>
      <c r="C153">
        <v>105</v>
      </c>
      <c r="D153">
        <v>2987</v>
      </c>
      <c r="E153">
        <v>23</v>
      </c>
      <c r="F153">
        <v>19</v>
      </c>
      <c r="G153" s="1" t="s">
        <v>11</v>
      </c>
      <c r="H153">
        <v>0.96</v>
      </c>
      <c r="I153" s="3">
        <v>2</v>
      </c>
      <c r="J153" s="2">
        <v>41995.568935185183</v>
      </c>
      <c r="K153" s="1" t="s">
        <v>12</v>
      </c>
      <c r="L153" t="str">
        <f>IF(Table1[[#This Row],[price]]= 0, "Free", "Paid")</f>
        <v>Paid</v>
      </c>
      <c r="M153">
        <f>Table1[[#This Row],[price]]*Table1[[#This Row],[num_subscribers]]</f>
        <v>313635</v>
      </c>
    </row>
    <row r="154" spans="1:13" x14ac:dyDescent="0.5">
      <c r="A154">
        <v>941990</v>
      </c>
      <c r="B154" s="1" t="s">
        <v>164</v>
      </c>
      <c r="C154">
        <v>45</v>
      </c>
      <c r="D154">
        <v>2981</v>
      </c>
      <c r="E154">
        <v>23</v>
      </c>
      <c r="F154">
        <v>17</v>
      </c>
      <c r="G154" s="1" t="s">
        <v>20</v>
      </c>
      <c r="H154">
        <v>0.96</v>
      </c>
      <c r="I154" s="3">
        <v>1</v>
      </c>
      <c r="J154" s="2">
        <v>42652.814988425926</v>
      </c>
      <c r="K154" s="1" t="s">
        <v>12</v>
      </c>
      <c r="L154" t="str">
        <f>IF(Table1[[#This Row],[price]]= 0, "Free", "Paid")</f>
        <v>Paid</v>
      </c>
      <c r="M154">
        <f>Table1[[#This Row],[price]]*Table1[[#This Row],[num_subscribers]]</f>
        <v>134145</v>
      </c>
    </row>
    <row r="155" spans="1:13" x14ac:dyDescent="0.5">
      <c r="A155">
        <v>965306</v>
      </c>
      <c r="B155" s="1" t="s">
        <v>165</v>
      </c>
      <c r="C155">
        <v>0</v>
      </c>
      <c r="D155">
        <v>2955</v>
      </c>
      <c r="E155">
        <v>43</v>
      </c>
      <c r="F155">
        <v>30</v>
      </c>
      <c r="G155" s="1" t="s">
        <v>11</v>
      </c>
      <c r="H155">
        <v>0.96</v>
      </c>
      <c r="I155" s="3">
        <v>2</v>
      </c>
      <c r="J155" s="2">
        <v>42648.652719907404</v>
      </c>
      <c r="K155" s="1" t="s">
        <v>12</v>
      </c>
      <c r="L155" t="str">
        <f>IF(Table1[[#This Row],[price]]= 0, "Free", "Paid")</f>
        <v>Free</v>
      </c>
      <c r="M155">
        <f>Table1[[#This Row],[price]]*Table1[[#This Row],[num_subscribers]]</f>
        <v>0</v>
      </c>
    </row>
    <row r="156" spans="1:13" x14ac:dyDescent="0.5">
      <c r="A156">
        <v>822514</v>
      </c>
      <c r="B156" s="1" t="s">
        <v>166</v>
      </c>
      <c r="C156">
        <v>25</v>
      </c>
      <c r="D156">
        <v>2953</v>
      </c>
      <c r="E156">
        <v>20</v>
      </c>
      <c r="F156">
        <v>211</v>
      </c>
      <c r="G156" s="1" t="s">
        <v>14</v>
      </c>
      <c r="H156">
        <v>0.96</v>
      </c>
      <c r="I156" s="3">
        <v>20.5</v>
      </c>
      <c r="J156" s="2">
        <v>42475.780324074076</v>
      </c>
      <c r="K156" s="1" t="s">
        <v>12</v>
      </c>
      <c r="L156" t="str">
        <f>IF(Table1[[#This Row],[price]]= 0, "Free", "Paid")</f>
        <v>Paid</v>
      </c>
      <c r="M156">
        <f>Table1[[#This Row],[price]]*Table1[[#This Row],[num_subscribers]]</f>
        <v>73825</v>
      </c>
    </row>
    <row r="157" spans="1:13" x14ac:dyDescent="0.5">
      <c r="A157">
        <v>834558</v>
      </c>
      <c r="B157" s="1" t="s">
        <v>167</v>
      </c>
      <c r="C157">
        <v>200</v>
      </c>
      <c r="D157">
        <v>2951</v>
      </c>
      <c r="E157">
        <v>232</v>
      </c>
      <c r="F157">
        <v>60</v>
      </c>
      <c r="G157" s="1" t="s">
        <v>14</v>
      </c>
      <c r="H157">
        <v>0.96</v>
      </c>
      <c r="I157" s="3">
        <v>4</v>
      </c>
      <c r="J157" s="2">
        <v>42494.223981481482</v>
      </c>
      <c r="K157" s="1" t="s">
        <v>12</v>
      </c>
      <c r="L157" t="str">
        <f>IF(Table1[[#This Row],[price]]= 0, "Free", "Paid")</f>
        <v>Paid</v>
      </c>
      <c r="M157">
        <f>Table1[[#This Row],[price]]*Table1[[#This Row],[num_subscribers]]</f>
        <v>590200</v>
      </c>
    </row>
    <row r="158" spans="1:13" x14ac:dyDescent="0.5">
      <c r="A158">
        <v>840300</v>
      </c>
      <c r="B158" s="1" t="s">
        <v>168</v>
      </c>
      <c r="C158">
        <v>50</v>
      </c>
      <c r="D158">
        <v>2946</v>
      </c>
      <c r="E158">
        <v>6</v>
      </c>
      <c r="F158">
        <v>284</v>
      </c>
      <c r="G158" s="1" t="s">
        <v>11</v>
      </c>
      <c r="H158">
        <v>0.96</v>
      </c>
      <c r="I158" s="3">
        <v>31.5</v>
      </c>
      <c r="J158" s="2">
        <v>42495.963692129626</v>
      </c>
      <c r="K158" s="1" t="s">
        <v>12</v>
      </c>
      <c r="L158" t="str">
        <f>IF(Table1[[#This Row],[price]]= 0, "Free", "Paid")</f>
        <v>Paid</v>
      </c>
      <c r="M158">
        <f>Table1[[#This Row],[price]]*Table1[[#This Row],[num_subscribers]]</f>
        <v>147300</v>
      </c>
    </row>
    <row r="159" spans="1:13" x14ac:dyDescent="0.5">
      <c r="A159">
        <v>394636</v>
      </c>
      <c r="B159" s="1" t="s">
        <v>169</v>
      </c>
      <c r="C159">
        <v>25</v>
      </c>
      <c r="D159">
        <v>2924</v>
      </c>
      <c r="E159">
        <v>6</v>
      </c>
      <c r="F159">
        <v>11</v>
      </c>
      <c r="G159" s="1" t="s">
        <v>11</v>
      </c>
      <c r="H159">
        <v>0.96</v>
      </c>
      <c r="I159" s="3">
        <v>1.5</v>
      </c>
      <c r="J159" s="2">
        <v>42019.555243055554</v>
      </c>
      <c r="K159" s="1" t="s">
        <v>12</v>
      </c>
      <c r="L159" t="str">
        <f>IF(Table1[[#This Row],[price]]= 0, "Free", "Paid")</f>
        <v>Paid</v>
      </c>
      <c r="M159">
        <f>Table1[[#This Row],[price]]*Table1[[#This Row],[num_subscribers]]</f>
        <v>73100</v>
      </c>
    </row>
    <row r="160" spans="1:13" x14ac:dyDescent="0.5">
      <c r="A160">
        <v>403100</v>
      </c>
      <c r="B160" s="1" t="s">
        <v>170</v>
      </c>
      <c r="C160">
        <v>95</v>
      </c>
      <c r="D160">
        <v>2917</v>
      </c>
      <c r="E160">
        <v>148</v>
      </c>
      <c r="F160">
        <v>23</v>
      </c>
      <c r="G160" s="1" t="s">
        <v>14</v>
      </c>
      <c r="H160">
        <v>0.96</v>
      </c>
      <c r="I160" s="3">
        <v>2.5</v>
      </c>
      <c r="J160" s="2">
        <v>42034.925729166665</v>
      </c>
      <c r="K160" s="1" t="s">
        <v>12</v>
      </c>
      <c r="L160" t="str">
        <f>IF(Table1[[#This Row],[price]]= 0, "Free", "Paid")</f>
        <v>Paid</v>
      </c>
      <c r="M160">
        <f>Table1[[#This Row],[price]]*Table1[[#This Row],[num_subscribers]]</f>
        <v>277115</v>
      </c>
    </row>
    <row r="161" spans="1:13" x14ac:dyDescent="0.5">
      <c r="A161">
        <v>874312</v>
      </c>
      <c r="B161" s="1" t="s">
        <v>171</v>
      </c>
      <c r="C161">
        <v>25</v>
      </c>
      <c r="D161">
        <v>2914</v>
      </c>
      <c r="E161">
        <v>11</v>
      </c>
      <c r="F161">
        <v>5</v>
      </c>
      <c r="G161" s="1" t="s">
        <v>11</v>
      </c>
      <c r="H161">
        <v>0.96</v>
      </c>
      <c r="I161" s="3">
        <v>0.61666666699999995</v>
      </c>
      <c r="J161" s="2">
        <v>42534.610659722224</v>
      </c>
      <c r="K161" s="1" t="s">
        <v>12</v>
      </c>
      <c r="L161" t="str">
        <f>IF(Table1[[#This Row],[price]]= 0, "Free", "Paid")</f>
        <v>Paid</v>
      </c>
      <c r="M161">
        <f>Table1[[#This Row],[price]]*Table1[[#This Row],[num_subscribers]]</f>
        <v>72850</v>
      </c>
    </row>
    <row r="162" spans="1:13" x14ac:dyDescent="0.5">
      <c r="A162">
        <v>317030</v>
      </c>
      <c r="B162" s="1" t="s">
        <v>172</v>
      </c>
      <c r="C162">
        <v>60</v>
      </c>
      <c r="D162">
        <v>2900</v>
      </c>
      <c r="E162">
        <v>424</v>
      </c>
      <c r="F162">
        <v>36</v>
      </c>
      <c r="G162" s="1" t="s">
        <v>11</v>
      </c>
      <c r="H162">
        <v>0.96</v>
      </c>
      <c r="I162" s="3">
        <v>2.5</v>
      </c>
      <c r="J162" s="2">
        <v>41931.920034722221</v>
      </c>
      <c r="K162" s="1" t="s">
        <v>12</v>
      </c>
      <c r="L162" t="str">
        <f>IF(Table1[[#This Row],[price]]= 0, "Free", "Paid")</f>
        <v>Paid</v>
      </c>
      <c r="M162">
        <f>Table1[[#This Row],[price]]*Table1[[#This Row],[num_subscribers]]</f>
        <v>174000</v>
      </c>
    </row>
    <row r="163" spans="1:13" x14ac:dyDescent="0.5">
      <c r="A163">
        <v>677802</v>
      </c>
      <c r="B163" s="1" t="s">
        <v>173</v>
      </c>
      <c r="C163">
        <v>20</v>
      </c>
      <c r="D163">
        <v>2895</v>
      </c>
      <c r="E163">
        <v>56</v>
      </c>
      <c r="F163">
        <v>14</v>
      </c>
      <c r="G163" s="1" t="s">
        <v>11</v>
      </c>
      <c r="H163">
        <v>0.96</v>
      </c>
      <c r="I163" s="3">
        <v>1</v>
      </c>
      <c r="J163" s="2">
        <v>42331.888194444444</v>
      </c>
      <c r="K163" s="1" t="s">
        <v>12</v>
      </c>
      <c r="L163" t="str">
        <f>IF(Table1[[#This Row],[price]]= 0, "Free", "Paid")</f>
        <v>Paid</v>
      </c>
      <c r="M163">
        <f>Table1[[#This Row],[price]]*Table1[[#This Row],[num_subscribers]]</f>
        <v>57900</v>
      </c>
    </row>
    <row r="164" spans="1:13" x14ac:dyDescent="0.5">
      <c r="A164">
        <v>848664</v>
      </c>
      <c r="B164" s="1" t="s">
        <v>174</v>
      </c>
      <c r="C164">
        <v>150</v>
      </c>
      <c r="D164">
        <v>2893</v>
      </c>
      <c r="E164">
        <v>65</v>
      </c>
      <c r="F164">
        <v>62</v>
      </c>
      <c r="G164" s="1" t="s">
        <v>11</v>
      </c>
      <c r="H164">
        <v>0.96</v>
      </c>
      <c r="I164" s="3">
        <v>2</v>
      </c>
      <c r="J164" s="2">
        <v>42592.643819444442</v>
      </c>
      <c r="K164" s="1" t="s">
        <v>12</v>
      </c>
      <c r="L164" t="str">
        <f>IF(Table1[[#This Row],[price]]= 0, "Free", "Paid")</f>
        <v>Paid</v>
      </c>
      <c r="M164">
        <f>Table1[[#This Row],[price]]*Table1[[#This Row],[num_subscribers]]</f>
        <v>433950</v>
      </c>
    </row>
    <row r="165" spans="1:13" x14ac:dyDescent="0.5">
      <c r="A165">
        <v>831066</v>
      </c>
      <c r="B165" s="1" t="s">
        <v>175</v>
      </c>
      <c r="C165">
        <v>150</v>
      </c>
      <c r="D165">
        <v>2877</v>
      </c>
      <c r="E165">
        <v>103</v>
      </c>
      <c r="F165">
        <v>81</v>
      </c>
      <c r="G165" s="1" t="s">
        <v>14</v>
      </c>
      <c r="H165">
        <v>0.96</v>
      </c>
      <c r="I165" s="3">
        <v>4.5</v>
      </c>
      <c r="J165" s="2">
        <v>42486.945671296293</v>
      </c>
      <c r="K165" s="1" t="s">
        <v>12</v>
      </c>
      <c r="L165" t="str">
        <f>IF(Table1[[#This Row],[price]]= 0, "Free", "Paid")</f>
        <v>Paid</v>
      </c>
      <c r="M165">
        <f>Table1[[#This Row],[price]]*Table1[[#This Row],[num_subscribers]]</f>
        <v>431550</v>
      </c>
    </row>
    <row r="166" spans="1:13" x14ac:dyDescent="0.5">
      <c r="A166">
        <v>570844</v>
      </c>
      <c r="B166" s="1" t="s">
        <v>176</v>
      </c>
      <c r="C166">
        <v>150</v>
      </c>
      <c r="D166">
        <v>2801</v>
      </c>
      <c r="E166">
        <v>6</v>
      </c>
      <c r="F166">
        <v>25</v>
      </c>
      <c r="G166" s="1" t="s">
        <v>14</v>
      </c>
      <c r="H166">
        <v>0.96</v>
      </c>
      <c r="I166" s="3">
        <v>1.5</v>
      </c>
      <c r="J166" s="2">
        <v>42232.692210648151</v>
      </c>
      <c r="K166" s="1" t="s">
        <v>12</v>
      </c>
      <c r="L166" t="str">
        <f>IF(Table1[[#This Row],[price]]= 0, "Free", "Paid")</f>
        <v>Paid</v>
      </c>
      <c r="M166">
        <f>Table1[[#This Row],[price]]*Table1[[#This Row],[num_subscribers]]</f>
        <v>420150</v>
      </c>
    </row>
    <row r="167" spans="1:13" x14ac:dyDescent="0.5">
      <c r="A167">
        <v>1113822</v>
      </c>
      <c r="B167" s="1" t="s">
        <v>177</v>
      </c>
      <c r="C167">
        <v>75</v>
      </c>
      <c r="D167">
        <v>2792</v>
      </c>
      <c r="E167">
        <v>923</v>
      </c>
      <c r="F167">
        <v>274</v>
      </c>
      <c r="G167" s="1" t="s">
        <v>11</v>
      </c>
      <c r="H167">
        <v>0.96</v>
      </c>
      <c r="I167" s="3">
        <v>39</v>
      </c>
      <c r="J167" s="2">
        <v>42803.690509259257</v>
      </c>
      <c r="K167" s="1" t="s">
        <v>12</v>
      </c>
      <c r="L167" t="str">
        <f>IF(Table1[[#This Row],[price]]= 0, "Free", "Paid")</f>
        <v>Paid</v>
      </c>
      <c r="M167">
        <f>Table1[[#This Row],[price]]*Table1[[#This Row],[num_subscribers]]</f>
        <v>209400</v>
      </c>
    </row>
    <row r="168" spans="1:13" x14ac:dyDescent="0.5">
      <c r="A168">
        <v>529718</v>
      </c>
      <c r="B168" s="1" t="s">
        <v>178</v>
      </c>
      <c r="C168">
        <v>20</v>
      </c>
      <c r="D168">
        <v>2769</v>
      </c>
      <c r="E168">
        <v>54</v>
      </c>
      <c r="F168">
        <v>32</v>
      </c>
      <c r="G168" s="1" t="s">
        <v>11</v>
      </c>
      <c r="H168">
        <v>0.96</v>
      </c>
      <c r="I168" s="3">
        <v>1.5</v>
      </c>
      <c r="J168" s="2">
        <v>42174.920914351853</v>
      </c>
      <c r="K168" s="1" t="s">
        <v>12</v>
      </c>
      <c r="L168" t="str">
        <f>IF(Table1[[#This Row],[price]]= 0, "Free", "Paid")</f>
        <v>Paid</v>
      </c>
      <c r="M168">
        <f>Table1[[#This Row],[price]]*Table1[[#This Row],[num_subscribers]]</f>
        <v>55380</v>
      </c>
    </row>
    <row r="169" spans="1:13" x14ac:dyDescent="0.5">
      <c r="A169">
        <v>1034074</v>
      </c>
      <c r="B169" s="1" t="s">
        <v>179</v>
      </c>
      <c r="C169">
        <v>0</v>
      </c>
      <c r="D169">
        <v>2768</v>
      </c>
      <c r="E169">
        <v>83</v>
      </c>
      <c r="F169">
        <v>10</v>
      </c>
      <c r="G169" s="1" t="s">
        <v>11</v>
      </c>
      <c r="H169">
        <v>0.96</v>
      </c>
      <c r="I169" s="3">
        <v>1</v>
      </c>
      <c r="J169" s="2">
        <v>42724.672523148147</v>
      </c>
      <c r="K169" s="1" t="s">
        <v>12</v>
      </c>
      <c r="L169" t="str">
        <f>IF(Table1[[#This Row],[price]]= 0, "Free", "Paid")</f>
        <v>Free</v>
      </c>
      <c r="M169">
        <f>Table1[[#This Row],[price]]*Table1[[#This Row],[num_subscribers]]</f>
        <v>0</v>
      </c>
    </row>
    <row r="170" spans="1:13" x14ac:dyDescent="0.5">
      <c r="A170">
        <v>369726</v>
      </c>
      <c r="B170" s="1" t="s">
        <v>981</v>
      </c>
      <c r="C170">
        <v>0</v>
      </c>
      <c r="D170">
        <v>2740</v>
      </c>
      <c r="E170">
        <v>306</v>
      </c>
      <c r="F170">
        <v>10</v>
      </c>
      <c r="G170" s="1" t="s">
        <v>20</v>
      </c>
      <c r="H170">
        <v>0.96</v>
      </c>
      <c r="I170" s="3">
        <v>2</v>
      </c>
      <c r="J170" s="2">
        <v>42462.074247685188</v>
      </c>
      <c r="K170" s="1" t="s">
        <v>12</v>
      </c>
      <c r="L170" t="str">
        <f>IF(Table1[[#This Row],[price]]= 0, "Free", "Paid")</f>
        <v>Free</v>
      </c>
      <c r="M170">
        <f>Table1[[#This Row],[price]]*Table1[[#This Row],[num_subscribers]]</f>
        <v>0</v>
      </c>
    </row>
    <row r="171" spans="1:13" x14ac:dyDescent="0.5">
      <c r="A171">
        <v>379682</v>
      </c>
      <c r="B171" s="1" t="s">
        <v>1012</v>
      </c>
      <c r="C171">
        <v>20</v>
      </c>
      <c r="D171">
        <v>2736</v>
      </c>
      <c r="E171">
        <v>3</v>
      </c>
      <c r="F171">
        <v>8</v>
      </c>
      <c r="G171" s="1" t="s">
        <v>20</v>
      </c>
      <c r="H171">
        <v>0.96</v>
      </c>
      <c r="I171" s="3">
        <v>1.5</v>
      </c>
      <c r="J171" s="2">
        <v>42002.375196759262</v>
      </c>
      <c r="K171" s="1" t="s">
        <v>12</v>
      </c>
      <c r="L171" t="str">
        <f>IF(Table1[[#This Row],[price]]= 0, "Free", "Paid")</f>
        <v>Paid</v>
      </c>
      <c r="M171">
        <f>Table1[[#This Row],[price]]*Table1[[#This Row],[num_subscribers]]</f>
        <v>54720</v>
      </c>
    </row>
    <row r="172" spans="1:13" x14ac:dyDescent="0.5">
      <c r="A172">
        <v>738910</v>
      </c>
      <c r="B172" s="1" t="s">
        <v>1013</v>
      </c>
      <c r="C172">
        <v>200</v>
      </c>
      <c r="D172">
        <v>2715</v>
      </c>
      <c r="E172">
        <v>70</v>
      </c>
      <c r="F172">
        <v>20</v>
      </c>
      <c r="G172" s="1" t="s">
        <v>11</v>
      </c>
      <c r="H172">
        <v>0.96</v>
      </c>
      <c r="I172" s="3">
        <v>4</v>
      </c>
      <c r="J172" s="2">
        <v>42515.878252314818</v>
      </c>
      <c r="K172" s="1" t="s">
        <v>12</v>
      </c>
      <c r="L172" t="str">
        <f>IF(Table1[[#This Row],[price]]= 0, "Free", "Paid")</f>
        <v>Paid</v>
      </c>
      <c r="M172">
        <f>Table1[[#This Row],[price]]*Table1[[#This Row],[num_subscribers]]</f>
        <v>543000</v>
      </c>
    </row>
    <row r="173" spans="1:13" x14ac:dyDescent="0.5">
      <c r="A173">
        <v>551968</v>
      </c>
      <c r="B173" s="1" t="s">
        <v>1014</v>
      </c>
      <c r="C173">
        <v>120</v>
      </c>
      <c r="D173">
        <v>2697</v>
      </c>
      <c r="E173">
        <v>331</v>
      </c>
      <c r="F173">
        <v>15</v>
      </c>
      <c r="G173" s="1" t="s">
        <v>20</v>
      </c>
      <c r="H173">
        <v>0.96</v>
      </c>
      <c r="I173" s="3">
        <v>1</v>
      </c>
      <c r="J173" s="2">
        <v>42229.790335648147</v>
      </c>
      <c r="K173" s="1" t="s">
        <v>12</v>
      </c>
      <c r="L173" t="str">
        <f>IF(Table1[[#This Row],[price]]= 0, "Free", "Paid")</f>
        <v>Paid</v>
      </c>
      <c r="M173">
        <f>Table1[[#This Row],[price]]*Table1[[#This Row],[num_subscribers]]</f>
        <v>323640</v>
      </c>
    </row>
    <row r="174" spans="1:13" x14ac:dyDescent="0.5">
      <c r="A174">
        <v>546924</v>
      </c>
      <c r="B174" s="1" t="s">
        <v>1015</v>
      </c>
      <c r="C174">
        <v>50</v>
      </c>
      <c r="D174">
        <v>2692</v>
      </c>
      <c r="E174">
        <v>25</v>
      </c>
      <c r="F174">
        <v>25</v>
      </c>
      <c r="G174" s="1" t="s">
        <v>11</v>
      </c>
      <c r="H174">
        <v>0.96</v>
      </c>
      <c r="I174" s="3">
        <v>1.5</v>
      </c>
      <c r="J174" s="2">
        <v>42264.783263888887</v>
      </c>
      <c r="K174" s="1" t="s">
        <v>12</v>
      </c>
      <c r="L174" t="str">
        <f>IF(Table1[[#This Row],[price]]= 0, "Free", "Paid")</f>
        <v>Paid</v>
      </c>
      <c r="M174">
        <f>Table1[[#This Row],[price]]*Table1[[#This Row],[num_subscribers]]</f>
        <v>134600</v>
      </c>
    </row>
    <row r="175" spans="1:13" x14ac:dyDescent="0.5">
      <c r="A175">
        <v>316750</v>
      </c>
      <c r="B175" s="1" t="s">
        <v>1016</v>
      </c>
      <c r="C175">
        <v>95</v>
      </c>
      <c r="D175">
        <v>2688</v>
      </c>
      <c r="E175">
        <v>61</v>
      </c>
      <c r="F175">
        <v>50</v>
      </c>
      <c r="G175" s="1" t="s">
        <v>14</v>
      </c>
      <c r="H175">
        <v>0.96</v>
      </c>
      <c r="I175" s="3">
        <v>2</v>
      </c>
      <c r="J175" s="2">
        <v>42137.954456018517</v>
      </c>
      <c r="K175" s="1" t="s">
        <v>12</v>
      </c>
      <c r="L175" t="str">
        <f>IF(Table1[[#This Row],[price]]= 0, "Free", "Paid")</f>
        <v>Paid</v>
      </c>
      <c r="M175">
        <f>Table1[[#This Row],[price]]*Table1[[#This Row],[num_subscribers]]</f>
        <v>255360</v>
      </c>
    </row>
    <row r="176" spans="1:13" x14ac:dyDescent="0.5">
      <c r="A176">
        <v>270844</v>
      </c>
      <c r="B176" s="1" t="s">
        <v>1017</v>
      </c>
      <c r="C176">
        <v>0</v>
      </c>
      <c r="D176">
        <v>2674</v>
      </c>
      <c r="E176">
        <v>81</v>
      </c>
      <c r="F176">
        <v>8</v>
      </c>
      <c r="G176" s="1" t="s">
        <v>11</v>
      </c>
      <c r="H176">
        <v>0.96</v>
      </c>
      <c r="I176" s="3">
        <v>1</v>
      </c>
      <c r="J176" s="2">
        <v>41915.521597222221</v>
      </c>
      <c r="K176" s="1" t="s">
        <v>12</v>
      </c>
      <c r="L176" t="str">
        <f>IF(Table1[[#This Row],[price]]= 0, "Free", "Paid")</f>
        <v>Free</v>
      </c>
      <c r="M176">
        <f>Table1[[#This Row],[price]]*Table1[[#This Row],[num_subscribers]]</f>
        <v>0</v>
      </c>
    </row>
    <row r="177" spans="1:13" x14ac:dyDescent="0.5">
      <c r="A177">
        <v>564966</v>
      </c>
      <c r="B177" s="1" t="s">
        <v>1018</v>
      </c>
      <c r="C177">
        <v>200</v>
      </c>
      <c r="D177">
        <v>2666</v>
      </c>
      <c r="E177">
        <v>115</v>
      </c>
      <c r="F177">
        <v>52</v>
      </c>
      <c r="G177" s="1" t="s">
        <v>14</v>
      </c>
      <c r="H177">
        <v>0.96</v>
      </c>
      <c r="I177" s="3">
        <v>4</v>
      </c>
      <c r="J177" s="2">
        <v>42226.880266203705</v>
      </c>
      <c r="K177" s="1" t="s">
        <v>12</v>
      </c>
      <c r="L177" t="str">
        <f>IF(Table1[[#This Row],[price]]= 0, "Free", "Paid")</f>
        <v>Paid</v>
      </c>
      <c r="M177">
        <f>Table1[[#This Row],[price]]*Table1[[#This Row],[num_subscribers]]</f>
        <v>533200</v>
      </c>
    </row>
    <row r="178" spans="1:13" x14ac:dyDescent="0.5">
      <c r="A178">
        <v>430968</v>
      </c>
      <c r="B178" s="1" t="s">
        <v>1019</v>
      </c>
      <c r="C178">
        <v>25</v>
      </c>
      <c r="D178">
        <v>2650</v>
      </c>
      <c r="E178">
        <v>5</v>
      </c>
      <c r="F178">
        <v>17</v>
      </c>
      <c r="G178" s="1" t="s">
        <v>20</v>
      </c>
      <c r="H178">
        <v>0.96</v>
      </c>
      <c r="I178" s="3">
        <v>1</v>
      </c>
      <c r="J178" s="2">
        <v>42059.604409722226</v>
      </c>
      <c r="K178" s="1" t="s">
        <v>12</v>
      </c>
      <c r="L178" t="str">
        <f>IF(Table1[[#This Row],[price]]= 0, "Free", "Paid")</f>
        <v>Paid</v>
      </c>
      <c r="M178">
        <f>Table1[[#This Row],[price]]*Table1[[#This Row],[num_subscribers]]</f>
        <v>66250</v>
      </c>
    </row>
    <row r="179" spans="1:13" x14ac:dyDescent="0.5">
      <c r="A179">
        <v>760990</v>
      </c>
      <c r="B179" s="1" t="s">
        <v>1020</v>
      </c>
      <c r="C179">
        <v>35</v>
      </c>
      <c r="D179">
        <v>2638</v>
      </c>
      <c r="E179">
        <v>140</v>
      </c>
      <c r="F179">
        <v>12</v>
      </c>
      <c r="G179" s="1" t="s">
        <v>11</v>
      </c>
      <c r="H179">
        <v>0.96</v>
      </c>
      <c r="I179" s="3">
        <v>1</v>
      </c>
      <c r="J179" s="2">
        <v>42413.138298611113</v>
      </c>
      <c r="K179" s="1" t="s">
        <v>12</v>
      </c>
      <c r="L179" t="str">
        <f>IF(Table1[[#This Row],[price]]= 0, "Free", "Paid")</f>
        <v>Paid</v>
      </c>
      <c r="M179">
        <f>Table1[[#This Row],[price]]*Table1[[#This Row],[num_subscribers]]</f>
        <v>92330</v>
      </c>
    </row>
    <row r="180" spans="1:13" x14ac:dyDescent="0.5">
      <c r="A180">
        <v>707688</v>
      </c>
      <c r="B180" s="1" t="s">
        <v>1021</v>
      </c>
      <c r="C180">
        <v>50</v>
      </c>
      <c r="D180">
        <v>2635</v>
      </c>
      <c r="E180">
        <v>13</v>
      </c>
      <c r="F180">
        <v>29</v>
      </c>
      <c r="G180" s="1" t="s">
        <v>14</v>
      </c>
      <c r="H180">
        <v>0.96</v>
      </c>
      <c r="I180" s="3">
        <v>2</v>
      </c>
      <c r="J180" s="2">
        <v>42408.687673611108</v>
      </c>
      <c r="K180" s="1" t="s">
        <v>12</v>
      </c>
      <c r="L180" t="str">
        <f>IF(Table1[[#This Row],[price]]= 0, "Free", "Paid")</f>
        <v>Paid</v>
      </c>
      <c r="M180">
        <f>Table1[[#This Row],[price]]*Table1[[#This Row],[num_subscribers]]</f>
        <v>131750</v>
      </c>
    </row>
    <row r="181" spans="1:13" x14ac:dyDescent="0.5">
      <c r="A181">
        <v>576946</v>
      </c>
      <c r="B181" s="1" t="s">
        <v>1022</v>
      </c>
      <c r="C181">
        <v>35</v>
      </c>
      <c r="D181">
        <v>2623</v>
      </c>
      <c r="E181">
        <v>158</v>
      </c>
      <c r="F181">
        <v>20</v>
      </c>
      <c r="G181" s="1" t="s">
        <v>14</v>
      </c>
      <c r="H181">
        <v>0.96</v>
      </c>
      <c r="I181" s="3">
        <v>1</v>
      </c>
      <c r="J181" s="2">
        <v>42237.856539351851</v>
      </c>
      <c r="K181" s="1" t="s">
        <v>12</v>
      </c>
      <c r="L181" t="str">
        <f>IF(Table1[[#This Row],[price]]= 0, "Free", "Paid")</f>
        <v>Paid</v>
      </c>
      <c r="M181">
        <f>Table1[[#This Row],[price]]*Table1[[#This Row],[num_subscribers]]</f>
        <v>91805</v>
      </c>
    </row>
    <row r="182" spans="1:13" x14ac:dyDescent="0.5">
      <c r="A182">
        <v>308696</v>
      </c>
      <c r="B182" s="1" t="s">
        <v>1023</v>
      </c>
      <c r="C182">
        <v>150</v>
      </c>
      <c r="D182">
        <v>2602</v>
      </c>
      <c r="E182">
        <v>402</v>
      </c>
      <c r="F182">
        <v>57</v>
      </c>
      <c r="G182" s="1" t="s">
        <v>11</v>
      </c>
      <c r="H182">
        <v>0.96</v>
      </c>
      <c r="I182" s="3">
        <v>5</v>
      </c>
      <c r="J182" s="2">
        <v>42305.731203703705</v>
      </c>
      <c r="K182" s="1" t="s">
        <v>12</v>
      </c>
      <c r="L182" t="str">
        <f>IF(Table1[[#This Row],[price]]= 0, "Free", "Paid")</f>
        <v>Paid</v>
      </c>
      <c r="M182">
        <f>Table1[[#This Row],[price]]*Table1[[#This Row],[num_subscribers]]</f>
        <v>390300</v>
      </c>
    </row>
    <row r="183" spans="1:13" x14ac:dyDescent="0.5">
      <c r="A183">
        <v>403468</v>
      </c>
      <c r="B183" s="1" t="s">
        <v>1024</v>
      </c>
      <c r="C183">
        <v>100</v>
      </c>
      <c r="D183">
        <v>2591</v>
      </c>
      <c r="E183">
        <v>44</v>
      </c>
      <c r="F183">
        <v>69</v>
      </c>
      <c r="G183" s="1" t="s">
        <v>11</v>
      </c>
      <c r="H183">
        <v>0.96</v>
      </c>
      <c r="I183" s="3">
        <v>10</v>
      </c>
      <c r="J183" s="2">
        <v>42030.839918981481</v>
      </c>
      <c r="K183" s="1" t="s">
        <v>12</v>
      </c>
      <c r="L183" t="str">
        <f>IF(Table1[[#This Row],[price]]= 0, "Free", "Paid")</f>
        <v>Paid</v>
      </c>
      <c r="M183">
        <f>Table1[[#This Row],[price]]*Table1[[#This Row],[num_subscribers]]</f>
        <v>259100</v>
      </c>
    </row>
    <row r="184" spans="1:13" x14ac:dyDescent="0.5">
      <c r="A184">
        <v>190816</v>
      </c>
      <c r="B184" s="1" t="s">
        <v>1025</v>
      </c>
      <c r="C184">
        <v>0</v>
      </c>
      <c r="D184">
        <v>2571</v>
      </c>
      <c r="E184">
        <v>32</v>
      </c>
      <c r="F184">
        <v>23</v>
      </c>
      <c r="G184" s="1" t="s">
        <v>11</v>
      </c>
      <c r="H184">
        <v>0.96</v>
      </c>
      <c r="I184" s="3">
        <v>4.5</v>
      </c>
      <c r="J184" s="2">
        <v>41727.590636574074</v>
      </c>
      <c r="K184" s="1" t="s">
        <v>12</v>
      </c>
      <c r="L184" t="str">
        <f>IF(Table1[[#This Row],[price]]= 0, "Free", "Paid")</f>
        <v>Free</v>
      </c>
      <c r="M184">
        <f>Table1[[#This Row],[price]]*Table1[[#This Row],[num_subscribers]]</f>
        <v>0</v>
      </c>
    </row>
    <row r="185" spans="1:13" x14ac:dyDescent="0.5">
      <c r="A185">
        <v>793084</v>
      </c>
      <c r="B185" s="1" t="s">
        <v>1026</v>
      </c>
      <c r="C185">
        <v>0</v>
      </c>
      <c r="D185">
        <v>2554</v>
      </c>
      <c r="E185">
        <v>20</v>
      </c>
      <c r="F185">
        <v>10</v>
      </c>
      <c r="G185" s="1" t="s">
        <v>11</v>
      </c>
      <c r="H185">
        <v>0.96</v>
      </c>
      <c r="I185" s="3">
        <v>1</v>
      </c>
      <c r="J185" s="2">
        <v>42803.205138888887</v>
      </c>
      <c r="K185" s="1" t="s">
        <v>12</v>
      </c>
      <c r="L185" t="str">
        <f>IF(Table1[[#This Row],[price]]= 0, "Free", "Paid")</f>
        <v>Free</v>
      </c>
      <c r="M185">
        <f>Table1[[#This Row],[price]]*Table1[[#This Row],[num_subscribers]]</f>
        <v>0</v>
      </c>
    </row>
    <row r="186" spans="1:13" x14ac:dyDescent="0.5">
      <c r="A186">
        <v>388164</v>
      </c>
      <c r="B186" s="1" t="s">
        <v>1027</v>
      </c>
      <c r="C186">
        <v>25</v>
      </c>
      <c r="D186">
        <v>2516</v>
      </c>
      <c r="E186">
        <v>12</v>
      </c>
      <c r="F186">
        <v>20</v>
      </c>
      <c r="G186" s="1" t="s">
        <v>11</v>
      </c>
      <c r="H186">
        <v>0.87</v>
      </c>
      <c r="I186" s="3">
        <v>1.5</v>
      </c>
      <c r="J186" s="2">
        <v>42012.580462962964</v>
      </c>
      <c r="K186" s="1" t="s">
        <v>12</v>
      </c>
      <c r="L186" t="str">
        <f>IF(Table1[[#This Row],[price]]= 0, "Free", "Paid")</f>
        <v>Paid</v>
      </c>
      <c r="M186">
        <f>Table1[[#This Row],[price]]*Table1[[#This Row],[num_subscribers]]</f>
        <v>62900</v>
      </c>
    </row>
    <row r="187" spans="1:13" x14ac:dyDescent="0.5">
      <c r="A187">
        <v>859742</v>
      </c>
      <c r="B187" s="1" t="s">
        <v>1009</v>
      </c>
      <c r="C187">
        <v>45</v>
      </c>
      <c r="D187">
        <v>2507</v>
      </c>
      <c r="E187">
        <v>333</v>
      </c>
      <c r="F187">
        <v>40</v>
      </c>
      <c r="G187" s="1" t="s">
        <v>11</v>
      </c>
      <c r="H187">
        <v>0.87</v>
      </c>
      <c r="I187" s="3">
        <v>2</v>
      </c>
      <c r="J187" s="2">
        <v>42520.78733796296</v>
      </c>
      <c r="K187" s="1" t="s">
        <v>12</v>
      </c>
      <c r="L187" t="str">
        <f>IF(Table1[[#This Row],[price]]= 0, "Free", "Paid")</f>
        <v>Paid</v>
      </c>
      <c r="M187">
        <f>Table1[[#This Row],[price]]*Table1[[#This Row],[num_subscribers]]</f>
        <v>112815</v>
      </c>
    </row>
    <row r="188" spans="1:13" x14ac:dyDescent="0.5">
      <c r="A188">
        <v>488818</v>
      </c>
      <c r="B188" s="1" t="s">
        <v>1028</v>
      </c>
      <c r="C188">
        <v>200</v>
      </c>
      <c r="D188">
        <v>2506</v>
      </c>
      <c r="E188">
        <v>21</v>
      </c>
      <c r="F188">
        <v>76</v>
      </c>
      <c r="G188" s="1" t="s">
        <v>14</v>
      </c>
      <c r="H188">
        <v>0.87</v>
      </c>
      <c r="I188" s="3">
        <v>6</v>
      </c>
      <c r="J188" s="2">
        <v>42135.970069444447</v>
      </c>
      <c r="K188" s="1" t="s">
        <v>12</v>
      </c>
      <c r="L188" t="str">
        <f>IF(Table1[[#This Row],[price]]= 0, "Free", "Paid")</f>
        <v>Paid</v>
      </c>
      <c r="M188">
        <f>Table1[[#This Row],[price]]*Table1[[#This Row],[num_subscribers]]</f>
        <v>501200</v>
      </c>
    </row>
    <row r="189" spans="1:13" x14ac:dyDescent="0.5">
      <c r="A189">
        <v>382204</v>
      </c>
      <c r="B189" s="1" t="s">
        <v>1029</v>
      </c>
      <c r="C189">
        <v>95</v>
      </c>
      <c r="D189">
        <v>2493</v>
      </c>
      <c r="E189">
        <v>276</v>
      </c>
      <c r="F189">
        <v>108</v>
      </c>
      <c r="G189" s="1" t="s">
        <v>14</v>
      </c>
      <c r="H189">
        <v>0.87</v>
      </c>
      <c r="I189" s="3">
        <v>9.5</v>
      </c>
      <c r="J189" s="2">
        <v>42035.79315972222</v>
      </c>
      <c r="K189" s="1" t="s">
        <v>12</v>
      </c>
      <c r="L189" t="str">
        <f>IF(Table1[[#This Row],[price]]= 0, "Free", "Paid")</f>
        <v>Paid</v>
      </c>
      <c r="M189">
        <f>Table1[[#This Row],[price]]*Table1[[#This Row],[num_subscribers]]</f>
        <v>236835</v>
      </c>
    </row>
    <row r="190" spans="1:13" x14ac:dyDescent="0.5">
      <c r="A190">
        <v>317572</v>
      </c>
      <c r="B190" s="1" t="s">
        <v>1030</v>
      </c>
      <c r="C190">
        <v>45</v>
      </c>
      <c r="D190">
        <v>2490</v>
      </c>
      <c r="E190">
        <v>95</v>
      </c>
      <c r="F190">
        <v>13</v>
      </c>
      <c r="G190" s="1" t="s">
        <v>11</v>
      </c>
      <c r="H190">
        <v>0.87</v>
      </c>
      <c r="I190" s="3">
        <v>3</v>
      </c>
      <c r="J190" s="2">
        <v>41953.144745370373</v>
      </c>
      <c r="K190" s="1" t="s">
        <v>12</v>
      </c>
      <c r="L190" t="str">
        <f>IF(Table1[[#This Row],[price]]= 0, "Free", "Paid")</f>
        <v>Paid</v>
      </c>
      <c r="M190">
        <f>Table1[[#This Row],[price]]*Table1[[#This Row],[num_subscribers]]</f>
        <v>112050</v>
      </c>
    </row>
    <row r="191" spans="1:13" x14ac:dyDescent="0.5">
      <c r="A191">
        <v>936884</v>
      </c>
      <c r="B191" s="1" t="s">
        <v>1031</v>
      </c>
      <c r="C191">
        <v>0</v>
      </c>
      <c r="D191">
        <v>2481</v>
      </c>
      <c r="E191">
        <v>71</v>
      </c>
      <c r="F191">
        <v>26</v>
      </c>
      <c r="G191" s="1" t="s">
        <v>48</v>
      </c>
      <c r="H191">
        <v>0.87</v>
      </c>
      <c r="I191" s="3">
        <v>1.5</v>
      </c>
      <c r="J191" s="2">
        <v>42604.75708333333</v>
      </c>
      <c r="K191" s="1" t="s">
        <v>12</v>
      </c>
      <c r="L191" t="str">
        <f>IF(Table1[[#This Row],[price]]= 0, "Free", "Paid")</f>
        <v>Free</v>
      </c>
      <c r="M191">
        <f>Table1[[#This Row],[price]]*Table1[[#This Row],[num_subscribers]]</f>
        <v>0</v>
      </c>
    </row>
    <row r="192" spans="1:13" x14ac:dyDescent="0.5">
      <c r="A192">
        <v>537878</v>
      </c>
      <c r="B192" s="1" t="s">
        <v>1032</v>
      </c>
      <c r="C192">
        <v>50</v>
      </c>
      <c r="D192">
        <v>2474</v>
      </c>
      <c r="E192">
        <v>6</v>
      </c>
      <c r="F192">
        <v>128</v>
      </c>
      <c r="G192" s="1" t="s">
        <v>14</v>
      </c>
      <c r="H192">
        <v>0.87</v>
      </c>
      <c r="I192" s="3">
        <v>17.5</v>
      </c>
      <c r="J192" s="2">
        <v>42192.857881944445</v>
      </c>
      <c r="K192" s="1" t="s">
        <v>12</v>
      </c>
      <c r="L192" t="str">
        <f>IF(Table1[[#This Row],[price]]= 0, "Free", "Paid")</f>
        <v>Paid</v>
      </c>
      <c r="M192">
        <f>Table1[[#This Row],[price]]*Table1[[#This Row],[num_subscribers]]</f>
        <v>123700</v>
      </c>
    </row>
    <row r="193" spans="1:13" x14ac:dyDescent="0.5">
      <c r="A193">
        <v>1210588</v>
      </c>
      <c r="B193" s="1" t="s">
        <v>1033</v>
      </c>
      <c r="C193">
        <v>95</v>
      </c>
      <c r="D193">
        <v>2451</v>
      </c>
      <c r="E193">
        <v>11</v>
      </c>
      <c r="F193">
        <v>36</v>
      </c>
      <c r="G193" s="1" t="s">
        <v>11</v>
      </c>
      <c r="H193">
        <v>0.87</v>
      </c>
      <c r="I193" s="3">
        <v>3</v>
      </c>
      <c r="J193" s="2">
        <v>42885.838472222225</v>
      </c>
      <c r="K193" s="1" t="s">
        <v>12</v>
      </c>
      <c r="L193" t="str">
        <f>IF(Table1[[#This Row],[price]]= 0, "Free", "Paid")</f>
        <v>Paid</v>
      </c>
      <c r="M193">
        <f>Table1[[#This Row],[price]]*Table1[[#This Row],[num_subscribers]]</f>
        <v>232845</v>
      </c>
    </row>
    <row r="194" spans="1:13" x14ac:dyDescent="0.5">
      <c r="A194">
        <v>812616</v>
      </c>
      <c r="B194" s="1" t="s">
        <v>1034</v>
      </c>
      <c r="C194">
        <v>20</v>
      </c>
      <c r="D194">
        <v>2437</v>
      </c>
      <c r="E194">
        <v>12</v>
      </c>
      <c r="F194">
        <v>23</v>
      </c>
      <c r="G194" s="1" t="s">
        <v>14</v>
      </c>
      <c r="H194">
        <v>0.87</v>
      </c>
      <c r="I194" s="3">
        <v>1.5</v>
      </c>
      <c r="J194" s="2">
        <v>42690.735162037039</v>
      </c>
      <c r="K194" s="1" t="s">
        <v>12</v>
      </c>
      <c r="L194" t="str">
        <f>IF(Table1[[#This Row],[price]]= 0, "Free", "Paid")</f>
        <v>Paid</v>
      </c>
      <c r="M194">
        <f>Table1[[#This Row],[price]]*Table1[[#This Row],[num_subscribers]]</f>
        <v>48740</v>
      </c>
    </row>
    <row r="195" spans="1:13" x14ac:dyDescent="0.5">
      <c r="A195">
        <v>463834</v>
      </c>
      <c r="B195" s="1" t="s">
        <v>1035</v>
      </c>
      <c r="C195">
        <v>20</v>
      </c>
      <c r="D195">
        <v>2383</v>
      </c>
      <c r="E195">
        <v>6</v>
      </c>
      <c r="F195">
        <v>19</v>
      </c>
      <c r="G195" s="1" t="s">
        <v>11</v>
      </c>
      <c r="H195">
        <v>0.87</v>
      </c>
      <c r="I195" s="3">
        <v>2.5</v>
      </c>
      <c r="J195" s="2">
        <v>42094.913437499999</v>
      </c>
      <c r="K195" s="1" t="s">
        <v>12</v>
      </c>
      <c r="L195" t="str">
        <f>IF(Table1[[#This Row],[price]]= 0, "Free", "Paid")</f>
        <v>Paid</v>
      </c>
      <c r="M195">
        <f>Table1[[#This Row],[price]]*Table1[[#This Row],[num_subscribers]]</f>
        <v>47660</v>
      </c>
    </row>
    <row r="196" spans="1:13" x14ac:dyDescent="0.5">
      <c r="A196">
        <v>910650</v>
      </c>
      <c r="B196" s="1" t="s">
        <v>1036</v>
      </c>
      <c r="C196">
        <v>160</v>
      </c>
      <c r="D196">
        <v>2379</v>
      </c>
      <c r="E196">
        <v>33</v>
      </c>
      <c r="F196">
        <v>44</v>
      </c>
      <c r="G196" s="1" t="s">
        <v>14</v>
      </c>
      <c r="H196">
        <v>0.87</v>
      </c>
      <c r="I196" s="3">
        <v>3.5</v>
      </c>
      <c r="J196" s="2">
        <v>42588.036354166667</v>
      </c>
      <c r="K196" s="1" t="s">
        <v>12</v>
      </c>
      <c r="L196" t="str">
        <f>IF(Table1[[#This Row],[price]]= 0, "Free", "Paid")</f>
        <v>Paid</v>
      </c>
      <c r="M196">
        <f>Table1[[#This Row],[price]]*Table1[[#This Row],[num_subscribers]]</f>
        <v>380640</v>
      </c>
    </row>
    <row r="197" spans="1:13" x14ac:dyDescent="0.5">
      <c r="A197">
        <v>326948</v>
      </c>
      <c r="B197" s="1" t="s">
        <v>1037</v>
      </c>
      <c r="C197">
        <v>25</v>
      </c>
      <c r="D197">
        <v>2342</v>
      </c>
      <c r="E197">
        <v>9</v>
      </c>
      <c r="F197">
        <v>33</v>
      </c>
      <c r="G197" s="1" t="s">
        <v>14</v>
      </c>
      <c r="H197">
        <v>0.87</v>
      </c>
      <c r="I197" s="3">
        <v>3.5</v>
      </c>
      <c r="J197" s="2">
        <v>41937.541886574072</v>
      </c>
      <c r="K197" s="1" t="s">
        <v>12</v>
      </c>
      <c r="L197" t="str">
        <f>IF(Table1[[#This Row],[price]]= 0, "Free", "Paid")</f>
        <v>Paid</v>
      </c>
      <c r="M197">
        <f>Table1[[#This Row],[price]]*Table1[[#This Row],[num_subscribers]]</f>
        <v>58550</v>
      </c>
    </row>
    <row r="198" spans="1:13" x14ac:dyDescent="0.5">
      <c r="A198">
        <v>49886</v>
      </c>
      <c r="B198" s="1" t="s">
        <v>1010</v>
      </c>
      <c r="C198">
        <v>90</v>
      </c>
      <c r="D198">
        <v>2338</v>
      </c>
      <c r="E198">
        <v>224</v>
      </c>
      <c r="F198">
        <v>5</v>
      </c>
      <c r="G198" s="1" t="s">
        <v>11</v>
      </c>
      <c r="H198">
        <v>0.87</v>
      </c>
      <c r="I198" s="3">
        <v>1.5</v>
      </c>
      <c r="J198" s="2">
        <v>41381.814837962964</v>
      </c>
      <c r="K198" s="1" t="s">
        <v>12</v>
      </c>
      <c r="L198" t="str">
        <f>IF(Table1[[#This Row],[price]]= 0, "Free", "Paid")</f>
        <v>Paid</v>
      </c>
      <c r="M198">
        <f>Table1[[#This Row],[price]]*Table1[[#This Row],[num_subscribers]]</f>
        <v>210420</v>
      </c>
    </row>
    <row r="199" spans="1:13" x14ac:dyDescent="0.5">
      <c r="A199">
        <v>381330</v>
      </c>
      <c r="B199" s="1" t="s">
        <v>1038</v>
      </c>
      <c r="C199">
        <v>150</v>
      </c>
      <c r="D199">
        <v>2318</v>
      </c>
      <c r="E199">
        <v>19</v>
      </c>
      <c r="F199">
        <v>16</v>
      </c>
      <c r="G199" s="1" t="s">
        <v>11</v>
      </c>
      <c r="H199">
        <v>0.87</v>
      </c>
      <c r="I199" s="3">
        <v>5</v>
      </c>
      <c r="J199" s="2">
        <v>42004.145381944443</v>
      </c>
      <c r="K199" s="1" t="s">
        <v>12</v>
      </c>
      <c r="L199" t="str">
        <f>IF(Table1[[#This Row],[price]]= 0, "Free", "Paid")</f>
        <v>Paid</v>
      </c>
      <c r="M199">
        <f>Table1[[#This Row],[price]]*Table1[[#This Row],[num_subscribers]]</f>
        <v>347700</v>
      </c>
    </row>
    <row r="200" spans="1:13" x14ac:dyDescent="0.5">
      <c r="A200">
        <v>493014</v>
      </c>
      <c r="B200" s="1" t="s">
        <v>1039</v>
      </c>
      <c r="C200">
        <v>20</v>
      </c>
      <c r="D200">
        <v>2317</v>
      </c>
      <c r="E200">
        <v>44</v>
      </c>
      <c r="F200">
        <v>22</v>
      </c>
      <c r="G200" s="1" t="s">
        <v>14</v>
      </c>
      <c r="H200">
        <v>0.87</v>
      </c>
      <c r="I200" s="3">
        <v>2</v>
      </c>
      <c r="J200" s="2">
        <v>42129.741099537037</v>
      </c>
      <c r="K200" s="1" t="s">
        <v>12</v>
      </c>
      <c r="L200" t="str">
        <f>IF(Table1[[#This Row],[price]]= 0, "Free", "Paid")</f>
        <v>Paid</v>
      </c>
      <c r="M200">
        <f>Table1[[#This Row],[price]]*Table1[[#This Row],[num_subscribers]]</f>
        <v>46340</v>
      </c>
    </row>
    <row r="201" spans="1:13" x14ac:dyDescent="0.5">
      <c r="A201">
        <v>918688</v>
      </c>
      <c r="B201" s="1" t="s">
        <v>1040</v>
      </c>
      <c r="C201">
        <v>200</v>
      </c>
      <c r="D201">
        <v>2310</v>
      </c>
      <c r="E201">
        <v>162</v>
      </c>
      <c r="F201">
        <v>26</v>
      </c>
      <c r="G201" s="1" t="s">
        <v>11</v>
      </c>
      <c r="H201">
        <v>0.96</v>
      </c>
      <c r="I201" s="3">
        <v>3.5</v>
      </c>
      <c r="J201" s="2">
        <v>42648.73810185185</v>
      </c>
      <c r="K201" s="1" t="s">
        <v>12</v>
      </c>
      <c r="L201" t="str">
        <f>IF(Table1[[#This Row],[price]]= 0, "Free", "Paid")</f>
        <v>Paid</v>
      </c>
      <c r="M201">
        <f>Table1[[#This Row],[price]]*Table1[[#This Row],[num_subscribers]]</f>
        <v>462000</v>
      </c>
    </row>
    <row r="202" spans="1:13" x14ac:dyDescent="0.5">
      <c r="A202">
        <v>556068</v>
      </c>
      <c r="B202" s="1" t="s">
        <v>1041</v>
      </c>
      <c r="C202">
        <v>145</v>
      </c>
      <c r="D202">
        <v>2305</v>
      </c>
      <c r="E202">
        <v>19</v>
      </c>
      <c r="F202">
        <v>30</v>
      </c>
      <c r="G202" s="1" t="s">
        <v>11</v>
      </c>
      <c r="H202">
        <v>0.96</v>
      </c>
      <c r="I202" s="3">
        <v>1.5</v>
      </c>
      <c r="J202" s="2">
        <v>42207.793321759258</v>
      </c>
      <c r="K202" s="1" t="s">
        <v>12</v>
      </c>
      <c r="L202" t="str">
        <f>IF(Table1[[#This Row],[price]]= 0, "Free", "Paid")</f>
        <v>Paid</v>
      </c>
      <c r="M202">
        <f>Table1[[#This Row],[price]]*Table1[[#This Row],[num_subscribers]]</f>
        <v>334225</v>
      </c>
    </row>
    <row r="203" spans="1:13" x14ac:dyDescent="0.5">
      <c r="A203">
        <v>798740</v>
      </c>
      <c r="B203" s="1" t="s">
        <v>1042</v>
      </c>
      <c r="C203">
        <v>200</v>
      </c>
      <c r="D203">
        <v>2295</v>
      </c>
      <c r="E203">
        <v>84</v>
      </c>
      <c r="F203">
        <v>39</v>
      </c>
      <c r="G203" s="1" t="s">
        <v>20</v>
      </c>
      <c r="H203">
        <v>0.96</v>
      </c>
      <c r="I203" s="3">
        <v>4</v>
      </c>
      <c r="J203" s="2">
        <v>42492.810277777775</v>
      </c>
      <c r="K203" s="1" t="s">
        <v>12</v>
      </c>
      <c r="L203" t="str">
        <f>IF(Table1[[#This Row],[price]]= 0, "Free", "Paid")</f>
        <v>Paid</v>
      </c>
      <c r="M203">
        <f>Table1[[#This Row],[price]]*Table1[[#This Row],[num_subscribers]]</f>
        <v>459000</v>
      </c>
    </row>
    <row r="204" spans="1:13" x14ac:dyDescent="0.5">
      <c r="A204">
        <v>385686</v>
      </c>
      <c r="B204" s="1" t="s">
        <v>1043</v>
      </c>
      <c r="C204">
        <v>20</v>
      </c>
      <c r="D204">
        <v>2293</v>
      </c>
      <c r="E204">
        <v>9</v>
      </c>
      <c r="F204">
        <v>28</v>
      </c>
      <c r="G204" s="1" t="s">
        <v>14</v>
      </c>
      <c r="H204">
        <v>0.96</v>
      </c>
      <c r="I204" s="3">
        <v>2</v>
      </c>
      <c r="J204" s="2">
        <v>42010.545752314814</v>
      </c>
      <c r="K204" s="1" t="s">
        <v>12</v>
      </c>
      <c r="L204" t="str">
        <f>IF(Table1[[#This Row],[price]]= 0, "Free", "Paid")</f>
        <v>Paid</v>
      </c>
      <c r="M204">
        <f>Table1[[#This Row],[price]]*Table1[[#This Row],[num_subscribers]]</f>
        <v>45860</v>
      </c>
    </row>
    <row r="205" spans="1:13" x14ac:dyDescent="0.5">
      <c r="A205">
        <v>474238</v>
      </c>
      <c r="B205" s="1" t="s">
        <v>1044</v>
      </c>
      <c r="C205">
        <v>20</v>
      </c>
      <c r="D205">
        <v>2283</v>
      </c>
      <c r="E205">
        <v>54</v>
      </c>
      <c r="F205">
        <v>16</v>
      </c>
      <c r="G205" s="1" t="s">
        <v>20</v>
      </c>
      <c r="H205">
        <v>0.96</v>
      </c>
      <c r="I205" s="3">
        <v>2</v>
      </c>
      <c r="J205" s="2">
        <v>42114.786481481482</v>
      </c>
      <c r="K205" s="1" t="s">
        <v>12</v>
      </c>
      <c r="L205" t="str">
        <f>IF(Table1[[#This Row],[price]]= 0, "Free", "Paid")</f>
        <v>Paid</v>
      </c>
      <c r="M205">
        <f>Table1[[#This Row],[price]]*Table1[[#This Row],[num_subscribers]]</f>
        <v>45660</v>
      </c>
    </row>
    <row r="206" spans="1:13" x14ac:dyDescent="0.5">
      <c r="A206">
        <v>255170</v>
      </c>
      <c r="B206" s="1" t="s">
        <v>1045</v>
      </c>
      <c r="C206">
        <v>20</v>
      </c>
      <c r="D206">
        <v>2281</v>
      </c>
      <c r="E206">
        <v>12</v>
      </c>
      <c r="F206">
        <v>24</v>
      </c>
      <c r="G206" s="1" t="s">
        <v>11</v>
      </c>
      <c r="H206">
        <v>0.96</v>
      </c>
      <c r="I206" s="3">
        <v>5.5</v>
      </c>
      <c r="J206" s="2">
        <v>41824.031284722223</v>
      </c>
      <c r="K206" s="1" t="s">
        <v>12</v>
      </c>
      <c r="L206" t="str">
        <f>IF(Table1[[#This Row],[price]]= 0, "Free", "Paid")</f>
        <v>Paid</v>
      </c>
      <c r="M206">
        <f>Table1[[#This Row],[price]]*Table1[[#This Row],[num_subscribers]]</f>
        <v>45620</v>
      </c>
    </row>
    <row r="207" spans="1:13" x14ac:dyDescent="0.5">
      <c r="A207">
        <v>504036</v>
      </c>
      <c r="B207" s="1" t="s">
        <v>1046</v>
      </c>
      <c r="C207">
        <v>75</v>
      </c>
      <c r="D207">
        <v>2276</v>
      </c>
      <c r="E207">
        <v>106</v>
      </c>
      <c r="F207">
        <v>19</v>
      </c>
      <c r="G207" s="1" t="s">
        <v>11</v>
      </c>
      <c r="H207">
        <v>0.96</v>
      </c>
      <c r="I207" s="3">
        <v>1.5</v>
      </c>
      <c r="J207" s="2">
        <v>42177.88790509259</v>
      </c>
      <c r="K207" s="1" t="s">
        <v>12</v>
      </c>
      <c r="L207" t="str">
        <f>IF(Table1[[#This Row],[price]]= 0, "Free", "Paid")</f>
        <v>Paid</v>
      </c>
      <c r="M207">
        <f>Table1[[#This Row],[price]]*Table1[[#This Row],[num_subscribers]]</f>
        <v>170700</v>
      </c>
    </row>
    <row r="208" spans="1:13" x14ac:dyDescent="0.5">
      <c r="A208">
        <v>537896</v>
      </c>
      <c r="B208" s="1" t="s">
        <v>1047</v>
      </c>
      <c r="C208">
        <v>20</v>
      </c>
      <c r="D208">
        <v>2268</v>
      </c>
      <c r="E208">
        <v>4</v>
      </c>
      <c r="F208">
        <v>47</v>
      </c>
      <c r="G208" s="1" t="s">
        <v>11</v>
      </c>
      <c r="H208">
        <v>0.96</v>
      </c>
      <c r="I208" s="3">
        <v>5.5</v>
      </c>
      <c r="J208" s="2">
        <v>42192.848252314812</v>
      </c>
      <c r="K208" s="1" t="s">
        <v>12</v>
      </c>
      <c r="L208" t="str">
        <f>IF(Table1[[#This Row],[price]]= 0, "Free", "Paid")</f>
        <v>Paid</v>
      </c>
      <c r="M208">
        <f>Table1[[#This Row],[price]]*Table1[[#This Row],[num_subscribers]]</f>
        <v>45360</v>
      </c>
    </row>
    <row r="209" spans="1:13" x14ac:dyDescent="0.5">
      <c r="A209">
        <v>226084</v>
      </c>
      <c r="B209" s="1" t="s">
        <v>1048</v>
      </c>
      <c r="C209">
        <v>0</v>
      </c>
      <c r="D209">
        <v>2247</v>
      </c>
      <c r="E209">
        <v>53</v>
      </c>
      <c r="F209">
        <v>29</v>
      </c>
      <c r="G209" s="1" t="s">
        <v>11</v>
      </c>
      <c r="H209">
        <v>0.96</v>
      </c>
      <c r="I209" s="3">
        <v>4</v>
      </c>
      <c r="J209" s="2">
        <v>41820.373796296299</v>
      </c>
      <c r="K209" s="1" t="s">
        <v>12</v>
      </c>
      <c r="L209" t="str">
        <f>IF(Table1[[#This Row],[price]]= 0, "Free", "Paid")</f>
        <v>Free</v>
      </c>
      <c r="M209">
        <f>Table1[[#This Row],[price]]*Table1[[#This Row],[num_subscribers]]</f>
        <v>0</v>
      </c>
    </row>
    <row r="210" spans="1:13" x14ac:dyDescent="0.5">
      <c r="A210">
        <v>358062</v>
      </c>
      <c r="B210" s="1" t="s">
        <v>1049</v>
      </c>
      <c r="C210">
        <v>95</v>
      </c>
      <c r="D210">
        <v>2240</v>
      </c>
      <c r="E210">
        <v>185</v>
      </c>
      <c r="F210">
        <v>44</v>
      </c>
      <c r="G210" s="1" t="s">
        <v>11</v>
      </c>
      <c r="H210">
        <v>0.96</v>
      </c>
      <c r="I210" s="3">
        <v>2.5</v>
      </c>
      <c r="J210" s="2">
        <v>41976.903761574074</v>
      </c>
      <c r="K210" s="1" t="s">
        <v>12</v>
      </c>
      <c r="L210" t="str">
        <f>IF(Table1[[#This Row],[price]]= 0, "Free", "Paid")</f>
        <v>Paid</v>
      </c>
      <c r="M210">
        <f>Table1[[#This Row],[price]]*Table1[[#This Row],[num_subscribers]]</f>
        <v>212800</v>
      </c>
    </row>
    <row r="211" spans="1:13" x14ac:dyDescent="0.5">
      <c r="A211">
        <v>614510</v>
      </c>
      <c r="B211" s="1" t="s">
        <v>1050</v>
      </c>
      <c r="C211">
        <v>20</v>
      </c>
      <c r="D211">
        <v>2239</v>
      </c>
      <c r="E211">
        <v>4</v>
      </c>
      <c r="F211">
        <v>7</v>
      </c>
      <c r="G211" s="1" t="s">
        <v>11</v>
      </c>
      <c r="H211">
        <v>0.95</v>
      </c>
      <c r="I211" s="3">
        <v>1</v>
      </c>
      <c r="J211" s="2">
        <v>42267.850821759261</v>
      </c>
      <c r="K211" s="1" t="s">
        <v>12</v>
      </c>
      <c r="L211" t="str">
        <f>IF(Table1[[#This Row],[price]]= 0, "Free", "Paid")</f>
        <v>Paid</v>
      </c>
      <c r="M211">
        <f>Table1[[#This Row],[price]]*Table1[[#This Row],[num_subscribers]]</f>
        <v>44780</v>
      </c>
    </row>
    <row r="212" spans="1:13" x14ac:dyDescent="0.5">
      <c r="A212">
        <v>537888</v>
      </c>
      <c r="B212" s="1" t="s">
        <v>1051</v>
      </c>
      <c r="C212">
        <v>20</v>
      </c>
      <c r="D212">
        <v>2235</v>
      </c>
      <c r="E212">
        <v>3</v>
      </c>
      <c r="F212">
        <v>9</v>
      </c>
      <c r="G212" s="1" t="s">
        <v>20</v>
      </c>
      <c r="H212">
        <v>0.78</v>
      </c>
      <c r="I212" s="3">
        <v>1</v>
      </c>
      <c r="J212" s="2">
        <v>42276.727106481485</v>
      </c>
      <c r="K212" s="1" t="s">
        <v>12</v>
      </c>
      <c r="L212" t="str">
        <f>IF(Table1[[#This Row],[price]]= 0, "Free", "Paid")</f>
        <v>Paid</v>
      </c>
      <c r="M212">
        <f>Table1[[#This Row],[price]]*Table1[[#This Row],[num_subscribers]]</f>
        <v>44700</v>
      </c>
    </row>
    <row r="213" spans="1:13" x14ac:dyDescent="0.5">
      <c r="A213">
        <v>625568</v>
      </c>
      <c r="B213" s="1" t="s">
        <v>1053</v>
      </c>
      <c r="C213">
        <v>45</v>
      </c>
      <c r="D213">
        <v>2230</v>
      </c>
      <c r="E213">
        <v>102</v>
      </c>
      <c r="F213">
        <v>10</v>
      </c>
      <c r="G213" s="1" t="s">
        <v>11</v>
      </c>
      <c r="H213">
        <v>0.4</v>
      </c>
      <c r="I213" s="3">
        <v>1.5</v>
      </c>
      <c r="J213" s="2">
        <v>42286.894317129627</v>
      </c>
      <c r="K213" s="1" t="s">
        <v>12</v>
      </c>
      <c r="L213" t="str">
        <f>IF(Table1[[#This Row],[price]]= 0, "Free", "Paid")</f>
        <v>Paid</v>
      </c>
      <c r="M213">
        <f>Table1[[#This Row],[price]]*Table1[[#This Row],[num_subscribers]]</f>
        <v>100350</v>
      </c>
    </row>
    <row r="214" spans="1:13" x14ac:dyDescent="0.5">
      <c r="A214">
        <v>415802</v>
      </c>
      <c r="B214" s="1" t="s">
        <v>1054</v>
      </c>
      <c r="C214">
        <v>20</v>
      </c>
      <c r="D214">
        <v>2222</v>
      </c>
      <c r="E214">
        <v>9</v>
      </c>
      <c r="F214">
        <v>12</v>
      </c>
      <c r="G214" s="1" t="s">
        <v>11</v>
      </c>
      <c r="H214">
        <v>0.91</v>
      </c>
      <c r="I214" s="3">
        <v>0.7</v>
      </c>
      <c r="J214" s="2">
        <v>42042.629826388889</v>
      </c>
      <c r="K214" s="1" t="s">
        <v>12</v>
      </c>
      <c r="L214" t="str">
        <f>IF(Table1[[#This Row],[price]]= 0, "Free", "Paid")</f>
        <v>Paid</v>
      </c>
      <c r="M214">
        <f>Table1[[#This Row],[price]]*Table1[[#This Row],[num_subscribers]]</f>
        <v>44440</v>
      </c>
    </row>
    <row r="215" spans="1:13" x14ac:dyDescent="0.5">
      <c r="A215">
        <v>600316</v>
      </c>
      <c r="B215" s="1" t="s">
        <v>1055</v>
      </c>
      <c r="C215">
        <v>50</v>
      </c>
      <c r="D215">
        <v>2222</v>
      </c>
      <c r="E215">
        <v>24</v>
      </c>
      <c r="F215">
        <v>11</v>
      </c>
      <c r="G215" s="1" t="s">
        <v>11</v>
      </c>
      <c r="H215">
        <v>0.15</v>
      </c>
      <c r="I215" s="3">
        <v>0.6</v>
      </c>
      <c r="J215" s="2">
        <v>42275.785509259258</v>
      </c>
      <c r="K215" s="1" t="s">
        <v>12</v>
      </c>
      <c r="L215" t="str">
        <f>IF(Table1[[#This Row],[price]]= 0, "Free", "Paid")</f>
        <v>Paid</v>
      </c>
      <c r="M215">
        <f>Table1[[#This Row],[price]]*Table1[[#This Row],[num_subscribers]]</f>
        <v>111100</v>
      </c>
    </row>
    <row r="216" spans="1:13" x14ac:dyDescent="0.5">
      <c r="A216">
        <v>44836</v>
      </c>
      <c r="B216" s="1" t="s">
        <v>1056</v>
      </c>
      <c r="C216">
        <v>180</v>
      </c>
      <c r="D216">
        <v>2212</v>
      </c>
      <c r="E216">
        <v>194</v>
      </c>
      <c r="F216">
        <v>24</v>
      </c>
      <c r="G216" s="1" t="s">
        <v>11</v>
      </c>
      <c r="H216">
        <v>0.53</v>
      </c>
      <c r="I216" s="3">
        <v>4.5</v>
      </c>
      <c r="J216" s="2">
        <v>41338.769189814811</v>
      </c>
      <c r="K216" s="1" t="s">
        <v>12</v>
      </c>
      <c r="L216" t="str">
        <f>IF(Table1[[#This Row],[price]]= 0, "Free", "Paid")</f>
        <v>Paid</v>
      </c>
      <c r="M216">
        <f>Table1[[#This Row],[price]]*Table1[[#This Row],[num_subscribers]]</f>
        <v>398160</v>
      </c>
    </row>
    <row r="217" spans="1:13" x14ac:dyDescent="0.5">
      <c r="A217">
        <v>934574</v>
      </c>
      <c r="B217" s="1" t="s">
        <v>1057</v>
      </c>
      <c r="C217">
        <v>150</v>
      </c>
      <c r="D217">
        <v>2197</v>
      </c>
      <c r="E217">
        <v>4</v>
      </c>
      <c r="F217">
        <v>105</v>
      </c>
      <c r="G217" s="1" t="s">
        <v>14</v>
      </c>
      <c r="H217">
        <v>0.76</v>
      </c>
      <c r="I217" s="3">
        <v>5.5</v>
      </c>
      <c r="J217" s="2">
        <v>42725.687881944446</v>
      </c>
      <c r="K217" s="1" t="s">
        <v>12</v>
      </c>
      <c r="L217" t="str">
        <f>IF(Table1[[#This Row],[price]]= 0, "Free", "Paid")</f>
        <v>Paid</v>
      </c>
      <c r="M217">
        <f>Table1[[#This Row],[price]]*Table1[[#This Row],[num_subscribers]]</f>
        <v>329550</v>
      </c>
    </row>
    <row r="218" spans="1:13" x14ac:dyDescent="0.5">
      <c r="A218">
        <v>510178</v>
      </c>
      <c r="B218" s="1" t="s">
        <v>1058</v>
      </c>
      <c r="C218">
        <v>20</v>
      </c>
      <c r="D218">
        <v>2189</v>
      </c>
      <c r="E218">
        <v>4</v>
      </c>
      <c r="F218">
        <v>16</v>
      </c>
      <c r="G218" s="1" t="s">
        <v>14</v>
      </c>
      <c r="H218">
        <v>0.54</v>
      </c>
      <c r="I218" s="3">
        <v>1.5</v>
      </c>
      <c r="J218" s="2">
        <v>42149.823981481481</v>
      </c>
      <c r="K218" s="1" t="s">
        <v>12</v>
      </c>
      <c r="L218" t="str">
        <f>IF(Table1[[#This Row],[price]]= 0, "Free", "Paid")</f>
        <v>Paid</v>
      </c>
      <c r="M218">
        <f>Table1[[#This Row],[price]]*Table1[[#This Row],[num_subscribers]]</f>
        <v>43780</v>
      </c>
    </row>
    <row r="219" spans="1:13" x14ac:dyDescent="0.5">
      <c r="A219">
        <v>571394</v>
      </c>
      <c r="B219" s="1" t="s">
        <v>1059</v>
      </c>
      <c r="C219">
        <v>50</v>
      </c>
      <c r="D219">
        <v>2187</v>
      </c>
      <c r="E219">
        <v>218</v>
      </c>
      <c r="F219">
        <v>91</v>
      </c>
      <c r="G219" s="1" t="s">
        <v>11</v>
      </c>
      <c r="H219">
        <v>0.87</v>
      </c>
      <c r="I219" s="3">
        <v>13</v>
      </c>
      <c r="J219" s="2">
        <v>42219.740555555552</v>
      </c>
      <c r="K219" s="1" t="s">
        <v>12</v>
      </c>
      <c r="L219" t="str">
        <f>IF(Table1[[#This Row],[price]]= 0, "Free", "Paid")</f>
        <v>Paid</v>
      </c>
      <c r="M219">
        <f>Table1[[#This Row],[price]]*Table1[[#This Row],[num_subscribers]]</f>
        <v>109350</v>
      </c>
    </row>
    <row r="220" spans="1:13" x14ac:dyDescent="0.5">
      <c r="A220">
        <v>615600</v>
      </c>
      <c r="B220" s="1" t="s">
        <v>1060</v>
      </c>
      <c r="C220">
        <v>20</v>
      </c>
      <c r="D220">
        <v>2185</v>
      </c>
      <c r="E220">
        <v>3</v>
      </c>
      <c r="F220">
        <v>13</v>
      </c>
      <c r="G220" s="1" t="s">
        <v>20</v>
      </c>
      <c r="H220">
        <v>0.24</v>
      </c>
      <c r="I220" s="3">
        <v>2</v>
      </c>
      <c r="J220" s="2">
        <v>42267.851851851854</v>
      </c>
      <c r="K220" s="1" t="s">
        <v>12</v>
      </c>
      <c r="L220" t="str">
        <f>IF(Table1[[#This Row],[price]]= 0, "Free", "Paid")</f>
        <v>Paid</v>
      </c>
      <c r="M220">
        <f>Table1[[#This Row],[price]]*Table1[[#This Row],[num_subscribers]]</f>
        <v>43700</v>
      </c>
    </row>
    <row r="221" spans="1:13" x14ac:dyDescent="0.5">
      <c r="A221">
        <v>529424</v>
      </c>
      <c r="B221" s="1" t="s">
        <v>1061</v>
      </c>
      <c r="C221">
        <v>40</v>
      </c>
      <c r="D221">
        <v>2177</v>
      </c>
      <c r="E221">
        <v>31</v>
      </c>
      <c r="F221">
        <v>38</v>
      </c>
      <c r="G221" s="1" t="s">
        <v>11</v>
      </c>
      <c r="H221">
        <v>0.51</v>
      </c>
      <c r="I221" s="3">
        <v>5</v>
      </c>
      <c r="J221" s="2">
        <v>42192.79142361111</v>
      </c>
      <c r="K221" s="1" t="s">
        <v>12</v>
      </c>
      <c r="L221" t="str">
        <f>IF(Table1[[#This Row],[price]]= 0, "Free", "Paid")</f>
        <v>Paid</v>
      </c>
      <c r="M221">
        <f>Table1[[#This Row],[price]]*Table1[[#This Row],[num_subscribers]]</f>
        <v>87080</v>
      </c>
    </row>
    <row r="222" spans="1:13" x14ac:dyDescent="0.5">
      <c r="A222">
        <v>1006314</v>
      </c>
      <c r="B222" s="1" t="s">
        <v>1062</v>
      </c>
      <c r="C222">
        <v>45</v>
      </c>
      <c r="D222">
        <v>2174</v>
      </c>
      <c r="E222">
        <v>74</v>
      </c>
      <c r="F222">
        <v>51</v>
      </c>
      <c r="G222" s="1" t="s">
        <v>14</v>
      </c>
      <c r="H222">
        <v>0.14000000000000001</v>
      </c>
      <c r="I222" s="3">
        <v>2.5</v>
      </c>
      <c r="J222" s="2">
        <v>42723.810069444444</v>
      </c>
      <c r="K222" s="1" t="s">
        <v>12</v>
      </c>
      <c r="L222" t="str">
        <f>IF(Table1[[#This Row],[price]]= 0, "Free", "Paid")</f>
        <v>Paid</v>
      </c>
      <c r="M222">
        <f>Table1[[#This Row],[price]]*Table1[[#This Row],[num_subscribers]]</f>
        <v>97830</v>
      </c>
    </row>
    <row r="223" spans="1:13" x14ac:dyDescent="0.5">
      <c r="A223">
        <v>312860</v>
      </c>
      <c r="B223" s="1" t="s">
        <v>1063</v>
      </c>
      <c r="C223">
        <v>0</v>
      </c>
      <c r="D223">
        <v>2166</v>
      </c>
      <c r="E223">
        <v>38</v>
      </c>
      <c r="F223">
        <v>20</v>
      </c>
      <c r="G223" s="1" t="s">
        <v>20</v>
      </c>
      <c r="H223">
        <v>0.89</v>
      </c>
      <c r="I223" s="3">
        <v>3</v>
      </c>
      <c r="J223" s="2">
        <v>41918.382754629631</v>
      </c>
      <c r="K223" s="1" t="s">
        <v>12</v>
      </c>
      <c r="L223" t="str">
        <f>IF(Table1[[#This Row],[price]]= 0, "Free", "Paid")</f>
        <v>Free</v>
      </c>
      <c r="M223">
        <f>Table1[[#This Row],[price]]*Table1[[#This Row],[num_subscribers]]</f>
        <v>0</v>
      </c>
    </row>
    <row r="224" spans="1:13" x14ac:dyDescent="0.5">
      <c r="A224">
        <v>545918</v>
      </c>
      <c r="B224" s="1" t="s">
        <v>1064</v>
      </c>
      <c r="C224">
        <v>95</v>
      </c>
      <c r="D224">
        <v>2153</v>
      </c>
      <c r="E224">
        <v>14</v>
      </c>
      <c r="F224">
        <v>13</v>
      </c>
      <c r="G224" s="1" t="s">
        <v>48</v>
      </c>
      <c r="H224">
        <v>0.53</v>
      </c>
      <c r="I224" s="3">
        <v>1.5</v>
      </c>
      <c r="J224" s="2">
        <v>42212.777673611112</v>
      </c>
      <c r="K224" s="1" t="s">
        <v>12</v>
      </c>
      <c r="L224" t="str">
        <f>IF(Table1[[#This Row],[price]]= 0, "Free", "Paid")</f>
        <v>Paid</v>
      </c>
      <c r="M224">
        <f>Table1[[#This Row],[price]]*Table1[[#This Row],[num_subscribers]]</f>
        <v>204535</v>
      </c>
    </row>
    <row r="225" spans="1:13" x14ac:dyDescent="0.5">
      <c r="A225">
        <v>1070968</v>
      </c>
      <c r="B225" s="1" t="s">
        <v>1065</v>
      </c>
      <c r="C225">
        <v>200</v>
      </c>
      <c r="D225">
        <v>2147</v>
      </c>
      <c r="E225">
        <v>23</v>
      </c>
      <c r="F225">
        <v>51</v>
      </c>
      <c r="G225" s="1" t="s">
        <v>48</v>
      </c>
      <c r="H225">
        <v>0.76</v>
      </c>
      <c r="I225" s="3">
        <v>1.5</v>
      </c>
      <c r="J225" s="2">
        <v>42753.874282407407</v>
      </c>
      <c r="K225" s="1" t="s">
        <v>12</v>
      </c>
      <c r="L225" t="str">
        <f>IF(Table1[[#This Row],[price]]= 0, "Free", "Paid")</f>
        <v>Paid</v>
      </c>
      <c r="M225">
        <f>Table1[[#This Row],[price]]*Table1[[#This Row],[num_subscribers]]</f>
        <v>429400</v>
      </c>
    </row>
    <row r="226" spans="1:13" x14ac:dyDescent="0.5">
      <c r="A226">
        <v>191588</v>
      </c>
      <c r="B226" s="1" t="s">
        <v>1066</v>
      </c>
      <c r="C226">
        <v>0</v>
      </c>
      <c r="D226">
        <v>2146</v>
      </c>
      <c r="E226">
        <v>35</v>
      </c>
      <c r="F226">
        <v>8</v>
      </c>
      <c r="G226" s="1" t="s">
        <v>11</v>
      </c>
      <c r="H226">
        <v>0.24</v>
      </c>
      <c r="I226" s="3">
        <v>1</v>
      </c>
      <c r="J226" s="2">
        <v>41766.533379629633</v>
      </c>
      <c r="K226" s="1" t="s">
        <v>12</v>
      </c>
      <c r="L226" t="str">
        <f>IF(Table1[[#This Row],[price]]= 0, "Free", "Paid")</f>
        <v>Free</v>
      </c>
      <c r="M226">
        <f>Table1[[#This Row],[price]]*Table1[[#This Row],[num_subscribers]]</f>
        <v>0</v>
      </c>
    </row>
    <row r="227" spans="1:13" x14ac:dyDescent="0.5">
      <c r="A227">
        <v>502772</v>
      </c>
      <c r="B227" s="1" t="s">
        <v>1067</v>
      </c>
      <c r="C227">
        <v>200</v>
      </c>
      <c r="D227">
        <v>2146</v>
      </c>
      <c r="E227">
        <v>212</v>
      </c>
      <c r="F227">
        <v>49</v>
      </c>
      <c r="G227" s="1" t="s">
        <v>14</v>
      </c>
      <c r="H227">
        <v>0.14000000000000001</v>
      </c>
      <c r="I227" s="3">
        <v>4.5</v>
      </c>
      <c r="J227" s="2">
        <v>42171.946608796294</v>
      </c>
      <c r="K227" s="1" t="s">
        <v>12</v>
      </c>
      <c r="L227" t="str">
        <f>IF(Table1[[#This Row],[price]]= 0, "Free", "Paid")</f>
        <v>Paid</v>
      </c>
      <c r="M227">
        <f>Table1[[#This Row],[price]]*Table1[[#This Row],[num_subscribers]]</f>
        <v>429200</v>
      </c>
    </row>
    <row r="228" spans="1:13" x14ac:dyDescent="0.5">
      <c r="A228">
        <v>779000</v>
      </c>
      <c r="B228" s="1" t="s">
        <v>1068</v>
      </c>
      <c r="C228">
        <v>0</v>
      </c>
      <c r="D228">
        <v>2144</v>
      </c>
      <c r="E228">
        <v>47</v>
      </c>
      <c r="F228">
        <v>20</v>
      </c>
      <c r="G228" s="1" t="s">
        <v>14</v>
      </c>
      <c r="H228">
        <v>0.63</v>
      </c>
      <c r="I228" s="3">
        <v>1</v>
      </c>
      <c r="J228" s="2">
        <v>42447.630381944444</v>
      </c>
      <c r="K228" s="1" t="s">
        <v>12</v>
      </c>
      <c r="L228" t="str">
        <f>IF(Table1[[#This Row],[price]]= 0, "Free", "Paid")</f>
        <v>Free</v>
      </c>
      <c r="M228">
        <f>Table1[[#This Row],[price]]*Table1[[#This Row],[num_subscribers]]</f>
        <v>0</v>
      </c>
    </row>
    <row r="229" spans="1:13" x14ac:dyDescent="0.5">
      <c r="A229">
        <v>860890</v>
      </c>
      <c r="B229" s="1" t="s">
        <v>1069</v>
      </c>
      <c r="C229">
        <v>50</v>
      </c>
      <c r="D229">
        <v>2134</v>
      </c>
      <c r="E229">
        <v>55</v>
      </c>
      <c r="F229">
        <v>5</v>
      </c>
      <c r="G229" s="1" t="s">
        <v>20</v>
      </c>
      <c r="H229">
        <v>7.0000000000000007E-2</v>
      </c>
      <c r="I229" s="3">
        <v>1</v>
      </c>
      <c r="J229" s="2">
        <v>42564.77615740741</v>
      </c>
      <c r="K229" s="1" t="s">
        <v>12</v>
      </c>
      <c r="L229" t="str">
        <f>IF(Table1[[#This Row],[price]]= 0, "Free", "Paid")</f>
        <v>Paid</v>
      </c>
      <c r="M229">
        <f>Table1[[#This Row],[price]]*Table1[[#This Row],[num_subscribers]]</f>
        <v>106700</v>
      </c>
    </row>
    <row r="230" spans="1:13" x14ac:dyDescent="0.5">
      <c r="A230">
        <v>253810</v>
      </c>
      <c r="B230" s="1" t="s">
        <v>1070</v>
      </c>
      <c r="C230">
        <v>0</v>
      </c>
      <c r="D230">
        <v>2122</v>
      </c>
      <c r="E230">
        <v>30</v>
      </c>
      <c r="F230">
        <v>15</v>
      </c>
      <c r="G230" s="1" t="s">
        <v>20</v>
      </c>
      <c r="H230">
        <v>0.13</v>
      </c>
      <c r="I230" s="3">
        <v>2.5</v>
      </c>
      <c r="J230" s="2">
        <v>41915.520613425928</v>
      </c>
      <c r="K230" s="1" t="s">
        <v>12</v>
      </c>
      <c r="L230" t="str">
        <f>IF(Table1[[#This Row],[price]]= 0, "Free", "Paid")</f>
        <v>Free</v>
      </c>
      <c r="M230">
        <f>Table1[[#This Row],[price]]*Table1[[#This Row],[num_subscribers]]</f>
        <v>0</v>
      </c>
    </row>
    <row r="231" spans="1:13" x14ac:dyDescent="0.5">
      <c r="A231">
        <v>627772</v>
      </c>
      <c r="B231" s="1" t="s">
        <v>1071</v>
      </c>
      <c r="C231">
        <v>0</v>
      </c>
      <c r="D231">
        <v>2119</v>
      </c>
      <c r="E231">
        <v>111</v>
      </c>
      <c r="F231">
        <v>54</v>
      </c>
      <c r="G231" s="1" t="s">
        <v>14</v>
      </c>
      <c r="H231">
        <v>0.11</v>
      </c>
      <c r="I231" s="3">
        <v>2</v>
      </c>
      <c r="J231" s="2">
        <v>42305.767835648148</v>
      </c>
      <c r="K231" s="1" t="s">
        <v>12</v>
      </c>
      <c r="L231" t="str">
        <f>IF(Table1[[#This Row],[price]]= 0, "Free", "Paid")</f>
        <v>Free</v>
      </c>
      <c r="M231">
        <f>Table1[[#This Row],[price]]*Table1[[#This Row],[num_subscribers]]</f>
        <v>0</v>
      </c>
    </row>
    <row r="232" spans="1:13" x14ac:dyDescent="0.5">
      <c r="A232">
        <v>584410</v>
      </c>
      <c r="B232" s="1" t="s">
        <v>1072</v>
      </c>
      <c r="C232">
        <v>200</v>
      </c>
      <c r="D232">
        <v>2115</v>
      </c>
      <c r="E232">
        <v>59</v>
      </c>
      <c r="F232">
        <v>88</v>
      </c>
      <c r="G232" s="1" t="s">
        <v>11</v>
      </c>
      <c r="H232">
        <v>0.88</v>
      </c>
      <c r="I232" s="3">
        <v>5.5</v>
      </c>
      <c r="J232" s="2">
        <v>42321.757233796299</v>
      </c>
      <c r="K232" s="1" t="s">
        <v>12</v>
      </c>
      <c r="L232" t="str">
        <f>IF(Table1[[#This Row],[price]]= 0, "Free", "Paid")</f>
        <v>Paid</v>
      </c>
      <c r="M232">
        <f>Table1[[#This Row],[price]]*Table1[[#This Row],[num_subscribers]]</f>
        <v>423000</v>
      </c>
    </row>
    <row r="233" spans="1:13" x14ac:dyDescent="0.5">
      <c r="A233">
        <v>474212</v>
      </c>
      <c r="B233" s="1" t="s">
        <v>1073</v>
      </c>
      <c r="C233">
        <v>40</v>
      </c>
      <c r="D233">
        <v>2103</v>
      </c>
      <c r="E233">
        <v>15</v>
      </c>
      <c r="F233">
        <v>6</v>
      </c>
      <c r="G233" s="1" t="s">
        <v>14</v>
      </c>
      <c r="H233">
        <v>0.88</v>
      </c>
      <c r="I233" s="3">
        <v>1.5</v>
      </c>
      <c r="J233" s="2">
        <v>42106.936631944445</v>
      </c>
      <c r="K233" s="1" t="s">
        <v>12</v>
      </c>
      <c r="L233" t="str">
        <f>IF(Table1[[#This Row],[price]]= 0, "Free", "Paid")</f>
        <v>Paid</v>
      </c>
      <c r="M233">
        <f>Table1[[#This Row],[price]]*Table1[[#This Row],[num_subscribers]]</f>
        <v>84120</v>
      </c>
    </row>
    <row r="234" spans="1:13" x14ac:dyDescent="0.5">
      <c r="A234">
        <v>255280</v>
      </c>
      <c r="B234" s="1" t="s">
        <v>1074</v>
      </c>
      <c r="C234">
        <v>20</v>
      </c>
      <c r="D234">
        <v>2101</v>
      </c>
      <c r="E234">
        <v>51</v>
      </c>
      <c r="F234">
        <v>11</v>
      </c>
      <c r="G234" s="1" t="s">
        <v>11</v>
      </c>
      <c r="H234">
        <v>0.88</v>
      </c>
      <c r="I234" s="3">
        <v>2</v>
      </c>
      <c r="J234" s="2">
        <v>41869.881874999999</v>
      </c>
      <c r="K234" s="1" t="s">
        <v>12</v>
      </c>
      <c r="L234" t="str">
        <f>IF(Table1[[#This Row],[price]]= 0, "Free", "Paid")</f>
        <v>Paid</v>
      </c>
      <c r="M234">
        <f>Table1[[#This Row],[price]]*Table1[[#This Row],[num_subscribers]]</f>
        <v>42020</v>
      </c>
    </row>
    <row r="235" spans="1:13" x14ac:dyDescent="0.5">
      <c r="A235">
        <v>585752</v>
      </c>
      <c r="B235" s="1" t="s">
        <v>1075</v>
      </c>
      <c r="C235">
        <v>150</v>
      </c>
      <c r="D235">
        <v>2096</v>
      </c>
      <c r="E235">
        <v>48</v>
      </c>
      <c r="F235">
        <v>29</v>
      </c>
      <c r="G235" s="1" t="s">
        <v>14</v>
      </c>
      <c r="H235">
        <v>0.88</v>
      </c>
      <c r="I235" s="3">
        <v>0.68333333299999999</v>
      </c>
      <c r="J235" s="2">
        <v>42240.928402777776</v>
      </c>
      <c r="K235" s="1" t="s">
        <v>12</v>
      </c>
      <c r="L235" t="str">
        <f>IF(Table1[[#This Row],[price]]= 0, "Free", "Paid")</f>
        <v>Paid</v>
      </c>
      <c r="M235">
        <f>Table1[[#This Row],[price]]*Table1[[#This Row],[num_subscribers]]</f>
        <v>314400</v>
      </c>
    </row>
    <row r="236" spans="1:13" x14ac:dyDescent="0.5">
      <c r="A236">
        <v>673016</v>
      </c>
      <c r="B236" s="1" t="s">
        <v>1076</v>
      </c>
      <c r="C236">
        <v>200</v>
      </c>
      <c r="D236">
        <v>2092</v>
      </c>
      <c r="E236">
        <v>77</v>
      </c>
      <c r="F236">
        <v>52</v>
      </c>
      <c r="G236" s="1" t="s">
        <v>14</v>
      </c>
      <c r="H236">
        <v>0.88</v>
      </c>
      <c r="I236" s="3">
        <v>3.5</v>
      </c>
      <c r="J236" s="2">
        <v>42331.862754629627</v>
      </c>
      <c r="K236" s="1" t="s">
        <v>12</v>
      </c>
      <c r="L236" t="str">
        <f>IF(Table1[[#This Row],[price]]= 0, "Free", "Paid")</f>
        <v>Paid</v>
      </c>
      <c r="M236">
        <f>Table1[[#This Row],[price]]*Table1[[#This Row],[num_subscribers]]</f>
        <v>418400</v>
      </c>
    </row>
    <row r="237" spans="1:13" x14ac:dyDescent="0.5">
      <c r="A237">
        <v>1016996</v>
      </c>
      <c r="B237" s="1" t="s">
        <v>1077</v>
      </c>
      <c r="C237">
        <v>0</v>
      </c>
      <c r="D237">
        <v>2080</v>
      </c>
      <c r="E237">
        <v>83</v>
      </c>
      <c r="F237">
        <v>30</v>
      </c>
      <c r="G237" s="1" t="s">
        <v>11</v>
      </c>
      <c r="H237">
        <v>0.88</v>
      </c>
      <c r="I237" s="3">
        <v>1.5</v>
      </c>
      <c r="J237" s="2">
        <v>42794.676458333335</v>
      </c>
      <c r="K237" s="1" t="s">
        <v>12</v>
      </c>
      <c r="L237" t="str">
        <f>IF(Table1[[#This Row],[price]]= 0, "Free", "Paid")</f>
        <v>Free</v>
      </c>
      <c r="M237">
        <f>Table1[[#This Row],[price]]*Table1[[#This Row],[num_subscribers]]</f>
        <v>0</v>
      </c>
    </row>
    <row r="238" spans="1:13" x14ac:dyDescent="0.5">
      <c r="A238">
        <v>421546</v>
      </c>
      <c r="B238" s="1" t="s">
        <v>1078</v>
      </c>
      <c r="C238">
        <v>0</v>
      </c>
      <c r="D238">
        <v>2079</v>
      </c>
      <c r="E238">
        <v>258</v>
      </c>
      <c r="F238">
        <v>25</v>
      </c>
      <c r="G238" s="1" t="s">
        <v>14</v>
      </c>
      <c r="H238">
        <v>0.88</v>
      </c>
      <c r="I238" s="3">
        <v>2</v>
      </c>
      <c r="J238" s="2">
        <v>42050.512453703705</v>
      </c>
      <c r="K238" s="1" t="s">
        <v>12</v>
      </c>
      <c r="L238" t="str">
        <f>IF(Table1[[#This Row],[price]]= 0, "Free", "Paid")</f>
        <v>Free</v>
      </c>
      <c r="M238">
        <f>Table1[[#This Row],[price]]*Table1[[#This Row],[num_subscribers]]</f>
        <v>0</v>
      </c>
    </row>
    <row r="239" spans="1:13" x14ac:dyDescent="0.5">
      <c r="A239">
        <v>390472</v>
      </c>
      <c r="B239" s="1" t="s">
        <v>1079</v>
      </c>
      <c r="C239">
        <v>0</v>
      </c>
      <c r="D239">
        <v>2075</v>
      </c>
      <c r="E239">
        <v>69</v>
      </c>
      <c r="F239">
        <v>11</v>
      </c>
      <c r="G239" s="1" t="s">
        <v>11</v>
      </c>
      <c r="H239">
        <v>0.88</v>
      </c>
      <c r="I239" s="3">
        <v>0.73333333300000003</v>
      </c>
      <c r="J239" s="2">
        <v>42114.980405092596</v>
      </c>
      <c r="K239" s="1" t="s">
        <v>12</v>
      </c>
      <c r="L239" t="str">
        <f>IF(Table1[[#This Row],[price]]= 0, "Free", "Paid")</f>
        <v>Free</v>
      </c>
      <c r="M239">
        <f>Table1[[#This Row],[price]]*Table1[[#This Row],[num_subscribers]]</f>
        <v>0</v>
      </c>
    </row>
    <row r="240" spans="1:13" x14ac:dyDescent="0.5">
      <c r="A240">
        <v>741898</v>
      </c>
      <c r="B240" s="1" t="s">
        <v>1080</v>
      </c>
      <c r="C240">
        <v>20</v>
      </c>
      <c r="D240">
        <v>2060</v>
      </c>
      <c r="E240">
        <v>17</v>
      </c>
      <c r="F240">
        <v>30</v>
      </c>
      <c r="G240" s="1" t="s">
        <v>14</v>
      </c>
      <c r="H240">
        <v>0.88</v>
      </c>
      <c r="I240" s="3">
        <v>4.5</v>
      </c>
      <c r="J240" s="2">
        <v>42397.905219907407</v>
      </c>
      <c r="K240" s="1" t="s">
        <v>12</v>
      </c>
      <c r="L240" t="str">
        <f>IF(Table1[[#This Row],[price]]= 0, "Free", "Paid")</f>
        <v>Paid</v>
      </c>
      <c r="M240">
        <f>Table1[[#This Row],[price]]*Table1[[#This Row],[num_subscribers]]</f>
        <v>41200</v>
      </c>
    </row>
    <row r="241" spans="1:13" x14ac:dyDescent="0.5">
      <c r="A241">
        <v>249376</v>
      </c>
      <c r="B241" s="1" t="s">
        <v>1081</v>
      </c>
      <c r="C241">
        <v>0</v>
      </c>
      <c r="D241">
        <v>2058</v>
      </c>
      <c r="E241">
        <v>22</v>
      </c>
      <c r="F241">
        <v>6</v>
      </c>
      <c r="G241" s="1" t="s">
        <v>14</v>
      </c>
      <c r="H241">
        <v>0.88</v>
      </c>
      <c r="I241" s="3">
        <v>0.6</v>
      </c>
      <c r="J241" s="2">
        <v>41825.821701388886</v>
      </c>
      <c r="K241" s="1" t="s">
        <v>12</v>
      </c>
      <c r="L241" t="str">
        <f>IF(Table1[[#This Row],[price]]= 0, "Free", "Paid")</f>
        <v>Free</v>
      </c>
      <c r="M241">
        <f>Table1[[#This Row],[price]]*Table1[[#This Row],[num_subscribers]]</f>
        <v>0</v>
      </c>
    </row>
    <row r="242" spans="1:13" x14ac:dyDescent="0.5">
      <c r="A242">
        <v>297742</v>
      </c>
      <c r="B242" s="1" t="s">
        <v>1082</v>
      </c>
      <c r="C242">
        <v>50</v>
      </c>
      <c r="D242">
        <v>2053</v>
      </c>
      <c r="E242">
        <v>234</v>
      </c>
      <c r="F242">
        <v>44</v>
      </c>
      <c r="G242" s="1" t="s">
        <v>11</v>
      </c>
      <c r="H242">
        <v>0.88</v>
      </c>
      <c r="I242" s="3">
        <v>5.5</v>
      </c>
      <c r="J242" s="2">
        <v>41913.784363425926</v>
      </c>
      <c r="K242" s="1" t="s">
        <v>12</v>
      </c>
      <c r="L242" t="str">
        <f>IF(Table1[[#This Row],[price]]= 0, "Free", "Paid")</f>
        <v>Paid</v>
      </c>
      <c r="M242">
        <f>Table1[[#This Row],[price]]*Table1[[#This Row],[num_subscribers]]</f>
        <v>102650</v>
      </c>
    </row>
    <row r="243" spans="1:13" x14ac:dyDescent="0.5">
      <c r="A243">
        <v>770486</v>
      </c>
      <c r="B243" s="1" t="s">
        <v>1083</v>
      </c>
      <c r="C243">
        <v>25</v>
      </c>
      <c r="D243">
        <v>2046</v>
      </c>
      <c r="E243">
        <v>14</v>
      </c>
      <c r="F243">
        <v>8</v>
      </c>
      <c r="G243" s="1" t="s">
        <v>14</v>
      </c>
      <c r="H243">
        <v>0.88</v>
      </c>
      <c r="I243" s="3">
        <v>0.63333333300000005</v>
      </c>
      <c r="J243" s="2">
        <v>42447.660983796297</v>
      </c>
      <c r="K243" s="1" t="s">
        <v>12</v>
      </c>
      <c r="L243" t="str">
        <f>IF(Table1[[#This Row],[price]]= 0, "Free", "Paid")</f>
        <v>Paid</v>
      </c>
      <c r="M243">
        <f>Table1[[#This Row],[price]]*Table1[[#This Row],[num_subscribers]]</f>
        <v>51150</v>
      </c>
    </row>
    <row r="244" spans="1:13" x14ac:dyDescent="0.5">
      <c r="A244">
        <v>256094</v>
      </c>
      <c r="B244" s="1" t="s">
        <v>1084</v>
      </c>
      <c r="C244">
        <v>20</v>
      </c>
      <c r="D244">
        <v>2046</v>
      </c>
      <c r="E244">
        <v>9</v>
      </c>
      <c r="F244">
        <v>72</v>
      </c>
      <c r="G244" s="1" t="s">
        <v>11</v>
      </c>
      <c r="H244">
        <v>0.88</v>
      </c>
      <c r="I244" s="3">
        <v>5.5</v>
      </c>
      <c r="J244" s="2">
        <v>41825.642442129632</v>
      </c>
      <c r="K244" s="1" t="s">
        <v>12</v>
      </c>
      <c r="L244" t="str">
        <f>IF(Table1[[#This Row],[price]]= 0, "Free", "Paid")</f>
        <v>Paid</v>
      </c>
      <c r="M244">
        <f>Table1[[#This Row],[price]]*Table1[[#This Row],[num_subscribers]]</f>
        <v>40920</v>
      </c>
    </row>
    <row r="245" spans="1:13" x14ac:dyDescent="0.5">
      <c r="A245">
        <v>471556</v>
      </c>
      <c r="B245" s="1" t="s">
        <v>1085</v>
      </c>
      <c r="C245">
        <v>20</v>
      </c>
      <c r="D245">
        <v>2045</v>
      </c>
      <c r="E245">
        <v>3</v>
      </c>
      <c r="F245">
        <v>10</v>
      </c>
      <c r="G245" s="1" t="s">
        <v>14</v>
      </c>
      <c r="H245">
        <v>0.88</v>
      </c>
      <c r="I245" s="3">
        <v>2</v>
      </c>
      <c r="J245" s="2">
        <v>42106.686469907407</v>
      </c>
      <c r="K245" s="1" t="s">
        <v>12</v>
      </c>
      <c r="L245" t="str">
        <f>IF(Table1[[#This Row],[price]]= 0, "Free", "Paid")</f>
        <v>Paid</v>
      </c>
      <c r="M245">
        <f>Table1[[#This Row],[price]]*Table1[[#This Row],[num_subscribers]]</f>
        <v>40900</v>
      </c>
    </row>
    <row r="246" spans="1:13" x14ac:dyDescent="0.5">
      <c r="A246">
        <v>174800</v>
      </c>
      <c r="B246" s="1" t="s">
        <v>1086</v>
      </c>
      <c r="C246">
        <v>50</v>
      </c>
      <c r="D246">
        <v>2031</v>
      </c>
      <c r="E246">
        <v>15</v>
      </c>
      <c r="F246">
        <v>29</v>
      </c>
      <c r="G246" s="1" t="s">
        <v>14</v>
      </c>
      <c r="H246">
        <v>0.88</v>
      </c>
      <c r="I246" s="3">
        <v>14.5</v>
      </c>
      <c r="J246" s="2">
        <v>41750.683067129627</v>
      </c>
      <c r="K246" s="1" t="s">
        <v>12</v>
      </c>
      <c r="L246" t="str">
        <f>IF(Table1[[#This Row],[price]]= 0, "Free", "Paid")</f>
        <v>Paid</v>
      </c>
      <c r="M246">
        <f>Table1[[#This Row],[price]]*Table1[[#This Row],[num_subscribers]]</f>
        <v>101550</v>
      </c>
    </row>
    <row r="247" spans="1:13" x14ac:dyDescent="0.5">
      <c r="A247">
        <v>475032</v>
      </c>
      <c r="B247" s="1" t="s">
        <v>1087</v>
      </c>
      <c r="C247">
        <v>40</v>
      </c>
      <c r="D247">
        <v>2025</v>
      </c>
      <c r="E247">
        <v>34</v>
      </c>
      <c r="F247">
        <v>9</v>
      </c>
      <c r="G247" s="1" t="s">
        <v>20</v>
      </c>
      <c r="H247">
        <v>0.79</v>
      </c>
      <c r="I247" s="3">
        <v>1</v>
      </c>
      <c r="J247" s="2">
        <v>42107.959965277776</v>
      </c>
      <c r="K247" s="1" t="s">
        <v>12</v>
      </c>
      <c r="L247" t="str">
        <f>IF(Table1[[#This Row],[price]]= 0, "Free", "Paid")</f>
        <v>Paid</v>
      </c>
      <c r="M247">
        <f>Table1[[#This Row],[price]]*Table1[[#This Row],[num_subscribers]]</f>
        <v>81000</v>
      </c>
    </row>
    <row r="248" spans="1:13" x14ac:dyDescent="0.5">
      <c r="A248">
        <v>319020</v>
      </c>
      <c r="B248" s="1" t="s">
        <v>1088</v>
      </c>
      <c r="C248">
        <v>200</v>
      </c>
      <c r="D248">
        <v>2000</v>
      </c>
      <c r="E248">
        <v>31</v>
      </c>
      <c r="F248">
        <v>34</v>
      </c>
      <c r="G248" s="1" t="s">
        <v>20</v>
      </c>
      <c r="H248">
        <v>0.81</v>
      </c>
      <c r="I248" s="3">
        <v>4.5</v>
      </c>
      <c r="J248" s="2">
        <v>41984.85769675926</v>
      </c>
      <c r="K248" s="1" t="s">
        <v>12</v>
      </c>
      <c r="L248" t="str">
        <f>IF(Table1[[#This Row],[price]]= 0, "Free", "Paid")</f>
        <v>Paid</v>
      </c>
      <c r="M248">
        <f>Table1[[#This Row],[price]]*Table1[[#This Row],[num_subscribers]]</f>
        <v>400000</v>
      </c>
    </row>
    <row r="249" spans="1:13" x14ac:dyDescent="0.5">
      <c r="A249">
        <v>474928</v>
      </c>
      <c r="B249" s="1" t="s">
        <v>1089</v>
      </c>
      <c r="C249">
        <v>40</v>
      </c>
      <c r="D249">
        <v>2000</v>
      </c>
      <c r="E249">
        <v>30</v>
      </c>
      <c r="F249">
        <v>9</v>
      </c>
      <c r="G249" s="1" t="s">
        <v>14</v>
      </c>
      <c r="H249">
        <v>0.3</v>
      </c>
      <c r="I249" s="3">
        <v>1</v>
      </c>
      <c r="J249" s="2">
        <v>42107.852824074071</v>
      </c>
      <c r="K249" s="1" t="s">
        <v>12</v>
      </c>
      <c r="L249" t="str">
        <f>IF(Table1[[#This Row],[price]]= 0, "Free", "Paid")</f>
        <v>Paid</v>
      </c>
      <c r="M249">
        <f>Table1[[#This Row],[price]]*Table1[[#This Row],[num_subscribers]]</f>
        <v>80000</v>
      </c>
    </row>
    <row r="250" spans="1:13" x14ac:dyDescent="0.5">
      <c r="A250">
        <v>739390</v>
      </c>
      <c r="B250" s="1" t="s">
        <v>1090</v>
      </c>
      <c r="C250">
        <v>150</v>
      </c>
      <c r="D250">
        <v>1988</v>
      </c>
      <c r="E250">
        <v>137</v>
      </c>
      <c r="F250">
        <v>27</v>
      </c>
      <c r="G250" s="1" t="s">
        <v>14</v>
      </c>
      <c r="H250">
        <v>0.68</v>
      </c>
      <c r="I250" s="3">
        <v>1.5</v>
      </c>
      <c r="J250" s="2">
        <v>42536.990173611113</v>
      </c>
      <c r="K250" s="1" t="s">
        <v>12</v>
      </c>
      <c r="L250" t="str">
        <f>IF(Table1[[#This Row],[price]]= 0, "Free", "Paid")</f>
        <v>Paid</v>
      </c>
      <c r="M250">
        <f>Table1[[#This Row],[price]]*Table1[[#This Row],[num_subscribers]]</f>
        <v>298200</v>
      </c>
    </row>
    <row r="251" spans="1:13" x14ac:dyDescent="0.5">
      <c r="A251">
        <v>655300</v>
      </c>
      <c r="B251" s="1" t="s">
        <v>1091</v>
      </c>
      <c r="C251">
        <v>50</v>
      </c>
      <c r="D251">
        <v>1971</v>
      </c>
      <c r="E251">
        <v>13</v>
      </c>
      <c r="F251">
        <v>20</v>
      </c>
      <c r="G251" s="1" t="s">
        <v>20</v>
      </c>
      <c r="H251">
        <v>0.38</v>
      </c>
      <c r="I251" s="3">
        <v>1.5</v>
      </c>
      <c r="J251" s="2">
        <v>42341.714004629626</v>
      </c>
      <c r="K251" s="1" t="s">
        <v>12</v>
      </c>
      <c r="L251" t="str">
        <f>IF(Table1[[#This Row],[price]]= 0, "Free", "Paid")</f>
        <v>Paid</v>
      </c>
      <c r="M251">
        <f>Table1[[#This Row],[price]]*Table1[[#This Row],[num_subscribers]]</f>
        <v>98550</v>
      </c>
    </row>
    <row r="252" spans="1:13" x14ac:dyDescent="0.5">
      <c r="A252">
        <v>722682</v>
      </c>
      <c r="B252" s="1" t="s">
        <v>1092</v>
      </c>
      <c r="C252">
        <v>20</v>
      </c>
      <c r="D252">
        <v>1964</v>
      </c>
      <c r="E252">
        <v>47</v>
      </c>
      <c r="F252">
        <v>15</v>
      </c>
      <c r="G252" s="1" t="s">
        <v>11</v>
      </c>
      <c r="H252">
        <v>0.87</v>
      </c>
      <c r="I252" s="3">
        <v>1.5</v>
      </c>
      <c r="J252" s="2">
        <v>42381.8359375</v>
      </c>
      <c r="K252" s="1" t="s">
        <v>12</v>
      </c>
      <c r="L252" t="str">
        <f>IF(Table1[[#This Row],[price]]= 0, "Free", "Paid")</f>
        <v>Paid</v>
      </c>
      <c r="M252">
        <f>Table1[[#This Row],[price]]*Table1[[#This Row],[num_subscribers]]</f>
        <v>39280</v>
      </c>
    </row>
    <row r="253" spans="1:13" x14ac:dyDescent="0.5">
      <c r="A253">
        <v>637430</v>
      </c>
      <c r="B253" s="1" t="s">
        <v>1093</v>
      </c>
      <c r="C253">
        <v>20</v>
      </c>
      <c r="D253">
        <v>1951</v>
      </c>
      <c r="E253">
        <v>30</v>
      </c>
      <c r="F253">
        <v>20</v>
      </c>
      <c r="G253" s="1" t="s">
        <v>14</v>
      </c>
      <c r="H253">
        <v>0.66</v>
      </c>
      <c r="I253" s="3">
        <v>0.55000000000000004</v>
      </c>
      <c r="J253" s="2">
        <v>42290.880115740743</v>
      </c>
      <c r="K253" s="1" t="s">
        <v>12</v>
      </c>
      <c r="L253" t="str">
        <f>IF(Table1[[#This Row],[price]]= 0, "Free", "Paid")</f>
        <v>Paid</v>
      </c>
      <c r="M253">
        <f>Table1[[#This Row],[price]]*Table1[[#This Row],[num_subscribers]]</f>
        <v>39020</v>
      </c>
    </row>
    <row r="254" spans="1:13" x14ac:dyDescent="0.5">
      <c r="A254">
        <v>585208</v>
      </c>
      <c r="B254" s="1" t="s">
        <v>1094</v>
      </c>
      <c r="C254">
        <v>170</v>
      </c>
      <c r="D254">
        <v>1942</v>
      </c>
      <c r="E254">
        <v>5</v>
      </c>
      <c r="F254">
        <v>24</v>
      </c>
      <c r="G254" s="1" t="s">
        <v>11</v>
      </c>
      <c r="H254">
        <v>0.7</v>
      </c>
      <c r="I254" s="3">
        <v>1.5</v>
      </c>
      <c r="J254" s="2">
        <v>42240.025381944448</v>
      </c>
      <c r="K254" s="1" t="s">
        <v>12</v>
      </c>
      <c r="L254" t="str">
        <f>IF(Table1[[#This Row],[price]]= 0, "Free", "Paid")</f>
        <v>Paid</v>
      </c>
      <c r="M254">
        <f>Table1[[#This Row],[price]]*Table1[[#This Row],[num_subscribers]]</f>
        <v>330140</v>
      </c>
    </row>
    <row r="255" spans="1:13" x14ac:dyDescent="0.5">
      <c r="A255">
        <v>375594</v>
      </c>
      <c r="B255" s="1" t="s">
        <v>1095</v>
      </c>
      <c r="C255">
        <v>190</v>
      </c>
      <c r="D255">
        <v>1941</v>
      </c>
      <c r="E255">
        <v>128</v>
      </c>
      <c r="F255">
        <v>527</v>
      </c>
      <c r="G255" s="1" t="s">
        <v>11</v>
      </c>
      <c r="H255">
        <v>0.89</v>
      </c>
      <c r="I255" s="3">
        <v>71.5</v>
      </c>
      <c r="J255" s="2">
        <v>41995.706597222219</v>
      </c>
      <c r="K255" s="1" t="s">
        <v>12</v>
      </c>
      <c r="L255" t="str">
        <f>IF(Table1[[#This Row],[price]]= 0, "Free", "Paid")</f>
        <v>Paid</v>
      </c>
      <c r="M255">
        <f>Table1[[#This Row],[price]]*Table1[[#This Row],[num_subscribers]]</f>
        <v>368790</v>
      </c>
    </row>
    <row r="256" spans="1:13" x14ac:dyDescent="0.5">
      <c r="A256">
        <v>543242</v>
      </c>
      <c r="B256" s="1" t="s">
        <v>1096</v>
      </c>
      <c r="C256">
        <v>200</v>
      </c>
      <c r="D256">
        <v>1924</v>
      </c>
      <c r="E256">
        <v>351</v>
      </c>
      <c r="F256">
        <v>544</v>
      </c>
      <c r="G256" s="1" t="s">
        <v>11</v>
      </c>
      <c r="H256">
        <v>0.3</v>
      </c>
      <c r="I256" s="3">
        <v>46.5</v>
      </c>
      <c r="J256" s="2">
        <v>42201.919085648151</v>
      </c>
      <c r="K256" s="1" t="s">
        <v>12</v>
      </c>
      <c r="L256" t="str">
        <f>IF(Table1[[#This Row],[price]]= 0, "Free", "Paid")</f>
        <v>Paid</v>
      </c>
      <c r="M256">
        <f>Table1[[#This Row],[price]]*Table1[[#This Row],[num_subscribers]]</f>
        <v>384800</v>
      </c>
    </row>
    <row r="257" spans="1:13" x14ac:dyDescent="0.5">
      <c r="A257">
        <v>773650</v>
      </c>
      <c r="B257" s="1" t="s">
        <v>1097</v>
      </c>
      <c r="C257">
        <v>0</v>
      </c>
      <c r="D257">
        <v>1924</v>
      </c>
      <c r="E257">
        <v>120</v>
      </c>
      <c r="F257">
        <v>5</v>
      </c>
      <c r="G257" s="1" t="s">
        <v>11</v>
      </c>
      <c r="H257">
        <v>0.48</v>
      </c>
      <c r="I257" s="3">
        <v>1</v>
      </c>
      <c r="J257" s="2">
        <v>42425.703611111108</v>
      </c>
      <c r="K257" s="1" t="s">
        <v>12</v>
      </c>
      <c r="L257" t="str">
        <f>IF(Table1[[#This Row],[price]]= 0, "Free", "Paid")</f>
        <v>Free</v>
      </c>
      <c r="M257">
        <f>Table1[[#This Row],[price]]*Table1[[#This Row],[num_subscribers]]</f>
        <v>0</v>
      </c>
    </row>
    <row r="258" spans="1:13" x14ac:dyDescent="0.5">
      <c r="A258">
        <v>454724</v>
      </c>
      <c r="B258" s="1" t="s">
        <v>1098</v>
      </c>
      <c r="C258">
        <v>20</v>
      </c>
      <c r="D258">
        <v>1923</v>
      </c>
      <c r="E258">
        <v>4</v>
      </c>
      <c r="F258">
        <v>31</v>
      </c>
      <c r="G258" s="1" t="s">
        <v>11</v>
      </c>
      <c r="H258">
        <v>0.76</v>
      </c>
      <c r="I258" s="3">
        <v>2.5</v>
      </c>
      <c r="J258" s="2">
        <v>42087.796620370369</v>
      </c>
      <c r="K258" s="1" t="s">
        <v>12</v>
      </c>
      <c r="L258" t="str">
        <f>IF(Table1[[#This Row],[price]]= 0, "Free", "Paid")</f>
        <v>Paid</v>
      </c>
      <c r="M258">
        <f>Table1[[#This Row],[price]]*Table1[[#This Row],[num_subscribers]]</f>
        <v>38460</v>
      </c>
    </row>
    <row r="259" spans="1:13" x14ac:dyDescent="0.5">
      <c r="A259">
        <v>730414</v>
      </c>
      <c r="B259" s="1" t="s">
        <v>1099</v>
      </c>
      <c r="C259">
        <v>60</v>
      </c>
      <c r="D259">
        <v>1922</v>
      </c>
      <c r="E259">
        <v>149</v>
      </c>
      <c r="F259">
        <v>15</v>
      </c>
      <c r="G259" s="1" t="s">
        <v>11</v>
      </c>
      <c r="H259">
        <v>0.88</v>
      </c>
      <c r="I259" s="3">
        <v>20</v>
      </c>
      <c r="J259" s="2">
        <v>42390.059386574074</v>
      </c>
      <c r="K259" s="1" t="s">
        <v>12</v>
      </c>
      <c r="L259" t="str">
        <f>IF(Table1[[#This Row],[price]]= 0, "Free", "Paid")</f>
        <v>Paid</v>
      </c>
      <c r="M259">
        <f>Table1[[#This Row],[price]]*Table1[[#This Row],[num_subscribers]]</f>
        <v>115320</v>
      </c>
    </row>
    <row r="260" spans="1:13" x14ac:dyDescent="0.5">
      <c r="A260">
        <v>1020760</v>
      </c>
      <c r="B260" s="1" t="s">
        <v>1100</v>
      </c>
      <c r="C260">
        <v>50</v>
      </c>
      <c r="D260">
        <v>1916</v>
      </c>
      <c r="E260">
        <v>38</v>
      </c>
      <c r="F260">
        <v>23</v>
      </c>
      <c r="G260" s="1" t="s">
        <v>11</v>
      </c>
      <c r="H260">
        <v>0.52</v>
      </c>
      <c r="I260" s="3">
        <v>1</v>
      </c>
      <c r="J260" s="2">
        <v>42709.926585648151</v>
      </c>
      <c r="K260" s="1" t="s">
        <v>12</v>
      </c>
      <c r="L260" t="str">
        <f>IF(Table1[[#This Row],[price]]= 0, "Free", "Paid")</f>
        <v>Paid</v>
      </c>
      <c r="M260">
        <f>Table1[[#This Row],[price]]*Table1[[#This Row],[num_subscribers]]</f>
        <v>95800</v>
      </c>
    </row>
    <row r="261" spans="1:13" x14ac:dyDescent="0.5">
      <c r="A261">
        <v>412856</v>
      </c>
      <c r="B261" s="1" t="s">
        <v>1101</v>
      </c>
      <c r="C261">
        <v>200</v>
      </c>
      <c r="D261">
        <v>1909</v>
      </c>
      <c r="E261">
        <v>8</v>
      </c>
      <c r="F261">
        <v>19</v>
      </c>
      <c r="G261" s="1" t="s">
        <v>48</v>
      </c>
      <c r="H261">
        <v>0.2</v>
      </c>
      <c r="I261" s="3">
        <v>2</v>
      </c>
      <c r="J261" s="2">
        <v>42043.837592592594</v>
      </c>
      <c r="K261" s="1" t="s">
        <v>12</v>
      </c>
      <c r="L261" t="str">
        <f>IF(Table1[[#This Row],[price]]= 0, "Free", "Paid")</f>
        <v>Paid</v>
      </c>
      <c r="M261">
        <f>Table1[[#This Row],[price]]*Table1[[#This Row],[num_subscribers]]</f>
        <v>381800</v>
      </c>
    </row>
    <row r="262" spans="1:13" x14ac:dyDescent="0.5">
      <c r="A262">
        <v>343886</v>
      </c>
      <c r="B262" s="1" t="s">
        <v>1102</v>
      </c>
      <c r="C262">
        <v>25</v>
      </c>
      <c r="D262">
        <v>1888</v>
      </c>
      <c r="E262">
        <v>6</v>
      </c>
      <c r="F262">
        <v>11</v>
      </c>
      <c r="G262" s="1" t="s">
        <v>11</v>
      </c>
      <c r="H262">
        <v>0.47</v>
      </c>
      <c r="I262" s="3">
        <v>1</v>
      </c>
      <c r="J262" s="2">
        <v>41957.321377314816</v>
      </c>
      <c r="K262" s="1" t="s">
        <v>12</v>
      </c>
      <c r="L262" t="str">
        <f>IF(Table1[[#This Row],[price]]= 0, "Free", "Paid")</f>
        <v>Paid</v>
      </c>
      <c r="M262">
        <f>Table1[[#This Row],[price]]*Table1[[#This Row],[num_subscribers]]</f>
        <v>47200</v>
      </c>
    </row>
    <row r="263" spans="1:13" x14ac:dyDescent="0.5">
      <c r="A263">
        <v>662996</v>
      </c>
      <c r="B263" s="1" t="s">
        <v>1103</v>
      </c>
      <c r="C263">
        <v>0</v>
      </c>
      <c r="D263">
        <v>1888</v>
      </c>
      <c r="E263">
        <v>42</v>
      </c>
      <c r="F263">
        <v>25</v>
      </c>
      <c r="G263" s="1" t="s">
        <v>20</v>
      </c>
      <c r="H263">
        <v>0.94</v>
      </c>
      <c r="I263" s="3">
        <v>2</v>
      </c>
      <c r="J263" s="2">
        <v>42355.22388888889</v>
      </c>
      <c r="K263" s="1" t="s">
        <v>12</v>
      </c>
      <c r="L263" t="str">
        <f>IF(Table1[[#This Row],[price]]= 0, "Free", "Paid")</f>
        <v>Free</v>
      </c>
      <c r="M263">
        <f>Table1[[#This Row],[price]]*Table1[[#This Row],[num_subscribers]]</f>
        <v>0</v>
      </c>
    </row>
    <row r="264" spans="1:13" x14ac:dyDescent="0.5">
      <c r="A264">
        <v>519776</v>
      </c>
      <c r="B264" s="1" t="s">
        <v>1104</v>
      </c>
      <c r="C264">
        <v>200</v>
      </c>
      <c r="D264">
        <v>1882</v>
      </c>
      <c r="E264">
        <v>51</v>
      </c>
      <c r="F264">
        <v>129</v>
      </c>
      <c r="G264" s="1" t="s">
        <v>11</v>
      </c>
      <c r="H264">
        <v>0.66</v>
      </c>
      <c r="I264" s="3">
        <v>11</v>
      </c>
      <c r="J264" s="2">
        <v>42205.963634259257</v>
      </c>
      <c r="K264" s="1" t="s">
        <v>12</v>
      </c>
      <c r="L264" t="str">
        <f>IF(Table1[[#This Row],[price]]= 0, "Free", "Paid")</f>
        <v>Paid</v>
      </c>
      <c r="M264">
        <f>Table1[[#This Row],[price]]*Table1[[#This Row],[num_subscribers]]</f>
        <v>376400</v>
      </c>
    </row>
    <row r="265" spans="1:13" x14ac:dyDescent="0.5">
      <c r="A265">
        <v>1051570</v>
      </c>
      <c r="B265" s="1" t="s">
        <v>1105</v>
      </c>
      <c r="C265">
        <v>50</v>
      </c>
      <c r="D265">
        <v>1852</v>
      </c>
      <c r="E265">
        <v>3</v>
      </c>
      <c r="F265">
        <v>14</v>
      </c>
      <c r="G265" s="1" t="s">
        <v>14</v>
      </c>
      <c r="H265">
        <v>0.99</v>
      </c>
      <c r="I265" s="3">
        <v>2.5</v>
      </c>
      <c r="J265" s="2">
        <v>42732.763379629629</v>
      </c>
      <c r="K265" s="1" t="s">
        <v>12</v>
      </c>
      <c r="L265" t="str">
        <f>IF(Table1[[#This Row],[price]]= 0, "Free", "Paid")</f>
        <v>Paid</v>
      </c>
      <c r="M265">
        <f>Table1[[#This Row],[price]]*Table1[[#This Row],[num_subscribers]]</f>
        <v>92600</v>
      </c>
    </row>
    <row r="266" spans="1:13" x14ac:dyDescent="0.5">
      <c r="A266">
        <v>515326</v>
      </c>
      <c r="B266" s="1" t="s">
        <v>1106</v>
      </c>
      <c r="C266">
        <v>20</v>
      </c>
      <c r="D266">
        <v>1850</v>
      </c>
      <c r="E266">
        <v>40</v>
      </c>
      <c r="F266">
        <v>20</v>
      </c>
      <c r="G266" s="1" t="s">
        <v>14</v>
      </c>
      <c r="H266">
        <v>0.95</v>
      </c>
      <c r="I266" s="3">
        <v>1</v>
      </c>
      <c r="J266" s="2">
        <v>42156.839618055557</v>
      </c>
      <c r="K266" s="1" t="s">
        <v>12</v>
      </c>
      <c r="L266" t="str">
        <f>IF(Table1[[#This Row],[price]]= 0, "Free", "Paid")</f>
        <v>Paid</v>
      </c>
      <c r="M266">
        <f>Table1[[#This Row],[price]]*Table1[[#This Row],[num_subscribers]]</f>
        <v>37000</v>
      </c>
    </row>
    <row r="267" spans="1:13" x14ac:dyDescent="0.5">
      <c r="A267">
        <v>948974</v>
      </c>
      <c r="B267" s="1" t="s">
        <v>1107</v>
      </c>
      <c r="C267">
        <v>200</v>
      </c>
      <c r="D267">
        <v>1843</v>
      </c>
      <c r="E267">
        <v>171</v>
      </c>
      <c r="F267">
        <v>35</v>
      </c>
      <c r="G267" s="1" t="s">
        <v>11</v>
      </c>
      <c r="H267">
        <v>0.04</v>
      </c>
      <c r="I267" s="3">
        <v>1.5</v>
      </c>
      <c r="J267" s="2">
        <v>42647.639548611114</v>
      </c>
      <c r="K267" s="1" t="s">
        <v>12</v>
      </c>
      <c r="L267" t="str">
        <f>IF(Table1[[#This Row],[price]]= 0, "Free", "Paid")</f>
        <v>Paid</v>
      </c>
      <c r="M267">
        <f>Table1[[#This Row],[price]]*Table1[[#This Row],[num_subscribers]]</f>
        <v>368600</v>
      </c>
    </row>
    <row r="268" spans="1:13" x14ac:dyDescent="0.5">
      <c r="A268">
        <v>915206</v>
      </c>
      <c r="B268" s="1" t="s">
        <v>1108</v>
      </c>
      <c r="C268">
        <v>0</v>
      </c>
      <c r="D268">
        <v>1819</v>
      </c>
      <c r="E268">
        <v>45</v>
      </c>
      <c r="F268">
        <v>15</v>
      </c>
      <c r="G268" s="1" t="s">
        <v>14</v>
      </c>
      <c r="H268">
        <v>0.8</v>
      </c>
      <c r="I268" s="3">
        <v>1.5</v>
      </c>
      <c r="J268" s="2">
        <v>42634.803460648145</v>
      </c>
      <c r="K268" s="1" t="s">
        <v>12</v>
      </c>
      <c r="L268" t="str">
        <f>IF(Table1[[#This Row],[price]]= 0, "Free", "Paid")</f>
        <v>Free</v>
      </c>
      <c r="M268">
        <f>Table1[[#This Row],[price]]*Table1[[#This Row],[num_subscribers]]</f>
        <v>0</v>
      </c>
    </row>
    <row r="269" spans="1:13" x14ac:dyDescent="0.5">
      <c r="A269">
        <v>521342</v>
      </c>
      <c r="B269" s="1" t="s">
        <v>1109</v>
      </c>
      <c r="C269">
        <v>200</v>
      </c>
      <c r="D269">
        <v>1806</v>
      </c>
      <c r="E269">
        <v>38</v>
      </c>
      <c r="F269">
        <v>211</v>
      </c>
      <c r="G269" s="1" t="s">
        <v>14</v>
      </c>
      <c r="H269">
        <v>0.28999999999999998</v>
      </c>
      <c r="I269" s="3">
        <v>19.5</v>
      </c>
      <c r="J269" s="2">
        <v>42174.928379629629</v>
      </c>
      <c r="K269" s="1" t="s">
        <v>12</v>
      </c>
      <c r="L269" t="str">
        <f>IF(Table1[[#This Row],[price]]= 0, "Free", "Paid")</f>
        <v>Paid</v>
      </c>
      <c r="M269">
        <f>Table1[[#This Row],[price]]*Table1[[#This Row],[num_subscribers]]</f>
        <v>361200</v>
      </c>
    </row>
    <row r="270" spans="1:13" x14ac:dyDescent="0.5">
      <c r="A270">
        <v>396890</v>
      </c>
      <c r="B270" s="1" t="s">
        <v>1110</v>
      </c>
      <c r="C270">
        <v>30</v>
      </c>
      <c r="D270">
        <v>1798</v>
      </c>
      <c r="E270">
        <v>40</v>
      </c>
      <c r="F270">
        <v>15</v>
      </c>
      <c r="G270" s="1" t="s">
        <v>11</v>
      </c>
      <c r="H270">
        <v>0.18</v>
      </c>
      <c r="I270" s="3">
        <v>1.5</v>
      </c>
      <c r="J270" s="2">
        <v>42031.847615740742</v>
      </c>
      <c r="K270" s="1" t="s">
        <v>12</v>
      </c>
      <c r="L270" t="str">
        <f>IF(Table1[[#This Row],[price]]= 0, "Free", "Paid")</f>
        <v>Paid</v>
      </c>
      <c r="M270">
        <f>Table1[[#This Row],[price]]*Table1[[#This Row],[num_subscribers]]</f>
        <v>53940</v>
      </c>
    </row>
    <row r="271" spans="1:13" x14ac:dyDescent="0.5">
      <c r="A271">
        <v>24877</v>
      </c>
      <c r="B271" s="1" t="s">
        <v>1111</v>
      </c>
      <c r="C271">
        <v>80</v>
      </c>
      <c r="D271">
        <v>1793</v>
      </c>
      <c r="E271">
        <v>265</v>
      </c>
      <c r="F271">
        <v>54</v>
      </c>
      <c r="G271" s="1" t="s">
        <v>11</v>
      </c>
      <c r="H271">
        <v>0.15</v>
      </c>
      <c r="I271" s="3">
        <v>10</v>
      </c>
      <c r="J271" s="2">
        <v>41185.139004629629</v>
      </c>
      <c r="K271" s="1" t="s">
        <v>12</v>
      </c>
      <c r="L271" t="str">
        <f>IF(Table1[[#This Row],[price]]= 0, "Free", "Paid")</f>
        <v>Paid</v>
      </c>
      <c r="M271">
        <f>Table1[[#This Row],[price]]*Table1[[#This Row],[num_subscribers]]</f>
        <v>143440</v>
      </c>
    </row>
    <row r="272" spans="1:13" x14ac:dyDescent="0.5">
      <c r="A272">
        <v>1122792</v>
      </c>
      <c r="B272" s="1" t="s">
        <v>1112</v>
      </c>
      <c r="C272">
        <v>200</v>
      </c>
      <c r="D272">
        <v>1793</v>
      </c>
      <c r="E272">
        <v>18</v>
      </c>
      <c r="F272">
        <v>15</v>
      </c>
      <c r="G272" s="1" t="s">
        <v>11</v>
      </c>
      <c r="H272">
        <v>0.96</v>
      </c>
      <c r="I272" s="3">
        <v>1</v>
      </c>
      <c r="J272" s="2">
        <v>42797.904918981483</v>
      </c>
      <c r="K272" s="1" t="s">
        <v>12</v>
      </c>
      <c r="L272" t="str">
        <f>IF(Table1[[#This Row],[price]]= 0, "Free", "Paid")</f>
        <v>Paid</v>
      </c>
      <c r="M272">
        <f>Table1[[#This Row],[price]]*Table1[[#This Row],[num_subscribers]]</f>
        <v>358600</v>
      </c>
    </row>
    <row r="273" spans="1:13" x14ac:dyDescent="0.5">
      <c r="A273">
        <v>1218552</v>
      </c>
      <c r="B273" s="1" t="s">
        <v>1113</v>
      </c>
      <c r="C273">
        <v>0</v>
      </c>
      <c r="D273">
        <v>1780</v>
      </c>
      <c r="E273">
        <v>32</v>
      </c>
      <c r="F273">
        <v>9</v>
      </c>
      <c r="G273" s="1" t="s">
        <v>14</v>
      </c>
      <c r="H273">
        <v>0.79</v>
      </c>
      <c r="I273" s="3">
        <v>1</v>
      </c>
      <c r="J273" s="2">
        <v>42873.700532407405</v>
      </c>
      <c r="K273" s="1" t="s">
        <v>12</v>
      </c>
      <c r="L273" t="str">
        <f>IF(Table1[[#This Row],[price]]= 0, "Free", "Paid")</f>
        <v>Free</v>
      </c>
      <c r="M273">
        <f>Table1[[#This Row],[price]]*Table1[[#This Row],[num_subscribers]]</f>
        <v>0</v>
      </c>
    </row>
    <row r="274" spans="1:13" x14ac:dyDescent="0.5">
      <c r="A274">
        <v>371574</v>
      </c>
      <c r="B274" s="1" t="s">
        <v>1114</v>
      </c>
      <c r="C274">
        <v>20</v>
      </c>
      <c r="D274">
        <v>1777</v>
      </c>
      <c r="E274">
        <v>11</v>
      </c>
      <c r="F274">
        <v>23</v>
      </c>
      <c r="G274" s="1" t="s">
        <v>14</v>
      </c>
      <c r="H274">
        <v>0.23</v>
      </c>
      <c r="I274" s="3">
        <v>1</v>
      </c>
      <c r="J274" s="2">
        <v>41990.049629629626</v>
      </c>
      <c r="K274" s="1" t="s">
        <v>12</v>
      </c>
      <c r="L274" t="str">
        <f>IF(Table1[[#This Row],[price]]= 0, "Free", "Paid")</f>
        <v>Paid</v>
      </c>
      <c r="M274">
        <f>Table1[[#This Row],[price]]*Table1[[#This Row],[num_subscribers]]</f>
        <v>35540</v>
      </c>
    </row>
    <row r="275" spans="1:13" x14ac:dyDescent="0.5">
      <c r="A275">
        <v>538540</v>
      </c>
      <c r="B275" s="1" t="s">
        <v>1115</v>
      </c>
      <c r="C275">
        <v>95</v>
      </c>
      <c r="D275">
        <v>1776</v>
      </c>
      <c r="E275">
        <v>14</v>
      </c>
      <c r="F275">
        <v>29</v>
      </c>
      <c r="G275" s="1" t="s">
        <v>11</v>
      </c>
      <c r="H275">
        <v>0.27</v>
      </c>
      <c r="I275" s="3">
        <v>2.5</v>
      </c>
      <c r="J275" s="2">
        <v>42193.881747685184</v>
      </c>
      <c r="K275" s="1" t="s">
        <v>12</v>
      </c>
      <c r="L275" t="str">
        <f>IF(Table1[[#This Row],[price]]= 0, "Free", "Paid")</f>
        <v>Paid</v>
      </c>
      <c r="M275">
        <f>Table1[[#This Row],[price]]*Table1[[#This Row],[num_subscribers]]</f>
        <v>168720</v>
      </c>
    </row>
    <row r="276" spans="1:13" x14ac:dyDescent="0.5">
      <c r="A276">
        <v>720814</v>
      </c>
      <c r="B276" s="1" t="s">
        <v>1116</v>
      </c>
      <c r="C276">
        <v>35</v>
      </c>
      <c r="D276">
        <v>1772</v>
      </c>
      <c r="E276">
        <v>19</v>
      </c>
      <c r="F276">
        <v>15</v>
      </c>
      <c r="G276" s="1" t="s">
        <v>14</v>
      </c>
      <c r="H276">
        <v>0.2</v>
      </c>
      <c r="I276" s="3">
        <v>3.5</v>
      </c>
      <c r="J276" s="2">
        <v>42377.902812499997</v>
      </c>
      <c r="K276" s="1" t="s">
        <v>12</v>
      </c>
      <c r="L276" t="str">
        <f>IF(Table1[[#This Row],[price]]= 0, "Free", "Paid")</f>
        <v>Paid</v>
      </c>
      <c r="M276">
        <f>Table1[[#This Row],[price]]*Table1[[#This Row],[num_subscribers]]</f>
        <v>62020</v>
      </c>
    </row>
    <row r="277" spans="1:13" x14ac:dyDescent="0.5">
      <c r="A277">
        <v>891484</v>
      </c>
      <c r="B277" s="1" t="s">
        <v>1117</v>
      </c>
      <c r="C277">
        <v>20</v>
      </c>
      <c r="D277">
        <v>1754</v>
      </c>
      <c r="E277">
        <v>100</v>
      </c>
      <c r="F277">
        <v>49</v>
      </c>
      <c r="G277" s="1" t="s">
        <v>14</v>
      </c>
      <c r="H277">
        <v>0.46</v>
      </c>
      <c r="I277" s="3">
        <v>2.5</v>
      </c>
      <c r="J277" s="2">
        <v>42551.71303240741</v>
      </c>
      <c r="K277" s="1" t="s">
        <v>12</v>
      </c>
      <c r="L277" t="str">
        <f>IF(Table1[[#This Row],[price]]= 0, "Free", "Paid")</f>
        <v>Paid</v>
      </c>
      <c r="M277">
        <f>Table1[[#This Row],[price]]*Table1[[#This Row],[num_subscribers]]</f>
        <v>35080</v>
      </c>
    </row>
    <row r="278" spans="1:13" x14ac:dyDescent="0.5">
      <c r="A278">
        <v>544176</v>
      </c>
      <c r="B278" s="1" t="s">
        <v>1118</v>
      </c>
      <c r="C278">
        <v>75</v>
      </c>
      <c r="D278">
        <v>1750</v>
      </c>
      <c r="E278">
        <v>71</v>
      </c>
      <c r="F278">
        <v>29</v>
      </c>
      <c r="G278" s="1" t="s">
        <v>11</v>
      </c>
      <c r="H278">
        <v>0.8</v>
      </c>
      <c r="I278" s="3">
        <v>3</v>
      </c>
      <c r="J278" s="2">
        <v>42204.737280092595</v>
      </c>
      <c r="K278" s="1" t="s">
        <v>12</v>
      </c>
      <c r="L278" t="str">
        <f>IF(Table1[[#This Row],[price]]= 0, "Free", "Paid")</f>
        <v>Paid</v>
      </c>
      <c r="M278">
        <f>Table1[[#This Row],[price]]*Table1[[#This Row],[num_subscribers]]</f>
        <v>131250</v>
      </c>
    </row>
    <row r="279" spans="1:13" x14ac:dyDescent="0.5">
      <c r="A279">
        <v>517938</v>
      </c>
      <c r="B279" s="1" t="s">
        <v>1119</v>
      </c>
      <c r="C279">
        <v>20</v>
      </c>
      <c r="D279">
        <v>1749</v>
      </c>
      <c r="E279">
        <v>41</v>
      </c>
      <c r="F279">
        <v>21</v>
      </c>
      <c r="G279" s="1" t="s">
        <v>11</v>
      </c>
      <c r="H279">
        <v>0.8</v>
      </c>
      <c r="I279" s="3">
        <v>1</v>
      </c>
      <c r="J279" s="2">
        <v>42178.942719907405</v>
      </c>
      <c r="K279" s="1" t="s">
        <v>12</v>
      </c>
      <c r="L279" t="str">
        <f>IF(Table1[[#This Row],[price]]= 0, "Free", "Paid")</f>
        <v>Paid</v>
      </c>
      <c r="M279">
        <f>Table1[[#This Row],[price]]*Table1[[#This Row],[num_subscribers]]</f>
        <v>34980</v>
      </c>
    </row>
    <row r="280" spans="1:13" x14ac:dyDescent="0.5">
      <c r="A280">
        <v>294292</v>
      </c>
      <c r="B280" s="1" t="s">
        <v>1120</v>
      </c>
      <c r="C280">
        <v>95</v>
      </c>
      <c r="D280">
        <v>1741</v>
      </c>
      <c r="E280">
        <v>85</v>
      </c>
      <c r="F280">
        <v>84</v>
      </c>
      <c r="G280" s="1" t="s">
        <v>14</v>
      </c>
      <c r="H280">
        <v>0.24</v>
      </c>
      <c r="I280" s="3">
        <v>7</v>
      </c>
      <c r="J280" s="2">
        <v>41917.673263888886</v>
      </c>
      <c r="K280" s="1" t="s">
        <v>12</v>
      </c>
      <c r="L280" t="str">
        <f>IF(Table1[[#This Row],[price]]= 0, "Free", "Paid")</f>
        <v>Paid</v>
      </c>
      <c r="M280">
        <f>Table1[[#This Row],[price]]*Table1[[#This Row],[num_subscribers]]</f>
        <v>165395</v>
      </c>
    </row>
    <row r="281" spans="1:13" x14ac:dyDescent="0.5">
      <c r="A281">
        <v>537886</v>
      </c>
      <c r="B281" s="1" t="s">
        <v>1121</v>
      </c>
      <c r="C281">
        <v>20</v>
      </c>
      <c r="D281">
        <v>1740</v>
      </c>
      <c r="E281">
        <v>5</v>
      </c>
      <c r="F281">
        <v>8</v>
      </c>
      <c r="G281" s="1" t="s">
        <v>14</v>
      </c>
      <c r="H281">
        <v>0.15</v>
      </c>
      <c r="I281" s="3">
        <v>1</v>
      </c>
      <c r="J281" s="2">
        <v>42206.808530092596</v>
      </c>
      <c r="K281" s="1" t="s">
        <v>12</v>
      </c>
      <c r="L281" t="str">
        <f>IF(Table1[[#This Row],[price]]= 0, "Free", "Paid")</f>
        <v>Paid</v>
      </c>
      <c r="M281">
        <f>Table1[[#This Row],[price]]*Table1[[#This Row],[num_subscribers]]</f>
        <v>34800</v>
      </c>
    </row>
    <row r="282" spans="1:13" x14ac:dyDescent="0.5">
      <c r="A282">
        <v>1068986</v>
      </c>
      <c r="B282" s="1" t="s">
        <v>1122</v>
      </c>
      <c r="C282">
        <v>0</v>
      </c>
      <c r="D282">
        <v>1736</v>
      </c>
      <c r="E282">
        <v>36</v>
      </c>
      <c r="F282">
        <v>11</v>
      </c>
      <c r="G282" s="1" t="s">
        <v>20</v>
      </c>
      <c r="H282">
        <v>0.53</v>
      </c>
      <c r="I282" s="3">
        <v>0.6</v>
      </c>
      <c r="J282" s="2">
        <v>42758.766643518517</v>
      </c>
      <c r="K282" s="1" t="s">
        <v>12</v>
      </c>
      <c r="L282" t="str">
        <f>IF(Table1[[#This Row],[price]]= 0, "Free", "Paid")</f>
        <v>Free</v>
      </c>
      <c r="M282">
        <f>Table1[[#This Row],[price]]*Table1[[#This Row],[num_subscribers]]</f>
        <v>0</v>
      </c>
    </row>
    <row r="283" spans="1:13" x14ac:dyDescent="0.5">
      <c r="A283">
        <v>1209694</v>
      </c>
      <c r="B283" s="1" t="s">
        <v>1123</v>
      </c>
      <c r="C283">
        <v>0</v>
      </c>
      <c r="D283">
        <v>1735</v>
      </c>
      <c r="E283">
        <v>31</v>
      </c>
      <c r="F283">
        <v>19</v>
      </c>
      <c r="G283" s="1" t="s">
        <v>11</v>
      </c>
      <c r="H283">
        <v>0.11</v>
      </c>
      <c r="I283" s="3">
        <v>2.5</v>
      </c>
      <c r="J283" s="2">
        <v>42883.608182870368</v>
      </c>
      <c r="K283" s="1" t="s">
        <v>12</v>
      </c>
      <c r="L283" t="str">
        <f>IF(Table1[[#This Row],[price]]= 0, "Free", "Paid")</f>
        <v>Free</v>
      </c>
      <c r="M283">
        <f>Table1[[#This Row],[price]]*Table1[[#This Row],[num_subscribers]]</f>
        <v>0</v>
      </c>
    </row>
    <row r="284" spans="1:13" x14ac:dyDescent="0.5">
      <c r="A284">
        <v>631276</v>
      </c>
      <c r="B284" s="1" t="s">
        <v>1124</v>
      </c>
      <c r="C284">
        <v>50</v>
      </c>
      <c r="D284">
        <v>1732</v>
      </c>
      <c r="E284">
        <v>11</v>
      </c>
      <c r="F284">
        <v>12</v>
      </c>
      <c r="G284" s="1" t="s">
        <v>11</v>
      </c>
      <c r="H284">
        <v>0.28000000000000003</v>
      </c>
      <c r="I284" s="3">
        <v>0.68333333299999999</v>
      </c>
      <c r="J284" s="2">
        <v>42327.765497685185</v>
      </c>
      <c r="K284" s="1" t="s">
        <v>12</v>
      </c>
      <c r="L284" t="str">
        <f>IF(Table1[[#This Row],[price]]= 0, "Free", "Paid")</f>
        <v>Paid</v>
      </c>
      <c r="M284">
        <f>Table1[[#This Row],[price]]*Table1[[#This Row],[num_subscribers]]</f>
        <v>86600</v>
      </c>
    </row>
    <row r="285" spans="1:13" x14ac:dyDescent="0.5">
      <c r="A285">
        <v>267984</v>
      </c>
      <c r="B285" s="1" t="s">
        <v>1125</v>
      </c>
      <c r="C285">
        <v>95</v>
      </c>
      <c r="D285">
        <v>1730</v>
      </c>
      <c r="E285">
        <v>12</v>
      </c>
      <c r="F285">
        <v>12</v>
      </c>
      <c r="G285" s="1" t="s">
        <v>11</v>
      </c>
      <c r="H285">
        <v>0.98</v>
      </c>
      <c r="I285" s="3">
        <v>1.5</v>
      </c>
      <c r="J285" s="2">
        <v>41844.639340277776</v>
      </c>
      <c r="K285" s="1" t="s">
        <v>12</v>
      </c>
      <c r="L285" t="str">
        <f>IF(Table1[[#This Row],[price]]= 0, "Free", "Paid")</f>
        <v>Paid</v>
      </c>
      <c r="M285">
        <f>Table1[[#This Row],[price]]*Table1[[#This Row],[num_subscribers]]</f>
        <v>164350</v>
      </c>
    </row>
    <row r="286" spans="1:13" x14ac:dyDescent="0.5">
      <c r="A286">
        <v>692722</v>
      </c>
      <c r="B286" s="1" t="s">
        <v>1126</v>
      </c>
      <c r="C286">
        <v>95</v>
      </c>
      <c r="D286">
        <v>1730</v>
      </c>
      <c r="E286">
        <v>18</v>
      </c>
      <c r="F286">
        <v>53</v>
      </c>
      <c r="G286" s="1" t="s">
        <v>20</v>
      </c>
      <c r="H286">
        <v>0.89</v>
      </c>
      <c r="I286" s="3">
        <v>2</v>
      </c>
      <c r="J286" s="2">
        <v>42396.734988425924</v>
      </c>
      <c r="K286" s="1" t="s">
        <v>12</v>
      </c>
      <c r="L286" t="str">
        <f>IF(Table1[[#This Row],[price]]= 0, "Free", "Paid")</f>
        <v>Paid</v>
      </c>
      <c r="M286">
        <f>Table1[[#This Row],[price]]*Table1[[#This Row],[num_subscribers]]</f>
        <v>164350</v>
      </c>
    </row>
    <row r="287" spans="1:13" x14ac:dyDescent="0.5">
      <c r="A287">
        <v>831170</v>
      </c>
      <c r="B287" s="1" t="s">
        <v>1127</v>
      </c>
      <c r="C287">
        <v>0</v>
      </c>
      <c r="D287">
        <v>1730</v>
      </c>
      <c r="E287">
        <v>34</v>
      </c>
      <c r="F287">
        <v>11</v>
      </c>
      <c r="G287" s="1" t="s">
        <v>11</v>
      </c>
      <c r="H287">
        <v>0.76</v>
      </c>
      <c r="I287" s="3">
        <v>0.66666666699999999</v>
      </c>
      <c r="J287" s="2">
        <v>42495.609895833331</v>
      </c>
      <c r="K287" s="1" t="s">
        <v>12</v>
      </c>
      <c r="L287" t="str">
        <f>IF(Table1[[#This Row],[price]]= 0, "Free", "Paid")</f>
        <v>Free</v>
      </c>
      <c r="M287">
        <f>Table1[[#This Row],[price]]*Table1[[#This Row],[num_subscribers]]</f>
        <v>0</v>
      </c>
    </row>
    <row r="288" spans="1:13" x14ac:dyDescent="0.5">
      <c r="A288">
        <v>680044</v>
      </c>
      <c r="B288" s="1" t="s">
        <v>1128</v>
      </c>
      <c r="C288">
        <v>195</v>
      </c>
      <c r="D288">
        <v>1723</v>
      </c>
      <c r="E288">
        <v>38</v>
      </c>
      <c r="F288">
        <v>24</v>
      </c>
      <c r="G288" s="1" t="s">
        <v>11</v>
      </c>
      <c r="H288">
        <v>0.94</v>
      </c>
      <c r="I288" s="3">
        <v>1</v>
      </c>
      <c r="J288" s="2">
        <v>42352.770798611113</v>
      </c>
      <c r="K288" s="1" t="s">
        <v>12</v>
      </c>
      <c r="L288" t="str">
        <f>IF(Table1[[#This Row],[price]]= 0, "Free", "Paid")</f>
        <v>Paid</v>
      </c>
      <c r="M288">
        <f>Table1[[#This Row],[price]]*Table1[[#This Row],[num_subscribers]]</f>
        <v>335985</v>
      </c>
    </row>
    <row r="289" spans="1:13" x14ac:dyDescent="0.5">
      <c r="A289">
        <v>332848</v>
      </c>
      <c r="B289" s="1" t="s">
        <v>1129</v>
      </c>
      <c r="C289">
        <v>200</v>
      </c>
      <c r="D289">
        <v>1703</v>
      </c>
      <c r="E289">
        <v>59</v>
      </c>
      <c r="F289">
        <v>25</v>
      </c>
      <c r="G289" s="1" t="s">
        <v>11</v>
      </c>
      <c r="H289">
        <v>0.63</v>
      </c>
      <c r="I289" s="3">
        <v>2</v>
      </c>
      <c r="J289" s="2">
        <v>41947.067627314813</v>
      </c>
      <c r="K289" s="1" t="s">
        <v>12</v>
      </c>
      <c r="L289" t="str">
        <f>IF(Table1[[#This Row],[price]]= 0, "Free", "Paid")</f>
        <v>Paid</v>
      </c>
      <c r="M289">
        <f>Table1[[#This Row],[price]]*Table1[[#This Row],[num_subscribers]]</f>
        <v>340600</v>
      </c>
    </row>
    <row r="290" spans="1:13" x14ac:dyDescent="0.5">
      <c r="A290">
        <v>543212</v>
      </c>
      <c r="B290" s="1" t="s">
        <v>1130</v>
      </c>
      <c r="C290">
        <v>200</v>
      </c>
      <c r="D290">
        <v>1699</v>
      </c>
      <c r="E290">
        <v>40</v>
      </c>
      <c r="F290">
        <v>28</v>
      </c>
      <c r="G290" s="1" t="s">
        <v>11</v>
      </c>
      <c r="H290">
        <v>0.72</v>
      </c>
      <c r="I290" s="3">
        <v>3.5</v>
      </c>
      <c r="J290" s="2">
        <v>42192.859710648147</v>
      </c>
      <c r="K290" s="1" t="s">
        <v>12</v>
      </c>
      <c r="L290" t="str">
        <f>IF(Table1[[#This Row],[price]]= 0, "Free", "Paid")</f>
        <v>Paid</v>
      </c>
      <c r="M290">
        <f>Table1[[#This Row],[price]]*Table1[[#This Row],[num_subscribers]]</f>
        <v>339800</v>
      </c>
    </row>
    <row r="291" spans="1:13" x14ac:dyDescent="0.5">
      <c r="A291">
        <v>803028</v>
      </c>
      <c r="B291" s="1" t="s">
        <v>1131</v>
      </c>
      <c r="C291">
        <v>0</v>
      </c>
      <c r="D291">
        <v>1696</v>
      </c>
      <c r="E291">
        <v>22</v>
      </c>
      <c r="F291">
        <v>11</v>
      </c>
      <c r="G291" s="1" t="s">
        <v>11</v>
      </c>
      <c r="H291">
        <v>0.53</v>
      </c>
      <c r="I291" s="3">
        <v>0.63333333300000005</v>
      </c>
      <c r="J291" s="2">
        <v>42454.647245370368</v>
      </c>
      <c r="K291" s="1" t="s">
        <v>12</v>
      </c>
      <c r="L291" t="str">
        <f>IF(Table1[[#This Row],[price]]= 0, "Free", "Paid")</f>
        <v>Free</v>
      </c>
      <c r="M291">
        <f>Table1[[#This Row],[price]]*Table1[[#This Row],[num_subscribers]]</f>
        <v>0</v>
      </c>
    </row>
    <row r="292" spans="1:13" x14ac:dyDescent="0.5">
      <c r="A292">
        <v>830870</v>
      </c>
      <c r="B292" s="1" t="s">
        <v>1132</v>
      </c>
      <c r="C292">
        <v>0</v>
      </c>
      <c r="D292">
        <v>1685</v>
      </c>
      <c r="E292">
        <v>29</v>
      </c>
      <c r="F292">
        <v>16</v>
      </c>
      <c r="G292" s="1" t="s">
        <v>11</v>
      </c>
      <c r="H292">
        <v>0.6</v>
      </c>
      <c r="I292" s="3">
        <v>2</v>
      </c>
      <c r="J292" s="2">
        <v>42488.946458333332</v>
      </c>
      <c r="K292" s="1" t="s">
        <v>12</v>
      </c>
      <c r="L292" t="str">
        <f>IF(Table1[[#This Row],[price]]= 0, "Free", "Paid")</f>
        <v>Free</v>
      </c>
      <c r="M292">
        <f>Table1[[#This Row],[price]]*Table1[[#This Row],[num_subscribers]]</f>
        <v>0</v>
      </c>
    </row>
    <row r="293" spans="1:13" x14ac:dyDescent="0.5">
      <c r="A293">
        <v>735550</v>
      </c>
      <c r="B293" s="1" t="s">
        <v>1133</v>
      </c>
      <c r="C293">
        <v>195</v>
      </c>
      <c r="D293">
        <v>1680</v>
      </c>
      <c r="E293">
        <v>39</v>
      </c>
      <c r="F293">
        <v>17</v>
      </c>
      <c r="G293" s="1" t="s">
        <v>11</v>
      </c>
      <c r="H293">
        <v>0.8</v>
      </c>
      <c r="I293" s="3">
        <v>1</v>
      </c>
      <c r="J293" s="2">
        <v>42396.744039351855</v>
      </c>
      <c r="K293" s="1" t="s">
        <v>12</v>
      </c>
      <c r="L293" t="str">
        <f>IF(Table1[[#This Row],[price]]= 0, "Free", "Paid")</f>
        <v>Paid</v>
      </c>
      <c r="M293">
        <f>Table1[[#This Row],[price]]*Table1[[#This Row],[num_subscribers]]</f>
        <v>327600</v>
      </c>
    </row>
    <row r="294" spans="1:13" x14ac:dyDescent="0.5">
      <c r="A294">
        <v>994754</v>
      </c>
      <c r="B294" s="1" t="s">
        <v>1134</v>
      </c>
      <c r="C294">
        <v>150</v>
      </c>
      <c r="D294">
        <v>1680</v>
      </c>
      <c r="E294">
        <v>158</v>
      </c>
      <c r="F294">
        <v>76</v>
      </c>
      <c r="G294" s="1" t="s">
        <v>11</v>
      </c>
      <c r="H294">
        <v>0.66</v>
      </c>
      <c r="I294" s="3">
        <v>5.5</v>
      </c>
      <c r="J294" s="2">
        <v>42700.173078703701</v>
      </c>
      <c r="K294" s="1" t="s">
        <v>12</v>
      </c>
      <c r="L294" t="str">
        <f>IF(Table1[[#This Row],[price]]= 0, "Free", "Paid")</f>
        <v>Paid</v>
      </c>
      <c r="M294">
        <f>Table1[[#This Row],[price]]*Table1[[#This Row],[num_subscribers]]</f>
        <v>252000</v>
      </c>
    </row>
    <row r="295" spans="1:13" x14ac:dyDescent="0.5">
      <c r="A295">
        <v>571730</v>
      </c>
      <c r="B295" s="1" t="s">
        <v>1135</v>
      </c>
      <c r="C295">
        <v>200</v>
      </c>
      <c r="D295">
        <v>1673</v>
      </c>
      <c r="E295">
        <v>547</v>
      </c>
      <c r="F295">
        <v>40</v>
      </c>
      <c r="G295" s="1" t="s">
        <v>14</v>
      </c>
      <c r="H295">
        <v>0.46</v>
      </c>
      <c r="I295" s="3">
        <v>5.5</v>
      </c>
      <c r="J295" s="2">
        <v>42226.779976851853</v>
      </c>
      <c r="K295" s="1" t="s">
        <v>12</v>
      </c>
      <c r="L295" t="str">
        <f>IF(Table1[[#This Row],[price]]= 0, "Free", "Paid")</f>
        <v>Paid</v>
      </c>
      <c r="M295">
        <f>Table1[[#This Row],[price]]*Table1[[#This Row],[num_subscribers]]</f>
        <v>334600</v>
      </c>
    </row>
    <row r="296" spans="1:13" x14ac:dyDescent="0.5">
      <c r="A296">
        <v>936328</v>
      </c>
      <c r="B296" s="1" t="s">
        <v>1136</v>
      </c>
      <c r="C296">
        <v>200</v>
      </c>
      <c r="D296">
        <v>1645</v>
      </c>
      <c r="E296">
        <v>25</v>
      </c>
      <c r="F296">
        <v>42</v>
      </c>
      <c r="G296" s="1" t="s">
        <v>11</v>
      </c>
      <c r="H296">
        <v>0.39</v>
      </c>
      <c r="I296" s="3">
        <v>2</v>
      </c>
      <c r="J296" s="2">
        <v>42620.85659722222</v>
      </c>
      <c r="K296" s="1" t="s">
        <v>12</v>
      </c>
      <c r="L296" t="str">
        <f>IF(Table1[[#This Row],[price]]= 0, "Free", "Paid")</f>
        <v>Paid</v>
      </c>
      <c r="M296">
        <f>Table1[[#This Row],[price]]*Table1[[#This Row],[num_subscribers]]</f>
        <v>329000</v>
      </c>
    </row>
    <row r="297" spans="1:13" x14ac:dyDescent="0.5">
      <c r="A297">
        <v>406922</v>
      </c>
      <c r="B297" s="1" t="s">
        <v>1137</v>
      </c>
      <c r="C297">
        <v>40</v>
      </c>
      <c r="D297">
        <v>1643</v>
      </c>
      <c r="E297">
        <v>18</v>
      </c>
      <c r="F297">
        <v>19</v>
      </c>
      <c r="G297" s="1" t="s">
        <v>14</v>
      </c>
      <c r="H297">
        <v>0.32</v>
      </c>
      <c r="I297" s="3">
        <v>2</v>
      </c>
      <c r="J297" s="2">
        <v>42186.863310185188</v>
      </c>
      <c r="K297" s="1" t="s">
        <v>12</v>
      </c>
      <c r="L297" t="str">
        <f>IF(Table1[[#This Row],[price]]= 0, "Free", "Paid")</f>
        <v>Paid</v>
      </c>
      <c r="M297">
        <f>Table1[[#This Row],[price]]*Table1[[#This Row],[num_subscribers]]</f>
        <v>65720</v>
      </c>
    </row>
    <row r="298" spans="1:13" x14ac:dyDescent="0.5">
      <c r="A298">
        <v>20185</v>
      </c>
      <c r="B298" s="1" t="s">
        <v>1138</v>
      </c>
      <c r="C298">
        <v>25</v>
      </c>
      <c r="D298">
        <v>1634</v>
      </c>
      <c r="E298">
        <v>142</v>
      </c>
      <c r="F298">
        <v>46</v>
      </c>
      <c r="G298" s="1" t="s">
        <v>20</v>
      </c>
      <c r="H298">
        <v>0.32</v>
      </c>
      <c r="I298" s="3">
        <v>7</v>
      </c>
      <c r="J298" s="2">
        <v>41183.407210648147</v>
      </c>
      <c r="K298" s="1" t="s">
        <v>12</v>
      </c>
      <c r="L298" t="str">
        <f>IF(Table1[[#This Row],[price]]= 0, "Free", "Paid")</f>
        <v>Paid</v>
      </c>
      <c r="M298">
        <f>Table1[[#This Row],[price]]*Table1[[#This Row],[num_subscribers]]</f>
        <v>40850</v>
      </c>
    </row>
    <row r="299" spans="1:13" x14ac:dyDescent="0.5">
      <c r="A299">
        <v>937150</v>
      </c>
      <c r="B299" s="1" t="s">
        <v>1139</v>
      </c>
      <c r="C299">
        <v>0</v>
      </c>
      <c r="D299">
        <v>1625</v>
      </c>
      <c r="E299">
        <v>5</v>
      </c>
      <c r="F299">
        <v>145</v>
      </c>
      <c r="G299" s="1" t="s">
        <v>14</v>
      </c>
      <c r="H299">
        <v>0.78</v>
      </c>
      <c r="I299" s="3">
        <v>8.5</v>
      </c>
      <c r="J299" s="2">
        <v>42611.600497685184</v>
      </c>
      <c r="K299" s="1" t="s">
        <v>12</v>
      </c>
      <c r="L299" t="str">
        <f>IF(Table1[[#This Row],[price]]= 0, "Free", "Paid")</f>
        <v>Free</v>
      </c>
      <c r="M299">
        <f>Table1[[#This Row],[price]]*Table1[[#This Row],[num_subscribers]]</f>
        <v>0</v>
      </c>
    </row>
    <row r="300" spans="1:13" x14ac:dyDescent="0.5">
      <c r="A300">
        <v>637176</v>
      </c>
      <c r="B300" s="1" t="s">
        <v>1140</v>
      </c>
      <c r="C300">
        <v>20</v>
      </c>
      <c r="D300">
        <v>1609</v>
      </c>
      <c r="E300">
        <v>137</v>
      </c>
      <c r="F300">
        <v>18</v>
      </c>
      <c r="G300" s="1" t="s">
        <v>20</v>
      </c>
      <c r="H300">
        <v>0.11</v>
      </c>
      <c r="I300" s="3">
        <v>1</v>
      </c>
      <c r="J300" s="2">
        <v>42290.031400462962</v>
      </c>
      <c r="K300" s="1" t="s">
        <v>12</v>
      </c>
      <c r="L300" t="str">
        <f>IF(Table1[[#This Row],[price]]= 0, "Free", "Paid")</f>
        <v>Paid</v>
      </c>
      <c r="M300">
        <f>Table1[[#This Row],[price]]*Table1[[#This Row],[num_subscribers]]</f>
        <v>32180</v>
      </c>
    </row>
    <row r="301" spans="1:13" x14ac:dyDescent="0.5">
      <c r="A301">
        <v>411778</v>
      </c>
      <c r="B301" s="1" t="s">
        <v>1141</v>
      </c>
      <c r="C301">
        <v>20</v>
      </c>
      <c r="D301">
        <v>1589</v>
      </c>
      <c r="E301">
        <v>26</v>
      </c>
      <c r="F301">
        <v>42</v>
      </c>
      <c r="G301" s="1" t="s">
        <v>20</v>
      </c>
      <c r="H301">
        <v>0.11</v>
      </c>
      <c r="I301" s="3">
        <v>1.5</v>
      </c>
      <c r="J301" s="2">
        <v>42066.057395833333</v>
      </c>
      <c r="K301" s="1" t="s">
        <v>12</v>
      </c>
      <c r="L301" t="str">
        <f>IF(Table1[[#This Row],[price]]= 0, "Free", "Paid")</f>
        <v>Paid</v>
      </c>
      <c r="M301">
        <f>Table1[[#This Row],[price]]*Table1[[#This Row],[num_subscribers]]</f>
        <v>31780</v>
      </c>
    </row>
    <row r="302" spans="1:13" x14ac:dyDescent="0.5">
      <c r="A302">
        <v>476256</v>
      </c>
      <c r="B302" s="1" t="s">
        <v>1142</v>
      </c>
      <c r="C302">
        <v>95</v>
      </c>
      <c r="D302">
        <v>1580</v>
      </c>
      <c r="E302">
        <v>26</v>
      </c>
      <c r="F302">
        <v>14</v>
      </c>
      <c r="G302" s="1" t="s">
        <v>11</v>
      </c>
      <c r="H302">
        <v>0.22</v>
      </c>
      <c r="I302" s="3">
        <v>1</v>
      </c>
      <c r="J302" s="2">
        <v>42254.848368055558</v>
      </c>
      <c r="K302" s="1" t="s">
        <v>12</v>
      </c>
      <c r="L302" t="str">
        <f>IF(Table1[[#This Row],[price]]= 0, "Free", "Paid")</f>
        <v>Paid</v>
      </c>
      <c r="M302">
        <f>Table1[[#This Row],[price]]*Table1[[#This Row],[num_subscribers]]</f>
        <v>150100</v>
      </c>
    </row>
    <row r="303" spans="1:13" x14ac:dyDescent="0.5">
      <c r="A303">
        <v>1142570</v>
      </c>
      <c r="B303" s="1" t="s">
        <v>1143</v>
      </c>
      <c r="C303">
        <v>200</v>
      </c>
      <c r="D303">
        <v>1580</v>
      </c>
      <c r="E303">
        <v>12</v>
      </c>
      <c r="F303">
        <v>53</v>
      </c>
      <c r="G303" s="1" t="s">
        <v>11</v>
      </c>
      <c r="H303">
        <v>0.16</v>
      </c>
      <c r="I303" s="3">
        <v>2</v>
      </c>
      <c r="J303" s="2">
        <v>42857.889513888891</v>
      </c>
      <c r="K303" s="1" t="s">
        <v>12</v>
      </c>
      <c r="L303" t="str">
        <f>IF(Table1[[#This Row],[price]]= 0, "Free", "Paid")</f>
        <v>Paid</v>
      </c>
      <c r="M303">
        <f>Table1[[#This Row],[price]]*Table1[[#This Row],[num_subscribers]]</f>
        <v>316000</v>
      </c>
    </row>
    <row r="304" spans="1:13" x14ac:dyDescent="0.5">
      <c r="A304">
        <v>218416</v>
      </c>
      <c r="B304" s="1" t="s">
        <v>1144</v>
      </c>
      <c r="C304">
        <v>20</v>
      </c>
      <c r="D304">
        <v>1574</v>
      </c>
      <c r="E304">
        <v>24</v>
      </c>
      <c r="F304">
        <v>46</v>
      </c>
      <c r="G304" s="1" t="s">
        <v>11</v>
      </c>
      <c r="H304">
        <v>0.82</v>
      </c>
      <c r="I304" s="3">
        <v>2</v>
      </c>
      <c r="J304" s="2">
        <v>42056.025150462963</v>
      </c>
      <c r="K304" s="1" t="s">
        <v>12</v>
      </c>
      <c r="L304" t="str">
        <f>IF(Table1[[#This Row],[price]]= 0, "Free", "Paid")</f>
        <v>Paid</v>
      </c>
      <c r="M304">
        <f>Table1[[#This Row],[price]]*Table1[[#This Row],[num_subscribers]]</f>
        <v>31480</v>
      </c>
    </row>
    <row r="305" spans="1:13" x14ac:dyDescent="0.5">
      <c r="A305">
        <v>400464</v>
      </c>
      <c r="B305" s="1" t="s">
        <v>1145</v>
      </c>
      <c r="C305">
        <v>100</v>
      </c>
      <c r="D305">
        <v>1573</v>
      </c>
      <c r="E305">
        <v>122</v>
      </c>
      <c r="F305">
        <v>43</v>
      </c>
      <c r="G305" s="1" t="s">
        <v>14</v>
      </c>
      <c r="H305">
        <v>0.15</v>
      </c>
      <c r="I305" s="3">
        <v>5.5</v>
      </c>
      <c r="J305" s="2">
        <v>42052.119467592594</v>
      </c>
      <c r="K305" s="1" t="s">
        <v>12</v>
      </c>
      <c r="L305" t="str">
        <f>IF(Table1[[#This Row],[price]]= 0, "Free", "Paid")</f>
        <v>Paid</v>
      </c>
      <c r="M305">
        <f>Table1[[#This Row],[price]]*Table1[[#This Row],[num_subscribers]]</f>
        <v>157300</v>
      </c>
    </row>
    <row r="306" spans="1:13" x14ac:dyDescent="0.5">
      <c r="A306">
        <v>637922</v>
      </c>
      <c r="B306" s="1" t="s">
        <v>1146</v>
      </c>
      <c r="C306">
        <v>50</v>
      </c>
      <c r="D306">
        <v>1566</v>
      </c>
      <c r="E306">
        <v>48</v>
      </c>
      <c r="F306">
        <v>25</v>
      </c>
      <c r="G306" s="1" t="s">
        <v>14</v>
      </c>
      <c r="H306">
        <v>0.28000000000000003</v>
      </c>
      <c r="I306" s="3">
        <v>2.5</v>
      </c>
      <c r="J306" s="2">
        <v>42291.743391203701</v>
      </c>
      <c r="K306" s="1" t="s">
        <v>12</v>
      </c>
      <c r="L306" t="str">
        <f>IF(Table1[[#This Row],[price]]= 0, "Free", "Paid")</f>
        <v>Paid</v>
      </c>
      <c r="M306">
        <f>Table1[[#This Row],[price]]*Table1[[#This Row],[num_subscribers]]</f>
        <v>78300</v>
      </c>
    </row>
    <row r="307" spans="1:13" x14ac:dyDescent="0.5">
      <c r="A307">
        <v>945750</v>
      </c>
      <c r="B307" s="1" t="s">
        <v>1147</v>
      </c>
      <c r="C307">
        <v>20</v>
      </c>
      <c r="D307">
        <v>1560</v>
      </c>
      <c r="E307">
        <v>43</v>
      </c>
      <c r="F307">
        <v>25</v>
      </c>
      <c r="G307" s="1" t="s">
        <v>11</v>
      </c>
      <c r="H307">
        <v>0.47</v>
      </c>
      <c r="I307" s="3">
        <v>3</v>
      </c>
      <c r="J307" s="2">
        <v>42613.919259259259</v>
      </c>
      <c r="K307" s="1" t="s">
        <v>12</v>
      </c>
      <c r="L307" t="str">
        <f>IF(Table1[[#This Row],[price]]= 0, "Free", "Paid")</f>
        <v>Paid</v>
      </c>
      <c r="M307">
        <f>Table1[[#This Row],[price]]*Table1[[#This Row],[num_subscribers]]</f>
        <v>31200</v>
      </c>
    </row>
    <row r="308" spans="1:13" x14ac:dyDescent="0.5">
      <c r="A308">
        <v>305368</v>
      </c>
      <c r="B308" s="1" t="s">
        <v>1148</v>
      </c>
      <c r="C308">
        <v>20</v>
      </c>
      <c r="D308">
        <v>1551</v>
      </c>
      <c r="E308">
        <v>5</v>
      </c>
      <c r="F308">
        <v>55</v>
      </c>
      <c r="G308" s="1" t="s">
        <v>14</v>
      </c>
      <c r="H308">
        <v>0.05</v>
      </c>
      <c r="I308" s="3">
        <v>7.5</v>
      </c>
      <c r="J308" s="2">
        <v>41904.604363425926</v>
      </c>
      <c r="K308" s="1" t="s">
        <v>12</v>
      </c>
      <c r="L308" t="str">
        <f>IF(Table1[[#This Row],[price]]= 0, "Free", "Paid")</f>
        <v>Paid</v>
      </c>
      <c r="M308">
        <f>Table1[[#This Row],[price]]*Table1[[#This Row],[num_subscribers]]</f>
        <v>31020</v>
      </c>
    </row>
    <row r="309" spans="1:13" x14ac:dyDescent="0.5">
      <c r="A309">
        <v>109988</v>
      </c>
      <c r="B309" s="1" t="s">
        <v>1149</v>
      </c>
      <c r="C309">
        <v>30</v>
      </c>
      <c r="D309">
        <v>1548</v>
      </c>
      <c r="E309">
        <v>24</v>
      </c>
      <c r="F309">
        <v>34</v>
      </c>
      <c r="G309" s="1" t="s">
        <v>11</v>
      </c>
      <c r="H309">
        <v>0.05</v>
      </c>
      <c r="I309" s="3">
        <v>3</v>
      </c>
      <c r="J309" s="2">
        <v>41627.888622685183</v>
      </c>
      <c r="K309" s="1" t="s">
        <v>12</v>
      </c>
      <c r="L309" t="str">
        <f>IF(Table1[[#This Row],[price]]= 0, "Free", "Paid")</f>
        <v>Paid</v>
      </c>
      <c r="M309">
        <f>Table1[[#This Row],[price]]*Table1[[#This Row],[num_subscribers]]</f>
        <v>46440</v>
      </c>
    </row>
    <row r="310" spans="1:13" x14ac:dyDescent="0.5">
      <c r="A310">
        <v>479688</v>
      </c>
      <c r="B310" s="1" t="s">
        <v>1150</v>
      </c>
      <c r="C310">
        <v>20</v>
      </c>
      <c r="D310">
        <v>1542</v>
      </c>
      <c r="E310">
        <v>1</v>
      </c>
      <c r="F310">
        <v>24</v>
      </c>
      <c r="G310" s="1" t="s">
        <v>11</v>
      </c>
      <c r="H310">
        <v>0.96</v>
      </c>
      <c r="I310" s="3">
        <v>2</v>
      </c>
      <c r="J310" s="2">
        <v>42114.773379629631</v>
      </c>
      <c r="K310" s="1" t="s">
        <v>12</v>
      </c>
      <c r="L310" t="str">
        <f>IF(Table1[[#This Row],[price]]= 0, "Free", "Paid")</f>
        <v>Paid</v>
      </c>
      <c r="M310">
        <f>Table1[[#This Row],[price]]*Table1[[#This Row],[num_subscribers]]</f>
        <v>30840</v>
      </c>
    </row>
    <row r="311" spans="1:13" x14ac:dyDescent="0.5">
      <c r="A311">
        <v>739964</v>
      </c>
      <c r="B311" s="1" t="s">
        <v>1151</v>
      </c>
      <c r="C311">
        <v>65</v>
      </c>
      <c r="D311">
        <v>1540</v>
      </c>
      <c r="E311">
        <v>178</v>
      </c>
      <c r="F311">
        <v>26</v>
      </c>
      <c r="G311" s="1" t="s">
        <v>20</v>
      </c>
      <c r="H311">
        <v>0.73</v>
      </c>
      <c r="I311" s="3">
        <v>1</v>
      </c>
      <c r="J311" s="2">
        <v>42421.766111111108</v>
      </c>
      <c r="K311" s="1" t="s">
        <v>12</v>
      </c>
      <c r="L311" t="str">
        <f>IF(Table1[[#This Row],[price]]= 0, "Free", "Paid")</f>
        <v>Paid</v>
      </c>
      <c r="M311">
        <f>Table1[[#This Row],[price]]*Table1[[#This Row],[num_subscribers]]</f>
        <v>100100</v>
      </c>
    </row>
    <row r="312" spans="1:13" x14ac:dyDescent="0.5">
      <c r="A312">
        <v>866584</v>
      </c>
      <c r="B312" s="1" t="s">
        <v>1152</v>
      </c>
      <c r="C312">
        <v>150</v>
      </c>
      <c r="D312">
        <v>1535</v>
      </c>
      <c r="E312">
        <v>16</v>
      </c>
      <c r="F312">
        <v>462</v>
      </c>
      <c r="G312" s="1" t="s">
        <v>14</v>
      </c>
      <c r="H312">
        <v>0.31</v>
      </c>
      <c r="I312" s="3">
        <v>62</v>
      </c>
      <c r="J312" s="2">
        <v>42524.737812500003</v>
      </c>
      <c r="K312" s="1" t="s">
        <v>12</v>
      </c>
      <c r="L312" t="str">
        <f>IF(Table1[[#This Row],[price]]= 0, "Free", "Paid")</f>
        <v>Paid</v>
      </c>
      <c r="M312">
        <f>Table1[[#This Row],[price]]*Table1[[#This Row],[num_subscribers]]</f>
        <v>230250</v>
      </c>
    </row>
    <row r="313" spans="1:13" x14ac:dyDescent="0.5">
      <c r="A313">
        <v>192576</v>
      </c>
      <c r="B313" s="1" t="s">
        <v>1153</v>
      </c>
      <c r="C313">
        <v>50</v>
      </c>
      <c r="D313">
        <v>1532</v>
      </c>
      <c r="E313">
        <v>7</v>
      </c>
      <c r="F313">
        <v>24</v>
      </c>
      <c r="G313" s="1" t="s">
        <v>11</v>
      </c>
      <c r="H313">
        <v>0.76</v>
      </c>
      <c r="I313" s="3">
        <v>6</v>
      </c>
      <c r="J313" s="2">
        <v>41753.408553240741</v>
      </c>
      <c r="K313" s="1" t="s">
        <v>12</v>
      </c>
      <c r="L313" t="str">
        <f>IF(Table1[[#This Row],[price]]= 0, "Free", "Paid")</f>
        <v>Paid</v>
      </c>
      <c r="M313">
        <f>Table1[[#This Row],[price]]*Table1[[#This Row],[num_subscribers]]</f>
        <v>76600</v>
      </c>
    </row>
    <row r="314" spans="1:13" x14ac:dyDescent="0.5">
      <c r="A314">
        <v>998872</v>
      </c>
      <c r="B314" s="1" t="s">
        <v>1154</v>
      </c>
      <c r="C314">
        <v>25</v>
      </c>
      <c r="D314">
        <v>1531</v>
      </c>
      <c r="E314">
        <v>6</v>
      </c>
      <c r="F314">
        <v>7</v>
      </c>
      <c r="G314" s="1" t="s">
        <v>20</v>
      </c>
      <c r="H314">
        <v>0.1</v>
      </c>
      <c r="I314" s="3">
        <v>0.58333333300000001</v>
      </c>
      <c r="J314" s="2">
        <v>42694.866400462961</v>
      </c>
      <c r="K314" s="1" t="s">
        <v>12</v>
      </c>
      <c r="L314" t="str">
        <f>IF(Table1[[#This Row],[price]]= 0, "Free", "Paid")</f>
        <v>Paid</v>
      </c>
      <c r="M314">
        <f>Table1[[#This Row],[price]]*Table1[[#This Row],[num_subscribers]]</f>
        <v>38275</v>
      </c>
    </row>
    <row r="315" spans="1:13" x14ac:dyDescent="0.5">
      <c r="A315">
        <v>602032</v>
      </c>
      <c r="B315" s="1" t="s">
        <v>1155</v>
      </c>
      <c r="C315">
        <v>50</v>
      </c>
      <c r="D315">
        <v>1519</v>
      </c>
      <c r="E315">
        <v>40</v>
      </c>
      <c r="F315">
        <v>46</v>
      </c>
      <c r="G315" s="1" t="s">
        <v>11</v>
      </c>
      <c r="H315">
        <v>0.13</v>
      </c>
      <c r="I315" s="3">
        <v>3.5</v>
      </c>
      <c r="J315" s="2">
        <v>42311.006608796299</v>
      </c>
      <c r="K315" s="1" t="s">
        <v>12</v>
      </c>
      <c r="L315" t="str">
        <f>IF(Table1[[#This Row],[price]]= 0, "Free", "Paid")</f>
        <v>Paid</v>
      </c>
      <c r="M315">
        <f>Table1[[#This Row],[price]]*Table1[[#This Row],[num_subscribers]]</f>
        <v>75950</v>
      </c>
    </row>
    <row r="316" spans="1:13" x14ac:dyDescent="0.5">
      <c r="A316">
        <v>1148774</v>
      </c>
      <c r="B316" s="1" t="s">
        <v>1156</v>
      </c>
      <c r="C316">
        <v>0</v>
      </c>
      <c r="D316">
        <v>1514</v>
      </c>
      <c r="E316">
        <v>66</v>
      </c>
      <c r="F316">
        <v>11</v>
      </c>
      <c r="G316" s="1" t="s">
        <v>11</v>
      </c>
      <c r="H316">
        <v>0.15</v>
      </c>
      <c r="I316" s="3">
        <v>0.55000000000000004</v>
      </c>
      <c r="J316" s="2">
        <v>42817.930520833332</v>
      </c>
      <c r="K316" s="1" t="s">
        <v>12</v>
      </c>
      <c r="L316" t="str">
        <f>IF(Table1[[#This Row],[price]]= 0, "Free", "Paid")</f>
        <v>Free</v>
      </c>
      <c r="M316">
        <f>Table1[[#This Row],[price]]*Table1[[#This Row],[num_subscribers]]</f>
        <v>0</v>
      </c>
    </row>
    <row r="317" spans="1:13" x14ac:dyDescent="0.5">
      <c r="A317">
        <v>572744</v>
      </c>
      <c r="B317" s="1" t="s">
        <v>1157</v>
      </c>
      <c r="C317">
        <v>75</v>
      </c>
      <c r="D317">
        <v>1513</v>
      </c>
      <c r="E317">
        <v>31</v>
      </c>
      <c r="F317">
        <v>60</v>
      </c>
      <c r="G317" s="1" t="s">
        <v>11</v>
      </c>
      <c r="H317">
        <v>0.3</v>
      </c>
      <c r="I317" s="3">
        <v>5.5</v>
      </c>
      <c r="J317" s="2">
        <v>42220.803368055553</v>
      </c>
      <c r="K317" s="1" t="s">
        <v>12</v>
      </c>
      <c r="L317" t="str">
        <f>IF(Table1[[#This Row],[price]]= 0, "Free", "Paid")</f>
        <v>Paid</v>
      </c>
      <c r="M317">
        <f>Table1[[#This Row],[price]]*Table1[[#This Row],[num_subscribers]]</f>
        <v>113475</v>
      </c>
    </row>
    <row r="318" spans="1:13" x14ac:dyDescent="0.5">
      <c r="A318">
        <v>594936</v>
      </c>
      <c r="B318" s="1" t="s">
        <v>1158</v>
      </c>
      <c r="C318">
        <v>195</v>
      </c>
      <c r="D318">
        <v>1512</v>
      </c>
      <c r="E318">
        <v>23</v>
      </c>
      <c r="F318">
        <v>19</v>
      </c>
      <c r="G318" s="1" t="s">
        <v>14</v>
      </c>
      <c r="H318">
        <v>0.2</v>
      </c>
      <c r="I318" s="3">
        <v>1.5</v>
      </c>
      <c r="J318" s="2">
        <v>42261.766701388886</v>
      </c>
      <c r="K318" s="1" t="s">
        <v>12</v>
      </c>
      <c r="L318" t="str">
        <f>IF(Table1[[#This Row],[price]]= 0, "Free", "Paid")</f>
        <v>Paid</v>
      </c>
      <c r="M318">
        <f>Table1[[#This Row],[price]]*Table1[[#This Row],[num_subscribers]]</f>
        <v>294840</v>
      </c>
    </row>
    <row r="319" spans="1:13" x14ac:dyDescent="0.5">
      <c r="A319">
        <v>615602</v>
      </c>
      <c r="B319" s="1" t="s">
        <v>1159</v>
      </c>
      <c r="C319">
        <v>20</v>
      </c>
      <c r="D319">
        <v>1509</v>
      </c>
      <c r="E319">
        <v>0</v>
      </c>
      <c r="F319">
        <v>9</v>
      </c>
      <c r="G319" s="1" t="s">
        <v>11</v>
      </c>
      <c r="H319">
        <v>0.77</v>
      </c>
      <c r="I319" s="3">
        <v>0.71666666700000003</v>
      </c>
      <c r="J319" s="2">
        <v>42270.719571759262</v>
      </c>
      <c r="K319" s="1" t="s">
        <v>12</v>
      </c>
      <c r="L319" t="str">
        <f>IF(Table1[[#This Row],[price]]= 0, "Free", "Paid")</f>
        <v>Paid</v>
      </c>
      <c r="M319">
        <f>Table1[[#This Row],[price]]*Table1[[#This Row],[num_subscribers]]</f>
        <v>30180</v>
      </c>
    </row>
    <row r="320" spans="1:13" x14ac:dyDescent="0.5">
      <c r="A320">
        <v>1015274</v>
      </c>
      <c r="B320" s="1" t="s">
        <v>1160</v>
      </c>
      <c r="C320">
        <v>200</v>
      </c>
      <c r="D320">
        <v>1506</v>
      </c>
      <c r="E320">
        <v>12</v>
      </c>
      <c r="F320">
        <v>12</v>
      </c>
      <c r="G320" s="1" t="s">
        <v>11</v>
      </c>
      <c r="H320">
        <v>0.66</v>
      </c>
      <c r="I320" s="3">
        <v>1</v>
      </c>
      <c r="J320" s="2">
        <v>42699.203368055554</v>
      </c>
      <c r="K320" s="1" t="s">
        <v>12</v>
      </c>
      <c r="L320" t="str">
        <f>IF(Table1[[#This Row],[price]]= 0, "Free", "Paid")</f>
        <v>Paid</v>
      </c>
      <c r="M320">
        <f>Table1[[#This Row],[price]]*Table1[[#This Row],[num_subscribers]]</f>
        <v>301200</v>
      </c>
    </row>
    <row r="321" spans="1:13" x14ac:dyDescent="0.5">
      <c r="A321">
        <v>532836</v>
      </c>
      <c r="B321" s="1" t="s">
        <v>1161</v>
      </c>
      <c r="C321">
        <v>200</v>
      </c>
      <c r="D321">
        <v>1498</v>
      </c>
      <c r="E321">
        <v>30</v>
      </c>
      <c r="F321">
        <v>23</v>
      </c>
      <c r="G321" s="1" t="s">
        <v>14</v>
      </c>
      <c r="H321">
        <v>0.88</v>
      </c>
      <c r="I321" s="3">
        <v>2</v>
      </c>
      <c r="J321" s="2">
        <v>42177.961377314816</v>
      </c>
      <c r="K321" s="1" t="s">
        <v>12</v>
      </c>
      <c r="L321" t="str">
        <f>IF(Table1[[#This Row],[price]]= 0, "Free", "Paid")</f>
        <v>Paid</v>
      </c>
      <c r="M321">
        <f>Table1[[#This Row],[price]]*Table1[[#This Row],[num_subscribers]]</f>
        <v>299600</v>
      </c>
    </row>
    <row r="322" spans="1:13" x14ac:dyDescent="0.5">
      <c r="A322">
        <v>536166</v>
      </c>
      <c r="B322" s="1" t="s">
        <v>1162</v>
      </c>
      <c r="C322">
        <v>45</v>
      </c>
      <c r="D322">
        <v>1489</v>
      </c>
      <c r="E322">
        <v>32</v>
      </c>
      <c r="F322">
        <v>27</v>
      </c>
      <c r="G322" s="1" t="s">
        <v>11</v>
      </c>
      <c r="H322">
        <v>0.86</v>
      </c>
      <c r="I322" s="3">
        <v>3.5</v>
      </c>
      <c r="J322" s="2">
        <v>42186.684548611112</v>
      </c>
      <c r="K322" s="1" t="s">
        <v>12</v>
      </c>
      <c r="L322" t="str">
        <f>IF(Table1[[#This Row],[price]]= 0, "Free", "Paid")</f>
        <v>Paid</v>
      </c>
      <c r="M322">
        <f>Table1[[#This Row],[price]]*Table1[[#This Row],[num_subscribers]]</f>
        <v>67005</v>
      </c>
    </row>
    <row r="323" spans="1:13" x14ac:dyDescent="0.5">
      <c r="A323">
        <v>1135126</v>
      </c>
      <c r="B323" s="1" t="s">
        <v>1163</v>
      </c>
      <c r="C323">
        <v>200</v>
      </c>
      <c r="D323">
        <v>1487</v>
      </c>
      <c r="E323">
        <v>16</v>
      </c>
      <c r="F323">
        <v>18</v>
      </c>
      <c r="G323" s="1" t="s">
        <v>14</v>
      </c>
      <c r="H323">
        <v>0.78</v>
      </c>
      <c r="I323" s="3">
        <v>2</v>
      </c>
      <c r="J323" s="2">
        <v>42802.881724537037</v>
      </c>
      <c r="K323" s="1" t="s">
        <v>12</v>
      </c>
      <c r="L323" t="str">
        <f>IF(Table1[[#This Row],[price]]= 0, "Free", "Paid")</f>
        <v>Paid</v>
      </c>
      <c r="M323">
        <f>Table1[[#This Row],[price]]*Table1[[#This Row],[num_subscribers]]</f>
        <v>297400</v>
      </c>
    </row>
    <row r="324" spans="1:13" x14ac:dyDescent="0.5">
      <c r="A324">
        <v>771276</v>
      </c>
      <c r="B324" s="1" t="s">
        <v>1164</v>
      </c>
      <c r="C324">
        <v>20</v>
      </c>
      <c r="D324">
        <v>1480</v>
      </c>
      <c r="E324">
        <v>25</v>
      </c>
      <c r="F324">
        <v>25</v>
      </c>
      <c r="G324" s="1" t="s">
        <v>20</v>
      </c>
      <c r="H324">
        <v>0.47</v>
      </c>
      <c r="I324" s="3">
        <v>1.5</v>
      </c>
      <c r="J324" s="2">
        <v>42450.708761574075</v>
      </c>
      <c r="K324" s="1" t="s">
        <v>12</v>
      </c>
      <c r="L324" t="str">
        <f>IF(Table1[[#This Row],[price]]= 0, "Free", "Paid")</f>
        <v>Paid</v>
      </c>
      <c r="M324">
        <f>Table1[[#This Row],[price]]*Table1[[#This Row],[num_subscribers]]</f>
        <v>29600</v>
      </c>
    </row>
    <row r="325" spans="1:13" x14ac:dyDescent="0.5">
      <c r="A325">
        <v>943426</v>
      </c>
      <c r="B325" s="1" t="s">
        <v>1165</v>
      </c>
      <c r="C325">
        <v>35</v>
      </c>
      <c r="D325">
        <v>1459</v>
      </c>
      <c r="E325">
        <v>11</v>
      </c>
      <c r="F325">
        <v>26</v>
      </c>
      <c r="G325" s="1" t="s">
        <v>11</v>
      </c>
      <c r="H325">
        <v>0.26</v>
      </c>
      <c r="I325" s="3">
        <v>1</v>
      </c>
      <c r="J325" s="2">
        <v>42660.886678240742</v>
      </c>
      <c r="K325" s="1" t="s">
        <v>12</v>
      </c>
      <c r="L325" t="str">
        <f>IF(Table1[[#This Row],[price]]= 0, "Free", "Paid")</f>
        <v>Paid</v>
      </c>
      <c r="M325">
        <f>Table1[[#This Row],[price]]*Table1[[#This Row],[num_subscribers]]</f>
        <v>51065</v>
      </c>
    </row>
    <row r="326" spans="1:13" x14ac:dyDescent="0.5">
      <c r="A326">
        <v>57415</v>
      </c>
      <c r="B326" s="1" t="s">
        <v>1166</v>
      </c>
      <c r="C326">
        <v>20</v>
      </c>
      <c r="D326">
        <v>1449</v>
      </c>
      <c r="E326">
        <v>29</v>
      </c>
      <c r="F326">
        <v>23</v>
      </c>
      <c r="G326" s="1" t="s">
        <v>11</v>
      </c>
      <c r="H326">
        <v>7.0000000000000007E-2</v>
      </c>
      <c r="I326" s="3">
        <v>1.5</v>
      </c>
      <c r="J326" s="2">
        <v>41431.910381944443</v>
      </c>
      <c r="K326" s="1" t="s">
        <v>12</v>
      </c>
      <c r="L326" t="str">
        <f>IF(Table1[[#This Row],[price]]= 0, "Free", "Paid")</f>
        <v>Paid</v>
      </c>
      <c r="M326">
        <f>Table1[[#This Row],[price]]*Table1[[#This Row],[num_subscribers]]</f>
        <v>28980</v>
      </c>
    </row>
    <row r="327" spans="1:13" x14ac:dyDescent="0.5">
      <c r="A327">
        <v>354324</v>
      </c>
      <c r="B327" s="1" t="s">
        <v>1167</v>
      </c>
      <c r="C327">
        <v>45</v>
      </c>
      <c r="D327">
        <v>1446</v>
      </c>
      <c r="E327">
        <v>23</v>
      </c>
      <c r="F327">
        <v>27</v>
      </c>
      <c r="G327" s="1" t="s">
        <v>14</v>
      </c>
      <c r="H327">
        <v>0.55000000000000004</v>
      </c>
      <c r="I327" s="3">
        <v>5</v>
      </c>
      <c r="J327" s="2">
        <v>41982.355324074073</v>
      </c>
      <c r="K327" s="1" t="s">
        <v>12</v>
      </c>
      <c r="L327" t="str">
        <f>IF(Table1[[#This Row],[price]]= 0, "Free", "Paid")</f>
        <v>Paid</v>
      </c>
      <c r="M327">
        <f>Table1[[#This Row],[price]]*Table1[[#This Row],[num_subscribers]]</f>
        <v>65070</v>
      </c>
    </row>
    <row r="328" spans="1:13" x14ac:dyDescent="0.5">
      <c r="A328">
        <v>907444</v>
      </c>
      <c r="B328" s="1" t="s">
        <v>1168</v>
      </c>
      <c r="C328">
        <v>100</v>
      </c>
      <c r="D328">
        <v>1444</v>
      </c>
      <c r="E328">
        <v>101</v>
      </c>
      <c r="F328">
        <v>59</v>
      </c>
      <c r="G328" s="1" t="s">
        <v>11</v>
      </c>
      <c r="H328">
        <v>0.97</v>
      </c>
      <c r="I328" s="3">
        <v>5</v>
      </c>
      <c r="J328" s="2">
        <v>42576.672303240739</v>
      </c>
      <c r="K328" s="1" t="s">
        <v>12</v>
      </c>
      <c r="L328" t="str">
        <f>IF(Table1[[#This Row],[price]]= 0, "Free", "Paid")</f>
        <v>Paid</v>
      </c>
      <c r="M328">
        <f>Table1[[#This Row],[price]]*Table1[[#This Row],[num_subscribers]]</f>
        <v>144400</v>
      </c>
    </row>
    <row r="329" spans="1:13" x14ac:dyDescent="0.5">
      <c r="A329">
        <v>442114</v>
      </c>
      <c r="B329" s="1" t="s">
        <v>1169</v>
      </c>
      <c r="C329">
        <v>30</v>
      </c>
      <c r="D329">
        <v>1440</v>
      </c>
      <c r="E329">
        <v>0</v>
      </c>
      <c r="F329">
        <v>21</v>
      </c>
      <c r="G329" s="1" t="s">
        <v>11</v>
      </c>
      <c r="H329">
        <v>0.3</v>
      </c>
      <c r="I329" s="3">
        <v>1</v>
      </c>
      <c r="J329" s="2">
        <v>42073.052488425928</v>
      </c>
      <c r="K329" s="1" t="s">
        <v>12</v>
      </c>
      <c r="L329" t="str">
        <f>IF(Table1[[#This Row],[price]]= 0, "Free", "Paid")</f>
        <v>Paid</v>
      </c>
      <c r="M329">
        <f>Table1[[#This Row],[price]]*Table1[[#This Row],[num_subscribers]]</f>
        <v>43200</v>
      </c>
    </row>
    <row r="330" spans="1:13" x14ac:dyDescent="0.5">
      <c r="A330">
        <v>891490</v>
      </c>
      <c r="B330" s="1" t="s">
        <v>1170</v>
      </c>
      <c r="C330">
        <v>200</v>
      </c>
      <c r="D330">
        <v>1437</v>
      </c>
      <c r="E330">
        <v>96</v>
      </c>
      <c r="F330">
        <v>34</v>
      </c>
      <c r="G330" s="1" t="s">
        <v>14</v>
      </c>
      <c r="H330">
        <v>0.55000000000000004</v>
      </c>
      <c r="I330" s="3">
        <v>2.5</v>
      </c>
      <c r="J330" s="2">
        <v>42590.932743055557</v>
      </c>
      <c r="K330" s="1" t="s">
        <v>12</v>
      </c>
      <c r="L330" t="str">
        <f>IF(Table1[[#This Row],[price]]= 0, "Free", "Paid")</f>
        <v>Paid</v>
      </c>
      <c r="M330">
        <f>Table1[[#This Row],[price]]*Table1[[#This Row],[num_subscribers]]</f>
        <v>287400</v>
      </c>
    </row>
    <row r="331" spans="1:13" x14ac:dyDescent="0.5">
      <c r="A331">
        <v>834836</v>
      </c>
      <c r="B331" s="1" t="s">
        <v>1171</v>
      </c>
      <c r="C331">
        <v>145</v>
      </c>
      <c r="D331">
        <v>1433</v>
      </c>
      <c r="E331">
        <v>169</v>
      </c>
      <c r="F331">
        <v>15</v>
      </c>
      <c r="G331" s="1" t="s">
        <v>11</v>
      </c>
      <c r="H331">
        <v>0.93</v>
      </c>
      <c r="I331" s="3">
        <v>1</v>
      </c>
      <c r="J331" s="2">
        <v>42499.239270833335</v>
      </c>
      <c r="K331" s="1" t="s">
        <v>12</v>
      </c>
      <c r="L331" t="str">
        <f>IF(Table1[[#This Row],[price]]= 0, "Free", "Paid")</f>
        <v>Paid</v>
      </c>
      <c r="M331">
        <f>Table1[[#This Row],[price]]*Table1[[#This Row],[num_subscribers]]</f>
        <v>207785</v>
      </c>
    </row>
    <row r="332" spans="1:13" x14ac:dyDescent="0.5">
      <c r="A332">
        <v>881378</v>
      </c>
      <c r="B332" s="1" t="s">
        <v>1172</v>
      </c>
      <c r="C332">
        <v>20</v>
      </c>
      <c r="D332">
        <v>1423</v>
      </c>
      <c r="E332">
        <v>103</v>
      </c>
      <c r="F332">
        <v>37</v>
      </c>
      <c r="G332" s="1" t="s">
        <v>11</v>
      </c>
      <c r="H332">
        <v>0.37</v>
      </c>
      <c r="I332" s="3">
        <v>1.5</v>
      </c>
      <c r="J332" s="2">
        <v>42540.622743055559</v>
      </c>
      <c r="K332" s="1" t="s">
        <v>12</v>
      </c>
      <c r="L332" t="str">
        <f>IF(Table1[[#This Row],[price]]= 0, "Free", "Paid")</f>
        <v>Paid</v>
      </c>
      <c r="M332">
        <f>Table1[[#This Row],[price]]*Table1[[#This Row],[num_subscribers]]</f>
        <v>28460</v>
      </c>
    </row>
    <row r="333" spans="1:13" x14ac:dyDescent="0.5">
      <c r="A333">
        <v>814068</v>
      </c>
      <c r="B333" s="1" t="s">
        <v>1173</v>
      </c>
      <c r="C333">
        <v>195</v>
      </c>
      <c r="D333">
        <v>1420</v>
      </c>
      <c r="E333">
        <v>70</v>
      </c>
      <c r="F333">
        <v>29</v>
      </c>
      <c r="G333" s="1" t="s">
        <v>14</v>
      </c>
      <c r="H333">
        <v>0.55000000000000004</v>
      </c>
      <c r="I333" s="3">
        <v>2.5</v>
      </c>
      <c r="J333" s="2">
        <v>42488.753310185188</v>
      </c>
      <c r="K333" s="1" t="s">
        <v>12</v>
      </c>
      <c r="L333" t="str">
        <f>IF(Table1[[#This Row],[price]]= 0, "Free", "Paid")</f>
        <v>Paid</v>
      </c>
      <c r="M333">
        <f>Table1[[#This Row],[price]]*Table1[[#This Row],[num_subscribers]]</f>
        <v>276900</v>
      </c>
    </row>
    <row r="334" spans="1:13" x14ac:dyDescent="0.5">
      <c r="A334">
        <v>1057242</v>
      </c>
      <c r="B334" s="1" t="s">
        <v>1174</v>
      </c>
      <c r="C334">
        <v>200</v>
      </c>
      <c r="D334">
        <v>1406</v>
      </c>
      <c r="E334">
        <v>71</v>
      </c>
      <c r="F334">
        <v>54</v>
      </c>
      <c r="G334" s="1" t="s">
        <v>20</v>
      </c>
      <c r="H334">
        <v>0.88</v>
      </c>
      <c r="I334" s="3">
        <v>1.5</v>
      </c>
      <c r="J334" s="2">
        <v>42753.871840277781</v>
      </c>
      <c r="K334" s="1" t="s">
        <v>12</v>
      </c>
      <c r="L334" t="str">
        <f>IF(Table1[[#This Row],[price]]= 0, "Free", "Paid")</f>
        <v>Paid</v>
      </c>
      <c r="M334">
        <f>Table1[[#This Row],[price]]*Table1[[#This Row],[num_subscribers]]</f>
        <v>281200</v>
      </c>
    </row>
    <row r="335" spans="1:13" x14ac:dyDescent="0.5">
      <c r="A335">
        <v>512004</v>
      </c>
      <c r="B335" s="1" t="s">
        <v>1175</v>
      </c>
      <c r="C335">
        <v>50</v>
      </c>
      <c r="D335">
        <v>1405</v>
      </c>
      <c r="E335">
        <v>14</v>
      </c>
      <c r="F335">
        <v>27</v>
      </c>
      <c r="G335" s="1" t="s">
        <v>14</v>
      </c>
      <c r="H335">
        <v>0.3</v>
      </c>
      <c r="I335" s="3">
        <v>2</v>
      </c>
      <c r="J335" s="2">
        <v>42167.732523148145</v>
      </c>
      <c r="K335" s="1" t="s">
        <v>12</v>
      </c>
      <c r="L335" t="str">
        <f>IF(Table1[[#This Row],[price]]= 0, "Free", "Paid")</f>
        <v>Paid</v>
      </c>
      <c r="M335">
        <f>Table1[[#This Row],[price]]*Table1[[#This Row],[num_subscribers]]</f>
        <v>70250</v>
      </c>
    </row>
    <row r="336" spans="1:13" x14ac:dyDescent="0.5">
      <c r="A336">
        <v>422918</v>
      </c>
      <c r="B336" s="1" t="s">
        <v>1176</v>
      </c>
      <c r="C336">
        <v>20</v>
      </c>
      <c r="D336">
        <v>1403</v>
      </c>
      <c r="E336">
        <v>6</v>
      </c>
      <c r="F336">
        <v>14</v>
      </c>
      <c r="G336" s="1" t="s">
        <v>11</v>
      </c>
      <c r="H336">
        <v>0.11</v>
      </c>
      <c r="I336" s="3">
        <v>2</v>
      </c>
      <c r="J336" s="2">
        <v>42156.908483796295</v>
      </c>
      <c r="K336" s="1" t="s">
        <v>12</v>
      </c>
      <c r="L336" t="str">
        <f>IF(Table1[[#This Row],[price]]= 0, "Free", "Paid")</f>
        <v>Paid</v>
      </c>
      <c r="M336">
        <f>Table1[[#This Row],[price]]*Table1[[#This Row],[num_subscribers]]</f>
        <v>28060</v>
      </c>
    </row>
    <row r="337" spans="1:13" x14ac:dyDescent="0.5">
      <c r="A337">
        <v>638980</v>
      </c>
      <c r="B337" s="1" t="s">
        <v>1177</v>
      </c>
      <c r="C337">
        <v>145</v>
      </c>
      <c r="D337">
        <v>1398</v>
      </c>
      <c r="E337">
        <v>15</v>
      </c>
      <c r="F337">
        <v>26</v>
      </c>
      <c r="G337" s="1" t="s">
        <v>20</v>
      </c>
      <c r="H337">
        <v>0.93</v>
      </c>
      <c r="I337" s="3">
        <v>1.5</v>
      </c>
      <c r="J337" s="2">
        <v>42296.959201388891</v>
      </c>
      <c r="K337" s="1" t="s">
        <v>12</v>
      </c>
      <c r="L337" t="str">
        <f>IF(Table1[[#This Row],[price]]= 0, "Free", "Paid")</f>
        <v>Paid</v>
      </c>
      <c r="M337">
        <f>Table1[[#This Row],[price]]*Table1[[#This Row],[num_subscribers]]</f>
        <v>202710</v>
      </c>
    </row>
    <row r="338" spans="1:13" x14ac:dyDescent="0.5">
      <c r="A338">
        <v>619296</v>
      </c>
      <c r="B338" s="1" t="s">
        <v>1178</v>
      </c>
      <c r="C338">
        <v>20</v>
      </c>
      <c r="D338">
        <v>1393</v>
      </c>
      <c r="E338">
        <v>27</v>
      </c>
      <c r="F338">
        <v>21</v>
      </c>
      <c r="G338" s="1" t="s">
        <v>11</v>
      </c>
      <c r="H338">
        <v>0.52</v>
      </c>
      <c r="I338" s="3">
        <v>2</v>
      </c>
      <c r="J338" s="2">
        <v>42276.842280092591</v>
      </c>
      <c r="K338" s="1" t="s">
        <v>12</v>
      </c>
      <c r="L338" t="str">
        <f>IF(Table1[[#This Row],[price]]= 0, "Free", "Paid")</f>
        <v>Paid</v>
      </c>
      <c r="M338">
        <f>Table1[[#This Row],[price]]*Table1[[#This Row],[num_subscribers]]</f>
        <v>27860</v>
      </c>
    </row>
    <row r="339" spans="1:13" x14ac:dyDescent="0.5">
      <c r="A339">
        <v>975046</v>
      </c>
      <c r="B339" s="1" t="s">
        <v>1179</v>
      </c>
      <c r="C339">
        <v>200</v>
      </c>
      <c r="D339">
        <v>1380</v>
      </c>
      <c r="E339">
        <v>42</v>
      </c>
      <c r="F339">
        <v>17</v>
      </c>
      <c r="G339" s="1" t="s">
        <v>11</v>
      </c>
      <c r="H339">
        <v>0.94</v>
      </c>
      <c r="I339" s="3">
        <v>1</v>
      </c>
      <c r="J339" s="2">
        <v>42661.953136574077</v>
      </c>
      <c r="K339" s="1" t="s">
        <v>12</v>
      </c>
      <c r="L339" t="str">
        <f>IF(Table1[[#This Row],[price]]= 0, "Free", "Paid")</f>
        <v>Paid</v>
      </c>
      <c r="M339">
        <f>Table1[[#This Row],[price]]*Table1[[#This Row],[num_subscribers]]</f>
        <v>276000</v>
      </c>
    </row>
    <row r="340" spans="1:13" x14ac:dyDescent="0.5">
      <c r="A340">
        <v>724062</v>
      </c>
      <c r="B340" s="1" t="s">
        <v>1180</v>
      </c>
      <c r="C340">
        <v>20</v>
      </c>
      <c r="D340">
        <v>1374</v>
      </c>
      <c r="E340">
        <v>19</v>
      </c>
      <c r="F340">
        <v>9</v>
      </c>
      <c r="G340" s="1" t="s">
        <v>14</v>
      </c>
      <c r="H340">
        <v>7.0000000000000007E-2</v>
      </c>
      <c r="I340" s="3">
        <v>2</v>
      </c>
      <c r="J340" s="2">
        <v>42383.790925925925</v>
      </c>
      <c r="K340" s="1" t="s">
        <v>12</v>
      </c>
      <c r="L340" t="str">
        <f>IF(Table1[[#This Row],[price]]= 0, "Free", "Paid")</f>
        <v>Paid</v>
      </c>
      <c r="M340">
        <f>Table1[[#This Row],[price]]*Table1[[#This Row],[num_subscribers]]</f>
        <v>27480</v>
      </c>
    </row>
    <row r="341" spans="1:13" x14ac:dyDescent="0.5">
      <c r="A341">
        <v>777932</v>
      </c>
      <c r="B341" s="1" t="s">
        <v>1181</v>
      </c>
      <c r="C341">
        <v>20</v>
      </c>
      <c r="D341">
        <v>1369</v>
      </c>
      <c r="E341">
        <v>17</v>
      </c>
      <c r="F341">
        <v>31</v>
      </c>
      <c r="G341" s="1" t="s">
        <v>11</v>
      </c>
      <c r="H341">
        <v>0.71</v>
      </c>
      <c r="I341" s="3">
        <v>1.5</v>
      </c>
      <c r="J341" s="2">
        <v>42435.898587962962</v>
      </c>
      <c r="K341" s="1" t="s">
        <v>12</v>
      </c>
      <c r="L341" t="str">
        <f>IF(Table1[[#This Row],[price]]= 0, "Free", "Paid")</f>
        <v>Paid</v>
      </c>
      <c r="M341">
        <f>Table1[[#This Row],[price]]*Table1[[#This Row],[num_subscribers]]</f>
        <v>27380</v>
      </c>
    </row>
    <row r="342" spans="1:13" x14ac:dyDescent="0.5">
      <c r="A342">
        <v>703770</v>
      </c>
      <c r="B342" s="1" t="s">
        <v>1182</v>
      </c>
      <c r="C342">
        <v>195</v>
      </c>
      <c r="D342">
        <v>1367</v>
      </c>
      <c r="E342">
        <v>33</v>
      </c>
      <c r="F342">
        <v>74</v>
      </c>
      <c r="G342" s="1" t="s">
        <v>11</v>
      </c>
      <c r="H342">
        <v>0.76</v>
      </c>
      <c r="I342" s="3">
        <v>7</v>
      </c>
      <c r="J342" s="2">
        <v>42422.021620370368</v>
      </c>
      <c r="K342" s="1" t="s">
        <v>12</v>
      </c>
      <c r="L342" t="str">
        <f>IF(Table1[[#This Row],[price]]= 0, "Free", "Paid")</f>
        <v>Paid</v>
      </c>
      <c r="M342">
        <f>Table1[[#This Row],[price]]*Table1[[#This Row],[num_subscribers]]</f>
        <v>266565</v>
      </c>
    </row>
    <row r="343" spans="1:13" x14ac:dyDescent="0.5">
      <c r="A343">
        <v>123242</v>
      </c>
      <c r="B343" s="1" t="s">
        <v>1183</v>
      </c>
      <c r="C343">
        <v>0</v>
      </c>
      <c r="D343">
        <v>1362</v>
      </c>
      <c r="E343">
        <v>7</v>
      </c>
      <c r="F343">
        <v>13</v>
      </c>
      <c r="G343" s="1" t="s">
        <v>20</v>
      </c>
      <c r="H343">
        <v>0.82</v>
      </c>
      <c r="I343" s="3">
        <v>3</v>
      </c>
      <c r="J343" s="2">
        <v>41676.165729166663</v>
      </c>
      <c r="K343" s="1" t="s">
        <v>12</v>
      </c>
      <c r="L343" t="str">
        <f>IF(Table1[[#This Row],[price]]= 0, "Free", "Paid")</f>
        <v>Free</v>
      </c>
      <c r="M343">
        <f>Table1[[#This Row],[price]]*Table1[[#This Row],[num_subscribers]]</f>
        <v>0</v>
      </c>
    </row>
    <row r="344" spans="1:13" x14ac:dyDescent="0.5">
      <c r="A344">
        <v>959144</v>
      </c>
      <c r="B344" s="1" t="s">
        <v>1184</v>
      </c>
      <c r="C344">
        <v>20</v>
      </c>
      <c r="D344">
        <v>1361</v>
      </c>
      <c r="E344">
        <v>1</v>
      </c>
      <c r="F344">
        <v>14</v>
      </c>
      <c r="G344" s="1" t="s">
        <v>14</v>
      </c>
      <c r="H344">
        <v>0.76</v>
      </c>
      <c r="I344" s="3">
        <v>3</v>
      </c>
      <c r="J344" s="2">
        <v>42647.985092592593</v>
      </c>
      <c r="K344" s="1" t="s">
        <v>12</v>
      </c>
      <c r="L344" t="str">
        <f>IF(Table1[[#This Row],[price]]= 0, "Free", "Paid")</f>
        <v>Paid</v>
      </c>
      <c r="M344">
        <f>Table1[[#This Row],[price]]*Table1[[#This Row],[num_subscribers]]</f>
        <v>27220</v>
      </c>
    </row>
    <row r="345" spans="1:13" x14ac:dyDescent="0.5">
      <c r="A345">
        <v>1187758</v>
      </c>
      <c r="B345" s="1" t="s">
        <v>1185</v>
      </c>
      <c r="C345">
        <v>0</v>
      </c>
      <c r="D345">
        <v>1352</v>
      </c>
      <c r="E345">
        <v>6</v>
      </c>
      <c r="F345">
        <v>20</v>
      </c>
      <c r="G345" s="1" t="s">
        <v>48</v>
      </c>
      <c r="H345">
        <v>0.6</v>
      </c>
      <c r="I345" s="3">
        <v>4</v>
      </c>
      <c r="J345" s="2">
        <v>42849.916203703702</v>
      </c>
      <c r="K345" s="1" t="s">
        <v>12</v>
      </c>
      <c r="L345" t="str">
        <f>IF(Table1[[#This Row],[price]]= 0, "Free", "Paid")</f>
        <v>Free</v>
      </c>
      <c r="M345">
        <f>Table1[[#This Row],[price]]*Table1[[#This Row],[num_subscribers]]</f>
        <v>0</v>
      </c>
    </row>
    <row r="346" spans="1:13" x14ac:dyDescent="0.5">
      <c r="A346">
        <v>484132</v>
      </c>
      <c r="B346" s="1" t="s">
        <v>1186</v>
      </c>
      <c r="C346">
        <v>150</v>
      </c>
      <c r="D346">
        <v>1340</v>
      </c>
      <c r="E346">
        <v>4</v>
      </c>
      <c r="F346">
        <v>272</v>
      </c>
      <c r="G346" s="1" t="s">
        <v>11</v>
      </c>
      <c r="H346">
        <v>0.39</v>
      </c>
      <c r="I346" s="3">
        <v>26</v>
      </c>
      <c r="J346" s="2">
        <v>42204.822129629632</v>
      </c>
      <c r="K346" s="1" t="s">
        <v>12</v>
      </c>
      <c r="L346" t="str">
        <f>IF(Table1[[#This Row],[price]]= 0, "Free", "Paid")</f>
        <v>Paid</v>
      </c>
      <c r="M346">
        <f>Table1[[#This Row],[price]]*Table1[[#This Row],[num_subscribers]]</f>
        <v>201000</v>
      </c>
    </row>
    <row r="347" spans="1:13" x14ac:dyDescent="0.5">
      <c r="A347">
        <v>42643</v>
      </c>
      <c r="B347" s="1" t="s">
        <v>1187</v>
      </c>
      <c r="C347">
        <v>60</v>
      </c>
      <c r="D347">
        <v>1338</v>
      </c>
      <c r="E347">
        <v>139</v>
      </c>
      <c r="F347">
        <v>7</v>
      </c>
      <c r="G347" s="1" t="s">
        <v>11</v>
      </c>
      <c r="H347">
        <v>0.92</v>
      </c>
      <c r="I347" s="3">
        <v>1</v>
      </c>
      <c r="J347" s="2">
        <v>41335.560891203706</v>
      </c>
      <c r="K347" s="1" t="s">
        <v>12</v>
      </c>
      <c r="L347" t="str">
        <f>IF(Table1[[#This Row],[price]]= 0, "Free", "Paid")</f>
        <v>Paid</v>
      </c>
      <c r="M347">
        <f>Table1[[#This Row],[price]]*Table1[[#This Row],[num_subscribers]]</f>
        <v>80280</v>
      </c>
    </row>
    <row r="348" spans="1:13" x14ac:dyDescent="0.5">
      <c r="A348">
        <v>130298</v>
      </c>
      <c r="B348" s="1" t="s">
        <v>1188</v>
      </c>
      <c r="C348">
        <v>50</v>
      </c>
      <c r="D348">
        <v>1334</v>
      </c>
      <c r="E348">
        <v>86</v>
      </c>
      <c r="F348">
        <v>54</v>
      </c>
      <c r="G348" s="1" t="s">
        <v>14</v>
      </c>
      <c r="H348">
        <v>0.51</v>
      </c>
      <c r="I348" s="3">
        <v>6</v>
      </c>
      <c r="J348" s="2">
        <v>41644.155856481484</v>
      </c>
      <c r="K348" s="1" t="s">
        <v>12</v>
      </c>
      <c r="L348" t="str">
        <f>IF(Table1[[#This Row],[price]]= 0, "Free", "Paid")</f>
        <v>Paid</v>
      </c>
      <c r="M348">
        <f>Table1[[#This Row],[price]]*Table1[[#This Row],[num_subscribers]]</f>
        <v>66700</v>
      </c>
    </row>
    <row r="349" spans="1:13" x14ac:dyDescent="0.5">
      <c r="A349">
        <v>933394</v>
      </c>
      <c r="B349" s="1" t="s">
        <v>1189</v>
      </c>
      <c r="C349">
        <v>20</v>
      </c>
      <c r="D349">
        <v>1329</v>
      </c>
      <c r="E349">
        <v>12</v>
      </c>
      <c r="F349">
        <v>33</v>
      </c>
      <c r="G349" s="1" t="s">
        <v>11</v>
      </c>
      <c r="H349">
        <v>0.02</v>
      </c>
      <c r="I349" s="3">
        <v>5</v>
      </c>
      <c r="J349" s="2">
        <v>42771.676863425928</v>
      </c>
      <c r="K349" s="1" t="s">
        <v>12</v>
      </c>
      <c r="L349" t="str">
        <f>IF(Table1[[#This Row],[price]]= 0, "Free", "Paid")</f>
        <v>Paid</v>
      </c>
      <c r="M349">
        <f>Table1[[#This Row],[price]]*Table1[[#This Row],[num_subscribers]]</f>
        <v>26580</v>
      </c>
    </row>
    <row r="350" spans="1:13" x14ac:dyDescent="0.5">
      <c r="A350">
        <v>867682</v>
      </c>
      <c r="B350" s="1" t="s">
        <v>1190</v>
      </c>
      <c r="C350">
        <v>0</v>
      </c>
      <c r="D350">
        <v>1318</v>
      </c>
      <c r="E350">
        <v>7</v>
      </c>
      <c r="F350">
        <v>27</v>
      </c>
      <c r="G350" s="1" t="s">
        <v>14</v>
      </c>
      <c r="H350">
        <v>0.47</v>
      </c>
      <c r="I350" s="3">
        <v>2</v>
      </c>
      <c r="J350" s="2">
        <v>42606.770532407405</v>
      </c>
      <c r="K350" s="1" t="s">
        <v>12</v>
      </c>
      <c r="L350" t="str">
        <f>IF(Table1[[#This Row],[price]]= 0, "Free", "Paid")</f>
        <v>Free</v>
      </c>
      <c r="M350">
        <f>Table1[[#This Row],[price]]*Table1[[#This Row],[num_subscribers]]</f>
        <v>0</v>
      </c>
    </row>
    <row r="351" spans="1:13" x14ac:dyDescent="0.5">
      <c r="A351">
        <v>671578</v>
      </c>
      <c r="B351" s="1" t="s">
        <v>1191</v>
      </c>
      <c r="C351">
        <v>50</v>
      </c>
      <c r="D351">
        <v>1315</v>
      </c>
      <c r="E351">
        <v>48</v>
      </c>
      <c r="F351">
        <v>59</v>
      </c>
      <c r="G351" s="1" t="s">
        <v>11</v>
      </c>
      <c r="H351">
        <v>0.74</v>
      </c>
      <c r="I351" s="3">
        <v>2.5</v>
      </c>
      <c r="J351" s="2">
        <v>42326.944560185184</v>
      </c>
      <c r="K351" s="1" t="s">
        <v>12</v>
      </c>
      <c r="L351" t="str">
        <f>IF(Table1[[#This Row],[price]]= 0, "Free", "Paid")</f>
        <v>Paid</v>
      </c>
      <c r="M351">
        <f>Table1[[#This Row],[price]]*Table1[[#This Row],[num_subscribers]]</f>
        <v>65750</v>
      </c>
    </row>
    <row r="352" spans="1:13" x14ac:dyDescent="0.5">
      <c r="A352">
        <v>723510</v>
      </c>
      <c r="B352" s="1" t="s">
        <v>1192</v>
      </c>
      <c r="C352">
        <v>45</v>
      </c>
      <c r="D352">
        <v>1311</v>
      </c>
      <c r="E352">
        <v>36</v>
      </c>
      <c r="F352">
        <v>5</v>
      </c>
      <c r="G352" s="1" t="s">
        <v>11</v>
      </c>
      <c r="H352">
        <v>0.85</v>
      </c>
      <c r="I352" s="3">
        <v>1</v>
      </c>
      <c r="J352" s="2">
        <v>42384.757488425923</v>
      </c>
      <c r="K352" s="1" t="s">
        <v>12</v>
      </c>
      <c r="L352" t="str">
        <f>IF(Table1[[#This Row],[price]]= 0, "Free", "Paid")</f>
        <v>Paid</v>
      </c>
      <c r="M352">
        <f>Table1[[#This Row],[price]]*Table1[[#This Row],[num_subscribers]]</f>
        <v>58995</v>
      </c>
    </row>
    <row r="353" spans="1:13" x14ac:dyDescent="0.5">
      <c r="A353">
        <v>508796</v>
      </c>
      <c r="B353" s="1" t="s">
        <v>1193</v>
      </c>
      <c r="C353">
        <v>30</v>
      </c>
      <c r="D353">
        <v>1311</v>
      </c>
      <c r="E353">
        <v>2</v>
      </c>
      <c r="F353">
        <v>12</v>
      </c>
      <c r="G353" s="1" t="s">
        <v>14</v>
      </c>
      <c r="H353">
        <v>0.46</v>
      </c>
      <c r="I353" s="3">
        <v>1.5</v>
      </c>
      <c r="J353" s="2">
        <v>42146.981203703705</v>
      </c>
      <c r="K353" s="1" t="s">
        <v>12</v>
      </c>
      <c r="L353" t="str">
        <f>IF(Table1[[#This Row],[price]]= 0, "Free", "Paid")</f>
        <v>Paid</v>
      </c>
      <c r="M353">
        <f>Table1[[#This Row],[price]]*Table1[[#This Row],[num_subscribers]]</f>
        <v>39330</v>
      </c>
    </row>
    <row r="354" spans="1:13" x14ac:dyDescent="0.5">
      <c r="A354">
        <v>652768</v>
      </c>
      <c r="B354" s="1" t="s">
        <v>1194</v>
      </c>
      <c r="C354">
        <v>140</v>
      </c>
      <c r="D354">
        <v>1309</v>
      </c>
      <c r="E354">
        <v>4</v>
      </c>
      <c r="F354">
        <v>20</v>
      </c>
      <c r="G354" s="1" t="s">
        <v>11</v>
      </c>
      <c r="H354">
        <v>0.59</v>
      </c>
      <c r="I354" s="3">
        <v>1.5</v>
      </c>
      <c r="J354" s="2">
        <v>42319.062696759262</v>
      </c>
      <c r="K354" s="1" t="s">
        <v>12</v>
      </c>
      <c r="L354" t="str">
        <f>IF(Table1[[#This Row],[price]]= 0, "Free", "Paid")</f>
        <v>Paid</v>
      </c>
      <c r="M354">
        <f>Table1[[#This Row],[price]]*Table1[[#This Row],[num_subscribers]]</f>
        <v>183260</v>
      </c>
    </row>
    <row r="355" spans="1:13" x14ac:dyDescent="0.5">
      <c r="A355">
        <v>478598</v>
      </c>
      <c r="B355" s="1" t="s">
        <v>1195</v>
      </c>
      <c r="C355">
        <v>75</v>
      </c>
      <c r="D355">
        <v>1303</v>
      </c>
      <c r="E355">
        <v>21</v>
      </c>
      <c r="F355">
        <v>44</v>
      </c>
      <c r="G355" s="1" t="s">
        <v>11</v>
      </c>
      <c r="H355">
        <v>0.82</v>
      </c>
      <c r="I355" s="3">
        <v>3</v>
      </c>
      <c r="J355" s="2">
        <v>42174.640763888892</v>
      </c>
      <c r="K355" s="1" t="s">
        <v>12</v>
      </c>
      <c r="L355" t="str">
        <f>IF(Table1[[#This Row],[price]]= 0, "Free", "Paid")</f>
        <v>Paid</v>
      </c>
      <c r="M355">
        <f>Table1[[#This Row],[price]]*Table1[[#This Row],[num_subscribers]]</f>
        <v>97725</v>
      </c>
    </row>
    <row r="356" spans="1:13" x14ac:dyDescent="0.5">
      <c r="A356">
        <v>83736</v>
      </c>
      <c r="B356" s="1" t="s">
        <v>1196</v>
      </c>
      <c r="C356">
        <v>20</v>
      </c>
      <c r="D356">
        <v>1294</v>
      </c>
      <c r="E356">
        <v>7</v>
      </c>
      <c r="F356">
        <v>58</v>
      </c>
      <c r="G356" s="1" t="s">
        <v>14</v>
      </c>
      <c r="H356">
        <v>0.6</v>
      </c>
      <c r="I356" s="3">
        <v>5.5</v>
      </c>
      <c r="J356" s="2">
        <v>41514.145046296297</v>
      </c>
      <c r="K356" s="1" t="s">
        <v>12</v>
      </c>
      <c r="L356" t="str">
        <f>IF(Table1[[#This Row],[price]]= 0, "Free", "Paid")</f>
        <v>Paid</v>
      </c>
      <c r="M356">
        <f>Table1[[#This Row],[price]]*Table1[[#This Row],[num_subscribers]]</f>
        <v>25880</v>
      </c>
    </row>
    <row r="357" spans="1:13" x14ac:dyDescent="0.5">
      <c r="A357">
        <v>720994</v>
      </c>
      <c r="B357" s="1" t="s">
        <v>982</v>
      </c>
      <c r="C357">
        <v>115</v>
      </c>
      <c r="D357">
        <v>1284</v>
      </c>
      <c r="E357">
        <v>230</v>
      </c>
      <c r="F357">
        <v>45</v>
      </c>
      <c r="G357" s="1" t="s">
        <v>14</v>
      </c>
      <c r="H357">
        <v>0.89</v>
      </c>
      <c r="I357" s="3">
        <v>4.5</v>
      </c>
      <c r="J357" s="2">
        <v>42398.052835648145</v>
      </c>
      <c r="K357" s="1" t="s">
        <v>12</v>
      </c>
      <c r="L357" t="str">
        <f>IF(Table1[[#This Row],[price]]= 0, "Free", "Paid")</f>
        <v>Paid</v>
      </c>
      <c r="M357">
        <f>Table1[[#This Row],[price]]*Table1[[#This Row],[num_subscribers]]</f>
        <v>147660</v>
      </c>
    </row>
    <row r="358" spans="1:13" x14ac:dyDescent="0.5">
      <c r="A358">
        <v>174790</v>
      </c>
      <c r="B358" s="1" t="s">
        <v>1197</v>
      </c>
      <c r="C358">
        <v>50</v>
      </c>
      <c r="D358">
        <v>1280</v>
      </c>
      <c r="E358">
        <v>1</v>
      </c>
      <c r="F358">
        <v>27</v>
      </c>
      <c r="G358" s="1" t="s">
        <v>11</v>
      </c>
      <c r="H358">
        <v>0.62</v>
      </c>
      <c r="I358" s="3">
        <v>8.5</v>
      </c>
      <c r="J358" s="2">
        <v>41768.408946759257</v>
      </c>
      <c r="K358" s="1" t="s">
        <v>12</v>
      </c>
      <c r="L358" t="str">
        <f>IF(Table1[[#This Row],[price]]= 0, "Free", "Paid")</f>
        <v>Paid</v>
      </c>
      <c r="M358">
        <f>Table1[[#This Row],[price]]*Table1[[#This Row],[num_subscribers]]</f>
        <v>64000</v>
      </c>
    </row>
    <row r="359" spans="1:13" x14ac:dyDescent="0.5">
      <c r="A359">
        <v>998706</v>
      </c>
      <c r="B359" s="1" t="s">
        <v>1198</v>
      </c>
      <c r="C359">
        <v>0</v>
      </c>
      <c r="D359">
        <v>1278</v>
      </c>
      <c r="E359">
        <v>200</v>
      </c>
      <c r="F359">
        <v>13</v>
      </c>
      <c r="G359" s="1" t="s">
        <v>20</v>
      </c>
      <c r="H359">
        <v>0.98</v>
      </c>
      <c r="I359" s="3">
        <v>1.5</v>
      </c>
      <c r="J359" s="2">
        <v>42677.572256944448</v>
      </c>
      <c r="K359" s="1" t="s">
        <v>12</v>
      </c>
      <c r="L359" t="str">
        <f>IF(Table1[[#This Row],[price]]= 0, "Free", "Paid")</f>
        <v>Free</v>
      </c>
      <c r="M359">
        <f>Table1[[#This Row],[price]]*Table1[[#This Row],[num_subscribers]]</f>
        <v>0</v>
      </c>
    </row>
    <row r="360" spans="1:13" x14ac:dyDescent="0.5">
      <c r="A360">
        <v>542028</v>
      </c>
      <c r="B360" s="1" t="s">
        <v>1199</v>
      </c>
      <c r="C360">
        <v>30</v>
      </c>
      <c r="D360">
        <v>1278</v>
      </c>
      <c r="E360">
        <v>33</v>
      </c>
      <c r="F360">
        <v>23</v>
      </c>
      <c r="G360" s="1" t="s">
        <v>11</v>
      </c>
      <c r="H360">
        <v>0.98</v>
      </c>
      <c r="I360" s="3">
        <v>0.71666666700000003</v>
      </c>
      <c r="J360" s="2">
        <v>42187.914629629631</v>
      </c>
      <c r="K360" s="1" t="s">
        <v>12</v>
      </c>
      <c r="L360" t="str">
        <f>IF(Table1[[#This Row],[price]]= 0, "Free", "Paid")</f>
        <v>Paid</v>
      </c>
      <c r="M360">
        <f>Table1[[#This Row],[price]]*Table1[[#This Row],[num_subscribers]]</f>
        <v>38340</v>
      </c>
    </row>
    <row r="361" spans="1:13" x14ac:dyDescent="0.5">
      <c r="A361">
        <v>1011058</v>
      </c>
      <c r="B361" s="1" t="s">
        <v>1200</v>
      </c>
      <c r="C361">
        <v>200</v>
      </c>
      <c r="D361">
        <v>1276</v>
      </c>
      <c r="E361">
        <v>45</v>
      </c>
      <c r="F361">
        <v>26</v>
      </c>
      <c r="G361" s="1" t="s">
        <v>11</v>
      </c>
      <c r="H361">
        <v>0.98</v>
      </c>
      <c r="I361" s="3">
        <v>2</v>
      </c>
      <c r="J361" s="2">
        <v>42717.623124999998</v>
      </c>
      <c r="K361" s="1" t="s">
        <v>12</v>
      </c>
      <c r="L361" t="str">
        <f>IF(Table1[[#This Row],[price]]= 0, "Free", "Paid")</f>
        <v>Paid</v>
      </c>
      <c r="M361">
        <f>Table1[[#This Row],[price]]*Table1[[#This Row],[num_subscribers]]</f>
        <v>255200</v>
      </c>
    </row>
    <row r="362" spans="1:13" x14ac:dyDescent="0.5">
      <c r="A362">
        <v>443584</v>
      </c>
      <c r="B362" s="1" t="s">
        <v>1201</v>
      </c>
      <c r="C362">
        <v>195</v>
      </c>
      <c r="D362">
        <v>1276</v>
      </c>
      <c r="E362">
        <v>46</v>
      </c>
      <c r="F362">
        <v>61</v>
      </c>
      <c r="G362" s="1" t="s">
        <v>11</v>
      </c>
      <c r="H362">
        <v>0.98</v>
      </c>
      <c r="I362" s="3">
        <v>6</v>
      </c>
      <c r="J362" s="2">
        <v>42100.732511574075</v>
      </c>
      <c r="K362" s="1" t="s">
        <v>12</v>
      </c>
      <c r="L362" t="str">
        <f>IF(Table1[[#This Row],[price]]= 0, "Free", "Paid")</f>
        <v>Paid</v>
      </c>
      <c r="M362">
        <f>Table1[[#This Row],[price]]*Table1[[#This Row],[num_subscribers]]</f>
        <v>248820</v>
      </c>
    </row>
    <row r="363" spans="1:13" x14ac:dyDescent="0.5">
      <c r="A363">
        <v>530768</v>
      </c>
      <c r="B363" s="1" t="s">
        <v>1202</v>
      </c>
      <c r="C363">
        <v>200</v>
      </c>
      <c r="D363">
        <v>1271</v>
      </c>
      <c r="E363">
        <v>23</v>
      </c>
      <c r="F363">
        <v>7</v>
      </c>
      <c r="G363" s="1" t="s">
        <v>11</v>
      </c>
      <c r="H363">
        <v>0.98</v>
      </c>
      <c r="I363" s="3">
        <v>1.5</v>
      </c>
      <c r="J363" s="2">
        <v>42269.825358796297</v>
      </c>
      <c r="K363" s="1" t="s">
        <v>12</v>
      </c>
      <c r="L363" t="str">
        <f>IF(Table1[[#This Row],[price]]= 0, "Free", "Paid")</f>
        <v>Paid</v>
      </c>
      <c r="M363">
        <f>Table1[[#This Row],[price]]*Table1[[#This Row],[num_subscribers]]</f>
        <v>254200</v>
      </c>
    </row>
    <row r="364" spans="1:13" x14ac:dyDescent="0.5">
      <c r="A364">
        <v>494330</v>
      </c>
      <c r="B364" s="1" t="s">
        <v>1203</v>
      </c>
      <c r="C364">
        <v>70</v>
      </c>
      <c r="D364">
        <v>1263</v>
      </c>
      <c r="E364">
        <v>21</v>
      </c>
      <c r="F364">
        <v>18</v>
      </c>
      <c r="G364" s="1" t="s">
        <v>20</v>
      </c>
      <c r="H364">
        <v>0.98</v>
      </c>
      <c r="I364" s="3">
        <v>1.5</v>
      </c>
      <c r="J364" s="2">
        <v>42199.000555555554</v>
      </c>
      <c r="K364" s="1" t="s">
        <v>12</v>
      </c>
      <c r="L364" t="str">
        <f>IF(Table1[[#This Row],[price]]= 0, "Free", "Paid")</f>
        <v>Paid</v>
      </c>
      <c r="M364">
        <f>Table1[[#This Row],[price]]*Table1[[#This Row],[num_subscribers]]</f>
        <v>88410</v>
      </c>
    </row>
    <row r="365" spans="1:13" x14ac:dyDescent="0.5">
      <c r="A365">
        <v>298558</v>
      </c>
      <c r="B365" s="1" t="s">
        <v>1204</v>
      </c>
      <c r="C365">
        <v>50</v>
      </c>
      <c r="D365">
        <v>1260</v>
      </c>
      <c r="E365">
        <v>80</v>
      </c>
      <c r="F365">
        <v>38</v>
      </c>
      <c r="G365" s="1" t="s">
        <v>11</v>
      </c>
      <c r="H365">
        <v>0.98</v>
      </c>
      <c r="I365" s="3">
        <v>4</v>
      </c>
      <c r="J365" s="2">
        <v>41913.785486111112</v>
      </c>
      <c r="K365" s="1" t="s">
        <v>12</v>
      </c>
      <c r="L365" t="str">
        <f>IF(Table1[[#This Row],[price]]= 0, "Free", "Paid")</f>
        <v>Paid</v>
      </c>
      <c r="M365">
        <f>Table1[[#This Row],[price]]*Table1[[#This Row],[num_subscribers]]</f>
        <v>63000</v>
      </c>
    </row>
    <row r="366" spans="1:13" x14ac:dyDescent="0.5">
      <c r="A366">
        <v>294914</v>
      </c>
      <c r="B366" s="1" t="s">
        <v>1205</v>
      </c>
      <c r="C366">
        <v>20</v>
      </c>
      <c r="D366">
        <v>1255</v>
      </c>
      <c r="E366">
        <v>8</v>
      </c>
      <c r="F366">
        <v>38</v>
      </c>
      <c r="G366" s="1" t="s">
        <v>11</v>
      </c>
      <c r="H366">
        <v>0.98</v>
      </c>
      <c r="I366" s="3">
        <v>3</v>
      </c>
      <c r="J366" s="2">
        <v>42031.32671296296</v>
      </c>
      <c r="K366" s="1" t="s">
        <v>12</v>
      </c>
      <c r="L366" t="str">
        <f>IF(Table1[[#This Row],[price]]= 0, "Free", "Paid")</f>
        <v>Paid</v>
      </c>
      <c r="M366">
        <f>Table1[[#This Row],[price]]*Table1[[#This Row],[num_subscribers]]</f>
        <v>25100</v>
      </c>
    </row>
    <row r="367" spans="1:13" x14ac:dyDescent="0.5">
      <c r="A367">
        <v>364206</v>
      </c>
      <c r="B367" s="1" t="s">
        <v>1206</v>
      </c>
      <c r="C367">
        <v>20</v>
      </c>
      <c r="D367">
        <v>1254</v>
      </c>
      <c r="E367">
        <v>2</v>
      </c>
      <c r="F367">
        <v>64</v>
      </c>
      <c r="G367" s="1" t="s">
        <v>11</v>
      </c>
      <c r="H367">
        <v>0.98</v>
      </c>
      <c r="I367" s="3">
        <v>7</v>
      </c>
      <c r="J367" s="2">
        <v>41984.884930555556</v>
      </c>
      <c r="K367" s="1" t="s">
        <v>12</v>
      </c>
      <c r="L367" t="str">
        <f>IF(Table1[[#This Row],[price]]= 0, "Free", "Paid")</f>
        <v>Paid</v>
      </c>
      <c r="M367">
        <f>Table1[[#This Row],[price]]*Table1[[#This Row],[num_subscribers]]</f>
        <v>25080</v>
      </c>
    </row>
    <row r="368" spans="1:13" x14ac:dyDescent="0.5">
      <c r="A368">
        <v>1269590</v>
      </c>
      <c r="B368" s="1" t="s">
        <v>1207</v>
      </c>
      <c r="C368">
        <v>40</v>
      </c>
      <c r="D368">
        <v>1252</v>
      </c>
      <c r="E368">
        <v>2</v>
      </c>
      <c r="F368">
        <v>6</v>
      </c>
      <c r="G368" s="1" t="s">
        <v>11</v>
      </c>
      <c r="H368">
        <v>0.98</v>
      </c>
      <c r="I368" s="3">
        <v>0.53333333299999997</v>
      </c>
      <c r="J368" s="2">
        <v>42915.846053240741</v>
      </c>
      <c r="K368" s="1" t="s">
        <v>12</v>
      </c>
      <c r="L368" t="str">
        <f>IF(Table1[[#This Row],[price]]= 0, "Free", "Paid")</f>
        <v>Paid</v>
      </c>
      <c r="M368">
        <f>Table1[[#This Row],[price]]*Table1[[#This Row],[num_subscribers]]</f>
        <v>50080</v>
      </c>
    </row>
    <row r="369" spans="1:13" x14ac:dyDescent="0.5">
      <c r="A369">
        <v>546656</v>
      </c>
      <c r="B369" s="1" t="s">
        <v>1208</v>
      </c>
      <c r="C369">
        <v>200</v>
      </c>
      <c r="D369">
        <v>1240</v>
      </c>
      <c r="E369">
        <v>17</v>
      </c>
      <c r="F369">
        <v>20</v>
      </c>
      <c r="G369" s="1" t="s">
        <v>11</v>
      </c>
      <c r="H369">
        <v>0.98</v>
      </c>
      <c r="I369" s="3">
        <v>2.5</v>
      </c>
      <c r="J369" s="2">
        <v>42384.995138888888</v>
      </c>
      <c r="K369" s="1" t="s">
        <v>12</v>
      </c>
      <c r="L369" t="str">
        <f>IF(Table1[[#This Row],[price]]= 0, "Free", "Paid")</f>
        <v>Paid</v>
      </c>
      <c r="M369">
        <f>Table1[[#This Row],[price]]*Table1[[#This Row],[num_subscribers]]</f>
        <v>248000</v>
      </c>
    </row>
    <row r="370" spans="1:13" x14ac:dyDescent="0.5">
      <c r="A370">
        <v>1217064</v>
      </c>
      <c r="B370" s="1" t="s">
        <v>1209</v>
      </c>
      <c r="C370">
        <v>20</v>
      </c>
      <c r="D370">
        <v>1239</v>
      </c>
      <c r="E370">
        <v>5</v>
      </c>
      <c r="F370">
        <v>6</v>
      </c>
      <c r="G370" s="1" t="s">
        <v>14</v>
      </c>
      <c r="H370">
        <v>0.89</v>
      </c>
      <c r="I370" s="3">
        <v>0.7</v>
      </c>
      <c r="J370" s="2">
        <v>42878.671631944446</v>
      </c>
      <c r="K370" s="1" t="s">
        <v>12</v>
      </c>
      <c r="L370" t="str">
        <f>IF(Table1[[#This Row],[price]]= 0, "Free", "Paid")</f>
        <v>Paid</v>
      </c>
      <c r="M370">
        <f>Table1[[#This Row],[price]]*Table1[[#This Row],[num_subscribers]]</f>
        <v>24780</v>
      </c>
    </row>
    <row r="371" spans="1:13" x14ac:dyDescent="0.5">
      <c r="A371">
        <v>698278</v>
      </c>
      <c r="B371" s="1" t="s">
        <v>1210</v>
      </c>
      <c r="C371">
        <v>50</v>
      </c>
      <c r="D371">
        <v>1237</v>
      </c>
      <c r="E371">
        <v>54</v>
      </c>
      <c r="F371">
        <v>35</v>
      </c>
      <c r="G371" s="1" t="s">
        <v>20</v>
      </c>
      <c r="H371">
        <v>0.89</v>
      </c>
      <c r="I371" s="3">
        <v>2.5</v>
      </c>
      <c r="J371" s="2">
        <v>42404.710578703707</v>
      </c>
      <c r="K371" s="1" t="s">
        <v>12</v>
      </c>
      <c r="L371" t="str">
        <f>IF(Table1[[#This Row],[price]]= 0, "Free", "Paid")</f>
        <v>Paid</v>
      </c>
      <c r="M371">
        <f>Table1[[#This Row],[price]]*Table1[[#This Row],[num_subscribers]]</f>
        <v>61850</v>
      </c>
    </row>
    <row r="372" spans="1:13" x14ac:dyDescent="0.5">
      <c r="A372">
        <v>396888</v>
      </c>
      <c r="B372" s="1" t="s">
        <v>1211</v>
      </c>
      <c r="C372">
        <v>30</v>
      </c>
      <c r="D372">
        <v>1235</v>
      </c>
      <c r="E372">
        <v>31</v>
      </c>
      <c r="F372">
        <v>15</v>
      </c>
      <c r="G372" s="1" t="s">
        <v>48</v>
      </c>
      <c r="H372">
        <v>0.89</v>
      </c>
      <c r="I372" s="3">
        <v>2.5</v>
      </c>
      <c r="J372" s="2">
        <v>42027.848819444444</v>
      </c>
      <c r="K372" s="1" t="s">
        <v>12</v>
      </c>
      <c r="L372" t="str">
        <f>IF(Table1[[#This Row],[price]]= 0, "Free", "Paid")</f>
        <v>Paid</v>
      </c>
      <c r="M372">
        <f>Table1[[#This Row],[price]]*Table1[[#This Row],[num_subscribers]]</f>
        <v>37050</v>
      </c>
    </row>
    <row r="373" spans="1:13" x14ac:dyDescent="0.5">
      <c r="A373">
        <v>773934</v>
      </c>
      <c r="B373" s="1" t="s">
        <v>1212</v>
      </c>
      <c r="C373">
        <v>150</v>
      </c>
      <c r="D373">
        <v>1224</v>
      </c>
      <c r="E373">
        <v>42</v>
      </c>
      <c r="F373">
        <v>14</v>
      </c>
      <c r="G373" s="1" t="s">
        <v>11</v>
      </c>
      <c r="H373">
        <v>0.89</v>
      </c>
      <c r="I373" s="3">
        <v>0.55000000000000004</v>
      </c>
      <c r="J373" s="2">
        <v>42452.884629629632</v>
      </c>
      <c r="K373" s="1" t="s">
        <v>12</v>
      </c>
      <c r="L373" t="str">
        <f>IF(Table1[[#This Row],[price]]= 0, "Free", "Paid")</f>
        <v>Paid</v>
      </c>
      <c r="M373">
        <f>Table1[[#This Row],[price]]*Table1[[#This Row],[num_subscribers]]</f>
        <v>183600</v>
      </c>
    </row>
    <row r="374" spans="1:13" x14ac:dyDescent="0.5">
      <c r="A374">
        <v>1119920</v>
      </c>
      <c r="B374" s="1" t="s">
        <v>1213</v>
      </c>
      <c r="C374">
        <v>100</v>
      </c>
      <c r="D374">
        <v>1223</v>
      </c>
      <c r="E374">
        <v>14</v>
      </c>
      <c r="F374">
        <v>29</v>
      </c>
      <c r="G374" s="1" t="s">
        <v>11</v>
      </c>
      <c r="H374">
        <v>0.89</v>
      </c>
      <c r="I374" s="3">
        <v>1</v>
      </c>
      <c r="J374" s="2">
        <v>42801.965312499997</v>
      </c>
      <c r="K374" s="1" t="s">
        <v>12</v>
      </c>
      <c r="L374" t="str">
        <f>IF(Table1[[#This Row],[price]]= 0, "Free", "Paid")</f>
        <v>Paid</v>
      </c>
      <c r="M374">
        <f>Table1[[#This Row],[price]]*Table1[[#This Row],[num_subscribers]]</f>
        <v>122300</v>
      </c>
    </row>
    <row r="375" spans="1:13" x14ac:dyDescent="0.5">
      <c r="A375">
        <v>577256</v>
      </c>
      <c r="B375" s="1" t="s">
        <v>1214</v>
      </c>
      <c r="C375">
        <v>95</v>
      </c>
      <c r="D375">
        <v>1222</v>
      </c>
      <c r="E375">
        <v>14</v>
      </c>
      <c r="F375">
        <v>61</v>
      </c>
      <c r="G375" s="1" t="s">
        <v>11</v>
      </c>
      <c r="H375">
        <v>0.89</v>
      </c>
      <c r="I375" s="3">
        <v>6</v>
      </c>
      <c r="J375" s="2">
        <v>42284.725902777776</v>
      </c>
      <c r="K375" s="1" t="s">
        <v>12</v>
      </c>
      <c r="L375" t="str">
        <f>IF(Table1[[#This Row],[price]]= 0, "Free", "Paid")</f>
        <v>Paid</v>
      </c>
      <c r="M375">
        <f>Table1[[#This Row],[price]]*Table1[[#This Row],[num_subscribers]]</f>
        <v>116090</v>
      </c>
    </row>
    <row r="376" spans="1:13" x14ac:dyDescent="0.5">
      <c r="A376">
        <v>511952</v>
      </c>
      <c r="B376" s="1" t="s">
        <v>1215</v>
      </c>
      <c r="C376">
        <v>75</v>
      </c>
      <c r="D376">
        <v>1218</v>
      </c>
      <c r="E376">
        <v>30</v>
      </c>
      <c r="F376">
        <v>63</v>
      </c>
      <c r="G376" s="1" t="s">
        <v>14</v>
      </c>
      <c r="H376">
        <v>0.89</v>
      </c>
      <c r="I376" s="3">
        <v>3.5</v>
      </c>
      <c r="J376" s="2">
        <v>42166.798113425924</v>
      </c>
      <c r="K376" s="1" t="s">
        <v>12</v>
      </c>
      <c r="L376" t="str">
        <f>IF(Table1[[#This Row],[price]]= 0, "Free", "Paid")</f>
        <v>Paid</v>
      </c>
      <c r="M376">
        <f>Table1[[#This Row],[price]]*Table1[[#This Row],[num_subscribers]]</f>
        <v>91350</v>
      </c>
    </row>
    <row r="377" spans="1:13" x14ac:dyDescent="0.5">
      <c r="A377">
        <v>951050</v>
      </c>
      <c r="B377" s="1" t="s">
        <v>1216</v>
      </c>
      <c r="C377">
        <v>200</v>
      </c>
      <c r="D377">
        <v>1214</v>
      </c>
      <c r="E377">
        <v>69</v>
      </c>
      <c r="F377">
        <v>20</v>
      </c>
      <c r="G377" s="1" t="s">
        <v>14</v>
      </c>
      <c r="H377">
        <v>0.89</v>
      </c>
      <c r="I377" s="3">
        <v>1.5</v>
      </c>
      <c r="J377" s="2">
        <v>42650.207476851851</v>
      </c>
      <c r="K377" s="1" t="s">
        <v>12</v>
      </c>
      <c r="L377" t="str">
        <f>IF(Table1[[#This Row],[price]]= 0, "Free", "Paid")</f>
        <v>Paid</v>
      </c>
      <c r="M377">
        <f>Table1[[#This Row],[price]]*Table1[[#This Row],[num_subscribers]]</f>
        <v>242800</v>
      </c>
    </row>
    <row r="378" spans="1:13" x14ac:dyDescent="0.5">
      <c r="A378">
        <v>925854</v>
      </c>
      <c r="B378" s="1" t="s">
        <v>1217</v>
      </c>
      <c r="C378">
        <v>100</v>
      </c>
      <c r="D378">
        <v>1213</v>
      </c>
      <c r="E378">
        <v>12</v>
      </c>
      <c r="F378">
        <v>25</v>
      </c>
      <c r="G378" s="1" t="s">
        <v>20</v>
      </c>
      <c r="H378">
        <v>0.89</v>
      </c>
      <c r="I378" s="3">
        <v>6.5</v>
      </c>
      <c r="J378" s="2">
        <v>42807.953553240739</v>
      </c>
      <c r="K378" s="1" t="s">
        <v>12</v>
      </c>
      <c r="L378" t="str">
        <f>IF(Table1[[#This Row],[price]]= 0, "Free", "Paid")</f>
        <v>Paid</v>
      </c>
      <c r="M378">
        <f>Table1[[#This Row],[price]]*Table1[[#This Row],[num_subscribers]]</f>
        <v>121300</v>
      </c>
    </row>
    <row r="379" spans="1:13" x14ac:dyDescent="0.5">
      <c r="A379">
        <v>429662</v>
      </c>
      <c r="B379" s="1" t="s">
        <v>1218</v>
      </c>
      <c r="C379">
        <v>95</v>
      </c>
      <c r="D379">
        <v>1202</v>
      </c>
      <c r="E379">
        <v>76</v>
      </c>
      <c r="F379">
        <v>64</v>
      </c>
      <c r="G379" s="1" t="s">
        <v>14</v>
      </c>
      <c r="H379">
        <v>0.89</v>
      </c>
      <c r="I379" s="3">
        <v>3.5</v>
      </c>
      <c r="J379" s="2">
        <v>42086.710775462961</v>
      </c>
      <c r="K379" s="1" t="s">
        <v>12</v>
      </c>
      <c r="L379" t="str">
        <f>IF(Table1[[#This Row],[price]]= 0, "Free", "Paid")</f>
        <v>Paid</v>
      </c>
      <c r="M379">
        <f>Table1[[#This Row],[price]]*Table1[[#This Row],[num_subscribers]]</f>
        <v>114190</v>
      </c>
    </row>
    <row r="380" spans="1:13" x14ac:dyDescent="0.5">
      <c r="A380">
        <v>791436</v>
      </c>
      <c r="B380" s="1" t="s">
        <v>1219</v>
      </c>
      <c r="C380">
        <v>20</v>
      </c>
      <c r="D380">
        <v>1201</v>
      </c>
      <c r="E380">
        <v>12</v>
      </c>
      <c r="F380">
        <v>18</v>
      </c>
      <c r="G380" s="1" t="s">
        <v>11</v>
      </c>
      <c r="H380">
        <v>0.89</v>
      </c>
      <c r="I380" s="3">
        <v>1.5</v>
      </c>
      <c r="J380" s="2">
        <v>42866.930185185185</v>
      </c>
      <c r="K380" s="1" t="s">
        <v>12</v>
      </c>
      <c r="L380" t="str">
        <f>IF(Table1[[#This Row],[price]]= 0, "Free", "Paid")</f>
        <v>Paid</v>
      </c>
      <c r="M380">
        <f>Table1[[#This Row],[price]]*Table1[[#This Row],[num_subscribers]]</f>
        <v>24020</v>
      </c>
    </row>
    <row r="381" spans="1:13" x14ac:dyDescent="0.5">
      <c r="A381">
        <v>706670</v>
      </c>
      <c r="B381" s="1" t="s">
        <v>1220</v>
      </c>
      <c r="C381">
        <v>200</v>
      </c>
      <c r="D381">
        <v>1199</v>
      </c>
      <c r="E381">
        <v>37</v>
      </c>
      <c r="F381">
        <v>79</v>
      </c>
      <c r="G381" s="1" t="s">
        <v>14</v>
      </c>
      <c r="H381">
        <v>0.89</v>
      </c>
      <c r="I381" s="3">
        <v>18</v>
      </c>
      <c r="J381" s="2">
        <v>42370.794525462959</v>
      </c>
      <c r="K381" s="1" t="s">
        <v>12</v>
      </c>
      <c r="L381" t="str">
        <f>IF(Table1[[#This Row],[price]]= 0, "Free", "Paid")</f>
        <v>Paid</v>
      </c>
      <c r="M381">
        <f>Table1[[#This Row],[price]]*Table1[[#This Row],[num_subscribers]]</f>
        <v>239800</v>
      </c>
    </row>
    <row r="382" spans="1:13" x14ac:dyDescent="0.5">
      <c r="A382">
        <v>1214702</v>
      </c>
      <c r="B382" s="1" t="s">
        <v>1221</v>
      </c>
      <c r="C382">
        <v>190</v>
      </c>
      <c r="D382">
        <v>1197</v>
      </c>
      <c r="E382">
        <v>11</v>
      </c>
      <c r="F382">
        <v>46</v>
      </c>
      <c r="G382" s="1" t="s">
        <v>11</v>
      </c>
      <c r="H382">
        <v>0.89</v>
      </c>
      <c r="I382" s="3">
        <v>5</v>
      </c>
      <c r="J382" s="2">
        <v>42879.959803240738</v>
      </c>
      <c r="K382" s="1" t="s">
        <v>12</v>
      </c>
      <c r="L382" t="str">
        <f>IF(Table1[[#This Row],[price]]= 0, "Free", "Paid")</f>
        <v>Paid</v>
      </c>
      <c r="M382">
        <f>Table1[[#This Row],[price]]*Table1[[#This Row],[num_subscribers]]</f>
        <v>227430</v>
      </c>
    </row>
    <row r="383" spans="1:13" x14ac:dyDescent="0.5">
      <c r="A383">
        <v>390198</v>
      </c>
      <c r="B383" s="1" t="s">
        <v>1222</v>
      </c>
      <c r="C383">
        <v>50</v>
      </c>
      <c r="D383">
        <v>1195</v>
      </c>
      <c r="E383">
        <v>3</v>
      </c>
      <c r="F383">
        <v>7</v>
      </c>
      <c r="G383" s="1" t="s">
        <v>14</v>
      </c>
      <c r="H383">
        <v>0.89</v>
      </c>
      <c r="I383" s="3">
        <v>2</v>
      </c>
      <c r="J383" s="2">
        <v>42016.038761574076</v>
      </c>
      <c r="K383" s="1" t="s">
        <v>12</v>
      </c>
      <c r="L383" t="str">
        <f>IF(Table1[[#This Row],[price]]= 0, "Free", "Paid")</f>
        <v>Paid</v>
      </c>
      <c r="M383">
        <f>Table1[[#This Row],[price]]*Table1[[#This Row],[num_subscribers]]</f>
        <v>59750</v>
      </c>
    </row>
    <row r="384" spans="1:13" x14ac:dyDescent="0.5">
      <c r="A384">
        <v>219306</v>
      </c>
      <c r="B384" s="1" t="s">
        <v>1223</v>
      </c>
      <c r="C384">
        <v>20</v>
      </c>
      <c r="D384">
        <v>1193</v>
      </c>
      <c r="E384">
        <v>24</v>
      </c>
      <c r="F384">
        <v>27</v>
      </c>
      <c r="G384" s="1" t="s">
        <v>14</v>
      </c>
      <c r="H384">
        <v>0.89</v>
      </c>
      <c r="I384" s="3">
        <v>1.5</v>
      </c>
      <c r="J384" s="2">
        <v>41795.944930555554</v>
      </c>
      <c r="K384" s="1" t="s">
        <v>12</v>
      </c>
      <c r="L384" t="str">
        <f>IF(Table1[[#This Row],[price]]= 0, "Free", "Paid")</f>
        <v>Paid</v>
      </c>
      <c r="M384">
        <f>Table1[[#This Row],[price]]*Table1[[#This Row],[num_subscribers]]</f>
        <v>23860</v>
      </c>
    </row>
    <row r="385" spans="1:13" x14ac:dyDescent="0.5">
      <c r="A385">
        <v>164102</v>
      </c>
      <c r="B385" s="1" t="s">
        <v>1224</v>
      </c>
      <c r="C385">
        <v>30</v>
      </c>
      <c r="D385">
        <v>1192</v>
      </c>
      <c r="E385">
        <v>12</v>
      </c>
      <c r="F385">
        <v>38</v>
      </c>
      <c r="G385" s="1" t="s">
        <v>11</v>
      </c>
      <c r="H385">
        <v>0.89</v>
      </c>
      <c r="I385" s="3">
        <v>12</v>
      </c>
      <c r="J385" s="2">
        <v>41691.278101851851</v>
      </c>
      <c r="K385" s="1" t="s">
        <v>12</v>
      </c>
      <c r="L385" t="str">
        <f>IF(Table1[[#This Row],[price]]= 0, "Free", "Paid")</f>
        <v>Paid</v>
      </c>
      <c r="M385">
        <f>Table1[[#This Row],[price]]*Table1[[#This Row],[num_subscribers]]</f>
        <v>35760</v>
      </c>
    </row>
    <row r="386" spans="1:13" x14ac:dyDescent="0.5">
      <c r="A386">
        <v>366514</v>
      </c>
      <c r="B386" s="1" t="s">
        <v>1225</v>
      </c>
      <c r="C386">
        <v>20</v>
      </c>
      <c r="D386">
        <v>1189</v>
      </c>
      <c r="E386">
        <v>12</v>
      </c>
      <c r="F386">
        <v>15</v>
      </c>
      <c r="G386" s="1" t="s">
        <v>11</v>
      </c>
      <c r="H386">
        <v>0.98</v>
      </c>
      <c r="I386" s="3">
        <v>1.5</v>
      </c>
      <c r="J386" s="2">
        <v>42054.861377314817</v>
      </c>
      <c r="K386" s="1" t="s">
        <v>12</v>
      </c>
      <c r="L386" t="str">
        <f>IF(Table1[[#This Row],[price]]= 0, "Free", "Paid")</f>
        <v>Paid</v>
      </c>
      <c r="M386">
        <f>Table1[[#This Row],[price]]*Table1[[#This Row],[num_subscribers]]</f>
        <v>23780</v>
      </c>
    </row>
    <row r="387" spans="1:13" x14ac:dyDescent="0.5">
      <c r="A387">
        <v>642060</v>
      </c>
      <c r="B387" s="1" t="s">
        <v>1226</v>
      </c>
      <c r="C387">
        <v>20</v>
      </c>
      <c r="D387">
        <v>1189</v>
      </c>
      <c r="E387">
        <v>13</v>
      </c>
      <c r="F387">
        <v>41</v>
      </c>
      <c r="G387" s="1" t="s">
        <v>11</v>
      </c>
      <c r="H387">
        <v>0.98</v>
      </c>
      <c r="I387" s="3">
        <v>4</v>
      </c>
      <c r="J387" s="2">
        <v>42461.6643287037</v>
      </c>
      <c r="K387" s="1" t="s">
        <v>12</v>
      </c>
      <c r="L387" t="str">
        <f>IF(Table1[[#This Row],[price]]= 0, "Free", "Paid")</f>
        <v>Paid</v>
      </c>
      <c r="M387">
        <f>Table1[[#This Row],[price]]*Table1[[#This Row],[num_subscribers]]</f>
        <v>23780</v>
      </c>
    </row>
    <row r="388" spans="1:13" x14ac:dyDescent="0.5">
      <c r="A388">
        <v>779678</v>
      </c>
      <c r="B388" s="1" t="s">
        <v>1227</v>
      </c>
      <c r="C388">
        <v>80</v>
      </c>
      <c r="D388">
        <v>1187</v>
      </c>
      <c r="E388">
        <v>6</v>
      </c>
      <c r="F388">
        <v>6</v>
      </c>
      <c r="G388" s="1" t="s">
        <v>14</v>
      </c>
      <c r="H388">
        <v>0.98</v>
      </c>
      <c r="I388" s="3">
        <v>0.7</v>
      </c>
      <c r="J388" s="2">
        <v>42432.934502314813</v>
      </c>
      <c r="K388" s="1" t="s">
        <v>12</v>
      </c>
      <c r="L388" t="str">
        <f>IF(Table1[[#This Row],[price]]= 0, "Free", "Paid")</f>
        <v>Paid</v>
      </c>
      <c r="M388">
        <f>Table1[[#This Row],[price]]*Table1[[#This Row],[num_subscribers]]</f>
        <v>94960</v>
      </c>
    </row>
    <row r="389" spans="1:13" x14ac:dyDescent="0.5">
      <c r="A389">
        <v>834606</v>
      </c>
      <c r="B389" s="1" t="s">
        <v>1228</v>
      </c>
      <c r="C389">
        <v>145</v>
      </c>
      <c r="D389">
        <v>1186</v>
      </c>
      <c r="E389">
        <v>16</v>
      </c>
      <c r="F389">
        <v>22</v>
      </c>
      <c r="G389" s="1" t="s">
        <v>20</v>
      </c>
      <c r="H389">
        <v>0.98</v>
      </c>
      <c r="I389" s="3">
        <v>1.5</v>
      </c>
      <c r="J389" s="2">
        <v>42501.760995370372</v>
      </c>
      <c r="K389" s="1" t="s">
        <v>12</v>
      </c>
      <c r="L389" t="str">
        <f>IF(Table1[[#This Row],[price]]= 0, "Free", "Paid")</f>
        <v>Paid</v>
      </c>
      <c r="M389">
        <f>Table1[[#This Row],[price]]*Table1[[#This Row],[num_subscribers]]</f>
        <v>171970</v>
      </c>
    </row>
    <row r="390" spans="1:13" x14ac:dyDescent="0.5">
      <c r="A390">
        <v>674350</v>
      </c>
      <c r="B390" s="1" t="s">
        <v>1229</v>
      </c>
      <c r="C390">
        <v>200</v>
      </c>
      <c r="D390">
        <v>1185</v>
      </c>
      <c r="E390">
        <v>10</v>
      </c>
      <c r="F390">
        <v>33</v>
      </c>
      <c r="G390" s="1" t="s">
        <v>11</v>
      </c>
      <c r="H390">
        <v>0.98</v>
      </c>
      <c r="I390" s="3">
        <v>2.5</v>
      </c>
      <c r="J390" s="2">
        <v>42402.858067129629</v>
      </c>
      <c r="K390" s="1" t="s">
        <v>12</v>
      </c>
      <c r="L390" t="str">
        <f>IF(Table1[[#This Row],[price]]= 0, "Free", "Paid")</f>
        <v>Paid</v>
      </c>
      <c r="M390">
        <f>Table1[[#This Row],[price]]*Table1[[#This Row],[num_subscribers]]</f>
        <v>237000</v>
      </c>
    </row>
    <row r="391" spans="1:13" x14ac:dyDescent="0.5">
      <c r="A391">
        <v>355374</v>
      </c>
      <c r="B391" s="1" t="s">
        <v>1230</v>
      </c>
      <c r="C391">
        <v>25</v>
      </c>
      <c r="D391">
        <v>1184</v>
      </c>
      <c r="E391">
        <v>2</v>
      </c>
      <c r="F391">
        <v>7</v>
      </c>
      <c r="G391" s="1" t="s">
        <v>11</v>
      </c>
      <c r="H391">
        <v>0.98</v>
      </c>
      <c r="I391" s="3">
        <v>1.5</v>
      </c>
      <c r="J391" s="2">
        <v>41971.488506944443</v>
      </c>
      <c r="K391" s="1" t="s">
        <v>12</v>
      </c>
      <c r="L391" t="str">
        <f>IF(Table1[[#This Row],[price]]= 0, "Free", "Paid")</f>
        <v>Paid</v>
      </c>
      <c r="M391">
        <f>Table1[[#This Row],[price]]*Table1[[#This Row],[num_subscribers]]</f>
        <v>29600</v>
      </c>
    </row>
    <row r="392" spans="1:13" x14ac:dyDescent="0.5">
      <c r="A392">
        <v>482534</v>
      </c>
      <c r="B392" s="1" t="s">
        <v>1231</v>
      </c>
      <c r="C392">
        <v>50</v>
      </c>
      <c r="D392">
        <v>1184</v>
      </c>
      <c r="E392">
        <v>15</v>
      </c>
      <c r="F392">
        <v>37</v>
      </c>
      <c r="G392" s="1" t="s">
        <v>14</v>
      </c>
      <c r="H392">
        <v>0.98</v>
      </c>
      <c r="I392" s="3">
        <v>6</v>
      </c>
      <c r="J392" s="2">
        <v>42213.031273148146</v>
      </c>
      <c r="K392" s="1" t="s">
        <v>12</v>
      </c>
      <c r="L392" t="str">
        <f>IF(Table1[[#This Row],[price]]= 0, "Free", "Paid")</f>
        <v>Paid</v>
      </c>
      <c r="M392">
        <f>Table1[[#This Row],[price]]*Table1[[#This Row],[num_subscribers]]</f>
        <v>59200</v>
      </c>
    </row>
    <row r="393" spans="1:13" x14ac:dyDescent="0.5">
      <c r="A393">
        <v>180362</v>
      </c>
      <c r="B393" s="1" t="s">
        <v>1232</v>
      </c>
      <c r="C393">
        <v>50</v>
      </c>
      <c r="D393">
        <v>1182</v>
      </c>
      <c r="E393">
        <v>110</v>
      </c>
      <c r="F393">
        <v>22</v>
      </c>
      <c r="G393" s="1" t="s">
        <v>11</v>
      </c>
      <c r="H393">
        <v>0.98</v>
      </c>
      <c r="I393" s="3">
        <v>4</v>
      </c>
      <c r="J393" s="2">
        <v>41710.570057870369</v>
      </c>
      <c r="K393" s="1" t="s">
        <v>12</v>
      </c>
      <c r="L393" t="str">
        <f>IF(Table1[[#This Row],[price]]= 0, "Free", "Paid")</f>
        <v>Paid</v>
      </c>
      <c r="M393">
        <f>Table1[[#This Row],[price]]*Table1[[#This Row],[num_subscribers]]</f>
        <v>59100</v>
      </c>
    </row>
    <row r="394" spans="1:13" x14ac:dyDescent="0.5">
      <c r="A394">
        <v>1245244</v>
      </c>
      <c r="B394" s="1" t="s">
        <v>1233</v>
      </c>
      <c r="C394">
        <v>35</v>
      </c>
      <c r="D394">
        <v>1181</v>
      </c>
      <c r="E394">
        <v>1</v>
      </c>
      <c r="F394">
        <v>18</v>
      </c>
      <c r="G394" s="1" t="s">
        <v>14</v>
      </c>
      <c r="H394">
        <v>0.98</v>
      </c>
      <c r="I394" s="3">
        <v>1</v>
      </c>
      <c r="J394" s="2">
        <v>42915.982430555552</v>
      </c>
      <c r="K394" s="1" t="s">
        <v>12</v>
      </c>
      <c r="L394" t="str">
        <f>IF(Table1[[#This Row],[price]]= 0, "Free", "Paid")</f>
        <v>Paid</v>
      </c>
      <c r="M394">
        <f>Table1[[#This Row],[price]]*Table1[[#This Row],[num_subscribers]]</f>
        <v>41335</v>
      </c>
    </row>
    <row r="395" spans="1:13" x14ac:dyDescent="0.5">
      <c r="A395">
        <v>32908</v>
      </c>
      <c r="B395" s="1" t="s">
        <v>1234</v>
      </c>
      <c r="C395">
        <v>50</v>
      </c>
      <c r="D395">
        <v>1175</v>
      </c>
      <c r="E395">
        <v>92</v>
      </c>
      <c r="F395">
        <v>75</v>
      </c>
      <c r="G395" s="1" t="s">
        <v>11</v>
      </c>
      <c r="H395">
        <v>0.98</v>
      </c>
      <c r="I395" s="3">
        <v>12.5</v>
      </c>
      <c r="J395" s="2">
        <v>41289.084293981483</v>
      </c>
      <c r="K395" s="1" t="s">
        <v>12</v>
      </c>
      <c r="L395" t="str">
        <f>IF(Table1[[#This Row],[price]]= 0, "Free", "Paid")</f>
        <v>Paid</v>
      </c>
      <c r="M395">
        <f>Table1[[#This Row],[price]]*Table1[[#This Row],[num_subscribers]]</f>
        <v>58750</v>
      </c>
    </row>
    <row r="396" spans="1:13" x14ac:dyDescent="0.5">
      <c r="A396">
        <v>674354</v>
      </c>
      <c r="B396" s="1" t="s">
        <v>1235</v>
      </c>
      <c r="C396">
        <v>200</v>
      </c>
      <c r="D396">
        <v>1173</v>
      </c>
      <c r="E396">
        <v>22</v>
      </c>
      <c r="F396">
        <v>15</v>
      </c>
      <c r="G396" s="1" t="s">
        <v>11</v>
      </c>
      <c r="H396">
        <v>0.98</v>
      </c>
      <c r="I396" s="3">
        <v>2.5</v>
      </c>
      <c r="J396" s="2">
        <v>42367.789398148147</v>
      </c>
      <c r="K396" s="1" t="s">
        <v>12</v>
      </c>
      <c r="L396" t="str">
        <f>IF(Table1[[#This Row],[price]]= 0, "Free", "Paid")</f>
        <v>Paid</v>
      </c>
      <c r="M396">
        <f>Table1[[#This Row],[price]]*Table1[[#This Row],[num_subscribers]]</f>
        <v>234600</v>
      </c>
    </row>
    <row r="397" spans="1:13" x14ac:dyDescent="0.5">
      <c r="A397">
        <v>569436</v>
      </c>
      <c r="B397" s="1" t="s">
        <v>1236</v>
      </c>
      <c r="C397">
        <v>40</v>
      </c>
      <c r="D397">
        <v>1169</v>
      </c>
      <c r="E397">
        <v>7</v>
      </c>
      <c r="F397">
        <v>15</v>
      </c>
      <c r="G397" s="1" t="s">
        <v>20</v>
      </c>
      <c r="H397">
        <v>0.98</v>
      </c>
      <c r="I397" s="3">
        <v>3</v>
      </c>
      <c r="J397" s="2">
        <v>42236.85</v>
      </c>
      <c r="K397" s="1" t="s">
        <v>12</v>
      </c>
      <c r="L397" t="str">
        <f>IF(Table1[[#This Row],[price]]= 0, "Free", "Paid")</f>
        <v>Paid</v>
      </c>
      <c r="M397">
        <f>Table1[[#This Row],[price]]*Table1[[#This Row],[num_subscribers]]</f>
        <v>46760</v>
      </c>
    </row>
    <row r="398" spans="1:13" x14ac:dyDescent="0.5">
      <c r="A398">
        <v>600206</v>
      </c>
      <c r="B398" s="1" t="s">
        <v>1237</v>
      </c>
      <c r="C398">
        <v>50</v>
      </c>
      <c r="D398">
        <v>1168</v>
      </c>
      <c r="E398">
        <v>5</v>
      </c>
      <c r="F398">
        <v>26</v>
      </c>
      <c r="G398" s="1" t="s">
        <v>14</v>
      </c>
      <c r="H398">
        <v>0.98</v>
      </c>
      <c r="I398" s="3">
        <v>5.5</v>
      </c>
      <c r="J398" s="2">
        <v>42252.218831018516</v>
      </c>
      <c r="K398" s="1" t="s">
        <v>12</v>
      </c>
      <c r="L398" t="str">
        <f>IF(Table1[[#This Row],[price]]= 0, "Free", "Paid")</f>
        <v>Paid</v>
      </c>
      <c r="M398">
        <f>Table1[[#This Row],[price]]*Table1[[#This Row],[num_subscribers]]</f>
        <v>58400</v>
      </c>
    </row>
    <row r="399" spans="1:13" x14ac:dyDescent="0.5">
      <c r="A399">
        <v>196164</v>
      </c>
      <c r="B399" s="1" t="s">
        <v>1238</v>
      </c>
      <c r="C399">
        <v>0</v>
      </c>
      <c r="D399">
        <v>1168</v>
      </c>
      <c r="E399">
        <v>9</v>
      </c>
      <c r="F399">
        <v>5</v>
      </c>
      <c r="G399" s="1" t="s">
        <v>11</v>
      </c>
      <c r="H399">
        <v>0.98</v>
      </c>
      <c r="I399" s="3">
        <v>0.66666666699999999</v>
      </c>
      <c r="J399" s="2">
        <v>41738.360196759262</v>
      </c>
      <c r="K399" s="1" t="s">
        <v>12</v>
      </c>
      <c r="L399" t="str">
        <f>IF(Table1[[#This Row],[price]]= 0, "Free", "Paid")</f>
        <v>Free</v>
      </c>
      <c r="M399">
        <f>Table1[[#This Row],[price]]*Table1[[#This Row],[num_subscribers]]</f>
        <v>0</v>
      </c>
    </row>
    <row r="400" spans="1:13" x14ac:dyDescent="0.5">
      <c r="A400">
        <v>403602</v>
      </c>
      <c r="B400" s="1" t="s">
        <v>1239</v>
      </c>
      <c r="C400">
        <v>20</v>
      </c>
      <c r="D400">
        <v>1168</v>
      </c>
      <c r="E400">
        <v>38</v>
      </c>
      <c r="F400">
        <v>11</v>
      </c>
      <c r="G400" s="1" t="s">
        <v>14</v>
      </c>
      <c r="H400">
        <v>0.98</v>
      </c>
      <c r="I400" s="3">
        <v>0.68333333299999999</v>
      </c>
      <c r="J400" s="2">
        <v>42029.778796296298</v>
      </c>
      <c r="K400" s="1" t="s">
        <v>12</v>
      </c>
      <c r="L400" t="str">
        <f>IF(Table1[[#This Row],[price]]= 0, "Free", "Paid")</f>
        <v>Paid</v>
      </c>
      <c r="M400">
        <f>Table1[[#This Row],[price]]*Table1[[#This Row],[num_subscribers]]</f>
        <v>23360</v>
      </c>
    </row>
    <row r="401" spans="1:13" x14ac:dyDescent="0.5">
      <c r="A401">
        <v>1170894</v>
      </c>
      <c r="B401" s="1" t="s">
        <v>1240</v>
      </c>
      <c r="C401">
        <v>95</v>
      </c>
      <c r="D401">
        <v>1165</v>
      </c>
      <c r="E401">
        <v>21</v>
      </c>
      <c r="F401">
        <v>41</v>
      </c>
      <c r="G401" s="1" t="s">
        <v>14</v>
      </c>
      <c r="H401">
        <v>0.98</v>
      </c>
      <c r="I401" s="3">
        <v>2.5</v>
      </c>
      <c r="J401" s="2">
        <v>42883.986840277779</v>
      </c>
      <c r="K401" s="1" t="s">
        <v>12</v>
      </c>
      <c r="L401" t="str">
        <f>IF(Table1[[#This Row],[price]]= 0, "Free", "Paid")</f>
        <v>Paid</v>
      </c>
      <c r="M401">
        <f>Table1[[#This Row],[price]]*Table1[[#This Row],[num_subscribers]]</f>
        <v>110675</v>
      </c>
    </row>
    <row r="402" spans="1:13" x14ac:dyDescent="0.5">
      <c r="A402">
        <v>364810</v>
      </c>
      <c r="B402" s="1" t="s">
        <v>1241</v>
      </c>
      <c r="C402">
        <v>65</v>
      </c>
      <c r="D402">
        <v>1160</v>
      </c>
      <c r="E402">
        <v>117</v>
      </c>
      <c r="F402">
        <v>24</v>
      </c>
      <c r="G402" s="1" t="s">
        <v>11</v>
      </c>
      <c r="H402">
        <v>0.98</v>
      </c>
      <c r="I402" s="3">
        <v>2.5</v>
      </c>
      <c r="J402" s="2">
        <v>41983.906597222223</v>
      </c>
      <c r="K402" s="1" t="s">
        <v>12</v>
      </c>
      <c r="L402" t="str">
        <f>IF(Table1[[#This Row],[price]]= 0, "Free", "Paid")</f>
        <v>Paid</v>
      </c>
      <c r="M402">
        <f>Table1[[#This Row],[price]]*Table1[[#This Row],[num_subscribers]]</f>
        <v>75400</v>
      </c>
    </row>
    <row r="403" spans="1:13" x14ac:dyDescent="0.5">
      <c r="A403">
        <v>507778</v>
      </c>
      <c r="B403" s="1" t="s">
        <v>1242</v>
      </c>
      <c r="C403">
        <v>95</v>
      </c>
      <c r="D403">
        <v>1150</v>
      </c>
      <c r="E403">
        <v>6</v>
      </c>
      <c r="F403">
        <v>27</v>
      </c>
      <c r="G403" s="1" t="s">
        <v>11</v>
      </c>
      <c r="H403">
        <v>0.98</v>
      </c>
      <c r="I403" s="3">
        <v>2.5</v>
      </c>
      <c r="J403" s="2">
        <v>42149.981203703705</v>
      </c>
      <c r="K403" s="1" t="s">
        <v>12</v>
      </c>
      <c r="L403" t="str">
        <f>IF(Table1[[#This Row],[price]]= 0, "Free", "Paid")</f>
        <v>Paid</v>
      </c>
      <c r="M403">
        <f>Table1[[#This Row],[price]]*Table1[[#This Row],[num_subscribers]]</f>
        <v>109250</v>
      </c>
    </row>
    <row r="404" spans="1:13" x14ac:dyDescent="0.5">
      <c r="A404">
        <v>1023670</v>
      </c>
      <c r="B404" s="1" t="s">
        <v>1243</v>
      </c>
      <c r="C404">
        <v>125</v>
      </c>
      <c r="D404">
        <v>1136</v>
      </c>
      <c r="E404">
        <v>12</v>
      </c>
      <c r="F404">
        <v>13</v>
      </c>
      <c r="G404" s="1" t="s">
        <v>20</v>
      </c>
      <c r="H404">
        <v>0.98</v>
      </c>
      <c r="I404" s="3">
        <v>1</v>
      </c>
      <c r="J404" s="2">
        <v>42703.795798611114</v>
      </c>
      <c r="K404" s="1" t="s">
        <v>12</v>
      </c>
      <c r="L404" t="str">
        <f>IF(Table1[[#This Row],[price]]= 0, "Free", "Paid")</f>
        <v>Paid</v>
      </c>
      <c r="M404">
        <f>Table1[[#This Row],[price]]*Table1[[#This Row],[num_subscribers]]</f>
        <v>142000</v>
      </c>
    </row>
    <row r="405" spans="1:13" x14ac:dyDescent="0.5">
      <c r="A405">
        <v>627706</v>
      </c>
      <c r="B405" s="1" t="s">
        <v>1244</v>
      </c>
      <c r="C405">
        <v>35</v>
      </c>
      <c r="D405">
        <v>1135</v>
      </c>
      <c r="E405">
        <v>10</v>
      </c>
      <c r="F405">
        <v>16</v>
      </c>
      <c r="G405" s="1" t="s">
        <v>14</v>
      </c>
      <c r="H405">
        <v>0.98</v>
      </c>
      <c r="I405" s="3">
        <v>1.5</v>
      </c>
      <c r="J405" s="2">
        <v>42332.996782407405</v>
      </c>
      <c r="K405" s="1" t="s">
        <v>12</v>
      </c>
      <c r="L405" t="str">
        <f>IF(Table1[[#This Row],[price]]= 0, "Free", "Paid")</f>
        <v>Paid</v>
      </c>
      <c r="M405">
        <f>Table1[[#This Row],[price]]*Table1[[#This Row],[num_subscribers]]</f>
        <v>39725</v>
      </c>
    </row>
    <row r="406" spans="1:13" x14ac:dyDescent="0.5">
      <c r="A406">
        <v>530246</v>
      </c>
      <c r="B406" s="1" t="s">
        <v>1245</v>
      </c>
      <c r="C406">
        <v>20</v>
      </c>
      <c r="D406">
        <v>1132</v>
      </c>
      <c r="E406">
        <v>33</v>
      </c>
      <c r="F406">
        <v>18</v>
      </c>
      <c r="G406" s="1" t="s">
        <v>20</v>
      </c>
      <c r="H406">
        <v>0.9</v>
      </c>
      <c r="I406" s="3">
        <v>1</v>
      </c>
      <c r="J406" s="2">
        <v>42205.991759259261</v>
      </c>
      <c r="K406" s="1" t="s">
        <v>12</v>
      </c>
      <c r="L406" t="str">
        <f>IF(Table1[[#This Row],[price]]= 0, "Free", "Paid")</f>
        <v>Paid</v>
      </c>
      <c r="M406">
        <f>Table1[[#This Row],[price]]*Table1[[#This Row],[num_subscribers]]</f>
        <v>22640</v>
      </c>
    </row>
    <row r="407" spans="1:13" x14ac:dyDescent="0.5">
      <c r="A407">
        <v>494800</v>
      </c>
      <c r="B407" s="1" t="s">
        <v>1246</v>
      </c>
      <c r="C407">
        <v>180</v>
      </c>
      <c r="D407">
        <v>1132</v>
      </c>
      <c r="E407">
        <v>70</v>
      </c>
      <c r="F407">
        <v>332</v>
      </c>
      <c r="G407" s="1" t="s">
        <v>11</v>
      </c>
      <c r="H407">
        <v>0.46</v>
      </c>
      <c r="I407" s="3">
        <v>29</v>
      </c>
      <c r="J407" s="2">
        <v>42130.97760416667</v>
      </c>
      <c r="K407" s="1" t="s">
        <v>12</v>
      </c>
      <c r="L407" t="str">
        <f>IF(Table1[[#This Row],[price]]= 0, "Free", "Paid")</f>
        <v>Paid</v>
      </c>
      <c r="M407">
        <f>Table1[[#This Row],[price]]*Table1[[#This Row],[num_subscribers]]</f>
        <v>203760</v>
      </c>
    </row>
    <row r="408" spans="1:13" x14ac:dyDescent="0.5">
      <c r="A408">
        <v>674352</v>
      </c>
      <c r="B408" s="1" t="s">
        <v>1247</v>
      </c>
      <c r="C408">
        <v>200</v>
      </c>
      <c r="D408">
        <v>1125</v>
      </c>
      <c r="E408">
        <v>11</v>
      </c>
      <c r="F408">
        <v>18</v>
      </c>
      <c r="G408" s="1" t="s">
        <v>14</v>
      </c>
      <c r="H408">
        <v>0.55000000000000004</v>
      </c>
      <c r="I408" s="3">
        <v>1.5</v>
      </c>
      <c r="J408" s="2">
        <v>42397.960543981484</v>
      </c>
      <c r="K408" s="1" t="s">
        <v>12</v>
      </c>
      <c r="L408" t="str">
        <f>IF(Table1[[#This Row],[price]]= 0, "Free", "Paid")</f>
        <v>Paid</v>
      </c>
      <c r="M408">
        <f>Table1[[#This Row],[price]]*Table1[[#This Row],[num_subscribers]]</f>
        <v>225000</v>
      </c>
    </row>
    <row r="409" spans="1:13" x14ac:dyDescent="0.5">
      <c r="A409">
        <v>1131122</v>
      </c>
      <c r="B409" s="1" t="s">
        <v>1248</v>
      </c>
      <c r="C409">
        <v>20</v>
      </c>
      <c r="D409">
        <v>1122</v>
      </c>
      <c r="E409">
        <v>13</v>
      </c>
      <c r="F409">
        <v>6</v>
      </c>
      <c r="G409" s="1" t="s">
        <v>11</v>
      </c>
      <c r="H409">
        <v>0.15</v>
      </c>
      <c r="I409" s="3">
        <v>1</v>
      </c>
      <c r="J409" s="2">
        <v>42796.040694444448</v>
      </c>
      <c r="K409" s="1" t="s">
        <v>12</v>
      </c>
      <c r="L409" t="str">
        <f>IF(Table1[[#This Row],[price]]= 0, "Free", "Paid")</f>
        <v>Paid</v>
      </c>
      <c r="M409">
        <f>Table1[[#This Row],[price]]*Table1[[#This Row],[num_subscribers]]</f>
        <v>22440</v>
      </c>
    </row>
    <row r="410" spans="1:13" x14ac:dyDescent="0.5">
      <c r="A410">
        <v>1194426</v>
      </c>
      <c r="B410" s="1" t="s">
        <v>1249</v>
      </c>
      <c r="C410">
        <v>0</v>
      </c>
      <c r="D410">
        <v>1121</v>
      </c>
      <c r="E410">
        <v>12</v>
      </c>
      <c r="F410">
        <v>6</v>
      </c>
      <c r="G410" s="1" t="s">
        <v>14</v>
      </c>
      <c r="H410">
        <v>0.3</v>
      </c>
      <c r="I410" s="3">
        <v>1</v>
      </c>
      <c r="J410" s="2">
        <v>42852.99291666667</v>
      </c>
      <c r="K410" s="1" t="s">
        <v>12</v>
      </c>
      <c r="L410" t="str">
        <f>IF(Table1[[#This Row],[price]]= 0, "Free", "Paid")</f>
        <v>Free</v>
      </c>
      <c r="M410">
        <f>Table1[[#This Row],[price]]*Table1[[#This Row],[num_subscribers]]</f>
        <v>0</v>
      </c>
    </row>
    <row r="411" spans="1:13" x14ac:dyDescent="0.5">
      <c r="A411">
        <v>1076920</v>
      </c>
      <c r="B411" s="1" t="s">
        <v>1250</v>
      </c>
      <c r="C411">
        <v>125</v>
      </c>
      <c r="D411">
        <v>1120</v>
      </c>
      <c r="E411">
        <v>6</v>
      </c>
      <c r="F411">
        <v>43</v>
      </c>
      <c r="G411" s="1" t="s">
        <v>14</v>
      </c>
      <c r="H411">
        <v>0.47</v>
      </c>
      <c r="I411" s="3">
        <v>3</v>
      </c>
      <c r="J411" s="2">
        <v>42758.711678240739</v>
      </c>
      <c r="K411" s="1" t="s">
        <v>12</v>
      </c>
      <c r="L411" t="str">
        <f>IF(Table1[[#This Row],[price]]= 0, "Free", "Paid")</f>
        <v>Paid</v>
      </c>
      <c r="M411">
        <f>Table1[[#This Row],[price]]*Table1[[#This Row],[num_subscribers]]</f>
        <v>140000</v>
      </c>
    </row>
    <row r="412" spans="1:13" x14ac:dyDescent="0.5">
      <c r="A412">
        <v>757450</v>
      </c>
      <c r="B412" s="1" t="s">
        <v>1251</v>
      </c>
      <c r="C412">
        <v>45</v>
      </c>
      <c r="D412">
        <v>1119</v>
      </c>
      <c r="E412">
        <v>22</v>
      </c>
      <c r="F412">
        <v>18</v>
      </c>
      <c r="G412" s="1" t="s">
        <v>11</v>
      </c>
      <c r="H412">
        <v>0.14000000000000001</v>
      </c>
      <c r="I412" s="3">
        <v>1</v>
      </c>
      <c r="J412" s="2">
        <v>42410.206620370373</v>
      </c>
      <c r="K412" s="1" t="s">
        <v>12</v>
      </c>
      <c r="L412" t="str">
        <f>IF(Table1[[#This Row],[price]]= 0, "Free", "Paid")</f>
        <v>Paid</v>
      </c>
      <c r="M412">
        <f>Table1[[#This Row],[price]]*Table1[[#This Row],[num_subscribers]]</f>
        <v>50355</v>
      </c>
    </row>
    <row r="413" spans="1:13" x14ac:dyDescent="0.5">
      <c r="A413">
        <v>716136</v>
      </c>
      <c r="B413" s="1" t="s">
        <v>1252</v>
      </c>
      <c r="C413">
        <v>20</v>
      </c>
      <c r="D413">
        <v>1115</v>
      </c>
      <c r="E413">
        <v>8</v>
      </c>
      <c r="F413">
        <v>8</v>
      </c>
      <c r="G413" s="1" t="s">
        <v>14</v>
      </c>
      <c r="H413">
        <v>0.68</v>
      </c>
      <c r="I413" s="3">
        <v>1</v>
      </c>
      <c r="J413" s="2">
        <v>42516.886967592596</v>
      </c>
      <c r="K413" s="1" t="s">
        <v>12</v>
      </c>
      <c r="L413" t="str">
        <f>IF(Table1[[#This Row],[price]]= 0, "Free", "Paid")</f>
        <v>Paid</v>
      </c>
      <c r="M413">
        <f>Table1[[#This Row],[price]]*Table1[[#This Row],[num_subscribers]]</f>
        <v>22300</v>
      </c>
    </row>
    <row r="414" spans="1:13" x14ac:dyDescent="0.5">
      <c r="A414">
        <v>791422</v>
      </c>
      <c r="B414" s="1" t="s">
        <v>1253</v>
      </c>
      <c r="C414">
        <v>200</v>
      </c>
      <c r="D414">
        <v>1113</v>
      </c>
      <c r="E414">
        <v>6</v>
      </c>
      <c r="F414">
        <v>8</v>
      </c>
      <c r="G414" s="1" t="s">
        <v>20</v>
      </c>
      <c r="H414">
        <v>0.03</v>
      </c>
      <c r="I414" s="3">
        <v>1</v>
      </c>
      <c r="J414" s="2">
        <v>42769.190358796295</v>
      </c>
      <c r="K414" s="1" t="s">
        <v>12</v>
      </c>
      <c r="L414" t="str">
        <f>IF(Table1[[#This Row],[price]]= 0, "Free", "Paid")</f>
        <v>Paid</v>
      </c>
      <c r="M414">
        <f>Table1[[#This Row],[price]]*Table1[[#This Row],[num_subscribers]]</f>
        <v>222600</v>
      </c>
    </row>
    <row r="415" spans="1:13" x14ac:dyDescent="0.5">
      <c r="A415">
        <v>1151092</v>
      </c>
      <c r="B415" s="1" t="s">
        <v>1254</v>
      </c>
      <c r="C415">
        <v>200</v>
      </c>
      <c r="D415">
        <v>1113</v>
      </c>
      <c r="E415">
        <v>11</v>
      </c>
      <c r="F415">
        <v>17</v>
      </c>
      <c r="G415" s="1" t="s">
        <v>20</v>
      </c>
      <c r="H415">
        <v>0.24</v>
      </c>
      <c r="I415" s="3">
        <v>1.5</v>
      </c>
      <c r="J415" s="2">
        <v>42827.906944444447</v>
      </c>
      <c r="K415" s="1" t="s">
        <v>12</v>
      </c>
      <c r="L415" t="str">
        <f>IF(Table1[[#This Row],[price]]= 0, "Free", "Paid")</f>
        <v>Paid</v>
      </c>
      <c r="M415">
        <f>Table1[[#This Row],[price]]*Table1[[#This Row],[num_subscribers]]</f>
        <v>222600</v>
      </c>
    </row>
    <row r="416" spans="1:13" x14ac:dyDescent="0.5">
      <c r="A416">
        <v>390096</v>
      </c>
      <c r="B416" s="1" t="s">
        <v>1255</v>
      </c>
      <c r="C416">
        <v>50</v>
      </c>
      <c r="D416">
        <v>1105</v>
      </c>
      <c r="E416">
        <v>3</v>
      </c>
      <c r="F416">
        <v>54</v>
      </c>
      <c r="G416" s="1" t="s">
        <v>14</v>
      </c>
      <c r="H416">
        <v>0.15</v>
      </c>
      <c r="I416" s="3">
        <v>6</v>
      </c>
      <c r="J416" s="2">
        <v>42046.286458333336</v>
      </c>
      <c r="K416" s="1" t="s">
        <v>12</v>
      </c>
      <c r="L416" t="str">
        <f>IF(Table1[[#This Row],[price]]= 0, "Free", "Paid")</f>
        <v>Paid</v>
      </c>
      <c r="M416">
        <f>Table1[[#This Row],[price]]*Table1[[#This Row],[num_subscribers]]</f>
        <v>55250</v>
      </c>
    </row>
    <row r="417" spans="1:13" x14ac:dyDescent="0.5">
      <c r="A417">
        <v>334820</v>
      </c>
      <c r="B417" s="1" t="s">
        <v>1256</v>
      </c>
      <c r="C417">
        <v>40</v>
      </c>
      <c r="D417">
        <v>1102</v>
      </c>
      <c r="E417">
        <v>3</v>
      </c>
      <c r="F417">
        <v>14</v>
      </c>
      <c r="G417" s="1" t="s">
        <v>14</v>
      </c>
      <c r="H417">
        <v>0.89</v>
      </c>
      <c r="I417" s="3">
        <v>0.56666666700000001</v>
      </c>
      <c r="J417" s="2">
        <v>41997.909849537034</v>
      </c>
      <c r="K417" s="1" t="s">
        <v>12</v>
      </c>
      <c r="L417" t="str">
        <f>IF(Table1[[#This Row],[price]]= 0, "Free", "Paid")</f>
        <v>Paid</v>
      </c>
      <c r="M417">
        <f>Table1[[#This Row],[price]]*Table1[[#This Row],[num_subscribers]]</f>
        <v>44080</v>
      </c>
    </row>
    <row r="418" spans="1:13" x14ac:dyDescent="0.5">
      <c r="A418">
        <v>663022</v>
      </c>
      <c r="B418" s="1" t="s">
        <v>1257</v>
      </c>
      <c r="C418">
        <v>200</v>
      </c>
      <c r="D418">
        <v>1101</v>
      </c>
      <c r="E418">
        <v>14</v>
      </c>
      <c r="F418">
        <v>37</v>
      </c>
      <c r="G418" s="1" t="s">
        <v>14</v>
      </c>
      <c r="H418">
        <v>0.69</v>
      </c>
      <c r="I418" s="3">
        <v>2</v>
      </c>
      <c r="J418" s="2">
        <v>42396.778067129628</v>
      </c>
      <c r="K418" s="1" t="s">
        <v>12</v>
      </c>
      <c r="L418" t="str">
        <f>IF(Table1[[#This Row],[price]]= 0, "Free", "Paid")</f>
        <v>Paid</v>
      </c>
      <c r="M418">
        <f>Table1[[#This Row],[price]]*Table1[[#This Row],[num_subscribers]]</f>
        <v>220200</v>
      </c>
    </row>
    <row r="419" spans="1:13" x14ac:dyDescent="0.5">
      <c r="A419">
        <v>323950</v>
      </c>
      <c r="B419" s="1" t="s">
        <v>1258</v>
      </c>
      <c r="C419">
        <v>50</v>
      </c>
      <c r="D419">
        <v>1097</v>
      </c>
      <c r="E419">
        <v>252</v>
      </c>
      <c r="F419">
        <v>10</v>
      </c>
      <c r="G419" s="1" t="s">
        <v>11</v>
      </c>
      <c r="H419">
        <v>0.02</v>
      </c>
      <c r="I419" s="3">
        <v>1</v>
      </c>
      <c r="J419" s="2">
        <v>41951.098541666666</v>
      </c>
      <c r="K419" s="1" t="s">
        <v>12</v>
      </c>
      <c r="L419" t="str">
        <f>IF(Table1[[#This Row],[price]]= 0, "Free", "Paid")</f>
        <v>Paid</v>
      </c>
      <c r="M419">
        <f>Table1[[#This Row],[price]]*Table1[[#This Row],[num_subscribers]]</f>
        <v>54850</v>
      </c>
    </row>
    <row r="420" spans="1:13" x14ac:dyDescent="0.5">
      <c r="A420">
        <v>599684</v>
      </c>
      <c r="B420" s="1" t="s">
        <v>1259</v>
      </c>
      <c r="C420">
        <v>195</v>
      </c>
      <c r="D420">
        <v>1096</v>
      </c>
      <c r="E420">
        <v>24</v>
      </c>
      <c r="F420">
        <v>24</v>
      </c>
      <c r="G420" s="1" t="s">
        <v>11</v>
      </c>
      <c r="H420">
        <v>0.01</v>
      </c>
      <c r="I420" s="3">
        <v>1.5</v>
      </c>
      <c r="J420" s="2">
        <v>42306.023715277777</v>
      </c>
      <c r="K420" s="1" t="s">
        <v>12</v>
      </c>
      <c r="L420" t="str">
        <f>IF(Table1[[#This Row],[price]]= 0, "Free", "Paid")</f>
        <v>Paid</v>
      </c>
      <c r="M420">
        <f>Table1[[#This Row],[price]]*Table1[[#This Row],[num_subscribers]]</f>
        <v>213720</v>
      </c>
    </row>
    <row r="421" spans="1:13" x14ac:dyDescent="0.5">
      <c r="A421">
        <v>884658</v>
      </c>
      <c r="B421" s="1" t="s">
        <v>1260</v>
      </c>
      <c r="C421">
        <v>80</v>
      </c>
      <c r="D421">
        <v>1095</v>
      </c>
      <c r="E421">
        <v>17</v>
      </c>
      <c r="F421">
        <v>35</v>
      </c>
      <c r="G421" s="1" t="s">
        <v>11</v>
      </c>
      <c r="H421">
        <v>0.34</v>
      </c>
      <c r="I421" s="3">
        <v>3</v>
      </c>
      <c r="J421" s="2">
        <v>42579.022777777776</v>
      </c>
      <c r="K421" s="1" t="s">
        <v>12</v>
      </c>
      <c r="L421" t="str">
        <f>IF(Table1[[#This Row],[price]]= 0, "Free", "Paid")</f>
        <v>Paid</v>
      </c>
      <c r="M421">
        <f>Table1[[#This Row],[price]]*Table1[[#This Row],[num_subscribers]]</f>
        <v>87600</v>
      </c>
    </row>
    <row r="422" spans="1:13" x14ac:dyDescent="0.5">
      <c r="A422">
        <v>738900</v>
      </c>
      <c r="B422" s="1" t="s">
        <v>1261</v>
      </c>
      <c r="C422">
        <v>200</v>
      </c>
      <c r="D422">
        <v>1094</v>
      </c>
      <c r="E422">
        <v>8</v>
      </c>
      <c r="F422">
        <v>13</v>
      </c>
      <c r="G422" s="1" t="s">
        <v>11</v>
      </c>
      <c r="H422">
        <v>0.11</v>
      </c>
      <c r="I422" s="3">
        <v>2</v>
      </c>
      <c r="J422" s="2">
        <v>42459.20621527778</v>
      </c>
      <c r="K422" s="1" t="s">
        <v>12</v>
      </c>
      <c r="L422" t="str">
        <f>IF(Table1[[#This Row],[price]]= 0, "Free", "Paid")</f>
        <v>Paid</v>
      </c>
      <c r="M422">
        <f>Table1[[#This Row],[price]]*Table1[[#This Row],[num_subscribers]]</f>
        <v>218800</v>
      </c>
    </row>
    <row r="423" spans="1:13" x14ac:dyDescent="0.5">
      <c r="A423">
        <v>895936</v>
      </c>
      <c r="B423" s="1" t="s">
        <v>1262</v>
      </c>
      <c r="C423">
        <v>20</v>
      </c>
      <c r="D423">
        <v>1092</v>
      </c>
      <c r="E423">
        <v>48</v>
      </c>
      <c r="F423">
        <v>13</v>
      </c>
      <c r="G423" s="1" t="s">
        <v>20</v>
      </c>
      <c r="H423">
        <v>0.12</v>
      </c>
      <c r="I423" s="3">
        <v>1</v>
      </c>
      <c r="J423" s="2">
        <v>42556.873912037037</v>
      </c>
      <c r="K423" s="1" t="s">
        <v>12</v>
      </c>
      <c r="L423" t="str">
        <f>IF(Table1[[#This Row],[price]]= 0, "Free", "Paid")</f>
        <v>Paid</v>
      </c>
      <c r="M423">
        <f>Table1[[#This Row],[price]]*Table1[[#This Row],[num_subscribers]]</f>
        <v>21840</v>
      </c>
    </row>
    <row r="424" spans="1:13" x14ac:dyDescent="0.5">
      <c r="A424">
        <v>1045726</v>
      </c>
      <c r="B424" s="1" t="s">
        <v>1263</v>
      </c>
      <c r="C424">
        <v>125</v>
      </c>
      <c r="D424">
        <v>1091</v>
      </c>
      <c r="E424">
        <v>4</v>
      </c>
      <c r="F424">
        <v>29</v>
      </c>
      <c r="G424" s="1" t="s">
        <v>11</v>
      </c>
      <c r="H424">
        <v>0.61</v>
      </c>
      <c r="I424" s="3">
        <v>3</v>
      </c>
      <c r="J424" s="2">
        <v>42724.609016203707</v>
      </c>
      <c r="K424" s="1" t="s">
        <v>12</v>
      </c>
      <c r="L424" t="str">
        <f>IF(Table1[[#This Row],[price]]= 0, "Free", "Paid")</f>
        <v>Paid</v>
      </c>
      <c r="M424">
        <f>Table1[[#This Row],[price]]*Table1[[#This Row],[num_subscribers]]</f>
        <v>136375</v>
      </c>
    </row>
    <row r="425" spans="1:13" x14ac:dyDescent="0.5">
      <c r="A425">
        <v>712994</v>
      </c>
      <c r="B425" s="1" t="s">
        <v>1264</v>
      </c>
      <c r="C425">
        <v>0</v>
      </c>
      <c r="D425">
        <v>1089</v>
      </c>
      <c r="E425">
        <v>50</v>
      </c>
      <c r="F425">
        <v>27</v>
      </c>
      <c r="G425" s="1" t="s">
        <v>11</v>
      </c>
      <c r="H425">
        <v>0.47</v>
      </c>
      <c r="I425" s="3">
        <v>3</v>
      </c>
      <c r="J425" s="2">
        <v>42382.921284722222</v>
      </c>
      <c r="K425" s="1" t="s">
        <v>12</v>
      </c>
      <c r="L425" t="str">
        <f>IF(Table1[[#This Row],[price]]= 0, "Free", "Paid")</f>
        <v>Free</v>
      </c>
      <c r="M425">
        <f>Table1[[#This Row],[price]]*Table1[[#This Row],[num_subscribers]]</f>
        <v>0</v>
      </c>
    </row>
    <row r="426" spans="1:13" x14ac:dyDescent="0.5">
      <c r="A426">
        <v>1147458</v>
      </c>
      <c r="B426" s="1" t="s">
        <v>1265</v>
      </c>
      <c r="C426">
        <v>200</v>
      </c>
      <c r="D426">
        <v>1087</v>
      </c>
      <c r="E426">
        <v>14</v>
      </c>
      <c r="F426">
        <v>61</v>
      </c>
      <c r="G426" s="1" t="s">
        <v>11</v>
      </c>
      <c r="H426">
        <v>0.3</v>
      </c>
      <c r="I426" s="3">
        <v>9.5</v>
      </c>
      <c r="J426" s="2">
        <v>42817.246145833335</v>
      </c>
      <c r="K426" s="1" t="s">
        <v>12</v>
      </c>
      <c r="L426" t="str">
        <f>IF(Table1[[#This Row],[price]]= 0, "Free", "Paid")</f>
        <v>Paid</v>
      </c>
      <c r="M426">
        <f>Table1[[#This Row],[price]]*Table1[[#This Row],[num_subscribers]]</f>
        <v>217400</v>
      </c>
    </row>
    <row r="427" spans="1:13" x14ac:dyDescent="0.5">
      <c r="A427">
        <v>737514</v>
      </c>
      <c r="B427" s="1" t="s">
        <v>1266</v>
      </c>
      <c r="C427">
        <v>20</v>
      </c>
      <c r="D427">
        <v>1086</v>
      </c>
      <c r="E427">
        <v>27</v>
      </c>
      <c r="F427">
        <v>28</v>
      </c>
      <c r="G427" s="1" t="s">
        <v>14</v>
      </c>
      <c r="H427">
        <v>0.36</v>
      </c>
      <c r="I427" s="3">
        <v>2</v>
      </c>
      <c r="J427" s="2">
        <v>42405.00335648148</v>
      </c>
      <c r="K427" s="1" t="s">
        <v>12</v>
      </c>
      <c r="L427" t="str">
        <f>IF(Table1[[#This Row],[price]]= 0, "Free", "Paid")</f>
        <v>Paid</v>
      </c>
      <c r="M427">
        <f>Table1[[#This Row],[price]]*Table1[[#This Row],[num_subscribers]]</f>
        <v>21720</v>
      </c>
    </row>
    <row r="428" spans="1:13" x14ac:dyDescent="0.5">
      <c r="A428">
        <v>885342</v>
      </c>
      <c r="B428" s="1" t="s">
        <v>1267</v>
      </c>
      <c r="C428">
        <v>0</v>
      </c>
      <c r="D428">
        <v>1086</v>
      </c>
      <c r="E428">
        <v>37</v>
      </c>
      <c r="F428">
        <v>5</v>
      </c>
      <c r="G428" s="1" t="s">
        <v>11</v>
      </c>
      <c r="H428">
        <v>0.48</v>
      </c>
      <c r="I428" s="3">
        <v>0.61666666699999995</v>
      </c>
      <c r="J428" s="2">
        <v>42723.988819444443</v>
      </c>
      <c r="K428" s="1" t="s">
        <v>12</v>
      </c>
      <c r="L428" t="str">
        <f>IF(Table1[[#This Row],[price]]= 0, "Free", "Paid")</f>
        <v>Free</v>
      </c>
      <c r="M428">
        <f>Table1[[#This Row],[price]]*Table1[[#This Row],[num_subscribers]]</f>
        <v>0</v>
      </c>
    </row>
    <row r="429" spans="1:13" x14ac:dyDescent="0.5">
      <c r="A429">
        <v>1095116</v>
      </c>
      <c r="B429" s="1" t="s">
        <v>1268</v>
      </c>
      <c r="C429">
        <v>200</v>
      </c>
      <c r="D429">
        <v>1085</v>
      </c>
      <c r="E429">
        <v>17</v>
      </c>
      <c r="F429">
        <v>48</v>
      </c>
      <c r="G429" s="1" t="s">
        <v>11</v>
      </c>
      <c r="H429">
        <v>0.3</v>
      </c>
      <c r="I429" s="3">
        <v>6</v>
      </c>
      <c r="J429" s="2">
        <v>42769.697245370371</v>
      </c>
      <c r="K429" s="1" t="s">
        <v>12</v>
      </c>
      <c r="L429" t="str">
        <f>IF(Table1[[#This Row],[price]]= 0, "Free", "Paid")</f>
        <v>Paid</v>
      </c>
      <c r="M429">
        <f>Table1[[#This Row],[price]]*Table1[[#This Row],[num_subscribers]]</f>
        <v>217000</v>
      </c>
    </row>
    <row r="430" spans="1:13" x14ac:dyDescent="0.5">
      <c r="A430">
        <v>1105216</v>
      </c>
      <c r="B430" s="1" t="s">
        <v>1269</v>
      </c>
      <c r="C430">
        <v>50</v>
      </c>
      <c r="D430">
        <v>1081</v>
      </c>
      <c r="E430">
        <v>6</v>
      </c>
      <c r="F430">
        <v>21</v>
      </c>
      <c r="G430" s="1" t="s">
        <v>11</v>
      </c>
      <c r="H430">
        <v>0.35</v>
      </c>
      <c r="I430" s="3">
        <v>1.5</v>
      </c>
      <c r="J430" s="2">
        <v>42776.036076388889</v>
      </c>
      <c r="K430" s="1" t="s">
        <v>12</v>
      </c>
      <c r="L430" t="str">
        <f>IF(Table1[[#This Row],[price]]= 0, "Free", "Paid")</f>
        <v>Paid</v>
      </c>
      <c r="M430">
        <f>Table1[[#This Row],[price]]*Table1[[#This Row],[num_subscribers]]</f>
        <v>54050</v>
      </c>
    </row>
    <row r="431" spans="1:13" x14ac:dyDescent="0.5">
      <c r="A431">
        <v>498488</v>
      </c>
      <c r="B431" s="1" t="s">
        <v>1270</v>
      </c>
      <c r="C431">
        <v>200</v>
      </c>
      <c r="D431">
        <v>1079</v>
      </c>
      <c r="E431">
        <v>34</v>
      </c>
      <c r="F431">
        <v>16</v>
      </c>
      <c r="G431" s="1" t="s">
        <v>14</v>
      </c>
      <c r="H431">
        <v>0.34</v>
      </c>
      <c r="I431" s="3">
        <v>2.5</v>
      </c>
      <c r="J431" s="2">
        <v>42150.867222222223</v>
      </c>
      <c r="K431" s="1" t="s">
        <v>12</v>
      </c>
      <c r="L431" t="str">
        <f>IF(Table1[[#This Row],[price]]= 0, "Free", "Paid")</f>
        <v>Paid</v>
      </c>
      <c r="M431">
        <f>Table1[[#This Row],[price]]*Table1[[#This Row],[num_subscribers]]</f>
        <v>215800</v>
      </c>
    </row>
    <row r="432" spans="1:13" x14ac:dyDescent="0.5">
      <c r="A432">
        <v>920604</v>
      </c>
      <c r="B432" s="1" t="s">
        <v>1271</v>
      </c>
      <c r="C432">
        <v>105</v>
      </c>
      <c r="D432">
        <v>1077</v>
      </c>
      <c r="E432">
        <v>110</v>
      </c>
      <c r="F432">
        <v>55</v>
      </c>
      <c r="G432" s="1" t="s">
        <v>14</v>
      </c>
      <c r="H432">
        <v>0.48</v>
      </c>
      <c r="I432" s="3">
        <v>6</v>
      </c>
      <c r="J432" s="2">
        <v>42601.841944444444</v>
      </c>
      <c r="K432" s="1" t="s">
        <v>12</v>
      </c>
      <c r="L432" t="str">
        <f>IF(Table1[[#This Row],[price]]= 0, "Free", "Paid")</f>
        <v>Paid</v>
      </c>
      <c r="M432">
        <f>Table1[[#This Row],[price]]*Table1[[#This Row],[num_subscribers]]</f>
        <v>113085</v>
      </c>
    </row>
    <row r="433" spans="1:13" x14ac:dyDescent="0.5">
      <c r="A433">
        <v>988804</v>
      </c>
      <c r="B433" s="1" t="s">
        <v>1272</v>
      </c>
      <c r="C433">
        <v>25</v>
      </c>
      <c r="D433">
        <v>1076</v>
      </c>
      <c r="E433">
        <v>22</v>
      </c>
      <c r="F433">
        <v>176</v>
      </c>
      <c r="G433" s="1" t="s">
        <v>11</v>
      </c>
      <c r="H433">
        <v>0.81</v>
      </c>
      <c r="I433" s="3">
        <v>5</v>
      </c>
      <c r="J433" s="2">
        <v>42678.921898148146</v>
      </c>
      <c r="K433" s="1" t="s">
        <v>12</v>
      </c>
      <c r="L433" t="str">
        <f>IF(Table1[[#This Row],[price]]= 0, "Free", "Paid")</f>
        <v>Paid</v>
      </c>
      <c r="M433">
        <f>Table1[[#This Row],[price]]*Table1[[#This Row],[num_subscribers]]</f>
        <v>26900</v>
      </c>
    </row>
    <row r="434" spans="1:13" x14ac:dyDescent="0.5">
      <c r="A434">
        <v>145220</v>
      </c>
      <c r="B434" s="1" t="s">
        <v>1273</v>
      </c>
      <c r="C434">
        <v>20</v>
      </c>
      <c r="D434">
        <v>1074</v>
      </c>
      <c r="E434">
        <v>6</v>
      </c>
      <c r="F434">
        <v>13</v>
      </c>
      <c r="G434" s="1" t="s">
        <v>11</v>
      </c>
      <c r="H434">
        <v>0.15</v>
      </c>
      <c r="I434" s="3">
        <v>1</v>
      </c>
      <c r="J434" s="2">
        <v>41652.863726851851</v>
      </c>
      <c r="K434" s="1" t="s">
        <v>12</v>
      </c>
      <c r="L434" t="str">
        <f>IF(Table1[[#This Row],[price]]= 0, "Free", "Paid")</f>
        <v>Paid</v>
      </c>
      <c r="M434">
        <f>Table1[[#This Row],[price]]*Table1[[#This Row],[num_subscribers]]</f>
        <v>21480</v>
      </c>
    </row>
    <row r="435" spans="1:13" x14ac:dyDescent="0.5">
      <c r="A435">
        <v>804298</v>
      </c>
      <c r="B435" s="1" t="s">
        <v>1274</v>
      </c>
      <c r="C435">
        <v>50</v>
      </c>
      <c r="D435">
        <v>1071</v>
      </c>
      <c r="E435">
        <v>14</v>
      </c>
      <c r="F435">
        <v>50</v>
      </c>
      <c r="G435" s="1" t="s">
        <v>14</v>
      </c>
      <c r="H435">
        <v>0.23</v>
      </c>
      <c r="I435" s="3">
        <v>6</v>
      </c>
      <c r="J435" s="2">
        <v>42458.819502314815</v>
      </c>
      <c r="K435" s="1" t="s">
        <v>12</v>
      </c>
      <c r="L435" t="str">
        <f>IF(Table1[[#This Row],[price]]= 0, "Free", "Paid")</f>
        <v>Paid</v>
      </c>
      <c r="M435">
        <f>Table1[[#This Row],[price]]*Table1[[#This Row],[num_subscribers]]</f>
        <v>53550</v>
      </c>
    </row>
    <row r="436" spans="1:13" x14ac:dyDescent="0.5">
      <c r="A436">
        <v>1020244</v>
      </c>
      <c r="B436" s="1" t="s">
        <v>1275</v>
      </c>
      <c r="C436">
        <v>0</v>
      </c>
      <c r="D436">
        <v>1067</v>
      </c>
      <c r="E436">
        <v>50</v>
      </c>
      <c r="F436">
        <v>35</v>
      </c>
      <c r="G436" s="1" t="s">
        <v>14</v>
      </c>
      <c r="H436">
        <v>0.11</v>
      </c>
      <c r="I436" s="3">
        <v>2</v>
      </c>
      <c r="J436" s="2">
        <v>42718.912129629629</v>
      </c>
      <c r="K436" s="1" t="s">
        <v>12</v>
      </c>
      <c r="L436" t="str">
        <f>IF(Table1[[#This Row],[price]]= 0, "Free", "Paid")</f>
        <v>Free</v>
      </c>
      <c r="M436">
        <f>Table1[[#This Row],[price]]*Table1[[#This Row],[num_subscribers]]</f>
        <v>0</v>
      </c>
    </row>
    <row r="437" spans="1:13" x14ac:dyDescent="0.5">
      <c r="A437">
        <v>826168</v>
      </c>
      <c r="B437" s="1" t="s">
        <v>1276</v>
      </c>
      <c r="C437">
        <v>0</v>
      </c>
      <c r="D437">
        <v>1059</v>
      </c>
      <c r="E437">
        <v>96</v>
      </c>
      <c r="F437">
        <v>9</v>
      </c>
      <c r="G437" s="1" t="s">
        <v>11</v>
      </c>
      <c r="H437">
        <v>0.89</v>
      </c>
      <c r="I437" s="3">
        <v>1.5</v>
      </c>
      <c r="J437" s="2">
        <v>42481.796712962961</v>
      </c>
      <c r="K437" s="1" t="s">
        <v>12</v>
      </c>
      <c r="L437" t="str">
        <f>IF(Table1[[#This Row],[price]]= 0, "Free", "Paid")</f>
        <v>Free</v>
      </c>
      <c r="M437">
        <f>Table1[[#This Row],[price]]*Table1[[#This Row],[num_subscribers]]</f>
        <v>0</v>
      </c>
    </row>
    <row r="438" spans="1:13" x14ac:dyDescent="0.5">
      <c r="A438">
        <v>1062092</v>
      </c>
      <c r="B438" s="1" t="s">
        <v>1277</v>
      </c>
      <c r="C438">
        <v>200</v>
      </c>
      <c r="D438">
        <v>1057</v>
      </c>
      <c r="E438">
        <v>15</v>
      </c>
      <c r="F438">
        <v>14</v>
      </c>
      <c r="G438" s="1" t="s">
        <v>11</v>
      </c>
      <c r="H438">
        <v>0.4</v>
      </c>
      <c r="I438" s="3">
        <v>1.5</v>
      </c>
      <c r="J438" s="2">
        <v>42746.866886574076</v>
      </c>
      <c r="K438" s="1" t="s">
        <v>12</v>
      </c>
      <c r="L438" t="str">
        <f>IF(Table1[[#This Row],[price]]= 0, "Free", "Paid")</f>
        <v>Paid</v>
      </c>
      <c r="M438">
        <f>Table1[[#This Row],[price]]*Table1[[#This Row],[num_subscribers]]</f>
        <v>211400</v>
      </c>
    </row>
    <row r="439" spans="1:13" x14ac:dyDescent="0.5">
      <c r="A439">
        <v>1105344</v>
      </c>
      <c r="B439" s="1" t="s">
        <v>1278</v>
      </c>
      <c r="C439">
        <v>50</v>
      </c>
      <c r="D439">
        <v>1056</v>
      </c>
      <c r="E439">
        <v>1</v>
      </c>
      <c r="F439">
        <v>42</v>
      </c>
      <c r="G439" s="1" t="s">
        <v>20</v>
      </c>
      <c r="H439">
        <v>0.06</v>
      </c>
      <c r="I439" s="3">
        <v>3</v>
      </c>
      <c r="J439" s="2">
        <v>42775.815185185187</v>
      </c>
      <c r="K439" s="1" t="s">
        <v>12</v>
      </c>
      <c r="L439" t="str">
        <f>IF(Table1[[#This Row],[price]]= 0, "Free", "Paid")</f>
        <v>Paid</v>
      </c>
      <c r="M439">
        <f>Table1[[#This Row],[price]]*Table1[[#This Row],[num_subscribers]]</f>
        <v>52800</v>
      </c>
    </row>
    <row r="440" spans="1:13" x14ac:dyDescent="0.5">
      <c r="A440">
        <v>258894</v>
      </c>
      <c r="B440" s="1" t="s">
        <v>1279</v>
      </c>
      <c r="C440">
        <v>50</v>
      </c>
      <c r="D440">
        <v>1055</v>
      </c>
      <c r="E440">
        <v>21</v>
      </c>
      <c r="F440">
        <v>64</v>
      </c>
      <c r="G440" s="1" t="s">
        <v>14</v>
      </c>
      <c r="H440">
        <v>0.36</v>
      </c>
      <c r="I440" s="3">
        <v>3.5</v>
      </c>
      <c r="J440" s="2">
        <v>41831.486516203702</v>
      </c>
      <c r="K440" s="1" t="s">
        <v>12</v>
      </c>
      <c r="L440" t="str">
        <f>IF(Table1[[#This Row],[price]]= 0, "Free", "Paid")</f>
        <v>Paid</v>
      </c>
      <c r="M440">
        <f>Table1[[#This Row],[price]]*Table1[[#This Row],[num_subscribers]]</f>
        <v>52750</v>
      </c>
    </row>
    <row r="441" spans="1:13" x14ac:dyDescent="0.5">
      <c r="A441">
        <v>1134864</v>
      </c>
      <c r="B441" s="1" t="s">
        <v>1280</v>
      </c>
      <c r="C441">
        <v>200</v>
      </c>
      <c r="D441">
        <v>1053</v>
      </c>
      <c r="E441">
        <v>20</v>
      </c>
      <c r="F441">
        <v>15</v>
      </c>
      <c r="G441" s="1" t="s">
        <v>14</v>
      </c>
      <c r="H441">
        <v>0.97</v>
      </c>
      <c r="I441" s="3">
        <v>0.73333333300000003</v>
      </c>
      <c r="J441" s="2">
        <v>42804.924699074072</v>
      </c>
      <c r="K441" s="1" t="s">
        <v>12</v>
      </c>
      <c r="L441" t="str">
        <f>IF(Table1[[#This Row],[price]]= 0, "Free", "Paid")</f>
        <v>Paid</v>
      </c>
      <c r="M441">
        <f>Table1[[#This Row],[price]]*Table1[[#This Row],[num_subscribers]]</f>
        <v>210600</v>
      </c>
    </row>
    <row r="442" spans="1:13" x14ac:dyDescent="0.5">
      <c r="A442">
        <v>628944</v>
      </c>
      <c r="B442" s="1" t="s">
        <v>1281</v>
      </c>
      <c r="C442">
        <v>200</v>
      </c>
      <c r="D442">
        <v>1048</v>
      </c>
      <c r="E442">
        <v>11</v>
      </c>
      <c r="F442">
        <v>16</v>
      </c>
      <c r="G442" s="1" t="s">
        <v>11</v>
      </c>
      <c r="H442">
        <v>0.97</v>
      </c>
      <c r="I442" s="3">
        <v>1.5</v>
      </c>
      <c r="J442" s="2">
        <v>42314.793032407404</v>
      </c>
      <c r="K442" s="1" t="s">
        <v>12</v>
      </c>
      <c r="L442" t="str">
        <f>IF(Table1[[#This Row],[price]]= 0, "Free", "Paid")</f>
        <v>Paid</v>
      </c>
      <c r="M442">
        <f>Table1[[#This Row],[price]]*Table1[[#This Row],[num_subscribers]]</f>
        <v>209600</v>
      </c>
    </row>
    <row r="443" spans="1:13" x14ac:dyDescent="0.5">
      <c r="A443">
        <v>1085580</v>
      </c>
      <c r="B443" s="1" t="s">
        <v>1282</v>
      </c>
      <c r="C443">
        <v>200</v>
      </c>
      <c r="D443">
        <v>1047</v>
      </c>
      <c r="E443">
        <v>9</v>
      </c>
      <c r="F443">
        <v>46</v>
      </c>
      <c r="G443" s="1" t="s">
        <v>11</v>
      </c>
      <c r="H443">
        <v>0.97</v>
      </c>
      <c r="I443" s="3">
        <v>3.5</v>
      </c>
      <c r="J443" s="2">
        <v>42761.95517361111</v>
      </c>
      <c r="K443" s="1" t="s">
        <v>12</v>
      </c>
      <c r="L443" t="str">
        <f>IF(Table1[[#This Row],[price]]= 0, "Free", "Paid")</f>
        <v>Paid</v>
      </c>
      <c r="M443">
        <f>Table1[[#This Row],[price]]*Table1[[#This Row],[num_subscribers]]</f>
        <v>209400</v>
      </c>
    </row>
    <row r="444" spans="1:13" x14ac:dyDescent="0.5">
      <c r="A444">
        <v>192724</v>
      </c>
      <c r="B444" s="1" t="s">
        <v>1283</v>
      </c>
      <c r="C444">
        <v>50</v>
      </c>
      <c r="D444">
        <v>1047</v>
      </c>
      <c r="E444">
        <v>3</v>
      </c>
      <c r="F444">
        <v>20</v>
      </c>
      <c r="G444" s="1" t="s">
        <v>11</v>
      </c>
      <c r="H444">
        <v>0.97</v>
      </c>
      <c r="I444" s="3">
        <v>4.5</v>
      </c>
      <c r="J444" s="2">
        <v>41753.455914351849</v>
      </c>
      <c r="K444" s="1" t="s">
        <v>12</v>
      </c>
      <c r="L444" t="str">
        <f>IF(Table1[[#This Row],[price]]= 0, "Free", "Paid")</f>
        <v>Paid</v>
      </c>
      <c r="M444">
        <f>Table1[[#This Row],[price]]*Table1[[#This Row],[num_subscribers]]</f>
        <v>52350</v>
      </c>
    </row>
    <row r="445" spans="1:13" x14ac:dyDescent="0.5">
      <c r="A445">
        <v>761808</v>
      </c>
      <c r="B445" s="1" t="s">
        <v>1284</v>
      </c>
      <c r="C445">
        <v>20</v>
      </c>
      <c r="D445">
        <v>1046</v>
      </c>
      <c r="E445">
        <v>17</v>
      </c>
      <c r="F445">
        <v>12</v>
      </c>
      <c r="G445" s="1" t="s">
        <v>11</v>
      </c>
      <c r="H445">
        <v>0.97</v>
      </c>
      <c r="I445" s="3">
        <v>1</v>
      </c>
      <c r="J445" s="2">
        <v>42421.945081018515</v>
      </c>
      <c r="K445" s="1" t="s">
        <v>12</v>
      </c>
      <c r="L445" t="str">
        <f>IF(Table1[[#This Row],[price]]= 0, "Free", "Paid")</f>
        <v>Paid</v>
      </c>
      <c r="M445">
        <f>Table1[[#This Row],[price]]*Table1[[#This Row],[num_subscribers]]</f>
        <v>20920</v>
      </c>
    </row>
    <row r="446" spans="1:13" x14ac:dyDescent="0.5">
      <c r="A446">
        <v>54677</v>
      </c>
      <c r="B446" s="1" t="s">
        <v>1285</v>
      </c>
      <c r="C446">
        <v>25</v>
      </c>
      <c r="D446">
        <v>1046</v>
      </c>
      <c r="E446">
        <v>5</v>
      </c>
      <c r="F446">
        <v>26</v>
      </c>
      <c r="G446" s="1" t="s">
        <v>14</v>
      </c>
      <c r="H446">
        <v>0.97</v>
      </c>
      <c r="I446" s="3">
        <v>3</v>
      </c>
      <c r="J446" s="2">
        <v>41413.077592592592</v>
      </c>
      <c r="K446" s="1" t="s">
        <v>12</v>
      </c>
      <c r="L446" t="str">
        <f>IF(Table1[[#This Row],[price]]= 0, "Free", "Paid")</f>
        <v>Paid</v>
      </c>
      <c r="M446">
        <f>Table1[[#This Row],[price]]*Table1[[#This Row],[num_subscribers]]</f>
        <v>26150</v>
      </c>
    </row>
    <row r="447" spans="1:13" x14ac:dyDescent="0.5">
      <c r="A447">
        <v>1188410</v>
      </c>
      <c r="B447" s="1" t="s">
        <v>1286</v>
      </c>
      <c r="C447">
        <v>125</v>
      </c>
      <c r="D447">
        <v>1045</v>
      </c>
      <c r="E447">
        <v>2</v>
      </c>
      <c r="F447">
        <v>17</v>
      </c>
      <c r="G447" s="1" t="s">
        <v>11</v>
      </c>
      <c r="H447">
        <v>0.97</v>
      </c>
      <c r="I447" s="3">
        <v>1</v>
      </c>
      <c r="J447" s="2">
        <v>42849.916493055556</v>
      </c>
      <c r="K447" s="1" t="s">
        <v>12</v>
      </c>
      <c r="L447" t="str">
        <f>IF(Table1[[#This Row],[price]]= 0, "Free", "Paid")</f>
        <v>Paid</v>
      </c>
      <c r="M447">
        <f>Table1[[#This Row],[price]]*Table1[[#This Row],[num_subscribers]]</f>
        <v>130625</v>
      </c>
    </row>
    <row r="448" spans="1:13" x14ac:dyDescent="0.5">
      <c r="A448">
        <v>700140</v>
      </c>
      <c r="B448" s="1" t="s">
        <v>1287</v>
      </c>
      <c r="C448">
        <v>20</v>
      </c>
      <c r="D448">
        <v>1044</v>
      </c>
      <c r="E448">
        <v>8</v>
      </c>
      <c r="F448">
        <v>16</v>
      </c>
      <c r="G448" s="1" t="s">
        <v>20</v>
      </c>
      <c r="H448">
        <v>0.97</v>
      </c>
      <c r="I448" s="3">
        <v>2</v>
      </c>
      <c r="J448" s="2">
        <v>42355.909988425927</v>
      </c>
      <c r="K448" s="1" t="s">
        <v>12</v>
      </c>
      <c r="L448" t="str">
        <f>IF(Table1[[#This Row],[price]]= 0, "Free", "Paid")</f>
        <v>Paid</v>
      </c>
      <c r="M448">
        <f>Table1[[#This Row],[price]]*Table1[[#This Row],[num_subscribers]]</f>
        <v>20880</v>
      </c>
    </row>
    <row r="449" spans="1:13" x14ac:dyDescent="0.5">
      <c r="A449">
        <v>1246208</v>
      </c>
      <c r="B449" s="1" t="s">
        <v>1288</v>
      </c>
      <c r="C449">
        <v>200</v>
      </c>
      <c r="D449">
        <v>1041</v>
      </c>
      <c r="E449">
        <v>12</v>
      </c>
      <c r="F449">
        <v>28</v>
      </c>
      <c r="G449" s="1" t="s">
        <v>14</v>
      </c>
      <c r="H449">
        <v>0.97</v>
      </c>
      <c r="I449" s="3">
        <v>1.5</v>
      </c>
      <c r="J449" s="2">
        <v>42897.793090277781</v>
      </c>
      <c r="K449" s="1" t="s">
        <v>12</v>
      </c>
      <c r="L449" t="str">
        <f>IF(Table1[[#This Row],[price]]= 0, "Free", "Paid")</f>
        <v>Paid</v>
      </c>
      <c r="M449">
        <f>Table1[[#This Row],[price]]*Table1[[#This Row],[num_subscribers]]</f>
        <v>208200</v>
      </c>
    </row>
    <row r="450" spans="1:13" x14ac:dyDescent="0.5">
      <c r="A450">
        <v>707054</v>
      </c>
      <c r="B450" s="1" t="s">
        <v>1289</v>
      </c>
      <c r="C450">
        <v>20</v>
      </c>
      <c r="D450">
        <v>1037</v>
      </c>
      <c r="E450">
        <v>3</v>
      </c>
      <c r="F450">
        <v>12</v>
      </c>
      <c r="G450" s="1" t="s">
        <v>14</v>
      </c>
      <c r="H450">
        <v>0.97</v>
      </c>
      <c r="I450" s="3">
        <v>2</v>
      </c>
      <c r="J450" s="2">
        <v>42367.71912037037</v>
      </c>
      <c r="K450" s="1" t="s">
        <v>12</v>
      </c>
      <c r="L450" t="str">
        <f>IF(Table1[[#This Row],[price]]= 0, "Free", "Paid")</f>
        <v>Paid</v>
      </c>
      <c r="M450">
        <f>Table1[[#This Row],[price]]*Table1[[#This Row],[num_subscribers]]</f>
        <v>20740</v>
      </c>
    </row>
    <row r="451" spans="1:13" x14ac:dyDescent="0.5">
      <c r="A451">
        <v>1022108</v>
      </c>
      <c r="B451" s="1" t="s">
        <v>1290</v>
      </c>
      <c r="C451">
        <v>200</v>
      </c>
      <c r="D451">
        <v>1033</v>
      </c>
      <c r="E451">
        <v>10</v>
      </c>
      <c r="F451">
        <v>29</v>
      </c>
      <c r="G451" s="1" t="s">
        <v>11</v>
      </c>
      <c r="H451">
        <v>0.97</v>
      </c>
      <c r="I451" s="3">
        <v>2</v>
      </c>
      <c r="J451" s="2">
        <v>42746.678703703707</v>
      </c>
      <c r="K451" s="1" t="s">
        <v>12</v>
      </c>
      <c r="L451" t="str">
        <f>IF(Table1[[#This Row],[price]]= 0, "Free", "Paid")</f>
        <v>Paid</v>
      </c>
      <c r="M451">
        <f>Table1[[#This Row],[price]]*Table1[[#This Row],[num_subscribers]]</f>
        <v>206600</v>
      </c>
    </row>
    <row r="452" spans="1:13" x14ac:dyDescent="0.5">
      <c r="A452">
        <v>1122146</v>
      </c>
      <c r="B452" s="1" t="s">
        <v>1291</v>
      </c>
      <c r="C452">
        <v>200</v>
      </c>
      <c r="D452">
        <v>1033</v>
      </c>
      <c r="E452">
        <v>2</v>
      </c>
      <c r="F452">
        <v>31</v>
      </c>
      <c r="G452" s="1" t="s">
        <v>11</v>
      </c>
      <c r="H452">
        <v>0.97</v>
      </c>
      <c r="I452" s="3">
        <v>1.5</v>
      </c>
      <c r="J452" s="2">
        <v>42788.900092592594</v>
      </c>
      <c r="K452" s="1" t="s">
        <v>12</v>
      </c>
      <c r="L452" t="str">
        <f>IF(Table1[[#This Row],[price]]= 0, "Free", "Paid")</f>
        <v>Paid</v>
      </c>
      <c r="M452">
        <f>Table1[[#This Row],[price]]*Table1[[#This Row],[num_subscribers]]</f>
        <v>206600</v>
      </c>
    </row>
    <row r="453" spans="1:13" x14ac:dyDescent="0.5">
      <c r="A453">
        <v>297762</v>
      </c>
      <c r="B453" s="1" t="s">
        <v>1292</v>
      </c>
      <c r="C453">
        <v>50</v>
      </c>
      <c r="D453">
        <v>1032</v>
      </c>
      <c r="E453">
        <v>60</v>
      </c>
      <c r="F453">
        <v>55</v>
      </c>
      <c r="G453" s="1" t="s">
        <v>14</v>
      </c>
      <c r="H453">
        <v>0.97</v>
      </c>
      <c r="I453" s="3">
        <v>7</v>
      </c>
      <c r="J453" s="2">
        <v>41913.784629629627</v>
      </c>
      <c r="K453" s="1" t="s">
        <v>12</v>
      </c>
      <c r="L453" t="str">
        <f>IF(Table1[[#This Row],[price]]= 0, "Free", "Paid")</f>
        <v>Paid</v>
      </c>
      <c r="M453">
        <f>Table1[[#This Row],[price]]*Table1[[#This Row],[num_subscribers]]</f>
        <v>51600</v>
      </c>
    </row>
    <row r="454" spans="1:13" x14ac:dyDescent="0.5">
      <c r="A454">
        <v>1217778</v>
      </c>
      <c r="B454" s="1" t="s">
        <v>1293</v>
      </c>
      <c r="C454">
        <v>200</v>
      </c>
      <c r="D454">
        <v>1030</v>
      </c>
      <c r="E454">
        <v>11</v>
      </c>
      <c r="F454">
        <v>22</v>
      </c>
      <c r="G454" s="1" t="s">
        <v>20</v>
      </c>
      <c r="H454">
        <v>0.97</v>
      </c>
      <c r="I454" s="3">
        <v>2</v>
      </c>
      <c r="J454" s="2">
        <v>42887.223703703705</v>
      </c>
      <c r="K454" s="1" t="s">
        <v>12</v>
      </c>
      <c r="L454" t="str">
        <f>IF(Table1[[#This Row],[price]]= 0, "Free", "Paid")</f>
        <v>Paid</v>
      </c>
      <c r="M454">
        <f>Table1[[#This Row],[price]]*Table1[[#This Row],[num_subscribers]]</f>
        <v>206000</v>
      </c>
    </row>
    <row r="455" spans="1:13" x14ac:dyDescent="0.5">
      <c r="A455">
        <v>717278</v>
      </c>
      <c r="B455" s="1" t="s">
        <v>1294</v>
      </c>
      <c r="C455">
        <v>20</v>
      </c>
      <c r="D455">
        <v>1029</v>
      </c>
      <c r="E455">
        <v>13</v>
      </c>
      <c r="F455">
        <v>7</v>
      </c>
      <c r="G455" s="1" t="s">
        <v>14</v>
      </c>
      <c r="H455">
        <v>0.97</v>
      </c>
      <c r="I455" s="3">
        <v>0.68333333299999999</v>
      </c>
      <c r="J455" s="2">
        <v>42494.001238425924</v>
      </c>
      <c r="K455" s="1" t="s">
        <v>12</v>
      </c>
      <c r="L455" t="str">
        <f>IF(Table1[[#This Row],[price]]= 0, "Free", "Paid")</f>
        <v>Paid</v>
      </c>
      <c r="M455">
        <f>Table1[[#This Row],[price]]*Table1[[#This Row],[num_subscribers]]</f>
        <v>20580</v>
      </c>
    </row>
    <row r="456" spans="1:13" x14ac:dyDescent="0.5">
      <c r="A456">
        <v>889824</v>
      </c>
      <c r="B456" s="1" t="s">
        <v>1295</v>
      </c>
      <c r="C456">
        <v>20</v>
      </c>
      <c r="D456">
        <v>1027</v>
      </c>
      <c r="E456">
        <v>29</v>
      </c>
      <c r="F456">
        <v>25</v>
      </c>
      <c r="G456" s="1" t="s">
        <v>20</v>
      </c>
      <c r="H456">
        <v>0.97</v>
      </c>
      <c r="I456" s="3">
        <v>1.5</v>
      </c>
      <c r="J456" s="2">
        <v>42569.943703703706</v>
      </c>
      <c r="K456" s="1" t="s">
        <v>12</v>
      </c>
      <c r="L456" t="str">
        <f>IF(Table1[[#This Row],[price]]= 0, "Free", "Paid")</f>
        <v>Paid</v>
      </c>
      <c r="M456">
        <f>Table1[[#This Row],[price]]*Table1[[#This Row],[num_subscribers]]</f>
        <v>20540</v>
      </c>
    </row>
    <row r="457" spans="1:13" x14ac:dyDescent="0.5">
      <c r="A457">
        <v>1266306</v>
      </c>
      <c r="B457" s="1" t="s">
        <v>1296</v>
      </c>
      <c r="C457">
        <v>140</v>
      </c>
      <c r="D457">
        <v>1026</v>
      </c>
      <c r="E457">
        <v>25</v>
      </c>
      <c r="F457">
        <v>37</v>
      </c>
      <c r="G457" s="1" t="s">
        <v>11</v>
      </c>
      <c r="H457">
        <v>1</v>
      </c>
      <c r="I457" s="3">
        <v>3</v>
      </c>
      <c r="J457" s="2">
        <v>42913.931608796294</v>
      </c>
      <c r="K457" s="1" t="s">
        <v>12</v>
      </c>
      <c r="L457" t="str">
        <f>IF(Table1[[#This Row],[price]]= 0, "Free", "Paid")</f>
        <v>Paid</v>
      </c>
      <c r="M457">
        <f>Table1[[#This Row],[price]]*Table1[[#This Row],[num_subscribers]]</f>
        <v>143640</v>
      </c>
    </row>
    <row r="458" spans="1:13" x14ac:dyDescent="0.5">
      <c r="A458">
        <v>1084642</v>
      </c>
      <c r="B458" s="1" t="s">
        <v>1297</v>
      </c>
      <c r="C458">
        <v>200</v>
      </c>
      <c r="D458">
        <v>1023</v>
      </c>
      <c r="E458">
        <v>8</v>
      </c>
      <c r="F458">
        <v>29</v>
      </c>
      <c r="G458" s="1" t="s">
        <v>11</v>
      </c>
      <c r="H458">
        <v>0.89</v>
      </c>
      <c r="I458" s="3">
        <v>2.5</v>
      </c>
      <c r="J458" s="2">
        <v>42774.159537037034</v>
      </c>
      <c r="K458" s="1" t="s">
        <v>12</v>
      </c>
      <c r="L458" t="str">
        <f>IF(Table1[[#This Row],[price]]= 0, "Free", "Paid")</f>
        <v>Paid</v>
      </c>
      <c r="M458">
        <f>Table1[[#This Row],[price]]*Table1[[#This Row],[num_subscribers]]</f>
        <v>204600</v>
      </c>
    </row>
    <row r="459" spans="1:13" x14ac:dyDescent="0.5">
      <c r="A459">
        <v>41145</v>
      </c>
      <c r="B459" s="1" t="s">
        <v>1298</v>
      </c>
      <c r="C459">
        <v>60</v>
      </c>
      <c r="D459">
        <v>1017</v>
      </c>
      <c r="E459">
        <v>74</v>
      </c>
      <c r="F459">
        <v>20</v>
      </c>
      <c r="G459" s="1" t="s">
        <v>11</v>
      </c>
      <c r="H459">
        <v>0.09</v>
      </c>
      <c r="I459" s="3">
        <v>3</v>
      </c>
      <c r="J459" s="2">
        <v>41320.863321759258</v>
      </c>
      <c r="K459" s="1" t="s">
        <v>12</v>
      </c>
      <c r="L459" t="str">
        <f>IF(Table1[[#This Row],[price]]= 0, "Free", "Paid")</f>
        <v>Paid</v>
      </c>
      <c r="M459">
        <f>Table1[[#This Row],[price]]*Table1[[#This Row],[num_subscribers]]</f>
        <v>61020</v>
      </c>
    </row>
    <row r="460" spans="1:13" x14ac:dyDescent="0.5">
      <c r="A460">
        <v>188418</v>
      </c>
      <c r="B460" s="1" t="s">
        <v>1299</v>
      </c>
      <c r="C460">
        <v>195</v>
      </c>
      <c r="D460">
        <v>1013</v>
      </c>
      <c r="E460">
        <v>128</v>
      </c>
      <c r="F460">
        <v>32</v>
      </c>
      <c r="G460" s="1" t="s">
        <v>20</v>
      </c>
      <c r="H460">
        <v>0.72</v>
      </c>
      <c r="I460" s="3">
        <v>14</v>
      </c>
      <c r="J460" s="2">
        <v>41725.302025462966</v>
      </c>
      <c r="K460" s="1" t="s">
        <v>12</v>
      </c>
      <c r="L460" t="str">
        <f>IF(Table1[[#This Row],[price]]= 0, "Free", "Paid")</f>
        <v>Paid</v>
      </c>
      <c r="M460">
        <f>Table1[[#This Row],[price]]*Table1[[#This Row],[num_subscribers]]</f>
        <v>197535</v>
      </c>
    </row>
    <row r="461" spans="1:13" x14ac:dyDescent="0.5">
      <c r="A461">
        <v>799434</v>
      </c>
      <c r="B461" s="1" t="s">
        <v>1300</v>
      </c>
      <c r="C461">
        <v>50</v>
      </c>
      <c r="D461">
        <v>1008</v>
      </c>
      <c r="E461">
        <v>14</v>
      </c>
      <c r="F461">
        <v>42</v>
      </c>
      <c r="G461" s="1" t="s">
        <v>20</v>
      </c>
      <c r="H461">
        <v>0.71</v>
      </c>
      <c r="I461" s="3">
        <v>6</v>
      </c>
      <c r="J461" s="2">
        <v>42472.63354166667</v>
      </c>
      <c r="K461" s="1" t="s">
        <v>12</v>
      </c>
      <c r="L461" t="str">
        <f>IF(Table1[[#This Row],[price]]= 0, "Free", "Paid")</f>
        <v>Paid</v>
      </c>
      <c r="M461">
        <f>Table1[[#This Row],[price]]*Table1[[#This Row],[num_subscribers]]</f>
        <v>50400</v>
      </c>
    </row>
    <row r="462" spans="1:13" x14ac:dyDescent="0.5">
      <c r="A462">
        <v>707644</v>
      </c>
      <c r="B462" s="1" t="s">
        <v>1301</v>
      </c>
      <c r="C462">
        <v>100</v>
      </c>
      <c r="D462">
        <v>1006</v>
      </c>
      <c r="E462">
        <v>14</v>
      </c>
      <c r="F462">
        <v>17</v>
      </c>
      <c r="G462" s="1" t="s">
        <v>20</v>
      </c>
      <c r="H462">
        <v>0.59</v>
      </c>
      <c r="I462" s="3">
        <v>1.5</v>
      </c>
      <c r="J462" s="2">
        <v>42616.157210648147</v>
      </c>
      <c r="K462" s="1" t="s">
        <v>12</v>
      </c>
      <c r="L462" t="str">
        <f>IF(Table1[[#This Row],[price]]= 0, "Free", "Paid")</f>
        <v>Paid</v>
      </c>
      <c r="M462">
        <f>Table1[[#This Row],[price]]*Table1[[#This Row],[num_subscribers]]</f>
        <v>100600</v>
      </c>
    </row>
    <row r="463" spans="1:13" x14ac:dyDescent="0.5">
      <c r="A463">
        <v>1079040</v>
      </c>
      <c r="B463" s="1" t="s">
        <v>1302</v>
      </c>
      <c r="C463">
        <v>200</v>
      </c>
      <c r="D463">
        <v>993</v>
      </c>
      <c r="E463">
        <v>19</v>
      </c>
      <c r="F463">
        <v>16</v>
      </c>
      <c r="G463" s="1" t="s">
        <v>14</v>
      </c>
      <c r="H463">
        <v>0.89</v>
      </c>
      <c r="I463" s="3">
        <v>1</v>
      </c>
      <c r="J463" s="2">
        <v>42754.798252314817</v>
      </c>
      <c r="K463" s="1" t="s">
        <v>12</v>
      </c>
      <c r="L463" t="str">
        <f>IF(Table1[[#This Row],[price]]= 0, "Free", "Paid")</f>
        <v>Paid</v>
      </c>
      <c r="M463">
        <f>Table1[[#This Row],[price]]*Table1[[#This Row],[num_subscribers]]</f>
        <v>198600</v>
      </c>
    </row>
    <row r="464" spans="1:13" x14ac:dyDescent="0.5">
      <c r="A464">
        <v>1188178</v>
      </c>
      <c r="B464" s="1" t="s">
        <v>1303</v>
      </c>
      <c r="C464">
        <v>50</v>
      </c>
      <c r="D464">
        <v>989</v>
      </c>
      <c r="E464">
        <v>9</v>
      </c>
      <c r="F464">
        <v>11</v>
      </c>
      <c r="G464" s="1" t="s">
        <v>11</v>
      </c>
      <c r="H464">
        <v>0.1</v>
      </c>
      <c r="I464" s="3">
        <v>1</v>
      </c>
      <c r="J464" s="2">
        <v>42849.696481481478</v>
      </c>
      <c r="K464" s="1" t="s">
        <v>12</v>
      </c>
      <c r="L464" t="str">
        <f>IF(Table1[[#This Row],[price]]= 0, "Free", "Paid")</f>
        <v>Paid</v>
      </c>
      <c r="M464">
        <f>Table1[[#This Row],[price]]*Table1[[#This Row],[num_subscribers]]</f>
        <v>49450</v>
      </c>
    </row>
    <row r="465" spans="1:13" x14ac:dyDescent="0.5">
      <c r="A465">
        <v>772950</v>
      </c>
      <c r="B465" s="1" t="s">
        <v>1304</v>
      </c>
      <c r="C465">
        <v>20</v>
      </c>
      <c r="D465">
        <v>984</v>
      </c>
      <c r="E465">
        <v>3</v>
      </c>
      <c r="F465">
        <v>41</v>
      </c>
      <c r="G465" s="1" t="s">
        <v>11</v>
      </c>
      <c r="H465">
        <v>0.19</v>
      </c>
      <c r="I465" s="3">
        <v>4</v>
      </c>
      <c r="J465" s="2">
        <v>42431.763611111113</v>
      </c>
      <c r="K465" s="1" t="s">
        <v>12</v>
      </c>
      <c r="L465" t="str">
        <f>IF(Table1[[#This Row],[price]]= 0, "Free", "Paid")</f>
        <v>Paid</v>
      </c>
      <c r="M465">
        <f>Table1[[#This Row],[price]]*Table1[[#This Row],[num_subscribers]]</f>
        <v>19680</v>
      </c>
    </row>
    <row r="466" spans="1:13" x14ac:dyDescent="0.5">
      <c r="A466">
        <v>745110</v>
      </c>
      <c r="B466" s="1" t="s">
        <v>1305</v>
      </c>
      <c r="C466">
        <v>20</v>
      </c>
      <c r="D466">
        <v>978</v>
      </c>
      <c r="E466">
        <v>7</v>
      </c>
      <c r="F466">
        <v>13</v>
      </c>
      <c r="G466" s="1" t="s">
        <v>11</v>
      </c>
      <c r="H466">
        <v>0.88</v>
      </c>
      <c r="I466" s="3">
        <v>0.53333333299999997</v>
      </c>
      <c r="J466" s="2">
        <v>42398.008125</v>
      </c>
      <c r="K466" s="1" t="s">
        <v>12</v>
      </c>
      <c r="L466" t="str">
        <f>IF(Table1[[#This Row],[price]]= 0, "Free", "Paid")</f>
        <v>Paid</v>
      </c>
      <c r="M466">
        <f>Table1[[#This Row],[price]]*Table1[[#This Row],[num_subscribers]]</f>
        <v>19560</v>
      </c>
    </row>
    <row r="467" spans="1:13" x14ac:dyDescent="0.5">
      <c r="A467">
        <v>610890</v>
      </c>
      <c r="B467" s="1" t="s">
        <v>1306</v>
      </c>
      <c r="C467">
        <v>120</v>
      </c>
      <c r="D467">
        <v>975</v>
      </c>
      <c r="E467">
        <v>23</v>
      </c>
      <c r="F467">
        <v>23</v>
      </c>
      <c r="G467" s="1" t="s">
        <v>14</v>
      </c>
      <c r="H467">
        <v>0.88</v>
      </c>
      <c r="I467" s="3">
        <v>1</v>
      </c>
      <c r="J467" s="2">
        <v>42277.79010416667</v>
      </c>
      <c r="K467" s="1" t="s">
        <v>12</v>
      </c>
      <c r="L467" t="str">
        <f>IF(Table1[[#This Row],[price]]= 0, "Free", "Paid")</f>
        <v>Paid</v>
      </c>
      <c r="M467">
        <f>Table1[[#This Row],[price]]*Table1[[#This Row],[num_subscribers]]</f>
        <v>117000</v>
      </c>
    </row>
    <row r="468" spans="1:13" x14ac:dyDescent="0.5">
      <c r="A468">
        <v>876646</v>
      </c>
      <c r="B468" s="1" t="s">
        <v>1307</v>
      </c>
      <c r="C468">
        <v>120</v>
      </c>
      <c r="D468">
        <v>973</v>
      </c>
      <c r="E468">
        <v>15</v>
      </c>
      <c r="F468">
        <v>28</v>
      </c>
      <c r="G468" s="1" t="s">
        <v>14</v>
      </c>
      <c r="H468">
        <v>0.88</v>
      </c>
      <c r="I468" s="3">
        <v>2.5</v>
      </c>
      <c r="J468" s="2">
        <v>42542.94908564815</v>
      </c>
      <c r="K468" s="1" t="s">
        <v>12</v>
      </c>
      <c r="L468" t="str">
        <f>IF(Table1[[#This Row],[price]]= 0, "Free", "Paid")</f>
        <v>Paid</v>
      </c>
      <c r="M468">
        <f>Table1[[#This Row],[price]]*Table1[[#This Row],[num_subscribers]]</f>
        <v>116760</v>
      </c>
    </row>
    <row r="469" spans="1:13" x14ac:dyDescent="0.5">
      <c r="A469">
        <v>42634</v>
      </c>
      <c r="B469" s="1" t="s">
        <v>1308</v>
      </c>
      <c r="C469">
        <v>60</v>
      </c>
      <c r="D469">
        <v>968</v>
      </c>
      <c r="E469">
        <v>81</v>
      </c>
      <c r="F469">
        <v>10</v>
      </c>
      <c r="G469" s="1" t="s">
        <v>11</v>
      </c>
      <c r="H469">
        <v>0.88</v>
      </c>
      <c r="I469" s="3">
        <v>2</v>
      </c>
      <c r="J469" s="2">
        <v>41332.545451388891</v>
      </c>
      <c r="K469" s="1" t="s">
        <v>12</v>
      </c>
      <c r="L469" t="str">
        <f>IF(Table1[[#This Row],[price]]= 0, "Free", "Paid")</f>
        <v>Paid</v>
      </c>
      <c r="M469">
        <f>Table1[[#This Row],[price]]*Table1[[#This Row],[num_subscribers]]</f>
        <v>58080</v>
      </c>
    </row>
    <row r="470" spans="1:13" x14ac:dyDescent="0.5">
      <c r="A470">
        <v>797762</v>
      </c>
      <c r="B470" s="1" t="s">
        <v>1309</v>
      </c>
      <c r="C470">
        <v>50</v>
      </c>
      <c r="D470">
        <v>967</v>
      </c>
      <c r="E470">
        <v>16</v>
      </c>
      <c r="F470">
        <v>43</v>
      </c>
      <c r="G470" s="1" t="s">
        <v>20</v>
      </c>
      <c r="H470">
        <v>0.88</v>
      </c>
      <c r="I470" s="3">
        <v>8</v>
      </c>
      <c r="J470" s="2">
        <v>42449.90252314815</v>
      </c>
      <c r="K470" s="1" t="s">
        <v>12</v>
      </c>
      <c r="L470" t="str">
        <f>IF(Table1[[#This Row],[price]]= 0, "Free", "Paid")</f>
        <v>Paid</v>
      </c>
      <c r="M470">
        <f>Table1[[#This Row],[price]]*Table1[[#This Row],[num_subscribers]]</f>
        <v>48350</v>
      </c>
    </row>
    <row r="471" spans="1:13" x14ac:dyDescent="0.5">
      <c r="A471">
        <v>1266148</v>
      </c>
      <c r="B471" s="1" t="s">
        <v>1310</v>
      </c>
      <c r="C471">
        <v>0</v>
      </c>
      <c r="D471">
        <v>965</v>
      </c>
      <c r="E471">
        <v>0</v>
      </c>
      <c r="F471">
        <v>18</v>
      </c>
      <c r="G471" s="1" t="s">
        <v>11</v>
      </c>
      <c r="H471">
        <v>0.88</v>
      </c>
      <c r="I471" s="3">
        <v>1.5</v>
      </c>
      <c r="J471" s="2">
        <v>42914.859178240738</v>
      </c>
      <c r="K471" s="1" t="s">
        <v>12</v>
      </c>
      <c r="L471" t="str">
        <f>IF(Table1[[#This Row],[price]]= 0, "Free", "Paid")</f>
        <v>Free</v>
      </c>
      <c r="M471">
        <f>Table1[[#This Row],[price]]*Table1[[#This Row],[num_subscribers]]</f>
        <v>0</v>
      </c>
    </row>
    <row r="472" spans="1:13" x14ac:dyDescent="0.5">
      <c r="A472">
        <v>398798</v>
      </c>
      <c r="B472" s="1" t="s">
        <v>1311</v>
      </c>
      <c r="C472">
        <v>50</v>
      </c>
      <c r="D472">
        <v>956</v>
      </c>
      <c r="E472">
        <v>4</v>
      </c>
      <c r="F472">
        <v>21</v>
      </c>
      <c r="G472" s="1" t="s">
        <v>11</v>
      </c>
      <c r="H472">
        <v>0.88</v>
      </c>
      <c r="I472" s="3">
        <v>5.5</v>
      </c>
      <c r="J472" s="2">
        <v>42024.186273148145</v>
      </c>
      <c r="K472" s="1" t="s">
        <v>12</v>
      </c>
      <c r="L472" t="str">
        <f>IF(Table1[[#This Row],[price]]= 0, "Free", "Paid")</f>
        <v>Paid</v>
      </c>
      <c r="M472">
        <f>Table1[[#This Row],[price]]*Table1[[#This Row],[num_subscribers]]</f>
        <v>47800</v>
      </c>
    </row>
    <row r="473" spans="1:13" x14ac:dyDescent="0.5">
      <c r="A473">
        <v>352782</v>
      </c>
      <c r="B473" s="1" t="s">
        <v>983</v>
      </c>
      <c r="C473">
        <v>55</v>
      </c>
      <c r="D473">
        <v>952</v>
      </c>
      <c r="E473">
        <v>77</v>
      </c>
      <c r="F473">
        <v>53</v>
      </c>
      <c r="G473" s="1" t="s">
        <v>14</v>
      </c>
      <c r="H473">
        <v>0.88</v>
      </c>
      <c r="I473" s="3">
        <v>3</v>
      </c>
      <c r="J473" s="2">
        <v>41983.037048611113</v>
      </c>
      <c r="K473" s="1" t="s">
        <v>12</v>
      </c>
      <c r="L473" t="str">
        <f>IF(Table1[[#This Row],[price]]= 0, "Free", "Paid")</f>
        <v>Paid</v>
      </c>
      <c r="M473">
        <f>Table1[[#This Row],[price]]*Table1[[#This Row],[num_subscribers]]</f>
        <v>52360</v>
      </c>
    </row>
    <row r="474" spans="1:13" x14ac:dyDescent="0.5">
      <c r="A474">
        <v>419308</v>
      </c>
      <c r="B474" s="1" t="s">
        <v>1312</v>
      </c>
      <c r="C474">
        <v>145</v>
      </c>
      <c r="D474">
        <v>951</v>
      </c>
      <c r="E474">
        <v>25</v>
      </c>
      <c r="F474">
        <v>62</v>
      </c>
      <c r="G474" s="1" t="s">
        <v>11</v>
      </c>
      <c r="H474">
        <v>0.88</v>
      </c>
      <c r="I474" s="3">
        <v>6</v>
      </c>
      <c r="J474" s="2">
        <v>42048.847199074073</v>
      </c>
      <c r="K474" s="1" t="s">
        <v>12</v>
      </c>
      <c r="L474" t="str">
        <f>IF(Table1[[#This Row],[price]]= 0, "Free", "Paid")</f>
        <v>Paid</v>
      </c>
      <c r="M474">
        <f>Table1[[#This Row],[price]]*Table1[[#This Row],[num_subscribers]]</f>
        <v>137895</v>
      </c>
    </row>
    <row r="475" spans="1:13" x14ac:dyDescent="0.5">
      <c r="A475">
        <v>249934</v>
      </c>
      <c r="B475" s="1" t="s">
        <v>1313</v>
      </c>
      <c r="C475">
        <v>180</v>
      </c>
      <c r="D475">
        <v>944</v>
      </c>
      <c r="E475">
        <v>44</v>
      </c>
      <c r="F475">
        <v>187</v>
      </c>
      <c r="G475" s="1" t="s">
        <v>14</v>
      </c>
      <c r="H475">
        <v>0.88</v>
      </c>
      <c r="I475" s="3">
        <v>13</v>
      </c>
      <c r="J475" s="2">
        <v>41815.631388888891</v>
      </c>
      <c r="K475" s="1" t="s">
        <v>12</v>
      </c>
      <c r="L475" t="str">
        <f>IF(Table1[[#This Row],[price]]= 0, "Free", "Paid")</f>
        <v>Paid</v>
      </c>
      <c r="M475">
        <f>Table1[[#This Row],[price]]*Table1[[#This Row],[num_subscribers]]</f>
        <v>169920</v>
      </c>
    </row>
    <row r="476" spans="1:13" x14ac:dyDescent="0.5">
      <c r="A476">
        <v>1103718</v>
      </c>
      <c r="B476" s="1" t="s">
        <v>1314</v>
      </c>
      <c r="C476">
        <v>200</v>
      </c>
      <c r="D476">
        <v>939</v>
      </c>
      <c r="E476">
        <v>7</v>
      </c>
      <c r="F476">
        <v>19</v>
      </c>
      <c r="G476" s="1" t="s">
        <v>20</v>
      </c>
      <c r="H476">
        <v>0.88</v>
      </c>
      <c r="I476" s="3">
        <v>1.5</v>
      </c>
      <c r="J476" s="2">
        <v>42776.945104166669</v>
      </c>
      <c r="K476" s="1" t="s">
        <v>12</v>
      </c>
      <c r="L476" t="str">
        <f>IF(Table1[[#This Row],[price]]= 0, "Free", "Paid")</f>
        <v>Paid</v>
      </c>
      <c r="M476">
        <f>Table1[[#This Row],[price]]*Table1[[#This Row],[num_subscribers]]</f>
        <v>187800</v>
      </c>
    </row>
    <row r="477" spans="1:13" x14ac:dyDescent="0.5">
      <c r="A477">
        <v>1171994</v>
      </c>
      <c r="B477" s="1" t="s">
        <v>1315</v>
      </c>
      <c r="C477">
        <v>20</v>
      </c>
      <c r="D477">
        <v>936</v>
      </c>
      <c r="E477">
        <v>6</v>
      </c>
      <c r="F477">
        <v>11</v>
      </c>
      <c r="G477" s="1" t="s">
        <v>11</v>
      </c>
      <c r="H477">
        <v>0.88</v>
      </c>
      <c r="I477" s="3">
        <v>1.5</v>
      </c>
      <c r="J477" s="2">
        <v>42836.041550925926</v>
      </c>
      <c r="K477" s="1" t="s">
        <v>12</v>
      </c>
      <c r="L477" t="str">
        <f>IF(Table1[[#This Row],[price]]= 0, "Free", "Paid")</f>
        <v>Paid</v>
      </c>
      <c r="M477">
        <f>Table1[[#This Row],[price]]*Table1[[#This Row],[num_subscribers]]</f>
        <v>18720</v>
      </c>
    </row>
    <row r="478" spans="1:13" x14ac:dyDescent="0.5">
      <c r="A478">
        <v>1072156</v>
      </c>
      <c r="B478" s="1" t="s">
        <v>1316</v>
      </c>
      <c r="C478">
        <v>0</v>
      </c>
      <c r="D478">
        <v>927</v>
      </c>
      <c r="E478">
        <v>8</v>
      </c>
      <c r="F478">
        <v>14</v>
      </c>
      <c r="G478" s="1" t="s">
        <v>14</v>
      </c>
      <c r="H478">
        <v>0.88</v>
      </c>
      <c r="I478" s="3">
        <v>1</v>
      </c>
      <c r="J478" s="2">
        <v>42857.790821759256</v>
      </c>
      <c r="K478" s="1" t="s">
        <v>12</v>
      </c>
      <c r="L478" t="str">
        <f>IF(Table1[[#This Row],[price]]= 0, "Free", "Paid")</f>
        <v>Free</v>
      </c>
      <c r="M478">
        <f>Table1[[#This Row],[price]]*Table1[[#This Row],[num_subscribers]]</f>
        <v>0</v>
      </c>
    </row>
    <row r="479" spans="1:13" x14ac:dyDescent="0.5">
      <c r="A479">
        <v>362530</v>
      </c>
      <c r="B479" s="1" t="s">
        <v>1317</v>
      </c>
      <c r="C479">
        <v>20</v>
      </c>
      <c r="D479">
        <v>916</v>
      </c>
      <c r="E479">
        <v>6</v>
      </c>
      <c r="F479">
        <v>23</v>
      </c>
      <c r="G479" s="1" t="s">
        <v>20</v>
      </c>
      <c r="H479">
        <v>0.88</v>
      </c>
      <c r="I479" s="3">
        <v>6.5</v>
      </c>
      <c r="J479" s="2">
        <v>41984.2503125</v>
      </c>
      <c r="K479" s="1" t="s">
        <v>12</v>
      </c>
      <c r="L479" t="str">
        <f>IF(Table1[[#This Row],[price]]= 0, "Free", "Paid")</f>
        <v>Paid</v>
      </c>
      <c r="M479">
        <f>Table1[[#This Row],[price]]*Table1[[#This Row],[num_subscribers]]</f>
        <v>18320</v>
      </c>
    </row>
    <row r="480" spans="1:13" x14ac:dyDescent="0.5">
      <c r="A480">
        <v>808506</v>
      </c>
      <c r="B480" s="1" t="s">
        <v>1318</v>
      </c>
      <c r="C480">
        <v>95</v>
      </c>
      <c r="D480">
        <v>913</v>
      </c>
      <c r="E480">
        <v>117</v>
      </c>
      <c r="F480">
        <v>48</v>
      </c>
      <c r="G480" s="1" t="s">
        <v>14</v>
      </c>
      <c r="H480">
        <v>0.88</v>
      </c>
      <c r="I480" s="3">
        <v>2</v>
      </c>
      <c r="J480" s="2">
        <v>42508.669606481482</v>
      </c>
      <c r="K480" s="1" t="s">
        <v>12</v>
      </c>
      <c r="L480" t="str">
        <f>IF(Table1[[#This Row],[price]]= 0, "Free", "Paid")</f>
        <v>Paid</v>
      </c>
      <c r="M480">
        <f>Table1[[#This Row],[price]]*Table1[[#This Row],[num_subscribers]]</f>
        <v>86735</v>
      </c>
    </row>
    <row r="481" spans="1:13" x14ac:dyDescent="0.5">
      <c r="A481">
        <v>1030976</v>
      </c>
      <c r="B481" s="1" t="s">
        <v>1319</v>
      </c>
      <c r="C481">
        <v>150</v>
      </c>
      <c r="D481">
        <v>912</v>
      </c>
      <c r="E481">
        <v>12</v>
      </c>
      <c r="F481">
        <v>37</v>
      </c>
      <c r="G481" s="1" t="s">
        <v>11</v>
      </c>
      <c r="H481">
        <v>0.88</v>
      </c>
      <c r="I481" s="3">
        <v>3</v>
      </c>
      <c r="J481" s="2">
        <v>42746.119664351849</v>
      </c>
      <c r="K481" s="1" t="s">
        <v>12</v>
      </c>
      <c r="L481" t="str">
        <f>IF(Table1[[#This Row],[price]]= 0, "Free", "Paid")</f>
        <v>Paid</v>
      </c>
      <c r="M481">
        <f>Table1[[#This Row],[price]]*Table1[[#This Row],[num_subscribers]]</f>
        <v>136800</v>
      </c>
    </row>
    <row r="482" spans="1:13" x14ac:dyDescent="0.5">
      <c r="A482">
        <v>507486</v>
      </c>
      <c r="B482" s="1" t="s">
        <v>1320</v>
      </c>
      <c r="C482">
        <v>150</v>
      </c>
      <c r="D482">
        <v>912</v>
      </c>
      <c r="E482">
        <v>27</v>
      </c>
      <c r="F482">
        <v>81</v>
      </c>
      <c r="G482" s="1" t="s">
        <v>11</v>
      </c>
      <c r="H482">
        <v>0.11</v>
      </c>
      <c r="I482" s="3">
        <v>2.5</v>
      </c>
      <c r="J482" s="2">
        <v>42201.937175925923</v>
      </c>
      <c r="K482" s="1" t="s">
        <v>12</v>
      </c>
      <c r="L482" t="str">
        <f>IF(Table1[[#This Row],[price]]= 0, "Free", "Paid")</f>
        <v>Paid</v>
      </c>
      <c r="M482">
        <f>Table1[[#This Row],[price]]*Table1[[#This Row],[num_subscribers]]</f>
        <v>136800</v>
      </c>
    </row>
    <row r="483" spans="1:13" x14ac:dyDescent="0.5">
      <c r="A483">
        <v>521234</v>
      </c>
      <c r="B483" s="1" t="s">
        <v>1321</v>
      </c>
      <c r="C483">
        <v>20</v>
      </c>
      <c r="D483">
        <v>911</v>
      </c>
      <c r="E483">
        <v>2</v>
      </c>
      <c r="F483">
        <v>18</v>
      </c>
      <c r="G483" s="1" t="s">
        <v>20</v>
      </c>
      <c r="H483">
        <v>0.98</v>
      </c>
      <c r="I483" s="3">
        <v>1.5</v>
      </c>
      <c r="J483" s="2">
        <v>42160.792881944442</v>
      </c>
      <c r="K483" s="1" t="s">
        <v>12</v>
      </c>
      <c r="L483" t="str">
        <f>IF(Table1[[#This Row],[price]]= 0, "Free", "Paid")</f>
        <v>Paid</v>
      </c>
      <c r="M483">
        <f>Table1[[#This Row],[price]]*Table1[[#This Row],[num_subscribers]]</f>
        <v>18220</v>
      </c>
    </row>
    <row r="484" spans="1:13" x14ac:dyDescent="0.5">
      <c r="A484">
        <v>830994</v>
      </c>
      <c r="B484" s="1" t="s">
        <v>1322</v>
      </c>
      <c r="C484">
        <v>200</v>
      </c>
      <c r="D484">
        <v>897</v>
      </c>
      <c r="E484">
        <v>22</v>
      </c>
      <c r="F484">
        <v>21</v>
      </c>
      <c r="G484" s="1" t="s">
        <v>11</v>
      </c>
      <c r="H484">
        <v>0.66</v>
      </c>
      <c r="I484" s="3">
        <v>2</v>
      </c>
      <c r="J484" s="2">
        <v>42514.654930555553</v>
      </c>
      <c r="K484" s="1" t="s">
        <v>12</v>
      </c>
      <c r="L484" t="str">
        <f>IF(Table1[[#This Row],[price]]= 0, "Free", "Paid")</f>
        <v>Paid</v>
      </c>
      <c r="M484">
        <f>Table1[[#This Row],[price]]*Table1[[#This Row],[num_subscribers]]</f>
        <v>179400</v>
      </c>
    </row>
    <row r="485" spans="1:13" x14ac:dyDescent="0.5">
      <c r="A485">
        <v>260066</v>
      </c>
      <c r="B485" s="1" t="s">
        <v>1323</v>
      </c>
      <c r="C485">
        <v>180</v>
      </c>
      <c r="D485">
        <v>894</v>
      </c>
      <c r="E485">
        <v>62</v>
      </c>
      <c r="F485">
        <v>241</v>
      </c>
      <c r="G485" s="1" t="s">
        <v>20</v>
      </c>
      <c r="H485">
        <v>0.59</v>
      </c>
      <c r="I485" s="3">
        <v>17.5</v>
      </c>
      <c r="J485" s="2">
        <v>41832.458518518521</v>
      </c>
      <c r="K485" s="1" t="s">
        <v>12</v>
      </c>
      <c r="L485" t="str">
        <f>IF(Table1[[#This Row],[price]]= 0, "Free", "Paid")</f>
        <v>Paid</v>
      </c>
      <c r="M485">
        <f>Table1[[#This Row],[price]]*Table1[[#This Row],[num_subscribers]]</f>
        <v>160920</v>
      </c>
    </row>
    <row r="486" spans="1:13" x14ac:dyDescent="0.5">
      <c r="A486">
        <v>386922</v>
      </c>
      <c r="B486" s="1" t="s">
        <v>1324</v>
      </c>
      <c r="C486">
        <v>50</v>
      </c>
      <c r="D486">
        <v>885</v>
      </c>
      <c r="E486">
        <v>69</v>
      </c>
      <c r="F486">
        <v>14</v>
      </c>
      <c r="G486" s="1" t="s">
        <v>14</v>
      </c>
      <c r="H486">
        <v>0.59</v>
      </c>
      <c r="I486" s="3">
        <v>0.71666666700000003</v>
      </c>
      <c r="J486" s="2">
        <v>42011.903275462966</v>
      </c>
      <c r="K486" s="1" t="s">
        <v>12</v>
      </c>
      <c r="L486" t="str">
        <f>IF(Table1[[#This Row],[price]]= 0, "Free", "Paid")</f>
        <v>Paid</v>
      </c>
      <c r="M486">
        <f>Table1[[#This Row],[price]]*Table1[[#This Row],[num_subscribers]]</f>
        <v>44250</v>
      </c>
    </row>
    <row r="487" spans="1:13" x14ac:dyDescent="0.5">
      <c r="A487">
        <v>378464</v>
      </c>
      <c r="B487" s="1" t="s">
        <v>1325</v>
      </c>
      <c r="C487">
        <v>50</v>
      </c>
      <c r="D487">
        <v>874</v>
      </c>
      <c r="E487">
        <v>2</v>
      </c>
      <c r="F487">
        <v>120</v>
      </c>
      <c r="G487" s="1" t="s">
        <v>11</v>
      </c>
      <c r="H487">
        <v>0.75</v>
      </c>
      <c r="I487" s="3">
        <v>13.5</v>
      </c>
      <c r="J487" s="2">
        <v>42000.465497685182</v>
      </c>
      <c r="K487" s="1" t="s">
        <v>12</v>
      </c>
      <c r="L487" t="str">
        <f>IF(Table1[[#This Row],[price]]= 0, "Free", "Paid")</f>
        <v>Paid</v>
      </c>
      <c r="M487">
        <f>Table1[[#This Row],[price]]*Table1[[#This Row],[num_subscribers]]</f>
        <v>43700</v>
      </c>
    </row>
    <row r="488" spans="1:13" x14ac:dyDescent="0.5">
      <c r="A488">
        <v>480752</v>
      </c>
      <c r="B488" s="1" t="s">
        <v>1326</v>
      </c>
      <c r="C488">
        <v>95</v>
      </c>
      <c r="D488">
        <v>871</v>
      </c>
      <c r="E488">
        <v>79</v>
      </c>
      <c r="F488">
        <v>59</v>
      </c>
      <c r="G488" s="1" t="s">
        <v>11</v>
      </c>
      <c r="H488">
        <v>0.95</v>
      </c>
      <c r="I488" s="3">
        <v>2</v>
      </c>
      <c r="J488" s="2">
        <v>42171.899386574078</v>
      </c>
      <c r="K488" s="1" t="s">
        <v>12</v>
      </c>
      <c r="L488" t="str">
        <f>IF(Table1[[#This Row],[price]]= 0, "Free", "Paid")</f>
        <v>Paid</v>
      </c>
      <c r="M488">
        <f>Table1[[#This Row],[price]]*Table1[[#This Row],[num_subscribers]]</f>
        <v>82745</v>
      </c>
    </row>
    <row r="489" spans="1:13" x14ac:dyDescent="0.5">
      <c r="A489">
        <v>593460</v>
      </c>
      <c r="B489" s="1" t="s">
        <v>1327</v>
      </c>
      <c r="C489">
        <v>200</v>
      </c>
      <c r="D489">
        <v>869</v>
      </c>
      <c r="E489">
        <v>135</v>
      </c>
      <c r="F489">
        <v>11</v>
      </c>
      <c r="G489" s="1" t="s">
        <v>11</v>
      </c>
      <c r="H489">
        <v>0.02</v>
      </c>
      <c r="I489" s="3">
        <v>2</v>
      </c>
      <c r="J489" s="2">
        <v>42247.829560185186</v>
      </c>
      <c r="K489" s="1" t="s">
        <v>12</v>
      </c>
      <c r="L489" t="str">
        <f>IF(Table1[[#This Row],[price]]= 0, "Free", "Paid")</f>
        <v>Paid</v>
      </c>
      <c r="M489">
        <f>Table1[[#This Row],[price]]*Table1[[#This Row],[num_subscribers]]</f>
        <v>173800</v>
      </c>
    </row>
    <row r="490" spans="1:13" x14ac:dyDescent="0.5">
      <c r="A490">
        <v>1137310</v>
      </c>
      <c r="B490" s="1" t="s">
        <v>1328</v>
      </c>
      <c r="C490">
        <v>25</v>
      </c>
      <c r="D490">
        <v>859</v>
      </c>
      <c r="E490">
        <v>49</v>
      </c>
      <c r="F490">
        <v>23</v>
      </c>
      <c r="G490" s="1" t="s">
        <v>11</v>
      </c>
      <c r="H490">
        <v>0.74</v>
      </c>
      <c r="I490" s="3">
        <v>2</v>
      </c>
      <c r="J490" s="2">
        <v>42825.737083333333</v>
      </c>
      <c r="K490" s="1" t="s">
        <v>12</v>
      </c>
      <c r="L490" t="str">
        <f>IF(Table1[[#This Row],[price]]= 0, "Free", "Paid")</f>
        <v>Paid</v>
      </c>
      <c r="M490">
        <f>Table1[[#This Row],[price]]*Table1[[#This Row],[num_subscribers]]</f>
        <v>21475</v>
      </c>
    </row>
    <row r="491" spans="1:13" x14ac:dyDescent="0.5">
      <c r="A491">
        <v>713258</v>
      </c>
      <c r="B491" s="1" t="s">
        <v>1329</v>
      </c>
      <c r="C491">
        <v>75</v>
      </c>
      <c r="D491">
        <v>853</v>
      </c>
      <c r="E491">
        <v>45</v>
      </c>
      <c r="F491">
        <v>48</v>
      </c>
      <c r="G491" s="1" t="s">
        <v>11</v>
      </c>
      <c r="H491">
        <v>0.47</v>
      </c>
      <c r="I491" s="3">
        <v>4.5</v>
      </c>
      <c r="J491" s="2">
        <v>42680.940092592595</v>
      </c>
      <c r="K491" s="1" t="s">
        <v>12</v>
      </c>
      <c r="L491" t="str">
        <f>IF(Table1[[#This Row],[price]]= 0, "Free", "Paid")</f>
        <v>Paid</v>
      </c>
      <c r="M491">
        <f>Table1[[#This Row],[price]]*Table1[[#This Row],[num_subscribers]]</f>
        <v>63975</v>
      </c>
    </row>
    <row r="492" spans="1:13" x14ac:dyDescent="0.5">
      <c r="A492">
        <v>757508</v>
      </c>
      <c r="B492" s="1" t="s">
        <v>1330</v>
      </c>
      <c r="C492">
        <v>20</v>
      </c>
      <c r="D492">
        <v>853</v>
      </c>
      <c r="E492">
        <v>4</v>
      </c>
      <c r="F492">
        <v>35</v>
      </c>
      <c r="G492" s="1" t="s">
        <v>48</v>
      </c>
      <c r="H492">
        <v>0.99</v>
      </c>
      <c r="I492" s="3">
        <v>5</v>
      </c>
      <c r="J492" s="2">
        <v>42437.694907407407</v>
      </c>
      <c r="K492" s="1" t="s">
        <v>12</v>
      </c>
      <c r="L492" t="str">
        <f>IF(Table1[[#This Row],[price]]= 0, "Free", "Paid")</f>
        <v>Paid</v>
      </c>
      <c r="M492">
        <f>Table1[[#This Row],[price]]*Table1[[#This Row],[num_subscribers]]</f>
        <v>17060</v>
      </c>
    </row>
    <row r="493" spans="1:13" x14ac:dyDescent="0.5">
      <c r="A493">
        <v>497236</v>
      </c>
      <c r="B493" s="1" t="s">
        <v>1331</v>
      </c>
      <c r="C493">
        <v>50</v>
      </c>
      <c r="D493">
        <v>844</v>
      </c>
      <c r="E493">
        <v>33</v>
      </c>
      <c r="F493">
        <v>40</v>
      </c>
      <c r="G493" s="1" t="s">
        <v>14</v>
      </c>
      <c r="H493">
        <v>0.3</v>
      </c>
      <c r="I493" s="3">
        <v>2</v>
      </c>
      <c r="J493" s="2">
        <v>42197.795636574076</v>
      </c>
      <c r="K493" s="1" t="s">
        <v>12</v>
      </c>
      <c r="L493" t="str">
        <f>IF(Table1[[#This Row],[price]]= 0, "Free", "Paid")</f>
        <v>Paid</v>
      </c>
      <c r="M493">
        <f>Table1[[#This Row],[price]]*Table1[[#This Row],[num_subscribers]]</f>
        <v>42200</v>
      </c>
    </row>
    <row r="494" spans="1:13" x14ac:dyDescent="0.5">
      <c r="A494">
        <v>445916</v>
      </c>
      <c r="B494" s="1" t="s">
        <v>1332</v>
      </c>
      <c r="C494">
        <v>30</v>
      </c>
      <c r="D494">
        <v>843</v>
      </c>
      <c r="E494">
        <v>54</v>
      </c>
      <c r="F494">
        <v>34</v>
      </c>
      <c r="G494" s="1" t="s">
        <v>11</v>
      </c>
      <c r="H494">
        <v>0.94</v>
      </c>
      <c r="I494" s="3">
        <v>3</v>
      </c>
      <c r="J494" s="2">
        <v>42082.706828703704</v>
      </c>
      <c r="K494" s="1" t="s">
        <v>12</v>
      </c>
      <c r="L494" t="str">
        <f>IF(Table1[[#This Row],[price]]= 0, "Free", "Paid")</f>
        <v>Paid</v>
      </c>
      <c r="M494">
        <f>Table1[[#This Row],[price]]*Table1[[#This Row],[num_subscribers]]</f>
        <v>25290</v>
      </c>
    </row>
    <row r="495" spans="1:13" x14ac:dyDescent="0.5">
      <c r="A495">
        <v>915964</v>
      </c>
      <c r="B495" s="1" t="s">
        <v>1333</v>
      </c>
      <c r="C495">
        <v>50</v>
      </c>
      <c r="D495">
        <v>841</v>
      </c>
      <c r="E495">
        <v>14</v>
      </c>
      <c r="F495">
        <v>19</v>
      </c>
      <c r="G495" s="1" t="s">
        <v>11</v>
      </c>
      <c r="H495">
        <v>0.93</v>
      </c>
      <c r="I495" s="3">
        <v>0.61666666699999995</v>
      </c>
      <c r="J495" s="2">
        <v>42580.629525462966</v>
      </c>
      <c r="K495" s="1" t="s">
        <v>12</v>
      </c>
      <c r="L495" t="str">
        <f>IF(Table1[[#This Row],[price]]= 0, "Free", "Paid")</f>
        <v>Paid</v>
      </c>
      <c r="M495">
        <f>Table1[[#This Row],[price]]*Table1[[#This Row],[num_subscribers]]</f>
        <v>42050</v>
      </c>
    </row>
    <row r="496" spans="1:13" x14ac:dyDescent="0.5">
      <c r="A496">
        <v>949504</v>
      </c>
      <c r="B496" s="1" t="s">
        <v>1334</v>
      </c>
      <c r="C496">
        <v>200</v>
      </c>
      <c r="D496">
        <v>837</v>
      </c>
      <c r="E496">
        <v>9</v>
      </c>
      <c r="F496">
        <v>19</v>
      </c>
      <c r="G496" s="1" t="s">
        <v>14</v>
      </c>
      <c r="H496">
        <v>0.34</v>
      </c>
      <c r="I496" s="3">
        <v>1</v>
      </c>
      <c r="J496" s="2">
        <v>42646.73101851852</v>
      </c>
      <c r="K496" s="1" t="s">
        <v>12</v>
      </c>
      <c r="L496" t="str">
        <f>IF(Table1[[#This Row],[price]]= 0, "Free", "Paid")</f>
        <v>Paid</v>
      </c>
      <c r="M496">
        <f>Table1[[#This Row],[price]]*Table1[[#This Row],[num_subscribers]]</f>
        <v>167400</v>
      </c>
    </row>
    <row r="497" spans="1:13" x14ac:dyDescent="0.5">
      <c r="A497">
        <v>1028030</v>
      </c>
      <c r="B497" s="1" t="s">
        <v>1335</v>
      </c>
      <c r="C497">
        <v>20</v>
      </c>
      <c r="D497">
        <v>832</v>
      </c>
      <c r="E497">
        <v>34</v>
      </c>
      <c r="F497">
        <v>34</v>
      </c>
      <c r="G497" s="1" t="s">
        <v>11</v>
      </c>
      <c r="H497">
        <v>0.3</v>
      </c>
      <c r="I497" s="3">
        <v>1.5</v>
      </c>
      <c r="J497" s="2">
        <v>42711.846956018519</v>
      </c>
      <c r="K497" s="1" t="s">
        <v>12</v>
      </c>
      <c r="L497" t="str">
        <f>IF(Table1[[#This Row],[price]]= 0, "Free", "Paid")</f>
        <v>Paid</v>
      </c>
      <c r="M497">
        <f>Table1[[#This Row],[price]]*Table1[[#This Row],[num_subscribers]]</f>
        <v>16640</v>
      </c>
    </row>
    <row r="498" spans="1:13" x14ac:dyDescent="0.5">
      <c r="A498">
        <v>186556</v>
      </c>
      <c r="B498" s="1" t="s">
        <v>1336</v>
      </c>
      <c r="C498">
        <v>30</v>
      </c>
      <c r="D498">
        <v>831</v>
      </c>
      <c r="E498">
        <v>1</v>
      </c>
      <c r="F498">
        <v>13</v>
      </c>
      <c r="G498" s="1" t="s">
        <v>11</v>
      </c>
      <c r="H498">
        <v>0.92</v>
      </c>
      <c r="I498" s="3">
        <v>2</v>
      </c>
      <c r="J498" s="2">
        <v>41743.477187500001</v>
      </c>
      <c r="K498" s="1" t="s">
        <v>12</v>
      </c>
      <c r="L498" t="str">
        <f>IF(Table1[[#This Row],[price]]= 0, "Free", "Paid")</f>
        <v>Paid</v>
      </c>
      <c r="M498">
        <f>Table1[[#This Row],[price]]*Table1[[#This Row],[num_subscribers]]</f>
        <v>24930</v>
      </c>
    </row>
    <row r="499" spans="1:13" x14ac:dyDescent="0.5">
      <c r="A499">
        <v>66383</v>
      </c>
      <c r="B499" s="1" t="s">
        <v>1337</v>
      </c>
      <c r="C499">
        <v>40</v>
      </c>
      <c r="D499">
        <v>829</v>
      </c>
      <c r="E499">
        <v>78</v>
      </c>
      <c r="F499">
        <v>50</v>
      </c>
      <c r="G499" s="1" t="s">
        <v>14</v>
      </c>
      <c r="H499">
        <v>0.3</v>
      </c>
      <c r="I499" s="3">
        <v>8.5</v>
      </c>
      <c r="J499" s="2">
        <v>41532.629189814812</v>
      </c>
      <c r="K499" s="1" t="s">
        <v>12</v>
      </c>
      <c r="L499" t="str">
        <f>IF(Table1[[#This Row],[price]]= 0, "Free", "Paid")</f>
        <v>Paid</v>
      </c>
      <c r="M499">
        <f>Table1[[#This Row],[price]]*Table1[[#This Row],[num_subscribers]]</f>
        <v>33160</v>
      </c>
    </row>
    <row r="500" spans="1:13" x14ac:dyDescent="0.5">
      <c r="A500">
        <v>486240</v>
      </c>
      <c r="B500" s="1" t="s">
        <v>1338</v>
      </c>
      <c r="C500">
        <v>20</v>
      </c>
      <c r="D500">
        <v>828</v>
      </c>
      <c r="E500">
        <v>1</v>
      </c>
      <c r="F500">
        <v>20</v>
      </c>
      <c r="G500" s="1" t="s">
        <v>14</v>
      </c>
      <c r="H500">
        <v>0.67</v>
      </c>
      <c r="I500" s="3">
        <v>1</v>
      </c>
      <c r="J500" s="2">
        <v>42121.971516203703</v>
      </c>
      <c r="K500" s="1" t="s">
        <v>12</v>
      </c>
      <c r="L500" t="str">
        <f>IF(Table1[[#This Row],[price]]= 0, "Free", "Paid")</f>
        <v>Paid</v>
      </c>
      <c r="M500">
        <f>Table1[[#This Row],[price]]*Table1[[#This Row],[num_subscribers]]</f>
        <v>16560</v>
      </c>
    </row>
    <row r="501" spans="1:13" x14ac:dyDescent="0.5">
      <c r="A501">
        <v>1167710</v>
      </c>
      <c r="B501" s="1" t="s">
        <v>1339</v>
      </c>
      <c r="C501">
        <v>200</v>
      </c>
      <c r="D501">
        <v>827</v>
      </c>
      <c r="E501">
        <v>14</v>
      </c>
      <c r="F501">
        <v>15</v>
      </c>
      <c r="G501" s="1" t="s">
        <v>11</v>
      </c>
      <c r="H501">
        <v>0.23</v>
      </c>
      <c r="I501" s="3">
        <v>1</v>
      </c>
      <c r="J501" s="2">
        <v>42843.759398148148</v>
      </c>
      <c r="K501" s="1" t="s">
        <v>12</v>
      </c>
      <c r="L501" t="str">
        <f>IF(Table1[[#This Row],[price]]= 0, "Free", "Paid")</f>
        <v>Paid</v>
      </c>
      <c r="M501">
        <f>Table1[[#This Row],[price]]*Table1[[#This Row],[num_subscribers]]</f>
        <v>165400</v>
      </c>
    </row>
    <row r="502" spans="1:13" x14ac:dyDescent="0.5">
      <c r="A502">
        <v>571506</v>
      </c>
      <c r="B502" s="1" t="s">
        <v>1340</v>
      </c>
      <c r="C502">
        <v>125</v>
      </c>
      <c r="D502">
        <v>825</v>
      </c>
      <c r="E502">
        <v>11</v>
      </c>
      <c r="F502">
        <v>34</v>
      </c>
      <c r="G502" s="1" t="s">
        <v>11</v>
      </c>
      <c r="H502">
        <v>0.89</v>
      </c>
      <c r="I502" s="3">
        <v>2</v>
      </c>
      <c r="J502" s="2">
        <v>42604.980416666665</v>
      </c>
      <c r="K502" s="1" t="s">
        <v>12</v>
      </c>
      <c r="L502" t="str">
        <f>IF(Table1[[#This Row],[price]]= 0, "Free", "Paid")</f>
        <v>Paid</v>
      </c>
      <c r="M502">
        <f>Table1[[#This Row],[price]]*Table1[[#This Row],[num_subscribers]]</f>
        <v>103125</v>
      </c>
    </row>
    <row r="503" spans="1:13" x14ac:dyDescent="0.5">
      <c r="A503">
        <v>389108</v>
      </c>
      <c r="B503" s="1" t="s">
        <v>1341</v>
      </c>
      <c r="C503">
        <v>50</v>
      </c>
      <c r="D503">
        <v>814</v>
      </c>
      <c r="E503">
        <v>9</v>
      </c>
      <c r="F503">
        <v>5</v>
      </c>
      <c r="G503" s="1" t="s">
        <v>14</v>
      </c>
      <c r="H503">
        <v>0.66</v>
      </c>
      <c r="I503" s="3">
        <v>1</v>
      </c>
      <c r="J503" s="2">
        <v>42013.182222222225</v>
      </c>
      <c r="K503" s="1" t="s">
        <v>12</v>
      </c>
      <c r="L503" t="str">
        <f>IF(Table1[[#This Row],[price]]= 0, "Free", "Paid")</f>
        <v>Paid</v>
      </c>
      <c r="M503">
        <f>Table1[[#This Row],[price]]*Table1[[#This Row],[num_subscribers]]</f>
        <v>40700</v>
      </c>
    </row>
    <row r="504" spans="1:13" x14ac:dyDescent="0.5">
      <c r="A504">
        <v>598846</v>
      </c>
      <c r="B504" s="1" t="s">
        <v>1342</v>
      </c>
      <c r="C504">
        <v>140</v>
      </c>
      <c r="D504">
        <v>813</v>
      </c>
      <c r="E504">
        <v>94</v>
      </c>
      <c r="F504">
        <v>52</v>
      </c>
      <c r="G504" s="1" t="s">
        <v>11</v>
      </c>
      <c r="H504">
        <v>7.0000000000000007E-2</v>
      </c>
      <c r="I504" s="3">
        <v>5</v>
      </c>
      <c r="J504" s="2">
        <v>42282.680381944447</v>
      </c>
      <c r="K504" s="1" t="s">
        <v>12</v>
      </c>
      <c r="L504" t="str">
        <f>IF(Table1[[#This Row],[price]]= 0, "Free", "Paid")</f>
        <v>Paid</v>
      </c>
      <c r="M504">
        <f>Table1[[#This Row],[price]]*Table1[[#This Row],[num_subscribers]]</f>
        <v>113820</v>
      </c>
    </row>
    <row r="505" spans="1:13" x14ac:dyDescent="0.5">
      <c r="A505">
        <v>587232</v>
      </c>
      <c r="B505" s="1" t="s">
        <v>1343</v>
      </c>
      <c r="C505">
        <v>200</v>
      </c>
      <c r="D505">
        <v>811</v>
      </c>
      <c r="E505">
        <v>5</v>
      </c>
      <c r="F505">
        <v>29</v>
      </c>
      <c r="G505" s="1" t="s">
        <v>14</v>
      </c>
      <c r="H505">
        <v>0.78</v>
      </c>
      <c r="I505" s="3">
        <v>1.5</v>
      </c>
      <c r="J505" s="2">
        <v>42243.821261574078</v>
      </c>
      <c r="K505" s="1" t="s">
        <v>12</v>
      </c>
      <c r="L505" t="str">
        <f>IF(Table1[[#This Row],[price]]= 0, "Free", "Paid")</f>
        <v>Paid</v>
      </c>
      <c r="M505">
        <f>Table1[[#This Row],[price]]*Table1[[#This Row],[num_subscribers]]</f>
        <v>162200</v>
      </c>
    </row>
    <row r="506" spans="1:13" x14ac:dyDescent="0.5">
      <c r="A506">
        <v>920424</v>
      </c>
      <c r="B506" s="1" t="s">
        <v>1344</v>
      </c>
      <c r="C506">
        <v>95</v>
      </c>
      <c r="D506">
        <v>810</v>
      </c>
      <c r="E506">
        <v>27</v>
      </c>
      <c r="F506">
        <v>61</v>
      </c>
      <c r="G506" s="1" t="s">
        <v>11</v>
      </c>
      <c r="H506">
        <v>0.08</v>
      </c>
      <c r="I506" s="3">
        <v>2.5</v>
      </c>
      <c r="J506" s="2">
        <v>42607.757453703707</v>
      </c>
      <c r="K506" s="1" t="s">
        <v>12</v>
      </c>
      <c r="L506" t="str">
        <f>IF(Table1[[#This Row],[price]]= 0, "Free", "Paid")</f>
        <v>Paid</v>
      </c>
      <c r="M506">
        <f>Table1[[#This Row],[price]]*Table1[[#This Row],[num_subscribers]]</f>
        <v>76950</v>
      </c>
    </row>
    <row r="507" spans="1:13" x14ac:dyDescent="0.5">
      <c r="A507">
        <v>1242604</v>
      </c>
      <c r="B507" s="1" t="s">
        <v>1345</v>
      </c>
      <c r="C507">
        <v>200</v>
      </c>
      <c r="D507">
        <v>809</v>
      </c>
      <c r="E507">
        <v>3</v>
      </c>
      <c r="F507">
        <v>25</v>
      </c>
      <c r="G507" s="1" t="s">
        <v>20</v>
      </c>
      <c r="H507">
        <v>0.74</v>
      </c>
      <c r="I507" s="3">
        <v>2</v>
      </c>
      <c r="J507" s="2">
        <v>42892.120879629627</v>
      </c>
      <c r="K507" s="1" t="s">
        <v>12</v>
      </c>
      <c r="L507" t="str">
        <f>IF(Table1[[#This Row],[price]]= 0, "Free", "Paid")</f>
        <v>Paid</v>
      </c>
      <c r="M507">
        <f>Table1[[#This Row],[price]]*Table1[[#This Row],[num_subscribers]]</f>
        <v>161800</v>
      </c>
    </row>
    <row r="508" spans="1:13" x14ac:dyDescent="0.5">
      <c r="A508">
        <v>514036</v>
      </c>
      <c r="B508" s="1" t="s">
        <v>1346</v>
      </c>
      <c r="C508">
        <v>145</v>
      </c>
      <c r="D508">
        <v>807</v>
      </c>
      <c r="E508">
        <v>19</v>
      </c>
      <c r="F508">
        <v>23</v>
      </c>
      <c r="G508" s="1" t="s">
        <v>11</v>
      </c>
      <c r="H508">
        <v>0.15</v>
      </c>
      <c r="I508" s="3">
        <v>6</v>
      </c>
      <c r="J508" s="2">
        <v>42169.922847222224</v>
      </c>
      <c r="K508" s="1" t="s">
        <v>12</v>
      </c>
      <c r="L508" t="str">
        <f>IF(Table1[[#This Row],[price]]= 0, "Free", "Paid")</f>
        <v>Paid</v>
      </c>
      <c r="M508">
        <f>Table1[[#This Row],[price]]*Table1[[#This Row],[num_subscribers]]</f>
        <v>117015</v>
      </c>
    </row>
    <row r="509" spans="1:13" x14ac:dyDescent="0.5">
      <c r="A509">
        <v>743914</v>
      </c>
      <c r="B509" s="1" t="s">
        <v>1347</v>
      </c>
      <c r="C509">
        <v>100</v>
      </c>
      <c r="D509">
        <v>801</v>
      </c>
      <c r="E509">
        <v>48</v>
      </c>
      <c r="F509">
        <v>25</v>
      </c>
      <c r="G509" s="1" t="s">
        <v>11</v>
      </c>
      <c r="H509">
        <v>0.89</v>
      </c>
      <c r="I509" s="3">
        <v>2.5</v>
      </c>
      <c r="J509" s="2">
        <v>42501.722662037035</v>
      </c>
      <c r="K509" s="1" t="s">
        <v>12</v>
      </c>
      <c r="L509" t="str">
        <f>IF(Table1[[#This Row],[price]]= 0, "Free", "Paid")</f>
        <v>Paid</v>
      </c>
      <c r="M509">
        <f>Table1[[#This Row],[price]]*Table1[[#This Row],[num_subscribers]]</f>
        <v>80100</v>
      </c>
    </row>
    <row r="510" spans="1:13" x14ac:dyDescent="0.5">
      <c r="A510">
        <v>136244</v>
      </c>
      <c r="B510" s="1" t="s">
        <v>1348</v>
      </c>
      <c r="C510">
        <v>20</v>
      </c>
      <c r="D510">
        <v>797</v>
      </c>
      <c r="E510">
        <v>15</v>
      </c>
      <c r="F510">
        <v>16</v>
      </c>
      <c r="G510" s="1" t="s">
        <v>11</v>
      </c>
      <c r="H510">
        <v>0.88</v>
      </c>
      <c r="I510" s="3">
        <v>3</v>
      </c>
      <c r="J510" s="2">
        <v>41632.204085648147</v>
      </c>
      <c r="K510" s="1" t="s">
        <v>12</v>
      </c>
      <c r="L510" t="str">
        <f>IF(Table1[[#This Row],[price]]= 0, "Free", "Paid")</f>
        <v>Paid</v>
      </c>
      <c r="M510">
        <f>Table1[[#This Row],[price]]*Table1[[#This Row],[num_subscribers]]</f>
        <v>15940</v>
      </c>
    </row>
    <row r="511" spans="1:13" x14ac:dyDescent="0.5">
      <c r="A511">
        <v>173462</v>
      </c>
      <c r="B511" s="1" t="s">
        <v>1349</v>
      </c>
      <c r="C511">
        <v>145</v>
      </c>
      <c r="D511">
        <v>789</v>
      </c>
      <c r="E511">
        <v>68</v>
      </c>
      <c r="F511">
        <v>95</v>
      </c>
      <c r="G511" s="1" t="s">
        <v>11</v>
      </c>
      <c r="H511">
        <v>0.94</v>
      </c>
      <c r="I511" s="3">
        <v>14</v>
      </c>
      <c r="J511" s="2">
        <v>41701.411423611113</v>
      </c>
      <c r="K511" s="1" t="s">
        <v>12</v>
      </c>
      <c r="L511" t="str">
        <f>IF(Table1[[#This Row],[price]]= 0, "Free", "Paid")</f>
        <v>Paid</v>
      </c>
      <c r="M511">
        <f>Table1[[#This Row],[price]]*Table1[[#This Row],[num_subscribers]]</f>
        <v>114405</v>
      </c>
    </row>
    <row r="512" spans="1:13" x14ac:dyDescent="0.5">
      <c r="A512">
        <v>368916</v>
      </c>
      <c r="B512" s="1" t="s">
        <v>1350</v>
      </c>
      <c r="C512">
        <v>20</v>
      </c>
      <c r="D512">
        <v>788</v>
      </c>
      <c r="E512">
        <v>3</v>
      </c>
      <c r="F512">
        <v>15</v>
      </c>
      <c r="G512" s="1" t="s">
        <v>14</v>
      </c>
      <c r="H512">
        <v>0.34</v>
      </c>
      <c r="I512" s="3">
        <v>0.63333333300000005</v>
      </c>
      <c r="J512" s="2">
        <v>41987.138020833336</v>
      </c>
      <c r="K512" s="1" t="s">
        <v>12</v>
      </c>
      <c r="L512" t="str">
        <f>IF(Table1[[#This Row],[price]]= 0, "Free", "Paid")</f>
        <v>Paid</v>
      </c>
      <c r="M512">
        <f>Table1[[#This Row],[price]]*Table1[[#This Row],[num_subscribers]]</f>
        <v>15760</v>
      </c>
    </row>
    <row r="513" spans="1:13" x14ac:dyDescent="0.5">
      <c r="A513">
        <v>986024</v>
      </c>
      <c r="B513" s="1" t="s">
        <v>1351</v>
      </c>
      <c r="C513">
        <v>25</v>
      </c>
      <c r="D513">
        <v>781</v>
      </c>
      <c r="E513">
        <v>7</v>
      </c>
      <c r="F513">
        <v>8</v>
      </c>
      <c r="G513" s="1" t="s">
        <v>20</v>
      </c>
      <c r="H513">
        <v>0.87</v>
      </c>
      <c r="I513" s="3">
        <v>0.65</v>
      </c>
      <c r="J513" s="2">
        <v>42671.569409722222</v>
      </c>
      <c r="K513" s="1" t="s">
        <v>12</v>
      </c>
      <c r="L513" t="str">
        <f>IF(Table1[[#This Row],[price]]= 0, "Free", "Paid")</f>
        <v>Paid</v>
      </c>
      <c r="M513">
        <f>Table1[[#This Row],[price]]*Table1[[#This Row],[num_subscribers]]</f>
        <v>19525</v>
      </c>
    </row>
    <row r="514" spans="1:13" x14ac:dyDescent="0.5">
      <c r="A514">
        <v>45136</v>
      </c>
      <c r="B514" s="1" t="s">
        <v>1352</v>
      </c>
      <c r="C514">
        <v>60</v>
      </c>
      <c r="D514">
        <v>779</v>
      </c>
      <c r="E514">
        <v>56</v>
      </c>
      <c r="F514">
        <v>6</v>
      </c>
      <c r="G514" s="1" t="s">
        <v>14</v>
      </c>
      <c r="H514">
        <v>0.79</v>
      </c>
      <c r="I514" s="3">
        <v>1</v>
      </c>
      <c r="J514" s="2">
        <v>41341.515416666669</v>
      </c>
      <c r="K514" s="1" t="s">
        <v>12</v>
      </c>
      <c r="L514" t="str">
        <f>IF(Table1[[#This Row],[price]]= 0, "Free", "Paid")</f>
        <v>Paid</v>
      </c>
      <c r="M514">
        <f>Table1[[#This Row],[price]]*Table1[[#This Row],[num_subscribers]]</f>
        <v>46740</v>
      </c>
    </row>
    <row r="515" spans="1:13" x14ac:dyDescent="0.5">
      <c r="A515">
        <v>42651</v>
      </c>
      <c r="B515" s="1" t="s">
        <v>1353</v>
      </c>
      <c r="C515">
        <v>60</v>
      </c>
      <c r="D515">
        <v>775</v>
      </c>
      <c r="E515">
        <v>54</v>
      </c>
      <c r="F515">
        <v>11</v>
      </c>
      <c r="G515" s="1" t="s">
        <v>14</v>
      </c>
      <c r="H515">
        <v>0.88</v>
      </c>
      <c r="I515" s="3">
        <v>1.5</v>
      </c>
      <c r="J515" s="2">
        <v>41345.521296296298</v>
      </c>
      <c r="K515" s="1" t="s">
        <v>12</v>
      </c>
      <c r="L515" t="str">
        <f>IF(Table1[[#This Row],[price]]= 0, "Free", "Paid")</f>
        <v>Paid</v>
      </c>
      <c r="M515">
        <f>Table1[[#This Row],[price]]*Table1[[#This Row],[num_subscribers]]</f>
        <v>46500</v>
      </c>
    </row>
    <row r="516" spans="1:13" x14ac:dyDescent="0.5">
      <c r="A516">
        <v>790034</v>
      </c>
      <c r="B516" s="1" t="s">
        <v>1354</v>
      </c>
      <c r="C516">
        <v>50</v>
      </c>
      <c r="D516">
        <v>769</v>
      </c>
      <c r="E516">
        <v>10</v>
      </c>
      <c r="F516">
        <v>18</v>
      </c>
      <c r="G516" s="1" t="s">
        <v>48</v>
      </c>
      <c r="H516">
        <v>0.63</v>
      </c>
      <c r="I516" s="3">
        <v>2</v>
      </c>
      <c r="J516" s="2">
        <v>42443.720138888886</v>
      </c>
      <c r="K516" s="1" t="s">
        <v>12</v>
      </c>
      <c r="L516" t="str">
        <f>IF(Table1[[#This Row],[price]]= 0, "Free", "Paid")</f>
        <v>Paid</v>
      </c>
      <c r="M516">
        <f>Table1[[#This Row],[price]]*Table1[[#This Row],[num_subscribers]]</f>
        <v>38450</v>
      </c>
    </row>
    <row r="517" spans="1:13" x14ac:dyDescent="0.5">
      <c r="A517">
        <v>282050</v>
      </c>
      <c r="B517" s="1" t="s">
        <v>1355</v>
      </c>
      <c r="C517">
        <v>20</v>
      </c>
      <c r="D517">
        <v>768</v>
      </c>
      <c r="E517">
        <v>23</v>
      </c>
      <c r="F517">
        <v>54</v>
      </c>
      <c r="G517" s="1" t="s">
        <v>14</v>
      </c>
      <c r="H517">
        <v>0.8</v>
      </c>
      <c r="I517" s="3">
        <v>10.5</v>
      </c>
      <c r="J517" s="2">
        <v>41872.720972222225</v>
      </c>
      <c r="K517" s="1" t="s">
        <v>12</v>
      </c>
      <c r="L517" t="str">
        <f>IF(Table1[[#This Row],[price]]= 0, "Free", "Paid")</f>
        <v>Paid</v>
      </c>
      <c r="M517">
        <f>Table1[[#This Row],[price]]*Table1[[#This Row],[num_subscribers]]</f>
        <v>15360</v>
      </c>
    </row>
    <row r="518" spans="1:13" x14ac:dyDescent="0.5">
      <c r="A518">
        <v>387348</v>
      </c>
      <c r="B518" s="1" t="s">
        <v>1356</v>
      </c>
      <c r="C518">
        <v>30</v>
      </c>
      <c r="D518">
        <v>751</v>
      </c>
      <c r="E518">
        <v>1</v>
      </c>
      <c r="F518">
        <v>61</v>
      </c>
      <c r="G518" s="1" t="s">
        <v>14</v>
      </c>
      <c r="H518">
        <v>0.96</v>
      </c>
      <c r="I518" s="3">
        <v>3</v>
      </c>
      <c r="J518" s="2">
        <v>42138.887418981481</v>
      </c>
      <c r="K518" s="1" t="s">
        <v>12</v>
      </c>
      <c r="L518" t="str">
        <f>IF(Table1[[#This Row],[price]]= 0, "Free", "Paid")</f>
        <v>Paid</v>
      </c>
      <c r="M518">
        <f>Table1[[#This Row],[price]]*Table1[[#This Row],[num_subscribers]]</f>
        <v>22530</v>
      </c>
    </row>
    <row r="519" spans="1:13" x14ac:dyDescent="0.5">
      <c r="A519">
        <v>838260</v>
      </c>
      <c r="B519" s="1" t="s">
        <v>1357</v>
      </c>
      <c r="C519">
        <v>20</v>
      </c>
      <c r="D519">
        <v>750</v>
      </c>
      <c r="E519">
        <v>13</v>
      </c>
      <c r="F519">
        <v>28</v>
      </c>
      <c r="G519" s="1" t="s">
        <v>14</v>
      </c>
      <c r="H519">
        <v>0.47</v>
      </c>
      <c r="I519" s="3">
        <v>2.5</v>
      </c>
      <c r="J519" s="2">
        <v>42495.815370370372</v>
      </c>
      <c r="K519" s="1" t="s">
        <v>12</v>
      </c>
      <c r="L519" t="str">
        <f>IF(Table1[[#This Row],[price]]= 0, "Free", "Paid")</f>
        <v>Paid</v>
      </c>
      <c r="M519">
        <f>Table1[[#This Row],[price]]*Table1[[#This Row],[num_subscribers]]</f>
        <v>15000</v>
      </c>
    </row>
    <row r="520" spans="1:13" x14ac:dyDescent="0.5">
      <c r="A520">
        <v>1024862</v>
      </c>
      <c r="B520" s="1" t="s">
        <v>1358</v>
      </c>
      <c r="C520">
        <v>0</v>
      </c>
      <c r="D520">
        <v>743</v>
      </c>
      <c r="E520">
        <v>0</v>
      </c>
      <c r="F520">
        <v>7</v>
      </c>
      <c r="G520" s="1" t="s">
        <v>11</v>
      </c>
      <c r="H520">
        <v>0.14000000000000001</v>
      </c>
      <c r="I520" s="3">
        <v>1</v>
      </c>
      <c r="J520" s="2">
        <v>42892.592534722222</v>
      </c>
      <c r="K520" s="1" t="s">
        <v>12</v>
      </c>
      <c r="L520" t="str">
        <f>IF(Table1[[#This Row],[price]]= 0, "Free", "Paid")</f>
        <v>Free</v>
      </c>
      <c r="M520">
        <f>Table1[[#This Row],[price]]*Table1[[#This Row],[num_subscribers]]</f>
        <v>0</v>
      </c>
    </row>
    <row r="521" spans="1:13" x14ac:dyDescent="0.5">
      <c r="A521">
        <v>692268</v>
      </c>
      <c r="B521" s="1" t="s">
        <v>1359</v>
      </c>
      <c r="C521">
        <v>20</v>
      </c>
      <c r="D521">
        <v>741</v>
      </c>
      <c r="E521">
        <v>4</v>
      </c>
      <c r="F521">
        <v>22</v>
      </c>
      <c r="G521" s="1" t="s">
        <v>11</v>
      </c>
      <c r="H521">
        <v>0.7</v>
      </c>
      <c r="I521" s="3">
        <v>2</v>
      </c>
      <c r="J521" s="2">
        <v>42372.948287037034</v>
      </c>
      <c r="K521" s="1" t="s">
        <v>12</v>
      </c>
      <c r="L521" t="str">
        <f>IF(Table1[[#This Row],[price]]= 0, "Free", "Paid")</f>
        <v>Paid</v>
      </c>
      <c r="M521">
        <f>Table1[[#This Row],[price]]*Table1[[#This Row],[num_subscribers]]</f>
        <v>14820</v>
      </c>
    </row>
    <row r="522" spans="1:13" x14ac:dyDescent="0.5">
      <c r="A522">
        <v>352150</v>
      </c>
      <c r="B522" s="1" t="s">
        <v>1360</v>
      </c>
      <c r="C522">
        <v>95</v>
      </c>
      <c r="D522">
        <v>739</v>
      </c>
      <c r="E522">
        <v>28</v>
      </c>
      <c r="F522">
        <v>45</v>
      </c>
      <c r="G522" s="1" t="s">
        <v>11</v>
      </c>
      <c r="H522">
        <v>0.16</v>
      </c>
      <c r="I522" s="3">
        <v>2</v>
      </c>
      <c r="J522" s="2">
        <v>41996.644548611112</v>
      </c>
      <c r="K522" s="1" t="s">
        <v>12</v>
      </c>
      <c r="L522" t="str">
        <f>IF(Table1[[#This Row],[price]]= 0, "Free", "Paid")</f>
        <v>Paid</v>
      </c>
      <c r="M522">
        <f>Table1[[#This Row],[price]]*Table1[[#This Row],[num_subscribers]]</f>
        <v>70205</v>
      </c>
    </row>
    <row r="523" spans="1:13" x14ac:dyDescent="0.5">
      <c r="A523">
        <v>178776</v>
      </c>
      <c r="B523" s="1" t="s">
        <v>1361</v>
      </c>
      <c r="C523">
        <v>50</v>
      </c>
      <c r="D523">
        <v>739</v>
      </c>
      <c r="E523">
        <v>54</v>
      </c>
      <c r="F523">
        <v>24</v>
      </c>
      <c r="G523" s="1" t="s">
        <v>20</v>
      </c>
      <c r="H523">
        <v>0.02</v>
      </c>
      <c r="I523" s="3">
        <v>4.5</v>
      </c>
      <c r="J523" s="2">
        <v>41709.687384259261</v>
      </c>
      <c r="K523" s="1" t="s">
        <v>12</v>
      </c>
      <c r="L523" t="str">
        <f>IF(Table1[[#This Row],[price]]= 0, "Free", "Paid")</f>
        <v>Paid</v>
      </c>
      <c r="M523">
        <f>Table1[[#This Row],[price]]*Table1[[#This Row],[num_subscribers]]</f>
        <v>36950</v>
      </c>
    </row>
    <row r="524" spans="1:13" x14ac:dyDescent="0.5">
      <c r="A524">
        <v>42645</v>
      </c>
      <c r="B524" s="1" t="s">
        <v>1362</v>
      </c>
      <c r="C524">
        <v>60</v>
      </c>
      <c r="D524">
        <v>737</v>
      </c>
      <c r="E524">
        <v>41</v>
      </c>
      <c r="F524">
        <v>10</v>
      </c>
      <c r="G524" s="1" t="s">
        <v>14</v>
      </c>
      <c r="H524">
        <v>0.88</v>
      </c>
      <c r="I524" s="3">
        <v>2</v>
      </c>
      <c r="J524" s="2">
        <v>41336.927291666667</v>
      </c>
      <c r="K524" s="1" t="s">
        <v>12</v>
      </c>
      <c r="L524" t="str">
        <f>IF(Table1[[#This Row],[price]]= 0, "Free", "Paid")</f>
        <v>Paid</v>
      </c>
      <c r="M524">
        <f>Table1[[#This Row],[price]]*Table1[[#This Row],[num_subscribers]]</f>
        <v>44220</v>
      </c>
    </row>
    <row r="525" spans="1:13" x14ac:dyDescent="0.5">
      <c r="A525">
        <v>484134</v>
      </c>
      <c r="B525" s="1" t="s">
        <v>1363</v>
      </c>
      <c r="C525">
        <v>20</v>
      </c>
      <c r="D525">
        <v>731</v>
      </c>
      <c r="E525">
        <v>2</v>
      </c>
      <c r="F525">
        <v>8</v>
      </c>
      <c r="G525" s="1" t="s">
        <v>11</v>
      </c>
      <c r="H525">
        <v>0.88</v>
      </c>
      <c r="I525" s="3">
        <v>1</v>
      </c>
      <c r="J525" s="2">
        <v>42118.015092592592</v>
      </c>
      <c r="K525" s="1" t="s">
        <v>12</v>
      </c>
      <c r="L525" t="str">
        <f>IF(Table1[[#This Row],[price]]= 0, "Free", "Paid")</f>
        <v>Paid</v>
      </c>
      <c r="M525">
        <f>Table1[[#This Row],[price]]*Table1[[#This Row],[num_subscribers]]</f>
        <v>14620</v>
      </c>
    </row>
    <row r="526" spans="1:13" x14ac:dyDescent="0.5">
      <c r="A526">
        <v>45139</v>
      </c>
      <c r="B526" s="1" t="s">
        <v>1364</v>
      </c>
      <c r="C526">
        <v>60</v>
      </c>
      <c r="D526">
        <v>727</v>
      </c>
      <c r="E526">
        <v>64</v>
      </c>
      <c r="F526">
        <v>9</v>
      </c>
      <c r="G526" s="1" t="s">
        <v>11</v>
      </c>
      <c r="H526">
        <v>0.01</v>
      </c>
      <c r="I526" s="3">
        <v>1</v>
      </c>
      <c r="J526" s="2">
        <v>41341.488055555557</v>
      </c>
      <c r="K526" s="1" t="s">
        <v>12</v>
      </c>
      <c r="L526" t="str">
        <f>IF(Table1[[#This Row],[price]]= 0, "Free", "Paid")</f>
        <v>Paid</v>
      </c>
      <c r="M526">
        <f>Table1[[#This Row],[price]]*Table1[[#This Row],[num_subscribers]]</f>
        <v>43620</v>
      </c>
    </row>
    <row r="527" spans="1:13" x14ac:dyDescent="0.5">
      <c r="A527">
        <v>1175694</v>
      </c>
      <c r="B527" s="1" t="s">
        <v>1365</v>
      </c>
      <c r="C527">
        <v>20</v>
      </c>
      <c r="D527">
        <v>727</v>
      </c>
      <c r="E527">
        <v>11</v>
      </c>
      <c r="F527">
        <v>25</v>
      </c>
      <c r="G527" s="1" t="s">
        <v>14</v>
      </c>
      <c r="H527">
        <v>0.86</v>
      </c>
      <c r="I527" s="3">
        <v>3</v>
      </c>
      <c r="J527" s="2">
        <v>42851.762395833335</v>
      </c>
      <c r="K527" s="1" t="s">
        <v>12</v>
      </c>
      <c r="L527" t="str">
        <f>IF(Table1[[#This Row],[price]]= 0, "Free", "Paid")</f>
        <v>Paid</v>
      </c>
      <c r="M527">
        <f>Table1[[#This Row],[price]]*Table1[[#This Row],[num_subscribers]]</f>
        <v>14540</v>
      </c>
    </row>
    <row r="528" spans="1:13" x14ac:dyDescent="0.5">
      <c r="A528">
        <v>323196</v>
      </c>
      <c r="B528" s="1" t="s">
        <v>1366</v>
      </c>
      <c r="C528">
        <v>20</v>
      </c>
      <c r="D528">
        <v>721</v>
      </c>
      <c r="E528">
        <v>12</v>
      </c>
      <c r="F528">
        <v>29</v>
      </c>
      <c r="G528" s="1" t="s">
        <v>14</v>
      </c>
      <c r="H528">
        <v>0.35</v>
      </c>
      <c r="I528" s="3">
        <v>3</v>
      </c>
      <c r="J528" s="2">
        <v>41940.8672337963</v>
      </c>
      <c r="K528" s="1" t="s">
        <v>12</v>
      </c>
      <c r="L528" t="str">
        <f>IF(Table1[[#This Row],[price]]= 0, "Free", "Paid")</f>
        <v>Paid</v>
      </c>
      <c r="M528">
        <f>Table1[[#This Row],[price]]*Table1[[#This Row],[num_subscribers]]</f>
        <v>14420</v>
      </c>
    </row>
    <row r="529" spans="1:13" x14ac:dyDescent="0.5">
      <c r="A529">
        <v>987682</v>
      </c>
      <c r="B529" s="1" t="s">
        <v>1367</v>
      </c>
      <c r="C529">
        <v>0</v>
      </c>
      <c r="D529">
        <v>718</v>
      </c>
      <c r="E529">
        <v>13</v>
      </c>
      <c r="F529">
        <v>7</v>
      </c>
      <c r="G529" s="1" t="s">
        <v>11</v>
      </c>
      <c r="H529">
        <v>7.0000000000000007E-2</v>
      </c>
      <c r="I529" s="3">
        <v>1</v>
      </c>
      <c r="J529" s="2">
        <v>42873.734409722223</v>
      </c>
      <c r="K529" s="1" t="s">
        <v>12</v>
      </c>
      <c r="L529" t="str">
        <f>IF(Table1[[#This Row],[price]]= 0, "Free", "Paid")</f>
        <v>Free</v>
      </c>
      <c r="M529">
        <f>Table1[[#This Row],[price]]*Table1[[#This Row],[num_subscribers]]</f>
        <v>0</v>
      </c>
    </row>
    <row r="530" spans="1:13" x14ac:dyDescent="0.5">
      <c r="A530">
        <v>408894</v>
      </c>
      <c r="B530" s="1" t="s">
        <v>1368</v>
      </c>
      <c r="C530">
        <v>20</v>
      </c>
      <c r="D530">
        <v>718</v>
      </c>
      <c r="E530">
        <v>5</v>
      </c>
      <c r="F530">
        <v>28</v>
      </c>
      <c r="G530" s="1" t="s">
        <v>14</v>
      </c>
      <c r="H530">
        <v>0.3</v>
      </c>
      <c r="I530" s="3">
        <v>2</v>
      </c>
      <c r="J530" s="2">
        <v>42035.579027777778</v>
      </c>
      <c r="K530" s="1" t="s">
        <v>12</v>
      </c>
      <c r="L530" t="str">
        <f>IF(Table1[[#This Row],[price]]= 0, "Free", "Paid")</f>
        <v>Paid</v>
      </c>
      <c r="M530">
        <f>Table1[[#This Row],[price]]*Table1[[#This Row],[num_subscribers]]</f>
        <v>14360</v>
      </c>
    </row>
    <row r="531" spans="1:13" x14ac:dyDescent="0.5">
      <c r="A531">
        <v>471588</v>
      </c>
      <c r="B531" s="1" t="s">
        <v>1369</v>
      </c>
      <c r="C531">
        <v>50</v>
      </c>
      <c r="D531">
        <v>701</v>
      </c>
      <c r="E531">
        <v>12</v>
      </c>
      <c r="F531">
        <v>37</v>
      </c>
      <c r="G531" s="1" t="s">
        <v>14</v>
      </c>
      <c r="H531">
        <v>0.59</v>
      </c>
      <c r="I531" s="3">
        <v>5.5</v>
      </c>
      <c r="J531" s="2">
        <v>42174.950844907406</v>
      </c>
      <c r="K531" s="1" t="s">
        <v>12</v>
      </c>
      <c r="L531" t="str">
        <f>IF(Table1[[#This Row],[price]]= 0, "Free", "Paid")</f>
        <v>Paid</v>
      </c>
      <c r="M531">
        <f>Table1[[#This Row],[price]]*Table1[[#This Row],[num_subscribers]]</f>
        <v>35050</v>
      </c>
    </row>
    <row r="532" spans="1:13" x14ac:dyDescent="0.5">
      <c r="A532">
        <v>212952</v>
      </c>
      <c r="B532" s="1" t="s">
        <v>984</v>
      </c>
      <c r="C532">
        <v>20</v>
      </c>
      <c r="D532">
        <v>701</v>
      </c>
      <c r="E532">
        <v>55</v>
      </c>
      <c r="F532">
        <v>16</v>
      </c>
      <c r="G532" s="1" t="s">
        <v>20</v>
      </c>
      <c r="H532">
        <v>0.31</v>
      </c>
      <c r="I532" s="3">
        <v>1.5</v>
      </c>
      <c r="J532" s="2">
        <v>41813.100358796299</v>
      </c>
      <c r="K532" s="1" t="s">
        <v>12</v>
      </c>
      <c r="L532" t="str">
        <f>IF(Table1[[#This Row],[price]]= 0, "Free", "Paid")</f>
        <v>Paid</v>
      </c>
      <c r="M532">
        <f>Table1[[#This Row],[price]]*Table1[[#This Row],[num_subscribers]]</f>
        <v>14020</v>
      </c>
    </row>
    <row r="533" spans="1:13" x14ac:dyDescent="0.5">
      <c r="A533">
        <v>179820</v>
      </c>
      <c r="B533" s="1" t="s">
        <v>1370</v>
      </c>
      <c r="C533">
        <v>50</v>
      </c>
      <c r="D533">
        <v>694</v>
      </c>
      <c r="E533">
        <v>35</v>
      </c>
      <c r="F533">
        <v>27</v>
      </c>
      <c r="G533" s="1" t="s">
        <v>14</v>
      </c>
      <c r="H533">
        <v>0.25</v>
      </c>
      <c r="I533" s="3">
        <v>4.5</v>
      </c>
      <c r="J533" s="2">
        <v>41709.713113425925</v>
      </c>
      <c r="K533" s="1" t="s">
        <v>12</v>
      </c>
      <c r="L533" t="str">
        <f>IF(Table1[[#This Row],[price]]= 0, "Free", "Paid")</f>
        <v>Paid</v>
      </c>
      <c r="M533">
        <f>Table1[[#This Row],[price]]*Table1[[#This Row],[num_subscribers]]</f>
        <v>34700</v>
      </c>
    </row>
    <row r="534" spans="1:13" x14ac:dyDescent="0.5">
      <c r="A534">
        <v>213154</v>
      </c>
      <c r="B534" s="1" t="s">
        <v>1371</v>
      </c>
      <c r="C534">
        <v>20</v>
      </c>
      <c r="D534">
        <v>690</v>
      </c>
      <c r="E534">
        <v>17</v>
      </c>
      <c r="F534">
        <v>21</v>
      </c>
      <c r="G534" s="1" t="s">
        <v>14</v>
      </c>
      <c r="H534">
        <v>0.6</v>
      </c>
      <c r="I534" s="3">
        <v>1</v>
      </c>
      <c r="J534" s="2">
        <v>41767.964953703704</v>
      </c>
      <c r="K534" s="1" t="s">
        <v>12</v>
      </c>
      <c r="L534" t="str">
        <f>IF(Table1[[#This Row],[price]]= 0, "Free", "Paid")</f>
        <v>Paid</v>
      </c>
      <c r="M534">
        <f>Table1[[#This Row],[price]]*Table1[[#This Row],[num_subscribers]]</f>
        <v>13800</v>
      </c>
    </row>
    <row r="535" spans="1:13" x14ac:dyDescent="0.5">
      <c r="A535">
        <v>907416</v>
      </c>
      <c r="B535" s="1" t="s">
        <v>1372</v>
      </c>
      <c r="C535">
        <v>45</v>
      </c>
      <c r="D535">
        <v>689</v>
      </c>
      <c r="E535">
        <v>145</v>
      </c>
      <c r="F535">
        <v>16</v>
      </c>
      <c r="G535" s="1" t="s">
        <v>11</v>
      </c>
      <c r="H535">
        <v>0.96</v>
      </c>
      <c r="I535" s="3">
        <v>2</v>
      </c>
      <c r="J535" s="2">
        <v>42604.61273148148</v>
      </c>
      <c r="K535" s="1" t="s">
        <v>12</v>
      </c>
      <c r="L535" t="str">
        <f>IF(Table1[[#This Row],[price]]= 0, "Free", "Paid")</f>
        <v>Paid</v>
      </c>
      <c r="M535">
        <f>Table1[[#This Row],[price]]*Table1[[#This Row],[num_subscribers]]</f>
        <v>31005</v>
      </c>
    </row>
    <row r="536" spans="1:13" x14ac:dyDescent="0.5">
      <c r="A536">
        <v>403628</v>
      </c>
      <c r="B536" s="1" t="s">
        <v>1373</v>
      </c>
      <c r="C536">
        <v>55</v>
      </c>
      <c r="D536">
        <v>683</v>
      </c>
      <c r="E536">
        <v>16</v>
      </c>
      <c r="F536">
        <v>58</v>
      </c>
      <c r="G536" s="1" t="s">
        <v>11</v>
      </c>
      <c r="H536">
        <v>0.47</v>
      </c>
      <c r="I536" s="3">
        <v>4.5</v>
      </c>
      <c r="J536" s="2">
        <v>42069.063819444447</v>
      </c>
      <c r="K536" s="1" t="s">
        <v>12</v>
      </c>
      <c r="L536" t="str">
        <f>IF(Table1[[#This Row],[price]]= 0, "Free", "Paid")</f>
        <v>Paid</v>
      </c>
      <c r="M536">
        <f>Table1[[#This Row],[price]]*Table1[[#This Row],[num_subscribers]]</f>
        <v>37565</v>
      </c>
    </row>
    <row r="537" spans="1:13" x14ac:dyDescent="0.5">
      <c r="A537">
        <v>1018380</v>
      </c>
      <c r="B537" s="1" t="s">
        <v>1374</v>
      </c>
      <c r="C537">
        <v>195</v>
      </c>
      <c r="D537">
        <v>677</v>
      </c>
      <c r="E537">
        <v>45</v>
      </c>
      <c r="F537">
        <v>40</v>
      </c>
      <c r="G537" s="1" t="s">
        <v>14</v>
      </c>
      <c r="H537">
        <v>0.14000000000000001</v>
      </c>
      <c r="I537" s="3">
        <v>4.5</v>
      </c>
      <c r="J537" s="2">
        <v>42722.676238425927</v>
      </c>
      <c r="K537" s="1" t="s">
        <v>12</v>
      </c>
      <c r="L537" t="str">
        <f>IF(Table1[[#This Row],[price]]= 0, "Free", "Paid")</f>
        <v>Paid</v>
      </c>
      <c r="M537">
        <f>Table1[[#This Row],[price]]*Table1[[#This Row],[num_subscribers]]</f>
        <v>132015</v>
      </c>
    </row>
    <row r="538" spans="1:13" x14ac:dyDescent="0.5">
      <c r="A538">
        <v>1103272</v>
      </c>
      <c r="B538" s="1" t="s">
        <v>1375</v>
      </c>
      <c r="C538">
        <v>200</v>
      </c>
      <c r="D538">
        <v>668</v>
      </c>
      <c r="E538">
        <v>12</v>
      </c>
      <c r="F538">
        <v>22</v>
      </c>
      <c r="G538" s="1" t="s">
        <v>11</v>
      </c>
      <c r="H538">
        <v>0.24</v>
      </c>
      <c r="I538" s="3">
        <v>1</v>
      </c>
      <c r="J538" s="2">
        <v>42773.031840277778</v>
      </c>
      <c r="K538" s="1" t="s">
        <v>12</v>
      </c>
      <c r="L538" t="str">
        <f>IF(Table1[[#This Row],[price]]= 0, "Free", "Paid")</f>
        <v>Paid</v>
      </c>
      <c r="M538">
        <f>Table1[[#This Row],[price]]*Table1[[#This Row],[num_subscribers]]</f>
        <v>133600</v>
      </c>
    </row>
    <row r="539" spans="1:13" x14ac:dyDescent="0.5">
      <c r="A539">
        <v>828740</v>
      </c>
      <c r="B539" s="1" t="s">
        <v>1376</v>
      </c>
      <c r="C539">
        <v>20</v>
      </c>
      <c r="D539">
        <v>668</v>
      </c>
      <c r="E539">
        <v>10</v>
      </c>
      <c r="F539">
        <v>11</v>
      </c>
      <c r="G539" s="1" t="s">
        <v>11</v>
      </c>
      <c r="H539">
        <v>0.34</v>
      </c>
      <c r="I539" s="3">
        <v>0.56666666700000001</v>
      </c>
      <c r="J539" s="2">
        <v>42488.693993055553</v>
      </c>
      <c r="K539" s="1" t="s">
        <v>12</v>
      </c>
      <c r="L539" t="str">
        <f>IF(Table1[[#This Row],[price]]= 0, "Free", "Paid")</f>
        <v>Paid</v>
      </c>
      <c r="M539">
        <f>Table1[[#This Row],[price]]*Table1[[#This Row],[num_subscribers]]</f>
        <v>13360</v>
      </c>
    </row>
    <row r="540" spans="1:13" x14ac:dyDescent="0.5">
      <c r="A540">
        <v>443502</v>
      </c>
      <c r="B540" s="1" t="s">
        <v>1377</v>
      </c>
      <c r="C540">
        <v>25</v>
      </c>
      <c r="D540">
        <v>663</v>
      </c>
      <c r="E540">
        <v>10</v>
      </c>
      <c r="F540">
        <v>79</v>
      </c>
      <c r="G540" s="1" t="s">
        <v>14</v>
      </c>
      <c r="H540">
        <v>0.56999999999999995</v>
      </c>
      <c r="I540" s="3">
        <v>5.5</v>
      </c>
      <c r="J540" s="2">
        <v>42110.840277777781</v>
      </c>
      <c r="K540" s="1" t="s">
        <v>12</v>
      </c>
      <c r="L540" t="str">
        <f>IF(Table1[[#This Row],[price]]= 0, "Free", "Paid")</f>
        <v>Paid</v>
      </c>
      <c r="M540">
        <f>Table1[[#This Row],[price]]*Table1[[#This Row],[num_subscribers]]</f>
        <v>16575</v>
      </c>
    </row>
    <row r="541" spans="1:13" x14ac:dyDescent="0.5">
      <c r="A541">
        <v>1198166</v>
      </c>
      <c r="B541" s="1" t="s">
        <v>1378</v>
      </c>
      <c r="C541">
        <v>20</v>
      </c>
      <c r="D541">
        <v>661</v>
      </c>
      <c r="E541">
        <v>4</v>
      </c>
      <c r="F541">
        <v>12</v>
      </c>
      <c r="G541" s="1" t="s">
        <v>14</v>
      </c>
      <c r="H541">
        <v>0.34</v>
      </c>
      <c r="I541" s="3">
        <v>1</v>
      </c>
      <c r="J541" s="2">
        <v>42857.91605324074</v>
      </c>
      <c r="K541" s="1" t="s">
        <v>12</v>
      </c>
      <c r="L541" t="str">
        <f>IF(Table1[[#This Row],[price]]= 0, "Free", "Paid")</f>
        <v>Paid</v>
      </c>
      <c r="M541">
        <f>Table1[[#This Row],[price]]*Table1[[#This Row],[num_subscribers]]</f>
        <v>13220</v>
      </c>
    </row>
    <row r="542" spans="1:13" x14ac:dyDescent="0.5">
      <c r="A542">
        <v>1239068</v>
      </c>
      <c r="B542" s="1" t="s">
        <v>1379</v>
      </c>
      <c r="C542">
        <v>200</v>
      </c>
      <c r="D542">
        <v>658</v>
      </c>
      <c r="E542">
        <v>2</v>
      </c>
      <c r="F542">
        <v>19</v>
      </c>
      <c r="G542" s="1" t="s">
        <v>14</v>
      </c>
      <c r="H542">
        <v>0.64</v>
      </c>
      <c r="I542" s="3">
        <v>1</v>
      </c>
      <c r="J542" s="2">
        <v>42888.75885416667</v>
      </c>
      <c r="K542" s="1" t="s">
        <v>12</v>
      </c>
      <c r="L542" t="str">
        <f>IF(Table1[[#This Row],[price]]= 0, "Free", "Paid")</f>
        <v>Paid</v>
      </c>
      <c r="M542">
        <f>Table1[[#This Row],[price]]*Table1[[#This Row],[num_subscribers]]</f>
        <v>131600</v>
      </c>
    </row>
    <row r="543" spans="1:13" x14ac:dyDescent="0.5">
      <c r="A543">
        <v>862786</v>
      </c>
      <c r="B543" s="1" t="s">
        <v>1380</v>
      </c>
      <c r="C543">
        <v>20</v>
      </c>
      <c r="D543">
        <v>656</v>
      </c>
      <c r="E543">
        <v>17</v>
      </c>
      <c r="F543">
        <v>20</v>
      </c>
      <c r="G543" s="1" t="s">
        <v>11</v>
      </c>
      <c r="H543">
        <v>0.55000000000000004</v>
      </c>
      <c r="I543" s="3">
        <v>1.5</v>
      </c>
      <c r="J543" s="2">
        <v>42520.750254629631</v>
      </c>
      <c r="K543" s="1" t="s">
        <v>12</v>
      </c>
      <c r="L543" t="str">
        <f>IF(Table1[[#This Row],[price]]= 0, "Free", "Paid")</f>
        <v>Paid</v>
      </c>
      <c r="M543">
        <f>Table1[[#This Row],[price]]*Table1[[#This Row],[num_subscribers]]</f>
        <v>13120</v>
      </c>
    </row>
    <row r="544" spans="1:13" x14ac:dyDescent="0.5">
      <c r="A544">
        <v>298522</v>
      </c>
      <c r="B544" s="1" t="s">
        <v>1381</v>
      </c>
      <c r="C544">
        <v>40</v>
      </c>
      <c r="D544">
        <v>653</v>
      </c>
      <c r="E544">
        <v>55</v>
      </c>
      <c r="F544">
        <v>20</v>
      </c>
      <c r="G544" s="1" t="s">
        <v>11</v>
      </c>
      <c r="H544">
        <v>0.96</v>
      </c>
      <c r="I544" s="3">
        <v>2.5</v>
      </c>
      <c r="J544" s="2">
        <v>41951.78533564815</v>
      </c>
      <c r="K544" s="1" t="s">
        <v>12</v>
      </c>
      <c r="L544" t="str">
        <f>IF(Table1[[#This Row],[price]]= 0, "Free", "Paid")</f>
        <v>Paid</v>
      </c>
      <c r="M544">
        <f>Table1[[#This Row],[price]]*Table1[[#This Row],[num_subscribers]]</f>
        <v>26120</v>
      </c>
    </row>
    <row r="545" spans="1:13" x14ac:dyDescent="0.5">
      <c r="A545">
        <v>40039</v>
      </c>
      <c r="B545" s="1" t="s">
        <v>1382</v>
      </c>
      <c r="C545">
        <v>45</v>
      </c>
      <c r="D545">
        <v>650</v>
      </c>
      <c r="E545">
        <v>107</v>
      </c>
      <c r="F545">
        <v>97</v>
      </c>
      <c r="G545" s="1" t="s">
        <v>20</v>
      </c>
      <c r="H545">
        <v>0.98</v>
      </c>
      <c r="I545" s="3">
        <v>10</v>
      </c>
      <c r="J545" s="2">
        <v>41312.826909722222</v>
      </c>
      <c r="K545" s="1" t="s">
        <v>12</v>
      </c>
      <c r="L545" t="str">
        <f>IF(Table1[[#This Row],[price]]= 0, "Free", "Paid")</f>
        <v>Paid</v>
      </c>
      <c r="M545">
        <f>Table1[[#This Row],[price]]*Table1[[#This Row],[num_subscribers]]</f>
        <v>29250</v>
      </c>
    </row>
    <row r="546" spans="1:13" x14ac:dyDescent="0.5">
      <c r="A546">
        <v>1062144</v>
      </c>
      <c r="B546" s="1" t="s">
        <v>1383</v>
      </c>
      <c r="C546">
        <v>130</v>
      </c>
      <c r="D546">
        <v>649</v>
      </c>
      <c r="E546">
        <v>37</v>
      </c>
      <c r="F546">
        <v>29</v>
      </c>
      <c r="G546" s="1" t="s">
        <v>11</v>
      </c>
      <c r="H546">
        <v>0.27</v>
      </c>
      <c r="I546" s="3">
        <v>1.5</v>
      </c>
      <c r="J546" s="2">
        <v>42856.895567129628</v>
      </c>
      <c r="K546" s="1" t="s">
        <v>12</v>
      </c>
      <c r="L546" t="str">
        <f>IF(Table1[[#This Row],[price]]= 0, "Free", "Paid")</f>
        <v>Paid</v>
      </c>
      <c r="M546">
        <f>Table1[[#This Row],[price]]*Table1[[#This Row],[num_subscribers]]</f>
        <v>84370</v>
      </c>
    </row>
    <row r="547" spans="1:13" x14ac:dyDescent="0.5">
      <c r="A547">
        <v>466632</v>
      </c>
      <c r="B547" s="1" t="s">
        <v>1384</v>
      </c>
      <c r="C547">
        <v>20</v>
      </c>
      <c r="D547">
        <v>646</v>
      </c>
      <c r="E547">
        <v>6</v>
      </c>
      <c r="F547">
        <v>17</v>
      </c>
      <c r="G547" s="1" t="s">
        <v>20</v>
      </c>
      <c r="H547">
        <v>0.87</v>
      </c>
      <c r="I547" s="3">
        <v>1</v>
      </c>
      <c r="J547" s="2">
        <v>42260.789953703701</v>
      </c>
      <c r="K547" s="1" t="s">
        <v>12</v>
      </c>
      <c r="L547" t="str">
        <f>IF(Table1[[#This Row],[price]]= 0, "Free", "Paid")</f>
        <v>Paid</v>
      </c>
      <c r="M547">
        <f>Table1[[#This Row],[price]]*Table1[[#This Row],[num_subscribers]]</f>
        <v>12920</v>
      </c>
    </row>
    <row r="548" spans="1:13" x14ac:dyDescent="0.5">
      <c r="A548">
        <v>529828</v>
      </c>
      <c r="B548" s="1" t="s">
        <v>1385</v>
      </c>
      <c r="C548">
        <v>95</v>
      </c>
      <c r="D548">
        <v>638</v>
      </c>
      <c r="E548">
        <v>25</v>
      </c>
      <c r="F548">
        <v>36</v>
      </c>
      <c r="G548" s="1" t="s">
        <v>11</v>
      </c>
      <c r="H548">
        <v>0.78</v>
      </c>
      <c r="I548" s="3">
        <v>5</v>
      </c>
      <c r="J548" s="2">
        <v>42172.932997685188</v>
      </c>
      <c r="K548" s="1" t="s">
        <v>12</v>
      </c>
      <c r="L548" t="str">
        <f>IF(Table1[[#This Row],[price]]= 0, "Free", "Paid")</f>
        <v>Paid</v>
      </c>
      <c r="M548">
        <f>Table1[[#This Row],[price]]*Table1[[#This Row],[num_subscribers]]</f>
        <v>60610</v>
      </c>
    </row>
    <row r="549" spans="1:13" x14ac:dyDescent="0.5">
      <c r="A549">
        <v>788796</v>
      </c>
      <c r="B549" s="1" t="s">
        <v>1386</v>
      </c>
      <c r="C549">
        <v>50</v>
      </c>
      <c r="D549">
        <v>635</v>
      </c>
      <c r="E549">
        <v>4</v>
      </c>
      <c r="F549">
        <v>6</v>
      </c>
      <c r="G549" s="1" t="s">
        <v>11</v>
      </c>
      <c r="H549">
        <v>0.5</v>
      </c>
      <c r="I549" s="3">
        <v>0.68333333299999999</v>
      </c>
      <c r="J549" s="2">
        <v>42451.866215277776</v>
      </c>
      <c r="K549" s="1" t="s">
        <v>12</v>
      </c>
      <c r="L549" t="str">
        <f>IF(Table1[[#This Row],[price]]= 0, "Free", "Paid")</f>
        <v>Paid</v>
      </c>
      <c r="M549">
        <f>Table1[[#This Row],[price]]*Table1[[#This Row],[num_subscribers]]</f>
        <v>31750</v>
      </c>
    </row>
    <row r="550" spans="1:13" x14ac:dyDescent="0.5">
      <c r="A550">
        <v>629060</v>
      </c>
      <c r="B550" s="1" t="s">
        <v>1387</v>
      </c>
      <c r="C550">
        <v>30</v>
      </c>
      <c r="D550">
        <v>632</v>
      </c>
      <c r="E550">
        <v>49</v>
      </c>
      <c r="F550">
        <v>22</v>
      </c>
      <c r="G550" s="1" t="s">
        <v>14</v>
      </c>
      <c r="H550">
        <v>0.55000000000000004</v>
      </c>
      <c r="I550" s="3">
        <v>2</v>
      </c>
      <c r="J550" s="2">
        <v>42281.780046296299</v>
      </c>
      <c r="K550" s="1" t="s">
        <v>12</v>
      </c>
      <c r="L550" t="str">
        <f>IF(Table1[[#This Row],[price]]= 0, "Free", "Paid")</f>
        <v>Paid</v>
      </c>
      <c r="M550">
        <f>Table1[[#This Row],[price]]*Table1[[#This Row],[num_subscribers]]</f>
        <v>18960</v>
      </c>
    </row>
    <row r="551" spans="1:13" x14ac:dyDescent="0.5">
      <c r="A551">
        <v>439362</v>
      </c>
      <c r="B551" s="1" t="s">
        <v>1388</v>
      </c>
      <c r="C551">
        <v>200</v>
      </c>
      <c r="D551">
        <v>631</v>
      </c>
      <c r="E551">
        <v>49</v>
      </c>
      <c r="F551">
        <v>21</v>
      </c>
      <c r="G551" s="1" t="s">
        <v>11</v>
      </c>
      <c r="H551">
        <v>0.96</v>
      </c>
      <c r="I551" s="3">
        <v>2</v>
      </c>
      <c r="J551" s="2">
        <v>42111.916145833333</v>
      </c>
      <c r="K551" s="1" t="s">
        <v>12</v>
      </c>
      <c r="L551" t="str">
        <f>IF(Table1[[#This Row],[price]]= 0, "Free", "Paid")</f>
        <v>Paid</v>
      </c>
      <c r="M551">
        <f>Table1[[#This Row],[price]]*Table1[[#This Row],[num_subscribers]]</f>
        <v>126200</v>
      </c>
    </row>
    <row r="552" spans="1:13" x14ac:dyDescent="0.5">
      <c r="A552">
        <v>598094</v>
      </c>
      <c r="B552" s="1" t="s">
        <v>1389</v>
      </c>
      <c r="C552">
        <v>40</v>
      </c>
      <c r="D552">
        <v>627</v>
      </c>
      <c r="E552">
        <v>15</v>
      </c>
      <c r="F552">
        <v>15</v>
      </c>
      <c r="G552" s="1" t="s">
        <v>11</v>
      </c>
      <c r="H552">
        <v>0.96</v>
      </c>
      <c r="I552" s="3">
        <v>1.5</v>
      </c>
      <c r="J552" s="2">
        <v>42270.928182870368</v>
      </c>
      <c r="K552" s="1" t="s">
        <v>12</v>
      </c>
      <c r="L552" t="str">
        <f>IF(Table1[[#This Row],[price]]= 0, "Free", "Paid")</f>
        <v>Paid</v>
      </c>
      <c r="M552">
        <f>Table1[[#This Row],[price]]*Table1[[#This Row],[num_subscribers]]</f>
        <v>25080</v>
      </c>
    </row>
    <row r="553" spans="1:13" x14ac:dyDescent="0.5">
      <c r="A553">
        <v>579642</v>
      </c>
      <c r="B553" s="1" t="s">
        <v>1390</v>
      </c>
      <c r="C553">
        <v>20</v>
      </c>
      <c r="D553">
        <v>627</v>
      </c>
      <c r="E553">
        <v>5</v>
      </c>
      <c r="F553">
        <v>27</v>
      </c>
      <c r="G553" s="1" t="s">
        <v>11</v>
      </c>
      <c r="H553">
        <v>0.96</v>
      </c>
      <c r="I553" s="3">
        <v>1</v>
      </c>
      <c r="J553" s="2">
        <v>42294.239085648151</v>
      </c>
      <c r="K553" s="1" t="s">
        <v>12</v>
      </c>
      <c r="L553" t="str">
        <f>IF(Table1[[#This Row],[price]]= 0, "Free", "Paid")</f>
        <v>Paid</v>
      </c>
      <c r="M553">
        <f>Table1[[#This Row],[price]]*Table1[[#This Row],[num_subscribers]]</f>
        <v>12540</v>
      </c>
    </row>
    <row r="554" spans="1:13" x14ac:dyDescent="0.5">
      <c r="A554">
        <v>42197</v>
      </c>
      <c r="B554" s="1" t="s">
        <v>1391</v>
      </c>
      <c r="C554">
        <v>120</v>
      </c>
      <c r="D554">
        <v>623</v>
      </c>
      <c r="E554">
        <v>43</v>
      </c>
      <c r="F554">
        <v>8</v>
      </c>
      <c r="G554" s="1" t="s">
        <v>14</v>
      </c>
      <c r="H554">
        <v>0.96</v>
      </c>
      <c r="I554" s="3">
        <v>2.5</v>
      </c>
      <c r="J554" s="2">
        <v>41324.628310185188</v>
      </c>
      <c r="K554" s="1" t="s">
        <v>12</v>
      </c>
      <c r="L554" t="str">
        <f>IF(Table1[[#This Row],[price]]= 0, "Free", "Paid")</f>
        <v>Paid</v>
      </c>
      <c r="M554">
        <f>Table1[[#This Row],[price]]*Table1[[#This Row],[num_subscribers]]</f>
        <v>74760</v>
      </c>
    </row>
    <row r="555" spans="1:13" x14ac:dyDescent="0.5">
      <c r="A555">
        <v>103144</v>
      </c>
      <c r="B555" s="1" t="s">
        <v>1392</v>
      </c>
      <c r="C555">
        <v>85</v>
      </c>
      <c r="D555">
        <v>623</v>
      </c>
      <c r="E555">
        <v>7</v>
      </c>
      <c r="F555">
        <v>22</v>
      </c>
      <c r="G555" s="1" t="s">
        <v>11</v>
      </c>
      <c r="H555">
        <v>0.96</v>
      </c>
      <c r="I555" s="3">
        <v>6</v>
      </c>
      <c r="J555" s="2">
        <v>41565.671342592592</v>
      </c>
      <c r="K555" s="1" t="s">
        <v>12</v>
      </c>
      <c r="L555" t="str">
        <f>IF(Table1[[#This Row],[price]]= 0, "Free", "Paid")</f>
        <v>Paid</v>
      </c>
      <c r="M555">
        <f>Table1[[#This Row],[price]]*Table1[[#This Row],[num_subscribers]]</f>
        <v>52955</v>
      </c>
    </row>
    <row r="556" spans="1:13" x14ac:dyDescent="0.5">
      <c r="A556">
        <v>364428</v>
      </c>
      <c r="B556" s="1" t="s">
        <v>1393</v>
      </c>
      <c r="C556">
        <v>180</v>
      </c>
      <c r="D556">
        <v>621</v>
      </c>
      <c r="E556">
        <v>1</v>
      </c>
      <c r="F556">
        <v>107</v>
      </c>
      <c r="G556" s="1" t="s">
        <v>14</v>
      </c>
      <c r="H556">
        <v>0.96</v>
      </c>
      <c r="I556" s="3">
        <v>14.5</v>
      </c>
      <c r="J556" s="2">
        <v>41979.322754629633</v>
      </c>
      <c r="K556" s="1" t="s">
        <v>12</v>
      </c>
      <c r="L556" t="str">
        <f>IF(Table1[[#This Row],[price]]= 0, "Free", "Paid")</f>
        <v>Paid</v>
      </c>
      <c r="M556">
        <f>Table1[[#This Row],[price]]*Table1[[#This Row],[num_subscribers]]</f>
        <v>111780</v>
      </c>
    </row>
    <row r="557" spans="1:13" x14ac:dyDescent="0.5">
      <c r="A557">
        <v>280842</v>
      </c>
      <c r="B557" s="1" t="s">
        <v>1394</v>
      </c>
      <c r="C557">
        <v>50</v>
      </c>
      <c r="D557">
        <v>618</v>
      </c>
      <c r="E557">
        <v>10</v>
      </c>
      <c r="F557">
        <v>19</v>
      </c>
      <c r="G557" s="1" t="s">
        <v>11</v>
      </c>
      <c r="H557">
        <v>0.96</v>
      </c>
      <c r="I557" s="3">
        <v>2</v>
      </c>
      <c r="J557" s="2">
        <v>42306.971099537041</v>
      </c>
      <c r="K557" s="1" t="s">
        <v>12</v>
      </c>
      <c r="L557" t="str">
        <f>IF(Table1[[#This Row],[price]]= 0, "Free", "Paid")</f>
        <v>Paid</v>
      </c>
      <c r="M557">
        <f>Table1[[#This Row],[price]]*Table1[[#This Row],[num_subscribers]]</f>
        <v>30900</v>
      </c>
    </row>
    <row r="558" spans="1:13" x14ac:dyDescent="0.5">
      <c r="A558">
        <v>552504</v>
      </c>
      <c r="B558" s="1" t="s">
        <v>1395</v>
      </c>
      <c r="C558">
        <v>40</v>
      </c>
      <c r="D558">
        <v>617</v>
      </c>
      <c r="E558">
        <v>44</v>
      </c>
      <c r="F558">
        <v>55</v>
      </c>
      <c r="G558" s="1" t="s">
        <v>11</v>
      </c>
      <c r="H558">
        <v>0.96</v>
      </c>
      <c r="I558" s="3">
        <v>4.5</v>
      </c>
      <c r="J558" s="2">
        <v>42232.926412037035</v>
      </c>
      <c r="K558" s="1" t="s">
        <v>12</v>
      </c>
      <c r="L558" t="str">
        <f>IF(Table1[[#This Row],[price]]= 0, "Free", "Paid")</f>
        <v>Paid</v>
      </c>
      <c r="M558">
        <f>Table1[[#This Row],[price]]*Table1[[#This Row],[num_subscribers]]</f>
        <v>24680</v>
      </c>
    </row>
    <row r="559" spans="1:13" x14ac:dyDescent="0.5">
      <c r="A559">
        <v>169662</v>
      </c>
      <c r="B559" s="1" t="s">
        <v>1396</v>
      </c>
      <c r="C559">
        <v>195</v>
      </c>
      <c r="D559">
        <v>613</v>
      </c>
      <c r="E559">
        <v>33</v>
      </c>
      <c r="F559">
        <v>142</v>
      </c>
      <c r="G559" s="1" t="s">
        <v>14</v>
      </c>
      <c r="H559">
        <v>0.96</v>
      </c>
      <c r="I559" s="3">
        <v>24.5</v>
      </c>
      <c r="J559" s="2">
        <v>41695.655474537038</v>
      </c>
      <c r="K559" s="1" t="s">
        <v>12</v>
      </c>
      <c r="L559" t="str">
        <f>IF(Table1[[#This Row],[price]]= 0, "Free", "Paid")</f>
        <v>Paid</v>
      </c>
      <c r="M559">
        <f>Table1[[#This Row],[price]]*Table1[[#This Row],[num_subscribers]]</f>
        <v>119535</v>
      </c>
    </row>
    <row r="560" spans="1:13" x14ac:dyDescent="0.5">
      <c r="A560">
        <v>749468</v>
      </c>
      <c r="B560" s="1" t="s">
        <v>1397</v>
      </c>
      <c r="C560">
        <v>40</v>
      </c>
      <c r="D560">
        <v>612</v>
      </c>
      <c r="E560">
        <v>46</v>
      </c>
      <c r="F560">
        <v>72</v>
      </c>
      <c r="G560" s="1" t="s">
        <v>14</v>
      </c>
      <c r="H560">
        <v>0.96</v>
      </c>
      <c r="I560" s="3">
        <v>3</v>
      </c>
      <c r="J560" s="2">
        <v>42527.738796296297</v>
      </c>
      <c r="K560" s="1" t="s">
        <v>12</v>
      </c>
      <c r="L560" t="str">
        <f>IF(Table1[[#This Row],[price]]= 0, "Free", "Paid")</f>
        <v>Paid</v>
      </c>
      <c r="M560">
        <f>Table1[[#This Row],[price]]*Table1[[#This Row],[num_subscribers]]</f>
        <v>24480</v>
      </c>
    </row>
    <row r="561" spans="1:13" x14ac:dyDescent="0.5">
      <c r="A561">
        <v>1243448</v>
      </c>
      <c r="B561" s="1" t="s">
        <v>1398</v>
      </c>
      <c r="C561">
        <v>200</v>
      </c>
      <c r="D561">
        <v>611</v>
      </c>
      <c r="E561">
        <v>4</v>
      </c>
      <c r="F561">
        <v>26</v>
      </c>
      <c r="G561" s="1" t="s">
        <v>14</v>
      </c>
      <c r="H561">
        <v>0.96</v>
      </c>
      <c r="I561" s="3">
        <v>1</v>
      </c>
      <c r="J561" s="2">
        <v>42893.718831018516</v>
      </c>
      <c r="K561" s="1" t="s">
        <v>12</v>
      </c>
      <c r="L561" t="str">
        <f>IF(Table1[[#This Row],[price]]= 0, "Free", "Paid")</f>
        <v>Paid</v>
      </c>
      <c r="M561">
        <f>Table1[[#This Row],[price]]*Table1[[#This Row],[num_subscribers]]</f>
        <v>122200</v>
      </c>
    </row>
    <row r="562" spans="1:13" x14ac:dyDescent="0.5">
      <c r="A562">
        <v>42642</v>
      </c>
      <c r="B562" s="1" t="s">
        <v>1399</v>
      </c>
      <c r="C562">
        <v>60</v>
      </c>
      <c r="D562">
        <v>611</v>
      </c>
      <c r="E562">
        <v>57</v>
      </c>
      <c r="F562">
        <v>13</v>
      </c>
      <c r="G562" s="1" t="s">
        <v>11</v>
      </c>
      <c r="H562">
        <v>0.96</v>
      </c>
      <c r="I562" s="3">
        <v>1.5</v>
      </c>
      <c r="J562" s="2">
        <v>41329.557800925926</v>
      </c>
      <c r="K562" s="1" t="s">
        <v>12</v>
      </c>
      <c r="L562" t="str">
        <f>IF(Table1[[#This Row],[price]]= 0, "Free", "Paid")</f>
        <v>Paid</v>
      </c>
      <c r="M562">
        <f>Table1[[#This Row],[price]]*Table1[[#This Row],[num_subscribers]]</f>
        <v>36660</v>
      </c>
    </row>
    <row r="563" spans="1:13" x14ac:dyDescent="0.5">
      <c r="A563">
        <v>724596</v>
      </c>
      <c r="B563" s="1" t="s">
        <v>1400</v>
      </c>
      <c r="C563">
        <v>200</v>
      </c>
      <c r="D563">
        <v>609</v>
      </c>
      <c r="E563">
        <v>32</v>
      </c>
      <c r="F563">
        <v>33</v>
      </c>
      <c r="G563" s="1" t="s">
        <v>11</v>
      </c>
      <c r="H563">
        <v>0.96</v>
      </c>
      <c r="I563" s="3">
        <v>2.5</v>
      </c>
      <c r="J563" s="2">
        <v>42381.713645833333</v>
      </c>
      <c r="K563" s="1" t="s">
        <v>12</v>
      </c>
      <c r="L563" t="str">
        <f>IF(Table1[[#This Row],[price]]= 0, "Free", "Paid")</f>
        <v>Paid</v>
      </c>
      <c r="M563">
        <f>Table1[[#This Row],[price]]*Table1[[#This Row],[num_subscribers]]</f>
        <v>121800</v>
      </c>
    </row>
    <row r="564" spans="1:13" x14ac:dyDescent="0.5">
      <c r="A564">
        <v>42491</v>
      </c>
      <c r="B564" s="1" t="s">
        <v>1401</v>
      </c>
      <c r="C564">
        <v>60</v>
      </c>
      <c r="D564">
        <v>607</v>
      </c>
      <c r="E564">
        <v>55</v>
      </c>
      <c r="F564">
        <v>16</v>
      </c>
      <c r="G564" s="1" t="s">
        <v>11</v>
      </c>
      <c r="H564">
        <v>0.96</v>
      </c>
      <c r="I564" s="3">
        <v>2</v>
      </c>
      <c r="J564" s="2">
        <v>41338.48028935185</v>
      </c>
      <c r="K564" s="1" t="s">
        <v>12</v>
      </c>
      <c r="L564" t="str">
        <f>IF(Table1[[#This Row],[price]]= 0, "Free", "Paid")</f>
        <v>Paid</v>
      </c>
      <c r="M564">
        <f>Table1[[#This Row],[price]]*Table1[[#This Row],[num_subscribers]]</f>
        <v>36420</v>
      </c>
    </row>
    <row r="565" spans="1:13" x14ac:dyDescent="0.5">
      <c r="A565">
        <v>975074</v>
      </c>
      <c r="B565" s="1" t="s">
        <v>1402</v>
      </c>
      <c r="C565">
        <v>20</v>
      </c>
      <c r="D565">
        <v>605</v>
      </c>
      <c r="E565">
        <v>19</v>
      </c>
      <c r="F565">
        <v>4</v>
      </c>
      <c r="G565" s="1" t="s">
        <v>20</v>
      </c>
      <c r="H565">
        <v>0.96</v>
      </c>
      <c r="I565" s="3">
        <v>0.31666666700000001</v>
      </c>
      <c r="J565" s="2">
        <v>42653.878692129627</v>
      </c>
      <c r="K565" s="1" t="s">
        <v>12</v>
      </c>
      <c r="L565" t="str">
        <f>IF(Table1[[#This Row],[price]]= 0, "Free", "Paid")</f>
        <v>Paid</v>
      </c>
      <c r="M565">
        <f>Table1[[#This Row],[price]]*Table1[[#This Row],[num_subscribers]]</f>
        <v>12100</v>
      </c>
    </row>
    <row r="566" spans="1:13" x14ac:dyDescent="0.5">
      <c r="A566">
        <v>854764</v>
      </c>
      <c r="B566" s="1" t="s">
        <v>1403</v>
      </c>
      <c r="C566">
        <v>20</v>
      </c>
      <c r="D566">
        <v>605</v>
      </c>
      <c r="E566">
        <v>3</v>
      </c>
      <c r="F566">
        <v>14</v>
      </c>
      <c r="G566" s="1" t="s">
        <v>14</v>
      </c>
      <c r="H566">
        <v>0.96</v>
      </c>
      <c r="I566" s="3">
        <v>1</v>
      </c>
      <c r="J566" s="2">
        <v>42510.721550925926</v>
      </c>
      <c r="K566" s="1" t="s">
        <v>12</v>
      </c>
      <c r="L566" t="str">
        <f>IF(Table1[[#This Row],[price]]= 0, "Free", "Paid")</f>
        <v>Paid</v>
      </c>
      <c r="M566">
        <f>Table1[[#This Row],[price]]*Table1[[#This Row],[num_subscribers]]</f>
        <v>12100</v>
      </c>
    </row>
    <row r="567" spans="1:13" x14ac:dyDescent="0.5">
      <c r="A567">
        <v>158830</v>
      </c>
      <c r="B567" s="1" t="s">
        <v>1404</v>
      </c>
      <c r="C567">
        <v>50</v>
      </c>
      <c r="D567">
        <v>592</v>
      </c>
      <c r="E567">
        <v>109</v>
      </c>
      <c r="F567">
        <v>24</v>
      </c>
      <c r="G567" s="1" t="s">
        <v>11</v>
      </c>
      <c r="H567">
        <v>0.96</v>
      </c>
      <c r="I567" s="3">
        <v>5.5</v>
      </c>
      <c r="J567" s="2">
        <v>41680.758402777778</v>
      </c>
      <c r="K567" s="1" t="s">
        <v>12</v>
      </c>
      <c r="L567" t="str">
        <f>IF(Table1[[#This Row],[price]]= 0, "Free", "Paid")</f>
        <v>Paid</v>
      </c>
      <c r="M567">
        <f>Table1[[#This Row],[price]]*Table1[[#This Row],[num_subscribers]]</f>
        <v>29600</v>
      </c>
    </row>
    <row r="568" spans="1:13" x14ac:dyDescent="0.5">
      <c r="A568">
        <v>1053272</v>
      </c>
      <c r="B568" s="1" t="s">
        <v>1405</v>
      </c>
      <c r="C568">
        <v>100</v>
      </c>
      <c r="D568">
        <v>589</v>
      </c>
      <c r="E568">
        <v>31</v>
      </c>
      <c r="F568">
        <v>138</v>
      </c>
      <c r="G568" s="1" t="s">
        <v>11</v>
      </c>
      <c r="H568">
        <v>0.96</v>
      </c>
      <c r="I568" s="3">
        <v>10</v>
      </c>
      <c r="J568" s="2">
        <v>42737.739085648151</v>
      </c>
      <c r="K568" s="1" t="s">
        <v>12</v>
      </c>
      <c r="L568" t="str">
        <f>IF(Table1[[#This Row],[price]]= 0, "Free", "Paid")</f>
        <v>Paid</v>
      </c>
      <c r="M568">
        <f>Table1[[#This Row],[price]]*Table1[[#This Row],[num_subscribers]]</f>
        <v>58900</v>
      </c>
    </row>
    <row r="569" spans="1:13" x14ac:dyDescent="0.5">
      <c r="A569">
        <v>160322</v>
      </c>
      <c r="B569" s="1" t="s">
        <v>1406</v>
      </c>
      <c r="C569">
        <v>20</v>
      </c>
      <c r="D569">
        <v>578</v>
      </c>
      <c r="E569">
        <v>7</v>
      </c>
      <c r="F569">
        <v>34</v>
      </c>
      <c r="G569" s="1" t="s">
        <v>14</v>
      </c>
      <c r="H569">
        <v>0.96</v>
      </c>
      <c r="I569" s="3">
        <v>6</v>
      </c>
      <c r="J569" s="2">
        <v>41778.168171296296</v>
      </c>
      <c r="K569" s="1" t="s">
        <v>12</v>
      </c>
      <c r="L569" t="str">
        <f>IF(Table1[[#This Row],[price]]= 0, "Free", "Paid")</f>
        <v>Paid</v>
      </c>
      <c r="M569">
        <f>Table1[[#This Row],[price]]*Table1[[#This Row],[num_subscribers]]</f>
        <v>11560</v>
      </c>
    </row>
    <row r="570" spans="1:13" x14ac:dyDescent="0.5">
      <c r="A570">
        <v>696616</v>
      </c>
      <c r="B570" s="1" t="s">
        <v>1407</v>
      </c>
      <c r="C570">
        <v>120</v>
      </c>
      <c r="D570">
        <v>577</v>
      </c>
      <c r="E570">
        <v>45</v>
      </c>
      <c r="F570">
        <v>82</v>
      </c>
      <c r="G570" s="1" t="s">
        <v>14</v>
      </c>
      <c r="H570">
        <v>0.96</v>
      </c>
      <c r="I570" s="3">
        <v>6.5</v>
      </c>
      <c r="J570" s="2">
        <v>42460.765625</v>
      </c>
      <c r="K570" s="1" t="s">
        <v>12</v>
      </c>
      <c r="L570" t="str">
        <f>IF(Table1[[#This Row],[price]]= 0, "Free", "Paid")</f>
        <v>Paid</v>
      </c>
      <c r="M570">
        <f>Table1[[#This Row],[price]]*Table1[[#This Row],[num_subscribers]]</f>
        <v>69240</v>
      </c>
    </row>
    <row r="571" spans="1:13" x14ac:dyDescent="0.5">
      <c r="A571">
        <v>258174</v>
      </c>
      <c r="B571" s="1" t="s">
        <v>1408</v>
      </c>
      <c r="C571">
        <v>20</v>
      </c>
      <c r="D571">
        <v>576</v>
      </c>
      <c r="E571">
        <v>1</v>
      </c>
      <c r="F571">
        <v>14</v>
      </c>
      <c r="G571" s="1" t="s">
        <v>48</v>
      </c>
      <c r="H571">
        <v>0.55000000000000004</v>
      </c>
      <c r="I571" s="3">
        <v>1</v>
      </c>
      <c r="J571" s="2">
        <v>41829.40388888889</v>
      </c>
      <c r="K571" s="1" t="s">
        <v>12</v>
      </c>
      <c r="L571" t="str">
        <f>IF(Table1[[#This Row],[price]]= 0, "Free", "Paid")</f>
        <v>Paid</v>
      </c>
      <c r="M571">
        <f>Table1[[#This Row],[price]]*Table1[[#This Row],[num_subscribers]]</f>
        <v>11520</v>
      </c>
    </row>
    <row r="572" spans="1:13" x14ac:dyDescent="0.5">
      <c r="A572">
        <v>159388</v>
      </c>
      <c r="B572" s="1" t="s">
        <v>1409</v>
      </c>
      <c r="C572">
        <v>20</v>
      </c>
      <c r="D572">
        <v>570</v>
      </c>
      <c r="E572">
        <v>2</v>
      </c>
      <c r="F572">
        <v>21</v>
      </c>
      <c r="G572" s="1" t="s">
        <v>14</v>
      </c>
      <c r="H572">
        <v>0.88</v>
      </c>
      <c r="I572" s="3">
        <v>2</v>
      </c>
      <c r="J572" s="2">
        <v>41681.754374999997</v>
      </c>
      <c r="K572" s="1" t="s">
        <v>12</v>
      </c>
      <c r="L572" t="str">
        <f>IF(Table1[[#This Row],[price]]= 0, "Free", "Paid")</f>
        <v>Paid</v>
      </c>
      <c r="M572">
        <f>Table1[[#This Row],[price]]*Table1[[#This Row],[num_subscribers]]</f>
        <v>11400</v>
      </c>
    </row>
    <row r="573" spans="1:13" x14ac:dyDescent="0.5">
      <c r="A573">
        <v>1046724</v>
      </c>
      <c r="B573" s="1" t="s">
        <v>1410</v>
      </c>
      <c r="C573">
        <v>50</v>
      </c>
      <c r="D573">
        <v>567</v>
      </c>
      <c r="E573">
        <v>40</v>
      </c>
      <c r="F573">
        <v>53</v>
      </c>
      <c r="G573" s="1" t="s">
        <v>14</v>
      </c>
      <c r="H573">
        <v>0.24</v>
      </c>
      <c r="I573" s="3">
        <v>7.5</v>
      </c>
      <c r="J573" s="2">
        <v>42726.76730324074</v>
      </c>
      <c r="K573" s="1" t="s">
        <v>12</v>
      </c>
      <c r="L573" t="str">
        <f>IF(Table1[[#This Row],[price]]= 0, "Free", "Paid")</f>
        <v>Paid</v>
      </c>
      <c r="M573">
        <f>Table1[[#This Row],[price]]*Table1[[#This Row],[num_subscribers]]</f>
        <v>28350</v>
      </c>
    </row>
    <row r="574" spans="1:13" x14ac:dyDescent="0.5">
      <c r="A574">
        <v>207166</v>
      </c>
      <c r="B574" s="1" t="s">
        <v>1411</v>
      </c>
      <c r="C574">
        <v>90</v>
      </c>
      <c r="D574">
        <v>564</v>
      </c>
      <c r="E574">
        <v>9</v>
      </c>
      <c r="F574">
        <v>41</v>
      </c>
      <c r="G574" s="1" t="s">
        <v>14</v>
      </c>
      <c r="H574">
        <v>0.55000000000000004</v>
      </c>
      <c r="I574" s="3">
        <v>3.5</v>
      </c>
      <c r="J574" s="2">
        <v>41760.859548611108</v>
      </c>
      <c r="K574" s="1" t="s">
        <v>12</v>
      </c>
      <c r="L574" t="str">
        <f>IF(Table1[[#This Row],[price]]= 0, "Free", "Paid")</f>
        <v>Paid</v>
      </c>
      <c r="M574">
        <f>Table1[[#This Row],[price]]*Table1[[#This Row],[num_subscribers]]</f>
        <v>50760</v>
      </c>
    </row>
    <row r="575" spans="1:13" x14ac:dyDescent="0.5">
      <c r="A575">
        <v>247558</v>
      </c>
      <c r="B575" s="1" t="s">
        <v>1412</v>
      </c>
      <c r="C575">
        <v>25</v>
      </c>
      <c r="D575">
        <v>562</v>
      </c>
      <c r="E575">
        <v>11</v>
      </c>
      <c r="F575">
        <v>15</v>
      </c>
      <c r="G575" s="1" t="s">
        <v>11</v>
      </c>
      <c r="H575">
        <v>0.96</v>
      </c>
      <c r="I575" s="3">
        <v>1</v>
      </c>
      <c r="J575" s="2">
        <v>41818.24491898148</v>
      </c>
      <c r="K575" s="1" t="s">
        <v>12</v>
      </c>
      <c r="L575" t="str">
        <f>IF(Table1[[#This Row],[price]]= 0, "Free", "Paid")</f>
        <v>Paid</v>
      </c>
      <c r="M575">
        <f>Table1[[#This Row],[price]]*Table1[[#This Row],[num_subscribers]]</f>
        <v>14050</v>
      </c>
    </row>
    <row r="576" spans="1:13" x14ac:dyDescent="0.5">
      <c r="A576">
        <v>355622</v>
      </c>
      <c r="B576" s="1" t="s">
        <v>1413</v>
      </c>
      <c r="C576">
        <v>200</v>
      </c>
      <c r="D576">
        <v>554</v>
      </c>
      <c r="E576">
        <v>63</v>
      </c>
      <c r="F576">
        <v>44</v>
      </c>
      <c r="G576" s="1" t="s">
        <v>14</v>
      </c>
      <c r="H576">
        <v>0.2</v>
      </c>
      <c r="I576" s="3">
        <v>4</v>
      </c>
      <c r="J576" s="2">
        <v>42014.575949074075</v>
      </c>
      <c r="K576" s="1" t="s">
        <v>12</v>
      </c>
      <c r="L576" t="str">
        <f>IF(Table1[[#This Row],[price]]= 0, "Free", "Paid")</f>
        <v>Paid</v>
      </c>
      <c r="M576">
        <f>Table1[[#This Row],[price]]*Table1[[#This Row],[num_subscribers]]</f>
        <v>110800</v>
      </c>
    </row>
    <row r="577" spans="1:13" x14ac:dyDescent="0.5">
      <c r="A577">
        <v>615206</v>
      </c>
      <c r="B577" s="1" t="s">
        <v>1414</v>
      </c>
      <c r="C577">
        <v>35</v>
      </c>
      <c r="D577">
        <v>551</v>
      </c>
      <c r="E577">
        <v>22</v>
      </c>
      <c r="F577">
        <v>34</v>
      </c>
      <c r="G577" s="1" t="s">
        <v>14</v>
      </c>
      <c r="H577">
        <v>0.56999999999999995</v>
      </c>
      <c r="I577" s="3">
        <v>1.5</v>
      </c>
      <c r="J577" s="2">
        <v>42274.7030787037</v>
      </c>
      <c r="K577" s="1" t="s">
        <v>12</v>
      </c>
      <c r="L577" t="str">
        <f>IF(Table1[[#This Row],[price]]= 0, "Free", "Paid")</f>
        <v>Paid</v>
      </c>
      <c r="M577">
        <f>Table1[[#This Row],[price]]*Table1[[#This Row],[num_subscribers]]</f>
        <v>19285</v>
      </c>
    </row>
    <row r="578" spans="1:13" x14ac:dyDescent="0.5">
      <c r="A578">
        <v>718338</v>
      </c>
      <c r="B578" s="1" t="s">
        <v>1415</v>
      </c>
      <c r="C578">
        <v>45</v>
      </c>
      <c r="D578">
        <v>547</v>
      </c>
      <c r="E578">
        <v>98</v>
      </c>
      <c r="F578">
        <v>53</v>
      </c>
      <c r="G578" s="1" t="s">
        <v>11</v>
      </c>
      <c r="H578">
        <v>0.94</v>
      </c>
      <c r="I578" s="3">
        <v>7</v>
      </c>
      <c r="J578" s="2">
        <v>42383.960775462961</v>
      </c>
      <c r="K578" s="1" t="s">
        <v>12</v>
      </c>
      <c r="L578" t="str">
        <f>IF(Table1[[#This Row],[price]]= 0, "Free", "Paid")</f>
        <v>Paid</v>
      </c>
      <c r="M578">
        <f>Table1[[#This Row],[price]]*Table1[[#This Row],[num_subscribers]]</f>
        <v>24615</v>
      </c>
    </row>
    <row r="579" spans="1:13" x14ac:dyDescent="0.5">
      <c r="A579">
        <v>179446</v>
      </c>
      <c r="B579" s="1" t="s">
        <v>1416</v>
      </c>
      <c r="C579">
        <v>50</v>
      </c>
      <c r="D579">
        <v>545</v>
      </c>
      <c r="E579">
        <v>48</v>
      </c>
      <c r="F579">
        <v>42</v>
      </c>
      <c r="G579" s="1" t="s">
        <v>14</v>
      </c>
      <c r="H579">
        <v>0.96</v>
      </c>
      <c r="I579" s="3">
        <v>7.5</v>
      </c>
      <c r="J579" s="2">
        <v>41710.518564814818</v>
      </c>
      <c r="K579" s="1" t="s">
        <v>12</v>
      </c>
      <c r="L579" t="str">
        <f>IF(Table1[[#This Row],[price]]= 0, "Free", "Paid")</f>
        <v>Paid</v>
      </c>
      <c r="M579">
        <f>Table1[[#This Row],[price]]*Table1[[#This Row],[num_subscribers]]</f>
        <v>27250</v>
      </c>
    </row>
    <row r="580" spans="1:13" x14ac:dyDescent="0.5">
      <c r="A580">
        <v>883394</v>
      </c>
      <c r="B580" s="1" t="s">
        <v>1417</v>
      </c>
      <c r="C580">
        <v>20</v>
      </c>
      <c r="D580">
        <v>543</v>
      </c>
      <c r="E580">
        <v>14</v>
      </c>
      <c r="F580">
        <v>11</v>
      </c>
      <c r="G580" s="1" t="s">
        <v>11</v>
      </c>
      <c r="H580">
        <v>0.86</v>
      </c>
      <c r="I580" s="3">
        <v>0.6</v>
      </c>
      <c r="J580" s="2">
        <v>42542.134826388887</v>
      </c>
      <c r="K580" s="1" t="s">
        <v>12</v>
      </c>
      <c r="L580" t="str">
        <f>IF(Table1[[#This Row],[price]]= 0, "Free", "Paid")</f>
        <v>Paid</v>
      </c>
      <c r="M580">
        <f>Table1[[#This Row],[price]]*Table1[[#This Row],[num_subscribers]]</f>
        <v>10860</v>
      </c>
    </row>
    <row r="581" spans="1:13" x14ac:dyDescent="0.5">
      <c r="A581">
        <v>44319</v>
      </c>
      <c r="B581" s="1" t="s">
        <v>1418</v>
      </c>
      <c r="C581">
        <v>60</v>
      </c>
      <c r="D581">
        <v>540</v>
      </c>
      <c r="E581">
        <v>44</v>
      </c>
      <c r="F581">
        <v>6</v>
      </c>
      <c r="G581" s="1" t="s">
        <v>14</v>
      </c>
      <c r="H581">
        <v>0.96</v>
      </c>
      <c r="I581" s="3">
        <v>1</v>
      </c>
      <c r="J581" s="2">
        <v>41335.586099537039</v>
      </c>
      <c r="K581" s="1" t="s">
        <v>12</v>
      </c>
      <c r="L581" t="str">
        <f>IF(Table1[[#This Row],[price]]= 0, "Free", "Paid")</f>
        <v>Paid</v>
      </c>
      <c r="M581">
        <f>Table1[[#This Row],[price]]*Table1[[#This Row],[num_subscribers]]</f>
        <v>32400</v>
      </c>
    </row>
    <row r="582" spans="1:13" x14ac:dyDescent="0.5">
      <c r="A582">
        <v>597716</v>
      </c>
      <c r="B582" s="1" t="s">
        <v>1419</v>
      </c>
      <c r="C582">
        <v>200</v>
      </c>
      <c r="D582">
        <v>521</v>
      </c>
      <c r="E582">
        <v>67</v>
      </c>
      <c r="F582">
        <v>24</v>
      </c>
      <c r="G582" s="1" t="s">
        <v>14</v>
      </c>
      <c r="H582">
        <v>0.19</v>
      </c>
      <c r="I582" s="3">
        <v>3</v>
      </c>
      <c r="J582" s="2">
        <v>42424.729641203703</v>
      </c>
      <c r="K582" s="1" t="s">
        <v>12</v>
      </c>
      <c r="L582" t="str">
        <f>IF(Table1[[#This Row],[price]]= 0, "Free", "Paid")</f>
        <v>Paid</v>
      </c>
      <c r="M582">
        <f>Table1[[#This Row],[price]]*Table1[[#This Row],[num_subscribers]]</f>
        <v>104200</v>
      </c>
    </row>
    <row r="583" spans="1:13" x14ac:dyDescent="0.5">
      <c r="A583">
        <v>240256</v>
      </c>
      <c r="B583" s="1" t="s">
        <v>1420</v>
      </c>
      <c r="C583">
        <v>25</v>
      </c>
      <c r="D583">
        <v>521</v>
      </c>
      <c r="E583">
        <v>60</v>
      </c>
      <c r="F583">
        <v>27</v>
      </c>
      <c r="G583" s="1" t="s">
        <v>11</v>
      </c>
      <c r="H583">
        <v>0.93</v>
      </c>
      <c r="I583" s="3">
        <v>2.5</v>
      </c>
      <c r="J583" s="2">
        <v>41973.828206018516</v>
      </c>
      <c r="K583" s="1" t="s">
        <v>12</v>
      </c>
      <c r="L583" t="str">
        <f>IF(Table1[[#This Row],[price]]= 0, "Free", "Paid")</f>
        <v>Paid</v>
      </c>
      <c r="M583">
        <f>Table1[[#This Row],[price]]*Table1[[#This Row],[num_subscribers]]</f>
        <v>13025</v>
      </c>
    </row>
    <row r="584" spans="1:13" x14ac:dyDescent="0.5">
      <c r="A584">
        <v>466774</v>
      </c>
      <c r="B584" s="1" t="s">
        <v>1421</v>
      </c>
      <c r="C584">
        <v>20</v>
      </c>
      <c r="D584">
        <v>520</v>
      </c>
      <c r="E584">
        <v>10</v>
      </c>
      <c r="F584">
        <v>9</v>
      </c>
      <c r="G584" s="1" t="s">
        <v>11</v>
      </c>
      <c r="H584">
        <v>0.11</v>
      </c>
      <c r="I584" s="3">
        <v>0.53333333299999997</v>
      </c>
      <c r="J584" s="2">
        <v>42125.961956018517</v>
      </c>
      <c r="K584" s="1" t="s">
        <v>12</v>
      </c>
      <c r="L584" t="str">
        <f>IF(Table1[[#This Row],[price]]= 0, "Free", "Paid")</f>
        <v>Paid</v>
      </c>
      <c r="M584">
        <f>Table1[[#This Row],[price]]*Table1[[#This Row],[num_subscribers]]</f>
        <v>10400</v>
      </c>
    </row>
    <row r="585" spans="1:13" x14ac:dyDescent="0.5">
      <c r="A585">
        <v>252950</v>
      </c>
      <c r="B585" s="1" t="s">
        <v>1422</v>
      </c>
      <c r="C585">
        <v>30</v>
      </c>
      <c r="D585">
        <v>517</v>
      </c>
      <c r="E585">
        <v>5</v>
      </c>
      <c r="F585">
        <v>17</v>
      </c>
      <c r="G585" s="1" t="s">
        <v>11</v>
      </c>
      <c r="H585">
        <v>0.34</v>
      </c>
      <c r="I585" s="3">
        <v>14.5</v>
      </c>
      <c r="J585" s="2">
        <v>41820.390150462961</v>
      </c>
      <c r="K585" s="1" t="s">
        <v>12</v>
      </c>
      <c r="L585" t="str">
        <f>IF(Table1[[#This Row],[price]]= 0, "Free", "Paid")</f>
        <v>Paid</v>
      </c>
      <c r="M585">
        <f>Table1[[#This Row],[price]]*Table1[[#This Row],[num_subscribers]]</f>
        <v>15510</v>
      </c>
    </row>
    <row r="586" spans="1:13" x14ac:dyDescent="0.5">
      <c r="A586">
        <v>975414</v>
      </c>
      <c r="B586" s="1" t="s">
        <v>1423</v>
      </c>
      <c r="C586">
        <v>200</v>
      </c>
      <c r="D586">
        <v>513</v>
      </c>
      <c r="E586">
        <v>20</v>
      </c>
      <c r="F586">
        <v>20</v>
      </c>
      <c r="G586" s="1" t="s">
        <v>11</v>
      </c>
      <c r="H586">
        <v>0.34</v>
      </c>
      <c r="I586" s="3">
        <v>1</v>
      </c>
      <c r="J586" s="2">
        <v>42649.632384259261</v>
      </c>
      <c r="K586" s="1" t="s">
        <v>12</v>
      </c>
      <c r="L586" t="str">
        <f>IF(Table1[[#This Row],[price]]= 0, "Free", "Paid")</f>
        <v>Paid</v>
      </c>
      <c r="M586">
        <f>Table1[[#This Row],[price]]*Table1[[#This Row],[num_subscribers]]</f>
        <v>102600</v>
      </c>
    </row>
    <row r="587" spans="1:13" x14ac:dyDescent="0.5">
      <c r="A587">
        <v>327962</v>
      </c>
      <c r="B587" s="1" t="s">
        <v>1424</v>
      </c>
      <c r="C587">
        <v>20</v>
      </c>
      <c r="D587">
        <v>512</v>
      </c>
      <c r="E587">
        <v>13</v>
      </c>
      <c r="F587">
        <v>15</v>
      </c>
      <c r="G587" s="1" t="s">
        <v>48</v>
      </c>
      <c r="H587">
        <v>0.6</v>
      </c>
      <c r="I587" s="3">
        <v>0.66666666699999999</v>
      </c>
      <c r="J587" s="2">
        <v>41947.52621527778</v>
      </c>
      <c r="K587" s="1" t="s">
        <v>12</v>
      </c>
      <c r="L587" t="str">
        <f>IF(Table1[[#This Row],[price]]= 0, "Free", "Paid")</f>
        <v>Paid</v>
      </c>
      <c r="M587">
        <f>Table1[[#This Row],[price]]*Table1[[#This Row],[num_subscribers]]</f>
        <v>10240</v>
      </c>
    </row>
    <row r="588" spans="1:13" x14ac:dyDescent="0.5">
      <c r="A588">
        <v>221872</v>
      </c>
      <c r="B588" s="1" t="s">
        <v>1425</v>
      </c>
      <c r="C588">
        <v>20</v>
      </c>
      <c r="D588">
        <v>507</v>
      </c>
      <c r="E588">
        <v>5</v>
      </c>
      <c r="F588">
        <v>15</v>
      </c>
      <c r="G588" s="1" t="s">
        <v>14</v>
      </c>
      <c r="H588">
        <v>0.92</v>
      </c>
      <c r="I588" s="3">
        <v>1</v>
      </c>
      <c r="J588" s="2">
        <v>41962.442256944443</v>
      </c>
      <c r="K588" s="1" t="s">
        <v>12</v>
      </c>
      <c r="L588" t="str">
        <f>IF(Table1[[#This Row],[price]]= 0, "Free", "Paid")</f>
        <v>Paid</v>
      </c>
      <c r="M588">
        <f>Table1[[#This Row],[price]]*Table1[[#This Row],[num_subscribers]]</f>
        <v>10140</v>
      </c>
    </row>
    <row r="589" spans="1:13" x14ac:dyDescent="0.5">
      <c r="A589">
        <v>941120</v>
      </c>
      <c r="B589" s="1" t="s">
        <v>1426</v>
      </c>
      <c r="C589">
        <v>95</v>
      </c>
      <c r="D589">
        <v>507</v>
      </c>
      <c r="E589">
        <v>19</v>
      </c>
      <c r="F589">
        <v>59</v>
      </c>
      <c r="G589" s="1" t="s">
        <v>14</v>
      </c>
      <c r="H589">
        <v>0.16</v>
      </c>
      <c r="I589" s="3">
        <v>2</v>
      </c>
      <c r="J589" s="2">
        <v>42615.929861111108</v>
      </c>
      <c r="K589" s="1" t="s">
        <v>12</v>
      </c>
      <c r="L589" t="str">
        <f>IF(Table1[[#This Row],[price]]= 0, "Free", "Paid")</f>
        <v>Paid</v>
      </c>
      <c r="M589">
        <f>Table1[[#This Row],[price]]*Table1[[#This Row],[num_subscribers]]</f>
        <v>48165</v>
      </c>
    </row>
    <row r="590" spans="1:13" x14ac:dyDescent="0.5">
      <c r="A590">
        <v>455452</v>
      </c>
      <c r="B590" s="1" t="s">
        <v>1427</v>
      </c>
      <c r="C590">
        <v>180</v>
      </c>
      <c r="D590">
        <v>507</v>
      </c>
      <c r="E590">
        <v>36</v>
      </c>
      <c r="F590">
        <v>395</v>
      </c>
      <c r="G590" s="1" t="s">
        <v>11</v>
      </c>
      <c r="H590">
        <v>0.79</v>
      </c>
      <c r="I590" s="3">
        <v>33</v>
      </c>
      <c r="J590" s="2">
        <v>42089.751145833332</v>
      </c>
      <c r="K590" s="1" t="s">
        <v>12</v>
      </c>
      <c r="L590" t="str">
        <f>IF(Table1[[#This Row],[price]]= 0, "Free", "Paid")</f>
        <v>Paid</v>
      </c>
      <c r="M590">
        <f>Table1[[#This Row],[price]]*Table1[[#This Row],[num_subscribers]]</f>
        <v>91260</v>
      </c>
    </row>
    <row r="591" spans="1:13" x14ac:dyDescent="0.5">
      <c r="A591">
        <v>1028656</v>
      </c>
      <c r="B591" s="1" t="s">
        <v>1428</v>
      </c>
      <c r="C591">
        <v>0</v>
      </c>
      <c r="D591">
        <v>505</v>
      </c>
      <c r="E591">
        <v>43</v>
      </c>
      <c r="F591">
        <v>10</v>
      </c>
      <c r="G591" s="1" t="s">
        <v>11</v>
      </c>
      <c r="H591">
        <v>0.59</v>
      </c>
      <c r="I591" s="3">
        <v>1.5</v>
      </c>
      <c r="J591" s="2">
        <v>42707.62159722222</v>
      </c>
      <c r="K591" s="1" t="s">
        <v>12</v>
      </c>
      <c r="L591" t="str">
        <f>IF(Table1[[#This Row],[price]]= 0, "Free", "Paid")</f>
        <v>Free</v>
      </c>
      <c r="M591">
        <f>Table1[[#This Row],[price]]*Table1[[#This Row],[num_subscribers]]</f>
        <v>0</v>
      </c>
    </row>
    <row r="592" spans="1:13" x14ac:dyDescent="0.5">
      <c r="A592">
        <v>1041926</v>
      </c>
      <c r="B592" s="1" t="s">
        <v>1429</v>
      </c>
      <c r="C592">
        <v>115</v>
      </c>
      <c r="D592">
        <v>504</v>
      </c>
      <c r="E592">
        <v>5</v>
      </c>
      <c r="F592">
        <v>32</v>
      </c>
      <c r="G592" s="1" t="s">
        <v>14</v>
      </c>
      <c r="H592">
        <v>0.55000000000000004</v>
      </c>
      <c r="I592" s="3">
        <v>1.5</v>
      </c>
      <c r="J592" s="2">
        <v>42817.683020833334</v>
      </c>
      <c r="K592" s="1" t="s">
        <v>12</v>
      </c>
      <c r="L592" t="str">
        <f>IF(Table1[[#This Row],[price]]= 0, "Free", "Paid")</f>
        <v>Paid</v>
      </c>
      <c r="M592">
        <f>Table1[[#This Row],[price]]*Table1[[#This Row],[num_subscribers]]</f>
        <v>57960</v>
      </c>
    </row>
    <row r="593" spans="1:13" x14ac:dyDescent="0.5">
      <c r="A593">
        <v>485889</v>
      </c>
      <c r="B593" s="1" t="s">
        <v>1430</v>
      </c>
      <c r="C593">
        <v>180</v>
      </c>
      <c r="D593">
        <v>503</v>
      </c>
      <c r="E593">
        <v>43</v>
      </c>
      <c r="F593">
        <v>286</v>
      </c>
      <c r="G593" s="1" t="s">
        <v>14</v>
      </c>
      <c r="H593">
        <v>0.73</v>
      </c>
      <c r="I593" s="3">
        <v>29.5</v>
      </c>
      <c r="J593" s="2">
        <v>42120.990914351853</v>
      </c>
      <c r="K593" s="1" t="s">
        <v>12</v>
      </c>
      <c r="L593" t="str">
        <f>IF(Table1[[#This Row],[price]]= 0, "Free", "Paid")</f>
        <v>Paid</v>
      </c>
      <c r="M593">
        <f>Table1[[#This Row],[price]]*Table1[[#This Row],[num_subscribers]]</f>
        <v>90540</v>
      </c>
    </row>
    <row r="594" spans="1:13" x14ac:dyDescent="0.5">
      <c r="A594">
        <v>476622</v>
      </c>
      <c r="B594" s="1" t="s">
        <v>1431</v>
      </c>
      <c r="C594">
        <v>40</v>
      </c>
      <c r="D594">
        <v>500</v>
      </c>
      <c r="E594">
        <v>45</v>
      </c>
      <c r="F594">
        <v>34</v>
      </c>
      <c r="G594" s="1" t="s">
        <v>14</v>
      </c>
      <c r="H594">
        <v>0.48</v>
      </c>
      <c r="I594" s="3">
        <v>4</v>
      </c>
      <c r="J594" s="2">
        <v>42120.810243055559</v>
      </c>
      <c r="K594" s="1" t="s">
        <v>12</v>
      </c>
      <c r="L594" t="str">
        <f>IF(Table1[[#This Row],[price]]= 0, "Free", "Paid")</f>
        <v>Paid</v>
      </c>
      <c r="M594">
        <f>Table1[[#This Row],[price]]*Table1[[#This Row],[num_subscribers]]</f>
        <v>20000</v>
      </c>
    </row>
    <row r="595" spans="1:13" x14ac:dyDescent="0.5">
      <c r="A595">
        <v>178602</v>
      </c>
      <c r="B595" s="1" t="s">
        <v>1432</v>
      </c>
      <c r="C595">
        <v>50</v>
      </c>
      <c r="D595">
        <v>495</v>
      </c>
      <c r="E595">
        <v>47</v>
      </c>
      <c r="F595">
        <v>21</v>
      </c>
      <c r="G595" s="1" t="s">
        <v>11</v>
      </c>
      <c r="H595">
        <v>0.42</v>
      </c>
      <c r="I595" s="3">
        <v>4</v>
      </c>
      <c r="J595" s="2">
        <v>41709.67732638889</v>
      </c>
      <c r="K595" s="1" t="s">
        <v>12</v>
      </c>
      <c r="L595" t="str">
        <f>IF(Table1[[#This Row],[price]]= 0, "Free", "Paid")</f>
        <v>Paid</v>
      </c>
      <c r="M595">
        <f>Table1[[#This Row],[price]]*Table1[[#This Row],[num_subscribers]]</f>
        <v>24750</v>
      </c>
    </row>
    <row r="596" spans="1:13" x14ac:dyDescent="0.5">
      <c r="A596">
        <v>923184</v>
      </c>
      <c r="B596" s="1" t="s">
        <v>1433</v>
      </c>
      <c r="C596">
        <v>200</v>
      </c>
      <c r="D596">
        <v>494</v>
      </c>
      <c r="E596">
        <v>16</v>
      </c>
      <c r="F596">
        <v>19</v>
      </c>
      <c r="G596" s="1" t="s">
        <v>11</v>
      </c>
      <c r="H596">
        <v>0.41</v>
      </c>
      <c r="I596" s="3">
        <v>1</v>
      </c>
      <c r="J596" s="2">
        <v>42592.548761574071</v>
      </c>
      <c r="K596" s="1" t="s">
        <v>12</v>
      </c>
      <c r="L596" t="str">
        <f>IF(Table1[[#This Row],[price]]= 0, "Free", "Paid")</f>
        <v>Paid</v>
      </c>
      <c r="M596">
        <f>Table1[[#This Row],[price]]*Table1[[#This Row],[num_subscribers]]</f>
        <v>98800</v>
      </c>
    </row>
    <row r="597" spans="1:13" x14ac:dyDescent="0.5">
      <c r="A597">
        <v>619716</v>
      </c>
      <c r="B597" s="1" t="s">
        <v>1434</v>
      </c>
      <c r="C597">
        <v>20</v>
      </c>
      <c r="D597">
        <v>486</v>
      </c>
      <c r="E597">
        <v>3</v>
      </c>
      <c r="F597">
        <v>14</v>
      </c>
      <c r="G597" s="1" t="s">
        <v>11</v>
      </c>
      <c r="H597">
        <v>0.26</v>
      </c>
      <c r="I597" s="3">
        <v>3</v>
      </c>
      <c r="J597" s="2">
        <v>42270.755208333336</v>
      </c>
      <c r="K597" s="1" t="s">
        <v>12</v>
      </c>
      <c r="L597" t="str">
        <f>IF(Table1[[#This Row],[price]]= 0, "Free", "Paid")</f>
        <v>Paid</v>
      </c>
      <c r="M597">
        <f>Table1[[#This Row],[price]]*Table1[[#This Row],[num_subscribers]]</f>
        <v>9720</v>
      </c>
    </row>
    <row r="598" spans="1:13" x14ac:dyDescent="0.5">
      <c r="A598">
        <v>179500</v>
      </c>
      <c r="B598" s="1" t="s">
        <v>1435</v>
      </c>
      <c r="C598">
        <v>50</v>
      </c>
      <c r="D598">
        <v>485</v>
      </c>
      <c r="E598">
        <v>24</v>
      </c>
      <c r="F598">
        <v>20</v>
      </c>
      <c r="G598" s="1" t="s">
        <v>14</v>
      </c>
      <c r="H598">
        <v>0.2</v>
      </c>
      <c r="I598" s="3">
        <v>3.5</v>
      </c>
      <c r="J598" s="2">
        <v>41709.756180555552</v>
      </c>
      <c r="K598" s="1" t="s">
        <v>12</v>
      </c>
      <c r="L598" t="str">
        <f>IF(Table1[[#This Row],[price]]= 0, "Free", "Paid")</f>
        <v>Paid</v>
      </c>
      <c r="M598">
        <f>Table1[[#This Row],[price]]*Table1[[#This Row],[num_subscribers]]</f>
        <v>24250</v>
      </c>
    </row>
    <row r="599" spans="1:13" x14ac:dyDescent="0.5">
      <c r="A599">
        <v>1102462</v>
      </c>
      <c r="B599" s="1" t="s">
        <v>1436</v>
      </c>
      <c r="C599">
        <v>195</v>
      </c>
      <c r="D599">
        <v>484</v>
      </c>
      <c r="E599">
        <v>57</v>
      </c>
      <c r="F599">
        <v>19</v>
      </c>
      <c r="G599" s="1" t="s">
        <v>14</v>
      </c>
      <c r="H599">
        <v>0.99</v>
      </c>
      <c r="I599" s="3">
        <v>1</v>
      </c>
      <c r="J599" s="2">
        <v>42808.771469907406</v>
      </c>
      <c r="K599" s="1" t="s">
        <v>12</v>
      </c>
      <c r="L599" t="str">
        <f>IF(Table1[[#This Row],[price]]= 0, "Free", "Paid")</f>
        <v>Paid</v>
      </c>
      <c r="M599">
        <f>Table1[[#This Row],[price]]*Table1[[#This Row],[num_subscribers]]</f>
        <v>94380</v>
      </c>
    </row>
    <row r="600" spans="1:13" x14ac:dyDescent="0.5">
      <c r="A600">
        <v>624016</v>
      </c>
      <c r="B600" s="1" t="s">
        <v>1437</v>
      </c>
      <c r="C600">
        <v>195</v>
      </c>
      <c r="D600">
        <v>483</v>
      </c>
      <c r="E600">
        <v>10</v>
      </c>
      <c r="F600">
        <v>40</v>
      </c>
      <c r="G600" s="1" t="s">
        <v>20</v>
      </c>
      <c r="H600">
        <v>0.99</v>
      </c>
      <c r="I600" s="3">
        <v>3.5</v>
      </c>
      <c r="J600" s="2">
        <v>42314.679722222223</v>
      </c>
      <c r="K600" s="1" t="s">
        <v>12</v>
      </c>
      <c r="L600" t="str">
        <f>IF(Table1[[#This Row],[price]]= 0, "Free", "Paid")</f>
        <v>Paid</v>
      </c>
      <c r="M600">
        <f>Table1[[#This Row],[price]]*Table1[[#This Row],[num_subscribers]]</f>
        <v>94185</v>
      </c>
    </row>
    <row r="601" spans="1:13" x14ac:dyDescent="0.5">
      <c r="A601">
        <v>577198</v>
      </c>
      <c r="B601" s="1" t="s">
        <v>1438</v>
      </c>
      <c r="C601">
        <v>20</v>
      </c>
      <c r="D601">
        <v>480</v>
      </c>
      <c r="E601">
        <v>3</v>
      </c>
      <c r="F601">
        <v>21</v>
      </c>
      <c r="G601" s="1" t="s">
        <v>14</v>
      </c>
      <c r="H601">
        <v>0.99</v>
      </c>
      <c r="I601" s="3">
        <v>1</v>
      </c>
      <c r="J601" s="2">
        <v>42228.728391203702</v>
      </c>
      <c r="K601" s="1" t="s">
        <v>12</v>
      </c>
      <c r="L601" t="str">
        <f>IF(Table1[[#This Row],[price]]= 0, "Free", "Paid")</f>
        <v>Paid</v>
      </c>
      <c r="M601">
        <f>Table1[[#This Row],[price]]*Table1[[#This Row],[num_subscribers]]</f>
        <v>9600</v>
      </c>
    </row>
    <row r="602" spans="1:13" x14ac:dyDescent="0.5">
      <c r="A602">
        <v>702138</v>
      </c>
      <c r="B602" s="1" t="s">
        <v>1439</v>
      </c>
      <c r="C602">
        <v>25</v>
      </c>
      <c r="D602">
        <v>477</v>
      </c>
      <c r="E602">
        <v>70</v>
      </c>
      <c r="F602">
        <v>41</v>
      </c>
      <c r="G602" s="1" t="s">
        <v>14</v>
      </c>
      <c r="H602">
        <v>0.99</v>
      </c>
      <c r="I602" s="3">
        <v>4</v>
      </c>
      <c r="J602" s="2">
        <v>42379.916319444441</v>
      </c>
      <c r="K602" s="1" t="s">
        <v>12</v>
      </c>
      <c r="L602" t="str">
        <f>IF(Table1[[#This Row],[price]]= 0, "Free", "Paid")</f>
        <v>Paid</v>
      </c>
      <c r="M602">
        <f>Table1[[#This Row],[price]]*Table1[[#This Row],[num_subscribers]]</f>
        <v>11925</v>
      </c>
    </row>
    <row r="603" spans="1:13" x14ac:dyDescent="0.5">
      <c r="A603">
        <v>436488</v>
      </c>
      <c r="B603" s="1" t="s">
        <v>1440</v>
      </c>
      <c r="C603">
        <v>50</v>
      </c>
      <c r="D603">
        <v>472</v>
      </c>
      <c r="E603">
        <v>34</v>
      </c>
      <c r="F603">
        <v>23</v>
      </c>
      <c r="G603" s="1" t="s">
        <v>11</v>
      </c>
      <c r="H603">
        <v>0.99</v>
      </c>
      <c r="I603" s="3">
        <v>5.5</v>
      </c>
      <c r="J603" s="2">
        <v>42068.956967592596</v>
      </c>
      <c r="K603" s="1" t="s">
        <v>12</v>
      </c>
      <c r="L603" t="str">
        <f>IF(Table1[[#This Row],[price]]= 0, "Free", "Paid")</f>
        <v>Paid</v>
      </c>
      <c r="M603">
        <f>Table1[[#This Row],[price]]*Table1[[#This Row],[num_subscribers]]</f>
        <v>23600</v>
      </c>
    </row>
    <row r="604" spans="1:13" x14ac:dyDescent="0.5">
      <c r="A604">
        <v>945194</v>
      </c>
      <c r="B604" s="1" t="s">
        <v>1441</v>
      </c>
      <c r="C604">
        <v>20</v>
      </c>
      <c r="D604">
        <v>465</v>
      </c>
      <c r="E604">
        <v>51</v>
      </c>
      <c r="F604">
        <v>28</v>
      </c>
      <c r="G604" s="1" t="s">
        <v>11</v>
      </c>
      <c r="H604">
        <v>0.99</v>
      </c>
      <c r="I604" s="3">
        <v>1</v>
      </c>
      <c r="J604" s="2">
        <v>42625.889409722222</v>
      </c>
      <c r="K604" s="1" t="s">
        <v>12</v>
      </c>
      <c r="L604" t="str">
        <f>IF(Table1[[#This Row],[price]]= 0, "Free", "Paid")</f>
        <v>Paid</v>
      </c>
      <c r="M604">
        <f>Table1[[#This Row],[price]]*Table1[[#This Row],[num_subscribers]]</f>
        <v>9300</v>
      </c>
    </row>
    <row r="605" spans="1:13" x14ac:dyDescent="0.5">
      <c r="A605">
        <v>551910</v>
      </c>
      <c r="B605" s="1" t="s">
        <v>1442</v>
      </c>
      <c r="C605">
        <v>25</v>
      </c>
      <c r="D605">
        <v>462</v>
      </c>
      <c r="E605">
        <v>18</v>
      </c>
      <c r="F605">
        <v>34</v>
      </c>
      <c r="G605" s="1" t="s">
        <v>11</v>
      </c>
      <c r="H605">
        <v>0.99</v>
      </c>
      <c r="I605" s="3">
        <v>1</v>
      </c>
      <c r="J605" s="2">
        <v>42201.024224537039</v>
      </c>
      <c r="K605" s="1" t="s">
        <v>12</v>
      </c>
      <c r="L605" t="str">
        <f>IF(Table1[[#This Row],[price]]= 0, "Free", "Paid")</f>
        <v>Paid</v>
      </c>
      <c r="M605">
        <f>Table1[[#This Row],[price]]*Table1[[#This Row],[num_subscribers]]</f>
        <v>11550</v>
      </c>
    </row>
    <row r="606" spans="1:13" x14ac:dyDescent="0.5">
      <c r="A606">
        <v>676764</v>
      </c>
      <c r="B606" s="1" t="s">
        <v>1443</v>
      </c>
      <c r="C606">
        <v>150</v>
      </c>
      <c r="D606">
        <v>461</v>
      </c>
      <c r="E606">
        <v>45</v>
      </c>
      <c r="F606">
        <v>44</v>
      </c>
      <c r="G606" s="1" t="s">
        <v>11</v>
      </c>
      <c r="H606">
        <v>0.99</v>
      </c>
      <c r="I606" s="3">
        <v>5</v>
      </c>
      <c r="J606" s="2">
        <v>42347.774583333332</v>
      </c>
      <c r="K606" s="1" t="s">
        <v>12</v>
      </c>
      <c r="L606" t="str">
        <f>IF(Table1[[#This Row],[price]]= 0, "Free", "Paid")</f>
        <v>Paid</v>
      </c>
      <c r="M606">
        <f>Table1[[#This Row],[price]]*Table1[[#This Row],[num_subscribers]]</f>
        <v>69150</v>
      </c>
    </row>
    <row r="607" spans="1:13" x14ac:dyDescent="0.5">
      <c r="A607">
        <v>41961</v>
      </c>
      <c r="B607" s="1" t="s">
        <v>1444</v>
      </c>
      <c r="C607">
        <v>60</v>
      </c>
      <c r="D607">
        <v>459</v>
      </c>
      <c r="E607">
        <v>25</v>
      </c>
      <c r="F607">
        <v>14</v>
      </c>
      <c r="G607" s="1" t="s">
        <v>11</v>
      </c>
      <c r="H607">
        <v>0.47</v>
      </c>
      <c r="I607" s="3">
        <v>3</v>
      </c>
      <c r="J607" s="2">
        <v>41322.075381944444</v>
      </c>
      <c r="K607" s="1" t="s">
        <v>12</v>
      </c>
      <c r="L607" t="str">
        <f>IF(Table1[[#This Row],[price]]= 0, "Free", "Paid")</f>
        <v>Paid</v>
      </c>
      <c r="M607">
        <f>Table1[[#This Row],[price]]*Table1[[#This Row],[num_subscribers]]</f>
        <v>27540</v>
      </c>
    </row>
    <row r="608" spans="1:13" x14ac:dyDescent="0.5">
      <c r="A608">
        <v>42640</v>
      </c>
      <c r="B608" s="1" t="s">
        <v>1445</v>
      </c>
      <c r="C608">
        <v>60</v>
      </c>
      <c r="D608">
        <v>454</v>
      </c>
      <c r="E608">
        <v>52</v>
      </c>
      <c r="F608">
        <v>15</v>
      </c>
      <c r="G608" s="1" t="s">
        <v>11</v>
      </c>
      <c r="H608">
        <v>0.98</v>
      </c>
      <c r="I608" s="3">
        <v>2</v>
      </c>
      <c r="J608" s="2">
        <v>41329.19972222222</v>
      </c>
      <c r="K608" s="1" t="s">
        <v>12</v>
      </c>
      <c r="L608" t="str">
        <f>IF(Table1[[#This Row],[price]]= 0, "Free", "Paid")</f>
        <v>Paid</v>
      </c>
      <c r="M608">
        <f>Table1[[#This Row],[price]]*Table1[[#This Row],[num_subscribers]]</f>
        <v>27240</v>
      </c>
    </row>
    <row r="609" spans="1:13" x14ac:dyDescent="0.5">
      <c r="A609">
        <v>379196</v>
      </c>
      <c r="B609" s="1" t="s">
        <v>1446</v>
      </c>
      <c r="C609">
        <v>40</v>
      </c>
      <c r="D609">
        <v>454</v>
      </c>
      <c r="E609">
        <v>52</v>
      </c>
      <c r="F609">
        <v>39</v>
      </c>
      <c r="G609" s="1" t="s">
        <v>14</v>
      </c>
      <c r="H609">
        <v>0.15</v>
      </c>
      <c r="I609" s="3">
        <v>2</v>
      </c>
      <c r="J609" s="2">
        <v>42013.814502314817</v>
      </c>
      <c r="K609" s="1" t="s">
        <v>12</v>
      </c>
      <c r="L609" t="str">
        <f>IF(Table1[[#This Row],[price]]= 0, "Free", "Paid")</f>
        <v>Paid</v>
      </c>
      <c r="M609">
        <f>Table1[[#This Row],[price]]*Table1[[#This Row],[num_subscribers]]</f>
        <v>18160</v>
      </c>
    </row>
    <row r="610" spans="1:13" x14ac:dyDescent="0.5">
      <c r="A610">
        <v>1070886</v>
      </c>
      <c r="B610" s="1" t="s">
        <v>1447</v>
      </c>
      <c r="C610">
        <v>200</v>
      </c>
      <c r="D610">
        <v>453</v>
      </c>
      <c r="E610">
        <v>42</v>
      </c>
      <c r="F610">
        <v>33</v>
      </c>
      <c r="G610" s="1" t="s">
        <v>11</v>
      </c>
      <c r="H610">
        <v>0.91</v>
      </c>
      <c r="I610" s="3">
        <v>3</v>
      </c>
      <c r="J610" s="2">
        <v>42808.027604166666</v>
      </c>
      <c r="K610" s="1" t="s">
        <v>12</v>
      </c>
      <c r="L610" t="str">
        <f>IF(Table1[[#This Row],[price]]= 0, "Free", "Paid")</f>
        <v>Paid</v>
      </c>
      <c r="M610">
        <f>Table1[[#This Row],[price]]*Table1[[#This Row],[num_subscribers]]</f>
        <v>90600</v>
      </c>
    </row>
    <row r="611" spans="1:13" x14ac:dyDescent="0.5">
      <c r="A611">
        <v>781954</v>
      </c>
      <c r="B611" s="1" t="s">
        <v>1448</v>
      </c>
      <c r="C611">
        <v>150</v>
      </c>
      <c r="D611">
        <v>452</v>
      </c>
      <c r="E611">
        <v>14</v>
      </c>
      <c r="F611">
        <v>444</v>
      </c>
      <c r="G611" s="1" t="s">
        <v>11</v>
      </c>
      <c r="H611">
        <v>0.14000000000000001</v>
      </c>
      <c r="I611" s="3">
        <v>45</v>
      </c>
      <c r="J611" s="2">
        <v>42433.711435185185</v>
      </c>
      <c r="K611" s="1" t="s">
        <v>12</v>
      </c>
      <c r="L611" t="str">
        <f>IF(Table1[[#This Row],[price]]= 0, "Free", "Paid")</f>
        <v>Paid</v>
      </c>
      <c r="M611">
        <f>Table1[[#This Row],[price]]*Table1[[#This Row],[num_subscribers]]</f>
        <v>67800</v>
      </c>
    </row>
    <row r="612" spans="1:13" x14ac:dyDescent="0.5">
      <c r="A612">
        <v>648174</v>
      </c>
      <c r="B612" s="1" t="s">
        <v>1449</v>
      </c>
      <c r="C612">
        <v>40</v>
      </c>
      <c r="D612">
        <v>446</v>
      </c>
      <c r="E612">
        <v>39</v>
      </c>
      <c r="F612">
        <v>70</v>
      </c>
      <c r="G612" s="1" t="s">
        <v>11</v>
      </c>
      <c r="H612">
        <v>0.24</v>
      </c>
      <c r="I612" s="3">
        <v>5</v>
      </c>
      <c r="J612" s="2">
        <v>42534.796747685185</v>
      </c>
      <c r="K612" s="1" t="s">
        <v>12</v>
      </c>
      <c r="L612" t="str">
        <f>IF(Table1[[#This Row],[price]]= 0, "Free", "Paid")</f>
        <v>Paid</v>
      </c>
      <c r="M612">
        <f>Table1[[#This Row],[price]]*Table1[[#This Row],[num_subscribers]]</f>
        <v>17840</v>
      </c>
    </row>
    <row r="613" spans="1:13" x14ac:dyDescent="0.5">
      <c r="A613">
        <v>868686</v>
      </c>
      <c r="B613" s="1" t="s">
        <v>1450</v>
      </c>
      <c r="C613">
        <v>50</v>
      </c>
      <c r="D613">
        <v>440</v>
      </c>
      <c r="E613">
        <v>17</v>
      </c>
      <c r="F613">
        <v>10</v>
      </c>
      <c r="G613" s="1" t="s">
        <v>14</v>
      </c>
      <c r="H613">
        <v>0.47</v>
      </c>
      <c r="I613" s="3">
        <v>1</v>
      </c>
      <c r="J613" s="2">
        <v>42536.766180555554</v>
      </c>
      <c r="K613" s="1" t="s">
        <v>12</v>
      </c>
      <c r="L613" t="str">
        <f>IF(Table1[[#This Row],[price]]= 0, "Free", "Paid")</f>
        <v>Paid</v>
      </c>
      <c r="M613">
        <f>Table1[[#This Row],[price]]*Table1[[#This Row],[num_subscribers]]</f>
        <v>22000</v>
      </c>
    </row>
    <row r="614" spans="1:13" x14ac:dyDescent="0.5">
      <c r="A614">
        <v>713416</v>
      </c>
      <c r="B614" s="1" t="s">
        <v>1451</v>
      </c>
      <c r="C614">
        <v>75</v>
      </c>
      <c r="D614">
        <v>438</v>
      </c>
      <c r="E614">
        <v>10</v>
      </c>
      <c r="F614">
        <v>22</v>
      </c>
      <c r="G614" s="1" t="s">
        <v>11</v>
      </c>
      <c r="H614">
        <v>0.19</v>
      </c>
      <c r="I614" s="3">
        <v>1.5</v>
      </c>
      <c r="J614" s="2">
        <v>42412.989201388889</v>
      </c>
      <c r="K614" s="1" t="s">
        <v>12</v>
      </c>
      <c r="L614" t="str">
        <f>IF(Table1[[#This Row],[price]]= 0, "Free", "Paid")</f>
        <v>Paid</v>
      </c>
      <c r="M614">
        <f>Table1[[#This Row],[price]]*Table1[[#This Row],[num_subscribers]]</f>
        <v>32850</v>
      </c>
    </row>
    <row r="615" spans="1:13" x14ac:dyDescent="0.5">
      <c r="A615">
        <v>1002282</v>
      </c>
      <c r="B615" s="1" t="s">
        <v>1452</v>
      </c>
      <c r="C615">
        <v>165</v>
      </c>
      <c r="D615">
        <v>431</v>
      </c>
      <c r="E615">
        <v>58</v>
      </c>
      <c r="F615">
        <v>22</v>
      </c>
      <c r="G615" s="1" t="s">
        <v>14</v>
      </c>
      <c r="H615">
        <v>0.15</v>
      </c>
      <c r="I615" s="3">
        <v>2.5</v>
      </c>
      <c r="J615" s="2">
        <v>42686.182627314818</v>
      </c>
      <c r="K615" s="1" t="s">
        <v>12</v>
      </c>
      <c r="L615" t="str">
        <f>IF(Table1[[#This Row],[price]]= 0, "Free", "Paid")</f>
        <v>Paid</v>
      </c>
      <c r="M615">
        <f>Table1[[#This Row],[price]]*Table1[[#This Row],[num_subscribers]]</f>
        <v>71115</v>
      </c>
    </row>
    <row r="616" spans="1:13" x14ac:dyDescent="0.5">
      <c r="A616">
        <v>179824</v>
      </c>
      <c r="B616" s="1" t="s">
        <v>1453</v>
      </c>
      <c r="C616">
        <v>50</v>
      </c>
      <c r="D616">
        <v>426</v>
      </c>
      <c r="E616">
        <v>17</v>
      </c>
      <c r="F616">
        <v>16</v>
      </c>
      <c r="G616" s="1" t="s">
        <v>11</v>
      </c>
      <c r="H616">
        <v>0.51</v>
      </c>
      <c r="I616" s="3">
        <v>2.5</v>
      </c>
      <c r="J616" s="2">
        <v>41709.658935185187</v>
      </c>
      <c r="K616" s="1" t="s">
        <v>12</v>
      </c>
      <c r="L616" t="str">
        <f>IF(Table1[[#This Row],[price]]= 0, "Free", "Paid")</f>
        <v>Paid</v>
      </c>
      <c r="M616">
        <f>Table1[[#This Row],[price]]*Table1[[#This Row],[num_subscribers]]</f>
        <v>21300</v>
      </c>
    </row>
    <row r="617" spans="1:13" x14ac:dyDescent="0.5">
      <c r="A617">
        <v>298044</v>
      </c>
      <c r="B617" s="1" t="s">
        <v>1454</v>
      </c>
      <c r="C617">
        <v>35</v>
      </c>
      <c r="D617">
        <v>420</v>
      </c>
      <c r="E617">
        <v>2</v>
      </c>
      <c r="F617">
        <v>14</v>
      </c>
      <c r="G617" s="1" t="s">
        <v>11</v>
      </c>
      <c r="H617">
        <v>0.15</v>
      </c>
      <c r="I617" s="3">
        <v>1</v>
      </c>
      <c r="J617" s="2">
        <v>41962.023900462962</v>
      </c>
      <c r="K617" s="1" t="s">
        <v>12</v>
      </c>
      <c r="L617" t="str">
        <f>IF(Table1[[#This Row],[price]]= 0, "Free", "Paid")</f>
        <v>Paid</v>
      </c>
      <c r="M617">
        <f>Table1[[#This Row],[price]]*Table1[[#This Row],[num_subscribers]]</f>
        <v>14700</v>
      </c>
    </row>
    <row r="618" spans="1:13" x14ac:dyDescent="0.5">
      <c r="A618">
        <v>101234</v>
      </c>
      <c r="B618" s="1" t="s">
        <v>1455</v>
      </c>
      <c r="C618">
        <v>45</v>
      </c>
      <c r="D618">
        <v>412</v>
      </c>
      <c r="E618">
        <v>19</v>
      </c>
      <c r="F618">
        <v>74</v>
      </c>
      <c r="G618" s="1" t="s">
        <v>11</v>
      </c>
      <c r="H618">
        <v>0.7</v>
      </c>
      <c r="I618" s="3">
        <v>13</v>
      </c>
      <c r="J618" s="2">
        <v>41557.918611111112</v>
      </c>
      <c r="K618" s="1" t="s">
        <v>12</v>
      </c>
      <c r="L618" t="str">
        <f>IF(Table1[[#This Row],[price]]= 0, "Free", "Paid")</f>
        <v>Paid</v>
      </c>
      <c r="M618">
        <f>Table1[[#This Row],[price]]*Table1[[#This Row],[num_subscribers]]</f>
        <v>18540</v>
      </c>
    </row>
    <row r="619" spans="1:13" x14ac:dyDescent="0.5">
      <c r="A619">
        <v>815482</v>
      </c>
      <c r="B619" s="1" t="s">
        <v>1456</v>
      </c>
      <c r="C619">
        <v>50</v>
      </c>
      <c r="D619">
        <v>409</v>
      </c>
      <c r="E619">
        <v>35</v>
      </c>
      <c r="F619">
        <v>46</v>
      </c>
      <c r="G619" s="1" t="s">
        <v>14</v>
      </c>
      <c r="H619">
        <v>0.65</v>
      </c>
      <c r="I619" s="3">
        <v>8</v>
      </c>
      <c r="J619" s="2">
        <v>42472.027812499997</v>
      </c>
      <c r="K619" s="1" t="s">
        <v>12</v>
      </c>
      <c r="L619" t="str">
        <f>IF(Table1[[#This Row],[price]]= 0, "Free", "Paid")</f>
        <v>Paid</v>
      </c>
      <c r="M619">
        <f>Table1[[#This Row],[price]]*Table1[[#This Row],[num_subscribers]]</f>
        <v>20450</v>
      </c>
    </row>
    <row r="620" spans="1:13" x14ac:dyDescent="0.5">
      <c r="A620">
        <v>787508</v>
      </c>
      <c r="B620" s="1" t="s">
        <v>1457</v>
      </c>
      <c r="C620">
        <v>25</v>
      </c>
      <c r="D620">
        <v>408</v>
      </c>
      <c r="E620">
        <v>3</v>
      </c>
      <c r="F620">
        <v>16</v>
      </c>
      <c r="G620" s="1" t="s">
        <v>14</v>
      </c>
      <c r="H620">
        <v>0.24</v>
      </c>
      <c r="I620" s="3">
        <v>1.5</v>
      </c>
      <c r="J620" s="2">
        <v>42465.788854166669</v>
      </c>
      <c r="K620" s="1" t="s">
        <v>12</v>
      </c>
      <c r="L620" t="str">
        <f>IF(Table1[[#This Row],[price]]= 0, "Free", "Paid")</f>
        <v>Paid</v>
      </c>
      <c r="M620">
        <f>Table1[[#This Row],[price]]*Table1[[#This Row],[num_subscribers]]</f>
        <v>10200</v>
      </c>
    </row>
    <row r="621" spans="1:13" x14ac:dyDescent="0.5">
      <c r="A621">
        <v>172898</v>
      </c>
      <c r="B621" s="1" t="s">
        <v>1458</v>
      </c>
      <c r="C621">
        <v>50</v>
      </c>
      <c r="D621">
        <v>406</v>
      </c>
      <c r="E621">
        <v>13</v>
      </c>
      <c r="F621">
        <v>15</v>
      </c>
      <c r="G621" s="1" t="s">
        <v>11</v>
      </c>
      <c r="H621">
        <v>0.94</v>
      </c>
      <c r="I621" s="3">
        <v>2.5</v>
      </c>
      <c r="J621" s="2">
        <v>41702.817164351851</v>
      </c>
      <c r="K621" s="1" t="s">
        <v>12</v>
      </c>
      <c r="L621" t="str">
        <f>IF(Table1[[#This Row],[price]]= 0, "Free", "Paid")</f>
        <v>Paid</v>
      </c>
      <c r="M621">
        <f>Table1[[#This Row],[price]]*Table1[[#This Row],[num_subscribers]]</f>
        <v>20300</v>
      </c>
    </row>
    <row r="622" spans="1:13" x14ac:dyDescent="0.5">
      <c r="A622">
        <v>788720</v>
      </c>
      <c r="B622" s="1" t="s">
        <v>1459</v>
      </c>
      <c r="C622">
        <v>0</v>
      </c>
      <c r="D622">
        <v>405</v>
      </c>
      <c r="E622">
        <v>3</v>
      </c>
      <c r="F622">
        <v>22</v>
      </c>
      <c r="G622" s="1" t="s">
        <v>14</v>
      </c>
      <c r="H622">
        <v>0.93</v>
      </c>
      <c r="I622" s="3">
        <v>1</v>
      </c>
      <c r="J622" s="2">
        <v>42471.864282407405</v>
      </c>
      <c r="K622" s="1" t="s">
        <v>12</v>
      </c>
      <c r="L622" t="str">
        <f>IF(Table1[[#This Row],[price]]= 0, "Free", "Paid")</f>
        <v>Free</v>
      </c>
      <c r="M622">
        <f>Table1[[#This Row],[price]]*Table1[[#This Row],[num_subscribers]]</f>
        <v>0</v>
      </c>
    </row>
    <row r="623" spans="1:13" x14ac:dyDescent="0.5">
      <c r="A623">
        <v>53211</v>
      </c>
      <c r="B623" s="1" t="s">
        <v>1460</v>
      </c>
      <c r="C623">
        <v>95</v>
      </c>
      <c r="D623">
        <v>401</v>
      </c>
      <c r="E623">
        <v>67</v>
      </c>
      <c r="F623">
        <v>20</v>
      </c>
      <c r="G623" s="1" t="s">
        <v>11</v>
      </c>
      <c r="H623">
        <v>0.28000000000000003</v>
      </c>
      <c r="I623" s="3">
        <v>1.5</v>
      </c>
      <c r="J623" s="2">
        <v>41478.864965277775</v>
      </c>
      <c r="K623" s="1" t="s">
        <v>12</v>
      </c>
      <c r="L623" t="str">
        <f>IF(Table1[[#This Row],[price]]= 0, "Free", "Paid")</f>
        <v>Paid</v>
      </c>
      <c r="M623">
        <f>Table1[[#This Row],[price]]*Table1[[#This Row],[num_subscribers]]</f>
        <v>38095</v>
      </c>
    </row>
    <row r="624" spans="1:13" x14ac:dyDescent="0.5">
      <c r="A624">
        <v>932274</v>
      </c>
      <c r="B624" s="1" t="s">
        <v>1461</v>
      </c>
      <c r="C624">
        <v>200</v>
      </c>
      <c r="D624">
        <v>399</v>
      </c>
      <c r="E624">
        <v>15</v>
      </c>
      <c r="F624">
        <v>15</v>
      </c>
      <c r="G624" s="1" t="s">
        <v>11</v>
      </c>
      <c r="H624">
        <v>0.24</v>
      </c>
      <c r="I624" s="3">
        <v>1</v>
      </c>
      <c r="J624" s="2">
        <v>42601.800046296295</v>
      </c>
      <c r="K624" s="1" t="s">
        <v>12</v>
      </c>
      <c r="L624" t="str">
        <f>IF(Table1[[#This Row],[price]]= 0, "Free", "Paid")</f>
        <v>Paid</v>
      </c>
      <c r="M624">
        <f>Table1[[#This Row],[price]]*Table1[[#This Row],[num_subscribers]]</f>
        <v>79800</v>
      </c>
    </row>
    <row r="625" spans="1:13" x14ac:dyDescent="0.5">
      <c r="A625">
        <v>576906</v>
      </c>
      <c r="B625" s="1" t="s">
        <v>1462</v>
      </c>
      <c r="C625">
        <v>50</v>
      </c>
      <c r="D625">
        <v>397</v>
      </c>
      <c r="E625">
        <v>4</v>
      </c>
      <c r="F625">
        <v>36</v>
      </c>
      <c r="G625" s="1" t="s">
        <v>14</v>
      </c>
      <c r="H625">
        <v>0.18</v>
      </c>
      <c r="I625" s="3">
        <v>3</v>
      </c>
      <c r="J625" s="2">
        <v>42331.803159722222</v>
      </c>
      <c r="K625" s="1" t="s">
        <v>12</v>
      </c>
      <c r="L625" t="str">
        <f>IF(Table1[[#This Row],[price]]= 0, "Free", "Paid")</f>
        <v>Paid</v>
      </c>
      <c r="M625">
        <f>Table1[[#This Row],[price]]*Table1[[#This Row],[num_subscribers]]</f>
        <v>19850</v>
      </c>
    </row>
    <row r="626" spans="1:13" x14ac:dyDescent="0.5">
      <c r="A626">
        <v>180384</v>
      </c>
      <c r="B626" s="1" t="s">
        <v>1463</v>
      </c>
      <c r="C626">
        <v>50</v>
      </c>
      <c r="D626">
        <v>397</v>
      </c>
      <c r="E626">
        <v>24</v>
      </c>
      <c r="F626">
        <v>19</v>
      </c>
      <c r="G626" s="1" t="s">
        <v>11</v>
      </c>
      <c r="H626">
        <v>0.68</v>
      </c>
      <c r="I626" s="3">
        <v>3</v>
      </c>
      <c r="J626" s="2">
        <v>41710.621388888889</v>
      </c>
      <c r="K626" s="1" t="s">
        <v>12</v>
      </c>
      <c r="L626" t="str">
        <f>IF(Table1[[#This Row],[price]]= 0, "Free", "Paid")</f>
        <v>Paid</v>
      </c>
      <c r="M626">
        <f>Table1[[#This Row],[price]]*Table1[[#This Row],[num_subscribers]]</f>
        <v>19850</v>
      </c>
    </row>
    <row r="627" spans="1:13" x14ac:dyDescent="0.5">
      <c r="A627">
        <v>455120</v>
      </c>
      <c r="B627" s="1" t="s">
        <v>1464</v>
      </c>
      <c r="C627">
        <v>195</v>
      </c>
      <c r="D627">
        <v>397</v>
      </c>
      <c r="E627">
        <v>4</v>
      </c>
      <c r="F627">
        <v>54</v>
      </c>
      <c r="G627" s="1" t="s">
        <v>11</v>
      </c>
      <c r="H627">
        <v>0.51</v>
      </c>
      <c r="I627" s="3">
        <v>3.5</v>
      </c>
      <c r="J627" s="2">
        <v>42243.982916666668</v>
      </c>
      <c r="K627" s="1" t="s">
        <v>12</v>
      </c>
      <c r="L627" t="str">
        <f>IF(Table1[[#This Row],[price]]= 0, "Free", "Paid")</f>
        <v>Paid</v>
      </c>
      <c r="M627">
        <f>Table1[[#This Row],[price]]*Table1[[#This Row],[num_subscribers]]</f>
        <v>77415</v>
      </c>
    </row>
    <row r="628" spans="1:13" x14ac:dyDescent="0.5">
      <c r="A628">
        <v>180360</v>
      </c>
      <c r="B628" s="1" t="s">
        <v>1465</v>
      </c>
      <c r="C628">
        <v>50</v>
      </c>
      <c r="D628">
        <v>394</v>
      </c>
      <c r="E628">
        <v>25</v>
      </c>
      <c r="F628">
        <v>18</v>
      </c>
      <c r="G628" s="1" t="s">
        <v>11</v>
      </c>
      <c r="H628">
        <v>0.13</v>
      </c>
      <c r="I628" s="3">
        <v>3</v>
      </c>
      <c r="J628" s="2">
        <v>41711.925011574072</v>
      </c>
      <c r="K628" s="1" t="s">
        <v>12</v>
      </c>
      <c r="L628" t="str">
        <f>IF(Table1[[#This Row],[price]]= 0, "Free", "Paid")</f>
        <v>Paid</v>
      </c>
      <c r="M628">
        <f>Table1[[#This Row],[price]]*Table1[[#This Row],[num_subscribers]]</f>
        <v>19700</v>
      </c>
    </row>
    <row r="629" spans="1:13" x14ac:dyDescent="0.5">
      <c r="A629">
        <v>1080466</v>
      </c>
      <c r="B629" s="1" t="s">
        <v>1466</v>
      </c>
      <c r="C629">
        <v>30</v>
      </c>
      <c r="D629">
        <v>394</v>
      </c>
      <c r="E629">
        <v>109</v>
      </c>
      <c r="F629">
        <v>73</v>
      </c>
      <c r="G629" s="1" t="s">
        <v>20</v>
      </c>
      <c r="H629">
        <v>0.35</v>
      </c>
      <c r="I629" s="3">
        <v>5.5</v>
      </c>
      <c r="J629" s="2">
        <v>42772.583043981482</v>
      </c>
      <c r="K629" s="1" t="s">
        <v>12</v>
      </c>
      <c r="L629" t="str">
        <f>IF(Table1[[#This Row],[price]]= 0, "Free", "Paid")</f>
        <v>Paid</v>
      </c>
      <c r="M629">
        <f>Table1[[#This Row],[price]]*Table1[[#This Row],[num_subscribers]]</f>
        <v>11820</v>
      </c>
    </row>
    <row r="630" spans="1:13" x14ac:dyDescent="0.5">
      <c r="A630">
        <v>610812</v>
      </c>
      <c r="B630" s="1" t="s">
        <v>1467</v>
      </c>
      <c r="C630">
        <v>20</v>
      </c>
      <c r="D630">
        <v>393</v>
      </c>
      <c r="E630">
        <v>5</v>
      </c>
      <c r="F630">
        <v>34</v>
      </c>
      <c r="G630" s="1" t="s">
        <v>14</v>
      </c>
      <c r="H630">
        <v>0.78</v>
      </c>
      <c r="I630" s="3">
        <v>5</v>
      </c>
      <c r="J630" s="2">
        <v>42262.866886574076</v>
      </c>
      <c r="K630" s="1" t="s">
        <v>12</v>
      </c>
      <c r="L630" t="str">
        <f>IF(Table1[[#This Row],[price]]= 0, "Free", "Paid")</f>
        <v>Paid</v>
      </c>
      <c r="M630">
        <f>Table1[[#This Row],[price]]*Table1[[#This Row],[num_subscribers]]</f>
        <v>7860</v>
      </c>
    </row>
    <row r="631" spans="1:13" x14ac:dyDescent="0.5">
      <c r="A631">
        <v>72644</v>
      </c>
      <c r="B631" s="1" t="s">
        <v>1468</v>
      </c>
      <c r="C631">
        <v>50</v>
      </c>
      <c r="D631">
        <v>388</v>
      </c>
      <c r="E631">
        <v>56</v>
      </c>
      <c r="F631">
        <v>35</v>
      </c>
      <c r="G631" s="1" t="s">
        <v>11</v>
      </c>
      <c r="H631">
        <v>0.6</v>
      </c>
      <c r="I631" s="3">
        <v>11.5</v>
      </c>
      <c r="J631" s="2">
        <v>41491.667939814812</v>
      </c>
      <c r="K631" s="1" t="s">
        <v>12</v>
      </c>
      <c r="L631" t="str">
        <f>IF(Table1[[#This Row],[price]]= 0, "Free", "Paid")</f>
        <v>Paid</v>
      </c>
      <c r="M631">
        <f>Table1[[#This Row],[price]]*Table1[[#This Row],[num_subscribers]]</f>
        <v>19400</v>
      </c>
    </row>
    <row r="632" spans="1:13" x14ac:dyDescent="0.5">
      <c r="A632">
        <v>950748</v>
      </c>
      <c r="B632" s="1" t="s">
        <v>1469</v>
      </c>
      <c r="C632">
        <v>20</v>
      </c>
      <c r="D632">
        <v>384</v>
      </c>
      <c r="E632">
        <v>37</v>
      </c>
      <c r="F632">
        <v>18</v>
      </c>
      <c r="G632" s="1" t="s">
        <v>20</v>
      </c>
      <c r="H632">
        <v>0.93</v>
      </c>
      <c r="I632" s="3">
        <v>0.71666666700000003</v>
      </c>
      <c r="J632" s="2">
        <v>42625.889421296299</v>
      </c>
      <c r="K632" s="1" t="s">
        <v>12</v>
      </c>
      <c r="L632" t="str">
        <f>IF(Table1[[#This Row],[price]]= 0, "Free", "Paid")</f>
        <v>Paid</v>
      </c>
      <c r="M632">
        <f>Table1[[#This Row],[price]]*Table1[[#This Row],[num_subscribers]]</f>
        <v>7680</v>
      </c>
    </row>
    <row r="633" spans="1:13" x14ac:dyDescent="0.5">
      <c r="A633">
        <v>578534</v>
      </c>
      <c r="B633" s="1" t="s">
        <v>1470</v>
      </c>
      <c r="C633">
        <v>30</v>
      </c>
      <c r="D633">
        <v>384</v>
      </c>
      <c r="E633">
        <v>40</v>
      </c>
      <c r="F633">
        <v>44</v>
      </c>
      <c r="G633" s="1" t="s">
        <v>11</v>
      </c>
      <c r="H633">
        <v>0.77</v>
      </c>
      <c r="I633" s="3">
        <v>10.5</v>
      </c>
      <c r="J633" s="2">
        <v>42243.00172453704</v>
      </c>
      <c r="K633" s="1" t="s">
        <v>12</v>
      </c>
      <c r="L633" t="str">
        <f>IF(Table1[[#This Row],[price]]= 0, "Free", "Paid")</f>
        <v>Paid</v>
      </c>
      <c r="M633">
        <f>Table1[[#This Row],[price]]*Table1[[#This Row],[num_subscribers]]</f>
        <v>11520</v>
      </c>
    </row>
    <row r="634" spans="1:13" x14ac:dyDescent="0.5">
      <c r="A634">
        <v>932454</v>
      </c>
      <c r="B634" s="1" t="s">
        <v>1471</v>
      </c>
      <c r="C634">
        <v>40</v>
      </c>
      <c r="D634">
        <v>379</v>
      </c>
      <c r="E634">
        <v>60</v>
      </c>
      <c r="F634">
        <v>60</v>
      </c>
      <c r="G634" s="1" t="s">
        <v>14</v>
      </c>
      <c r="H634">
        <v>0.18</v>
      </c>
      <c r="I634" s="3">
        <v>2</v>
      </c>
      <c r="J634" s="2">
        <v>42600.045706018522</v>
      </c>
      <c r="K634" s="1" t="s">
        <v>12</v>
      </c>
      <c r="L634" t="str">
        <f>IF(Table1[[#This Row],[price]]= 0, "Free", "Paid")</f>
        <v>Paid</v>
      </c>
      <c r="M634">
        <f>Table1[[#This Row],[price]]*Table1[[#This Row],[num_subscribers]]</f>
        <v>15160</v>
      </c>
    </row>
    <row r="635" spans="1:13" x14ac:dyDescent="0.5">
      <c r="A635">
        <v>180372</v>
      </c>
      <c r="B635" s="1" t="s">
        <v>1472</v>
      </c>
      <c r="C635">
        <v>50</v>
      </c>
      <c r="D635">
        <v>376</v>
      </c>
      <c r="E635">
        <v>29</v>
      </c>
      <c r="F635">
        <v>21</v>
      </c>
      <c r="G635" s="1" t="s">
        <v>14</v>
      </c>
      <c r="H635">
        <v>0.71</v>
      </c>
      <c r="I635" s="3">
        <v>3.5</v>
      </c>
      <c r="J635" s="2">
        <v>41711.532743055555</v>
      </c>
      <c r="K635" s="1" t="s">
        <v>12</v>
      </c>
      <c r="L635" t="str">
        <f>IF(Table1[[#This Row],[price]]= 0, "Free", "Paid")</f>
        <v>Paid</v>
      </c>
      <c r="M635">
        <f>Table1[[#This Row],[price]]*Table1[[#This Row],[num_subscribers]]</f>
        <v>18800</v>
      </c>
    </row>
    <row r="636" spans="1:13" x14ac:dyDescent="0.5">
      <c r="A636">
        <v>1123226</v>
      </c>
      <c r="B636" s="1" t="s">
        <v>1473</v>
      </c>
      <c r="C636">
        <v>195</v>
      </c>
      <c r="D636">
        <v>375</v>
      </c>
      <c r="E636">
        <v>10</v>
      </c>
      <c r="F636">
        <v>26</v>
      </c>
      <c r="G636" s="1" t="s">
        <v>11</v>
      </c>
      <c r="H636">
        <v>0.64</v>
      </c>
      <c r="I636" s="3">
        <v>3.5</v>
      </c>
      <c r="J636" s="2">
        <v>42806.676134259258</v>
      </c>
      <c r="K636" s="1" t="s">
        <v>12</v>
      </c>
      <c r="L636" t="str">
        <f>IF(Table1[[#This Row],[price]]= 0, "Free", "Paid")</f>
        <v>Paid</v>
      </c>
      <c r="M636">
        <f>Table1[[#This Row],[price]]*Table1[[#This Row],[num_subscribers]]</f>
        <v>73125</v>
      </c>
    </row>
    <row r="637" spans="1:13" x14ac:dyDescent="0.5">
      <c r="A637">
        <v>601912</v>
      </c>
      <c r="B637" s="1" t="s">
        <v>1474</v>
      </c>
      <c r="C637">
        <v>55</v>
      </c>
      <c r="D637">
        <v>375</v>
      </c>
      <c r="E637">
        <v>10</v>
      </c>
      <c r="F637">
        <v>19</v>
      </c>
      <c r="G637" s="1" t="s">
        <v>20</v>
      </c>
      <c r="H637">
        <v>0.93</v>
      </c>
      <c r="I637" s="3">
        <v>1</v>
      </c>
      <c r="J637" s="2">
        <v>42259.009421296294</v>
      </c>
      <c r="K637" s="1" t="s">
        <v>12</v>
      </c>
      <c r="L637" t="str">
        <f>IF(Table1[[#This Row],[price]]= 0, "Free", "Paid")</f>
        <v>Paid</v>
      </c>
      <c r="M637">
        <f>Table1[[#This Row],[price]]*Table1[[#This Row],[num_subscribers]]</f>
        <v>20625</v>
      </c>
    </row>
    <row r="638" spans="1:13" x14ac:dyDescent="0.5">
      <c r="A638">
        <v>658766</v>
      </c>
      <c r="B638" s="1" t="s">
        <v>1475</v>
      </c>
      <c r="C638">
        <v>150</v>
      </c>
      <c r="D638">
        <v>375</v>
      </c>
      <c r="E638">
        <v>15</v>
      </c>
      <c r="F638">
        <v>194</v>
      </c>
      <c r="G638" s="1" t="s">
        <v>11</v>
      </c>
      <c r="H638">
        <v>0.91</v>
      </c>
      <c r="I638" s="3">
        <v>24.5</v>
      </c>
      <c r="J638" s="2">
        <v>42311.765648148146</v>
      </c>
      <c r="K638" s="1" t="s">
        <v>12</v>
      </c>
      <c r="L638" t="str">
        <f>IF(Table1[[#This Row],[price]]= 0, "Free", "Paid")</f>
        <v>Paid</v>
      </c>
      <c r="M638">
        <f>Table1[[#This Row],[price]]*Table1[[#This Row],[num_subscribers]]</f>
        <v>56250</v>
      </c>
    </row>
    <row r="639" spans="1:13" x14ac:dyDescent="0.5">
      <c r="A639">
        <v>201942</v>
      </c>
      <c r="B639" s="1" t="s">
        <v>1476</v>
      </c>
      <c r="C639">
        <v>20</v>
      </c>
      <c r="D639">
        <v>373</v>
      </c>
      <c r="E639">
        <v>3</v>
      </c>
      <c r="F639">
        <v>14</v>
      </c>
      <c r="G639" s="1" t="s">
        <v>14</v>
      </c>
      <c r="H639">
        <v>0.88</v>
      </c>
      <c r="I639" s="3">
        <v>1.5</v>
      </c>
      <c r="J639" s="2">
        <v>41752.102442129632</v>
      </c>
      <c r="K639" s="1" t="s">
        <v>12</v>
      </c>
      <c r="L639" t="str">
        <f>IF(Table1[[#This Row],[price]]= 0, "Free", "Paid")</f>
        <v>Paid</v>
      </c>
      <c r="M639">
        <f>Table1[[#This Row],[price]]*Table1[[#This Row],[num_subscribers]]</f>
        <v>7460</v>
      </c>
    </row>
    <row r="640" spans="1:13" x14ac:dyDescent="0.5">
      <c r="A640">
        <v>1185936</v>
      </c>
      <c r="B640" s="1" t="s">
        <v>1477</v>
      </c>
      <c r="C640">
        <v>0</v>
      </c>
      <c r="D640">
        <v>368</v>
      </c>
      <c r="E640">
        <v>3</v>
      </c>
      <c r="F640">
        <v>69</v>
      </c>
      <c r="G640" s="1" t="s">
        <v>20</v>
      </c>
      <c r="H640">
        <v>0.46</v>
      </c>
      <c r="I640" s="3">
        <v>20.5</v>
      </c>
      <c r="J640" s="2">
        <v>42850.626770833333</v>
      </c>
      <c r="K640" s="1" t="s">
        <v>12</v>
      </c>
      <c r="L640" t="str">
        <f>IF(Table1[[#This Row],[price]]= 0, "Free", "Paid")</f>
        <v>Free</v>
      </c>
      <c r="M640">
        <f>Table1[[#This Row],[price]]*Table1[[#This Row],[num_subscribers]]</f>
        <v>0</v>
      </c>
    </row>
    <row r="641" spans="1:13" x14ac:dyDescent="0.5">
      <c r="A641">
        <v>1247394</v>
      </c>
      <c r="B641" s="1" t="s">
        <v>1478</v>
      </c>
      <c r="C641">
        <v>95</v>
      </c>
      <c r="D641">
        <v>367</v>
      </c>
      <c r="E641">
        <v>42</v>
      </c>
      <c r="F641">
        <v>35</v>
      </c>
      <c r="G641" s="1" t="s">
        <v>14</v>
      </c>
      <c r="H641">
        <v>0.51</v>
      </c>
      <c r="I641" s="3">
        <v>5</v>
      </c>
      <c r="J641" s="2">
        <v>42907.971377314818</v>
      </c>
      <c r="K641" s="1" t="s">
        <v>12</v>
      </c>
      <c r="L641" t="str">
        <f>IF(Table1[[#This Row],[price]]= 0, "Free", "Paid")</f>
        <v>Paid</v>
      </c>
      <c r="M641">
        <f>Table1[[#This Row],[price]]*Table1[[#This Row],[num_subscribers]]</f>
        <v>34865</v>
      </c>
    </row>
    <row r="642" spans="1:13" x14ac:dyDescent="0.5">
      <c r="A642">
        <v>100526</v>
      </c>
      <c r="B642" s="1" t="s">
        <v>1479</v>
      </c>
      <c r="C642">
        <v>105</v>
      </c>
      <c r="D642">
        <v>367</v>
      </c>
      <c r="E642">
        <v>11</v>
      </c>
      <c r="F642">
        <v>24</v>
      </c>
      <c r="G642" s="1" t="s">
        <v>11</v>
      </c>
      <c r="H642">
        <v>0.15</v>
      </c>
      <c r="I642" s="3">
        <v>7.5</v>
      </c>
      <c r="J642" s="2">
        <v>41556.883333333331</v>
      </c>
      <c r="K642" s="1" t="s">
        <v>12</v>
      </c>
      <c r="L642" t="str">
        <f>IF(Table1[[#This Row],[price]]= 0, "Free", "Paid")</f>
        <v>Paid</v>
      </c>
      <c r="M642">
        <f>Table1[[#This Row],[price]]*Table1[[#This Row],[num_subscribers]]</f>
        <v>38535</v>
      </c>
    </row>
    <row r="643" spans="1:13" x14ac:dyDescent="0.5">
      <c r="A643">
        <v>737832</v>
      </c>
      <c r="B643" s="1" t="s">
        <v>1480</v>
      </c>
      <c r="C643">
        <v>25</v>
      </c>
      <c r="D643">
        <v>366</v>
      </c>
      <c r="E643">
        <v>45</v>
      </c>
      <c r="F643">
        <v>41</v>
      </c>
      <c r="G643" s="1" t="s">
        <v>11</v>
      </c>
      <c r="H643">
        <v>0.6</v>
      </c>
      <c r="I643" s="3">
        <v>2.5</v>
      </c>
      <c r="J643" s="2">
        <v>42393.964780092596</v>
      </c>
      <c r="K643" s="1" t="s">
        <v>12</v>
      </c>
      <c r="L643" t="str">
        <f>IF(Table1[[#This Row],[price]]= 0, "Free", "Paid")</f>
        <v>Paid</v>
      </c>
      <c r="M643">
        <f>Table1[[#This Row],[price]]*Table1[[#This Row],[num_subscribers]]</f>
        <v>9150</v>
      </c>
    </row>
    <row r="644" spans="1:13" x14ac:dyDescent="0.5">
      <c r="A644">
        <v>688244</v>
      </c>
      <c r="B644" s="1" t="s">
        <v>1481</v>
      </c>
      <c r="C644">
        <v>195</v>
      </c>
      <c r="D644">
        <v>360</v>
      </c>
      <c r="E644">
        <v>24</v>
      </c>
      <c r="F644">
        <v>12</v>
      </c>
      <c r="G644" s="1" t="s">
        <v>14</v>
      </c>
      <c r="H644">
        <v>0.33</v>
      </c>
      <c r="I644" s="3">
        <v>2.5</v>
      </c>
      <c r="J644" s="2">
        <v>42356.121655092589</v>
      </c>
      <c r="K644" s="1" t="s">
        <v>12</v>
      </c>
      <c r="L644" t="str">
        <f>IF(Table1[[#This Row],[price]]= 0, "Free", "Paid")</f>
        <v>Paid</v>
      </c>
      <c r="M644">
        <f>Table1[[#This Row],[price]]*Table1[[#This Row],[num_subscribers]]</f>
        <v>70200</v>
      </c>
    </row>
    <row r="645" spans="1:13" x14ac:dyDescent="0.5">
      <c r="A645">
        <v>617976</v>
      </c>
      <c r="B645" s="1" t="s">
        <v>1482</v>
      </c>
      <c r="C645">
        <v>200</v>
      </c>
      <c r="D645">
        <v>359</v>
      </c>
      <c r="E645">
        <v>86</v>
      </c>
      <c r="F645">
        <v>50</v>
      </c>
      <c r="G645" s="1" t="s">
        <v>11</v>
      </c>
      <c r="H645">
        <v>0.01</v>
      </c>
      <c r="I645" s="3">
        <v>5.5</v>
      </c>
      <c r="J645" s="2">
        <v>42326.006064814814</v>
      </c>
      <c r="K645" s="1" t="s">
        <v>12</v>
      </c>
      <c r="L645" t="str">
        <f>IF(Table1[[#This Row],[price]]= 0, "Free", "Paid")</f>
        <v>Paid</v>
      </c>
      <c r="M645">
        <f>Table1[[#This Row],[price]]*Table1[[#This Row],[num_subscribers]]</f>
        <v>71800</v>
      </c>
    </row>
    <row r="646" spans="1:13" x14ac:dyDescent="0.5">
      <c r="A646">
        <v>645634</v>
      </c>
      <c r="B646" s="1" t="s">
        <v>1483</v>
      </c>
      <c r="C646">
        <v>200</v>
      </c>
      <c r="D646">
        <v>358</v>
      </c>
      <c r="E646">
        <v>8</v>
      </c>
      <c r="F646">
        <v>21</v>
      </c>
      <c r="G646" s="1" t="s">
        <v>14</v>
      </c>
      <c r="H646">
        <v>0.11</v>
      </c>
      <c r="I646" s="3">
        <v>2.5</v>
      </c>
      <c r="J646" s="2">
        <v>42319.052928240744</v>
      </c>
      <c r="K646" s="1" t="s">
        <v>12</v>
      </c>
      <c r="L646" t="str">
        <f>IF(Table1[[#This Row],[price]]= 0, "Free", "Paid")</f>
        <v>Paid</v>
      </c>
      <c r="M646">
        <f>Table1[[#This Row],[price]]*Table1[[#This Row],[num_subscribers]]</f>
        <v>71600</v>
      </c>
    </row>
    <row r="647" spans="1:13" x14ac:dyDescent="0.5">
      <c r="A647">
        <v>638966</v>
      </c>
      <c r="B647" s="1" t="s">
        <v>1484</v>
      </c>
      <c r="C647">
        <v>120</v>
      </c>
      <c r="D647">
        <v>357</v>
      </c>
      <c r="E647">
        <v>71</v>
      </c>
      <c r="F647">
        <v>20</v>
      </c>
      <c r="G647" s="1" t="s">
        <v>14</v>
      </c>
      <c r="H647">
        <v>0.88</v>
      </c>
      <c r="I647" s="3">
        <v>2</v>
      </c>
      <c r="J647" s="2">
        <v>42493.794918981483</v>
      </c>
      <c r="K647" s="1" t="s">
        <v>12</v>
      </c>
      <c r="L647" t="str">
        <f>IF(Table1[[#This Row],[price]]= 0, "Free", "Paid")</f>
        <v>Paid</v>
      </c>
      <c r="M647">
        <f>Table1[[#This Row],[price]]*Table1[[#This Row],[num_subscribers]]</f>
        <v>42840</v>
      </c>
    </row>
    <row r="648" spans="1:13" x14ac:dyDescent="0.5">
      <c r="A648">
        <v>792216</v>
      </c>
      <c r="B648" s="1" t="s">
        <v>1485</v>
      </c>
      <c r="C648">
        <v>50</v>
      </c>
      <c r="D648">
        <v>354</v>
      </c>
      <c r="E648">
        <v>32</v>
      </c>
      <c r="F648">
        <v>49</v>
      </c>
      <c r="G648" s="1" t="s">
        <v>14</v>
      </c>
      <c r="H648">
        <v>0.71</v>
      </c>
      <c r="I648" s="3">
        <v>7</v>
      </c>
      <c r="J648" s="2">
        <v>42447.865335648145</v>
      </c>
      <c r="K648" s="1" t="s">
        <v>12</v>
      </c>
      <c r="L648" t="str">
        <f>IF(Table1[[#This Row],[price]]= 0, "Free", "Paid")</f>
        <v>Paid</v>
      </c>
      <c r="M648">
        <f>Table1[[#This Row],[price]]*Table1[[#This Row],[num_subscribers]]</f>
        <v>17700</v>
      </c>
    </row>
    <row r="649" spans="1:13" x14ac:dyDescent="0.5">
      <c r="A649">
        <v>996612</v>
      </c>
      <c r="B649" s="1" t="s">
        <v>1486</v>
      </c>
      <c r="C649">
        <v>95</v>
      </c>
      <c r="D649">
        <v>353</v>
      </c>
      <c r="E649">
        <v>27</v>
      </c>
      <c r="F649">
        <v>105</v>
      </c>
      <c r="G649" s="1" t="s">
        <v>11</v>
      </c>
      <c r="H649">
        <v>0.54</v>
      </c>
      <c r="I649" s="3">
        <v>18.5</v>
      </c>
      <c r="J649" s="2">
        <v>42705.733414351853</v>
      </c>
      <c r="K649" s="1" t="s">
        <v>12</v>
      </c>
      <c r="L649" t="str">
        <f>IF(Table1[[#This Row],[price]]= 0, "Free", "Paid")</f>
        <v>Paid</v>
      </c>
      <c r="M649">
        <f>Table1[[#This Row],[price]]*Table1[[#This Row],[num_subscribers]]</f>
        <v>33535</v>
      </c>
    </row>
    <row r="650" spans="1:13" x14ac:dyDescent="0.5">
      <c r="A650">
        <v>682514</v>
      </c>
      <c r="B650" s="1" t="s">
        <v>1487</v>
      </c>
      <c r="C650">
        <v>50</v>
      </c>
      <c r="D650">
        <v>353</v>
      </c>
      <c r="E650">
        <v>21</v>
      </c>
      <c r="F650">
        <v>17</v>
      </c>
      <c r="G650" s="1" t="s">
        <v>11</v>
      </c>
      <c r="H650">
        <v>0.94</v>
      </c>
      <c r="I650" s="3">
        <v>1.5</v>
      </c>
      <c r="J650" s="2">
        <v>42403.174224537041</v>
      </c>
      <c r="K650" s="1" t="s">
        <v>12</v>
      </c>
      <c r="L650" t="str">
        <f>IF(Table1[[#This Row],[price]]= 0, "Free", "Paid")</f>
        <v>Paid</v>
      </c>
      <c r="M650">
        <f>Table1[[#This Row],[price]]*Table1[[#This Row],[num_subscribers]]</f>
        <v>17650</v>
      </c>
    </row>
    <row r="651" spans="1:13" x14ac:dyDescent="0.5">
      <c r="A651">
        <v>239268</v>
      </c>
      <c r="B651" s="1" t="s">
        <v>1488</v>
      </c>
      <c r="C651">
        <v>40</v>
      </c>
      <c r="D651">
        <v>347</v>
      </c>
      <c r="E651">
        <v>0</v>
      </c>
      <c r="F651">
        <v>24</v>
      </c>
      <c r="G651" s="1" t="s">
        <v>11</v>
      </c>
      <c r="H651">
        <v>0.49</v>
      </c>
      <c r="I651" s="3">
        <v>4.5</v>
      </c>
      <c r="J651" s="2">
        <v>42034.347118055557</v>
      </c>
      <c r="K651" s="1" t="s">
        <v>12</v>
      </c>
      <c r="L651" t="str">
        <f>IF(Table1[[#This Row],[price]]= 0, "Free", "Paid")</f>
        <v>Paid</v>
      </c>
      <c r="M651">
        <f>Table1[[#This Row],[price]]*Table1[[#This Row],[num_subscribers]]</f>
        <v>13880</v>
      </c>
    </row>
    <row r="652" spans="1:13" x14ac:dyDescent="0.5">
      <c r="A652">
        <v>312834</v>
      </c>
      <c r="B652" s="1" t="s">
        <v>1489</v>
      </c>
      <c r="C652">
        <v>200</v>
      </c>
      <c r="D652">
        <v>343</v>
      </c>
      <c r="E652">
        <v>84</v>
      </c>
      <c r="F652">
        <v>37</v>
      </c>
      <c r="G652" s="1" t="s">
        <v>11</v>
      </c>
      <c r="H652">
        <v>0.3</v>
      </c>
      <c r="I652" s="3">
        <v>5.5</v>
      </c>
      <c r="J652" s="2">
        <v>41967.430266203701</v>
      </c>
      <c r="K652" s="1" t="s">
        <v>12</v>
      </c>
      <c r="L652" t="str">
        <f>IF(Table1[[#This Row],[price]]= 0, "Free", "Paid")</f>
        <v>Paid</v>
      </c>
      <c r="M652">
        <f>Table1[[#This Row],[price]]*Table1[[#This Row],[num_subscribers]]</f>
        <v>68600</v>
      </c>
    </row>
    <row r="653" spans="1:13" x14ac:dyDescent="0.5">
      <c r="A653">
        <v>1110470</v>
      </c>
      <c r="B653" s="1" t="s">
        <v>1490</v>
      </c>
      <c r="C653">
        <v>200</v>
      </c>
      <c r="D653">
        <v>338</v>
      </c>
      <c r="E653">
        <v>32</v>
      </c>
      <c r="F653">
        <v>66</v>
      </c>
      <c r="G653" s="1" t="s">
        <v>11</v>
      </c>
      <c r="H653">
        <v>0.74</v>
      </c>
      <c r="I653" s="3">
        <v>3.5</v>
      </c>
      <c r="J653" s="2">
        <v>42802.942870370367</v>
      </c>
      <c r="K653" s="1" t="s">
        <v>12</v>
      </c>
      <c r="L653" t="str">
        <f>IF(Table1[[#This Row],[price]]= 0, "Free", "Paid")</f>
        <v>Paid</v>
      </c>
      <c r="M653">
        <f>Table1[[#This Row],[price]]*Table1[[#This Row],[num_subscribers]]</f>
        <v>67600</v>
      </c>
    </row>
    <row r="654" spans="1:13" x14ac:dyDescent="0.5">
      <c r="A654">
        <v>1214144</v>
      </c>
      <c r="B654" s="1" t="s">
        <v>1491</v>
      </c>
      <c r="C654">
        <v>0</v>
      </c>
      <c r="D654">
        <v>338</v>
      </c>
      <c r="E654">
        <v>7</v>
      </c>
      <c r="F654">
        <v>6</v>
      </c>
      <c r="G654" s="1" t="s">
        <v>14</v>
      </c>
      <c r="H654">
        <v>0.47</v>
      </c>
      <c r="I654" s="3">
        <v>1</v>
      </c>
      <c r="J654" s="2">
        <v>42885.604305555556</v>
      </c>
      <c r="K654" s="1" t="s">
        <v>12</v>
      </c>
      <c r="L654" t="str">
        <f>IF(Table1[[#This Row],[price]]= 0, "Free", "Paid")</f>
        <v>Free</v>
      </c>
      <c r="M654">
        <f>Table1[[#This Row],[price]]*Table1[[#This Row],[num_subscribers]]</f>
        <v>0</v>
      </c>
    </row>
    <row r="655" spans="1:13" x14ac:dyDescent="0.5">
      <c r="A655">
        <v>389834</v>
      </c>
      <c r="B655" s="1" t="s">
        <v>1492</v>
      </c>
      <c r="C655">
        <v>200</v>
      </c>
      <c r="D655">
        <v>336</v>
      </c>
      <c r="E655">
        <v>6</v>
      </c>
      <c r="F655">
        <v>13</v>
      </c>
      <c r="G655" s="1" t="s">
        <v>14</v>
      </c>
      <c r="H655">
        <v>0.55000000000000004</v>
      </c>
      <c r="I655" s="3">
        <v>0.68333333299999999</v>
      </c>
      <c r="J655" s="2">
        <v>42668.674583333333</v>
      </c>
      <c r="K655" s="1" t="s">
        <v>12</v>
      </c>
      <c r="L655" t="str">
        <f>IF(Table1[[#This Row],[price]]= 0, "Free", "Paid")</f>
        <v>Paid</v>
      </c>
      <c r="M655">
        <f>Table1[[#This Row],[price]]*Table1[[#This Row],[num_subscribers]]</f>
        <v>67200</v>
      </c>
    </row>
    <row r="656" spans="1:13" x14ac:dyDescent="0.5">
      <c r="A656">
        <v>680046</v>
      </c>
      <c r="B656" s="1" t="s">
        <v>1493</v>
      </c>
      <c r="C656">
        <v>145</v>
      </c>
      <c r="D656">
        <v>335</v>
      </c>
      <c r="E656">
        <v>16</v>
      </c>
      <c r="F656">
        <v>26</v>
      </c>
      <c r="G656" s="1" t="s">
        <v>20</v>
      </c>
      <c r="H656">
        <v>0.77</v>
      </c>
      <c r="I656" s="3">
        <v>1.5</v>
      </c>
      <c r="J656" s="2">
        <v>42354.702662037038</v>
      </c>
      <c r="K656" s="1" t="s">
        <v>12</v>
      </c>
      <c r="L656" t="str">
        <f>IF(Table1[[#This Row],[price]]= 0, "Free", "Paid")</f>
        <v>Paid</v>
      </c>
      <c r="M656">
        <f>Table1[[#This Row],[price]]*Table1[[#This Row],[num_subscribers]]</f>
        <v>48575</v>
      </c>
    </row>
    <row r="657" spans="1:13" x14ac:dyDescent="0.5">
      <c r="A657">
        <v>679238</v>
      </c>
      <c r="B657" s="1" t="s">
        <v>1494</v>
      </c>
      <c r="C657">
        <v>95</v>
      </c>
      <c r="D657">
        <v>335</v>
      </c>
      <c r="E657">
        <v>25</v>
      </c>
      <c r="F657">
        <v>29</v>
      </c>
      <c r="G657" s="1" t="s">
        <v>48</v>
      </c>
      <c r="H657">
        <v>0.68</v>
      </c>
      <c r="I657" s="3">
        <v>1.5</v>
      </c>
      <c r="J657" s="2">
        <v>42335.735312500001</v>
      </c>
      <c r="K657" s="1" t="s">
        <v>12</v>
      </c>
      <c r="L657" t="str">
        <f>IF(Table1[[#This Row],[price]]= 0, "Free", "Paid")</f>
        <v>Paid</v>
      </c>
      <c r="M657">
        <f>Table1[[#This Row],[price]]*Table1[[#This Row],[num_subscribers]]</f>
        <v>31825</v>
      </c>
    </row>
    <row r="658" spans="1:13" x14ac:dyDescent="0.5">
      <c r="A658">
        <v>439210</v>
      </c>
      <c r="B658" s="1" t="s">
        <v>1495</v>
      </c>
      <c r="C658">
        <v>20</v>
      </c>
      <c r="D658">
        <v>327</v>
      </c>
      <c r="E658">
        <v>1</v>
      </c>
      <c r="F658">
        <v>12</v>
      </c>
      <c r="G658" s="1" t="s">
        <v>14</v>
      </c>
      <c r="H658">
        <v>0.43</v>
      </c>
      <c r="I658" s="3">
        <v>0.45</v>
      </c>
      <c r="J658" s="2">
        <v>42090.719687500001</v>
      </c>
      <c r="K658" s="1" t="s">
        <v>12</v>
      </c>
      <c r="L658" t="str">
        <f>IF(Table1[[#This Row],[price]]= 0, "Free", "Paid")</f>
        <v>Paid</v>
      </c>
      <c r="M658">
        <f>Table1[[#This Row],[price]]*Table1[[#This Row],[num_subscribers]]</f>
        <v>6540</v>
      </c>
    </row>
    <row r="659" spans="1:13" x14ac:dyDescent="0.5">
      <c r="A659">
        <v>950750</v>
      </c>
      <c r="B659" s="1" t="s">
        <v>1496</v>
      </c>
      <c r="C659">
        <v>20</v>
      </c>
      <c r="D659">
        <v>326</v>
      </c>
      <c r="E659">
        <v>23</v>
      </c>
      <c r="F659">
        <v>14</v>
      </c>
      <c r="G659" s="1" t="s">
        <v>20</v>
      </c>
      <c r="H659">
        <v>0.66</v>
      </c>
      <c r="I659" s="3">
        <v>1</v>
      </c>
      <c r="J659" s="2">
        <v>42625.889444444445</v>
      </c>
      <c r="K659" s="1" t="s">
        <v>12</v>
      </c>
      <c r="L659" t="str">
        <f>IF(Table1[[#This Row],[price]]= 0, "Free", "Paid")</f>
        <v>Paid</v>
      </c>
      <c r="M659">
        <f>Table1[[#This Row],[price]]*Table1[[#This Row],[num_subscribers]]</f>
        <v>6520</v>
      </c>
    </row>
    <row r="660" spans="1:13" x14ac:dyDescent="0.5">
      <c r="A660">
        <v>767256</v>
      </c>
      <c r="B660" s="1" t="s">
        <v>1497</v>
      </c>
      <c r="C660">
        <v>60</v>
      </c>
      <c r="D660">
        <v>325</v>
      </c>
      <c r="E660">
        <v>14</v>
      </c>
      <c r="F660">
        <v>62</v>
      </c>
      <c r="G660" s="1" t="s">
        <v>11</v>
      </c>
      <c r="H660">
        <v>0.15</v>
      </c>
      <c r="I660" s="3">
        <v>5</v>
      </c>
      <c r="J660" s="2">
        <v>42433.648449074077</v>
      </c>
      <c r="K660" s="1" t="s">
        <v>12</v>
      </c>
      <c r="L660" t="str">
        <f>IF(Table1[[#This Row],[price]]= 0, "Free", "Paid")</f>
        <v>Paid</v>
      </c>
      <c r="M660">
        <f>Table1[[#This Row],[price]]*Table1[[#This Row],[num_subscribers]]</f>
        <v>19500</v>
      </c>
    </row>
    <row r="661" spans="1:13" x14ac:dyDescent="0.5">
      <c r="A661">
        <v>323828</v>
      </c>
      <c r="B661" s="1" t="s">
        <v>1498</v>
      </c>
      <c r="C661">
        <v>20</v>
      </c>
      <c r="D661">
        <v>323</v>
      </c>
      <c r="E661">
        <v>30</v>
      </c>
      <c r="F661">
        <v>11</v>
      </c>
      <c r="G661" s="1" t="s">
        <v>14</v>
      </c>
      <c r="H661">
        <v>0.66</v>
      </c>
      <c r="I661" s="3">
        <v>0.61666666699999995</v>
      </c>
      <c r="J661" s="2">
        <v>41944.174166666664</v>
      </c>
      <c r="K661" s="1" t="s">
        <v>12</v>
      </c>
      <c r="L661" t="str">
        <f>IF(Table1[[#This Row],[price]]= 0, "Free", "Paid")</f>
        <v>Paid</v>
      </c>
      <c r="M661">
        <f>Table1[[#This Row],[price]]*Table1[[#This Row],[num_subscribers]]</f>
        <v>6460</v>
      </c>
    </row>
    <row r="662" spans="1:13" x14ac:dyDescent="0.5">
      <c r="A662">
        <v>975982</v>
      </c>
      <c r="B662" s="1" t="s">
        <v>1499</v>
      </c>
      <c r="C662">
        <v>200</v>
      </c>
      <c r="D662">
        <v>319</v>
      </c>
      <c r="E662">
        <v>19</v>
      </c>
      <c r="F662">
        <v>12</v>
      </c>
      <c r="G662" s="1" t="s">
        <v>11</v>
      </c>
      <c r="H662">
        <v>0.89</v>
      </c>
      <c r="I662" s="3">
        <v>1</v>
      </c>
      <c r="J662" s="2">
        <v>42691.025717592594</v>
      </c>
      <c r="K662" s="1" t="s">
        <v>12</v>
      </c>
      <c r="L662" t="str">
        <f>IF(Table1[[#This Row],[price]]= 0, "Free", "Paid")</f>
        <v>Paid</v>
      </c>
      <c r="M662">
        <f>Table1[[#This Row],[price]]*Table1[[#This Row],[num_subscribers]]</f>
        <v>63800</v>
      </c>
    </row>
    <row r="663" spans="1:13" x14ac:dyDescent="0.5">
      <c r="A663">
        <v>667332</v>
      </c>
      <c r="B663" s="1" t="s">
        <v>1500</v>
      </c>
      <c r="C663">
        <v>130</v>
      </c>
      <c r="D663">
        <v>315</v>
      </c>
      <c r="E663">
        <v>49</v>
      </c>
      <c r="F663">
        <v>41</v>
      </c>
      <c r="G663" s="1" t="s">
        <v>14</v>
      </c>
      <c r="H663">
        <v>0.74</v>
      </c>
      <c r="I663" s="3">
        <v>5</v>
      </c>
      <c r="J663" s="2">
        <v>42391.782719907409</v>
      </c>
      <c r="K663" s="1" t="s">
        <v>12</v>
      </c>
      <c r="L663" t="str">
        <f>IF(Table1[[#This Row],[price]]= 0, "Free", "Paid")</f>
        <v>Paid</v>
      </c>
      <c r="M663">
        <f>Table1[[#This Row],[price]]*Table1[[#This Row],[num_subscribers]]</f>
        <v>40950</v>
      </c>
    </row>
    <row r="664" spans="1:13" x14ac:dyDescent="0.5">
      <c r="A664">
        <v>576636</v>
      </c>
      <c r="B664" s="1" t="s">
        <v>1501</v>
      </c>
      <c r="C664">
        <v>40</v>
      </c>
      <c r="D664">
        <v>315</v>
      </c>
      <c r="E664">
        <v>28</v>
      </c>
      <c r="F664">
        <v>19</v>
      </c>
      <c r="G664" s="1" t="s">
        <v>14</v>
      </c>
      <c r="H664">
        <v>0.85</v>
      </c>
      <c r="I664" s="3">
        <v>2</v>
      </c>
      <c r="J664" s="2">
        <v>42227.89203703704</v>
      </c>
      <c r="K664" s="1" t="s">
        <v>12</v>
      </c>
      <c r="L664" t="str">
        <f>IF(Table1[[#This Row],[price]]= 0, "Free", "Paid")</f>
        <v>Paid</v>
      </c>
      <c r="M664">
        <f>Table1[[#This Row],[price]]*Table1[[#This Row],[num_subscribers]]</f>
        <v>12600</v>
      </c>
    </row>
    <row r="665" spans="1:13" x14ac:dyDescent="0.5">
      <c r="A665">
        <v>885443</v>
      </c>
      <c r="B665" s="1" t="s">
        <v>1502</v>
      </c>
      <c r="C665">
        <v>50</v>
      </c>
      <c r="D665">
        <v>314</v>
      </c>
      <c r="E665">
        <v>38</v>
      </c>
      <c r="F665">
        <v>37</v>
      </c>
      <c r="G665" s="1" t="s">
        <v>11</v>
      </c>
      <c r="H665">
        <v>0.68</v>
      </c>
      <c r="I665" s="3">
        <v>6.5</v>
      </c>
      <c r="J665" s="2">
        <v>42548.860509259262</v>
      </c>
      <c r="K665" s="1" t="s">
        <v>12</v>
      </c>
      <c r="L665" t="str">
        <f>IF(Table1[[#This Row],[price]]= 0, "Free", "Paid")</f>
        <v>Paid</v>
      </c>
      <c r="M665">
        <f>Table1[[#This Row],[price]]*Table1[[#This Row],[num_subscribers]]</f>
        <v>15700</v>
      </c>
    </row>
    <row r="666" spans="1:13" x14ac:dyDescent="0.5">
      <c r="A666">
        <v>542950</v>
      </c>
      <c r="B666" s="1" t="s">
        <v>1503</v>
      </c>
      <c r="C666">
        <v>20</v>
      </c>
      <c r="D666">
        <v>313</v>
      </c>
      <c r="E666">
        <v>14</v>
      </c>
      <c r="F666">
        <v>25</v>
      </c>
      <c r="G666" s="1" t="s">
        <v>11</v>
      </c>
      <c r="H666">
        <v>0.16</v>
      </c>
      <c r="I666" s="3">
        <v>1</v>
      </c>
      <c r="J666" s="2">
        <v>42190.746238425927</v>
      </c>
      <c r="K666" s="1" t="s">
        <v>12</v>
      </c>
      <c r="L666" t="str">
        <f>IF(Table1[[#This Row],[price]]= 0, "Free", "Paid")</f>
        <v>Paid</v>
      </c>
      <c r="M666">
        <f>Table1[[#This Row],[price]]*Table1[[#This Row],[num_subscribers]]</f>
        <v>6260</v>
      </c>
    </row>
    <row r="667" spans="1:13" x14ac:dyDescent="0.5">
      <c r="A667">
        <v>236070</v>
      </c>
      <c r="B667" s="1" t="s">
        <v>1504</v>
      </c>
      <c r="C667">
        <v>135</v>
      </c>
      <c r="D667">
        <v>313</v>
      </c>
      <c r="E667">
        <v>16</v>
      </c>
      <c r="F667">
        <v>25</v>
      </c>
      <c r="G667" s="1" t="s">
        <v>14</v>
      </c>
      <c r="H667">
        <v>0.78</v>
      </c>
      <c r="I667" s="3">
        <v>2.5</v>
      </c>
      <c r="J667" s="2">
        <v>42702.722997685189</v>
      </c>
      <c r="K667" s="1" t="s">
        <v>12</v>
      </c>
      <c r="L667" t="str">
        <f>IF(Table1[[#This Row],[price]]= 0, "Free", "Paid")</f>
        <v>Paid</v>
      </c>
      <c r="M667">
        <f>Table1[[#This Row],[price]]*Table1[[#This Row],[num_subscribers]]</f>
        <v>42255</v>
      </c>
    </row>
    <row r="668" spans="1:13" x14ac:dyDescent="0.5">
      <c r="A668">
        <v>331968</v>
      </c>
      <c r="B668" s="1" t="s">
        <v>1505</v>
      </c>
      <c r="C668">
        <v>50</v>
      </c>
      <c r="D668">
        <v>312</v>
      </c>
      <c r="E668">
        <v>24</v>
      </c>
      <c r="F668">
        <v>37</v>
      </c>
      <c r="G668" s="1" t="s">
        <v>14</v>
      </c>
      <c r="H668">
        <v>0.78</v>
      </c>
      <c r="I668" s="3">
        <v>5.5</v>
      </c>
      <c r="J668" s="2">
        <v>41991.912418981483</v>
      </c>
      <c r="K668" s="1" t="s">
        <v>12</v>
      </c>
      <c r="L668" t="str">
        <f>IF(Table1[[#This Row],[price]]= 0, "Free", "Paid")</f>
        <v>Paid</v>
      </c>
      <c r="M668">
        <f>Table1[[#This Row],[price]]*Table1[[#This Row],[num_subscribers]]</f>
        <v>15600</v>
      </c>
    </row>
    <row r="669" spans="1:13" x14ac:dyDescent="0.5">
      <c r="A669">
        <v>157336</v>
      </c>
      <c r="B669" s="1" t="s">
        <v>1506</v>
      </c>
      <c r="C669">
        <v>20</v>
      </c>
      <c r="D669">
        <v>308</v>
      </c>
      <c r="E669">
        <v>4</v>
      </c>
      <c r="F669">
        <v>10</v>
      </c>
      <c r="G669" s="1" t="s">
        <v>11</v>
      </c>
      <c r="H669">
        <v>0.78</v>
      </c>
      <c r="I669" s="3">
        <v>1</v>
      </c>
      <c r="J669" s="2">
        <v>41681.758275462962</v>
      </c>
      <c r="K669" s="1" t="s">
        <v>12</v>
      </c>
      <c r="L669" t="str">
        <f>IF(Table1[[#This Row],[price]]= 0, "Free", "Paid")</f>
        <v>Paid</v>
      </c>
      <c r="M669">
        <f>Table1[[#This Row],[price]]*Table1[[#This Row],[num_subscribers]]</f>
        <v>6160</v>
      </c>
    </row>
    <row r="670" spans="1:13" x14ac:dyDescent="0.5">
      <c r="A670">
        <v>1191504</v>
      </c>
      <c r="B670" s="1" t="s">
        <v>1507</v>
      </c>
      <c r="C670">
        <v>25</v>
      </c>
      <c r="D670">
        <v>307</v>
      </c>
      <c r="E670">
        <v>8</v>
      </c>
      <c r="F670">
        <v>5</v>
      </c>
      <c r="G670" s="1" t="s">
        <v>11</v>
      </c>
      <c r="H670">
        <v>0.78</v>
      </c>
      <c r="I670" s="3">
        <v>0.133333333</v>
      </c>
      <c r="J670" s="2">
        <v>42856.785219907404</v>
      </c>
      <c r="K670" s="1" t="s">
        <v>12</v>
      </c>
      <c r="L670" t="str">
        <f>IF(Table1[[#This Row],[price]]= 0, "Free", "Paid")</f>
        <v>Paid</v>
      </c>
      <c r="M670">
        <f>Table1[[#This Row],[price]]*Table1[[#This Row],[num_subscribers]]</f>
        <v>7675</v>
      </c>
    </row>
    <row r="671" spans="1:13" x14ac:dyDescent="0.5">
      <c r="A671">
        <v>355798</v>
      </c>
      <c r="B671" s="1" t="s">
        <v>1508</v>
      </c>
      <c r="C671">
        <v>50</v>
      </c>
      <c r="D671">
        <v>306</v>
      </c>
      <c r="E671">
        <v>0</v>
      </c>
      <c r="F671">
        <v>5</v>
      </c>
      <c r="G671" s="1" t="s">
        <v>14</v>
      </c>
      <c r="H671">
        <v>0.78</v>
      </c>
      <c r="I671" s="3">
        <v>0.63333333300000005</v>
      </c>
      <c r="J671" s="2">
        <v>41971.247650462959</v>
      </c>
      <c r="K671" s="1" t="s">
        <v>12</v>
      </c>
      <c r="L671" t="str">
        <f>IF(Table1[[#This Row],[price]]= 0, "Free", "Paid")</f>
        <v>Paid</v>
      </c>
      <c r="M671">
        <f>Table1[[#This Row],[price]]*Table1[[#This Row],[num_subscribers]]</f>
        <v>15300</v>
      </c>
    </row>
    <row r="672" spans="1:13" x14ac:dyDescent="0.5">
      <c r="A672">
        <v>400976</v>
      </c>
      <c r="B672" s="1" t="s">
        <v>1509</v>
      </c>
      <c r="C672">
        <v>95</v>
      </c>
      <c r="D672">
        <v>302</v>
      </c>
      <c r="E672">
        <v>6</v>
      </c>
      <c r="F672">
        <v>19</v>
      </c>
      <c r="G672" s="1" t="s">
        <v>11</v>
      </c>
      <c r="H672">
        <v>0.78</v>
      </c>
      <c r="I672" s="3">
        <v>2</v>
      </c>
      <c r="J672" s="2">
        <v>42033.335821759261</v>
      </c>
      <c r="K672" s="1" t="s">
        <v>12</v>
      </c>
      <c r="L672" t="str">
        <f>IF(Table1[[#This Row],[price]]= 0, "Free", "Paid")</f>
        <v>Paid</v>
      </c>
      <c r="M672">
        <f>Table1[[#This Row],[price]]*Table1[[#This Row],[num_subscribers]]</f>
        <v>28690</v>
      </c>
    </row>
    <row r="673" spans="1:13" x14ac:dyDescent="0.5">
      <c r="A673">
        <v>596026</v>
      </c>
      <c r="B673" s="1" t="s">
        <v>1510</v>
      </c>
      <c r="C673">
        <v>95</v>
      </c>
      <c r="D673">
        <v>299</v>
      </c>
      <c r="E673">
        <v>5</v>
      </c>
      <c r="F673">
        <v>65</v>
      </c>
      <c r="G673" s="1" t="s">
        <v>11</v>
      </c>
      <c r="H673">
        <v>0.78</v>
      </c>
      <c r="I673" s="3">
        <v>2.5</v>
      </c>
      <c r="J673" s="2">
        <v>42320.035601851851</v>
      </c>
      <c r="K673" s="1" t="s">
        <v>12</v>
      </c>
      <c r="L673" t="str">
        <f>IF(Table1[[#This Row],[price]]= 0, "Free", "Paid")</f>
        <v>Paid</v>
      </c>
      <c r="M673">
        <f>Table1[[#This Row],[price]]*Table1[[#This Row],[num_subscribers]]</f>
        <v>28405</v>
      </c>
    </row>
    <row r="674" spans="1:13" x14ac:dyDescent="0.5">
      <c r="A674">
        <v>414744</v>
      </c>
      <c r="B674" s="1" t="s">
        <v>1511</v>
      </c>
      <c r="C674">
        <v>40</v>
      </c>
      <c r="D674">
        <v>294</v>
      </c>
      <c r="E674">
        <v>5</v>
      </c>
      <c r="F674">
        <v>25</v>
      </c>
      <c r="G674" s="1" t="s">
        <v>11</v>
      </c>
      <c r="H674">
        <v>0.78</v>
      </c>
      <c r="I674" s="3">
        <v>2</v>
      </c>
      <c r="J674" s="2">
        <v>42047.261921296296</v>
      </c>
      <c r="K674" s="1" t="s">
        <v>12</v>
      </c>
      <c r="L674" t="str">
        <f>IF(Table1[[#This Row],[price]]= 0, "Free", "Paid")</f>
        <v>Paid</v>
      </c>
      <c r="M674">
        <f>Table1[[#This Row],[price]]*Table1[[#This Row],[num_subscribers]]</f>
        <v>11760</v>
      </c>
    </row>
    <row r="675" spans="1:13" x14ac:dyDescent="0.5">
      <c r="A675">
        <v>1196544</v>
      </c>
      <c r="B675" s="1" t="s">
        <v>1512</v>
      </c>
      <c r="C675">
        <v>200</v>
      </c>
      <c r="D675">
        <v>294</v>
      </c>
      <c r="E675">
        <v>19</v>
      </c>
      <c r="F675">
        <v>42</v>
      </c>
      <c r="G675" s="1" t="s">
        <v>11</v>
      </c>
      <c r="H675">
        <v>0.78</v>
      </c>
      <c r="I675" s="3">
        <v>7</v>
      </c>
      <c r="J675" s="2">
        <v>42853.695648148147</v>
      </c>
      <c r="K675" s="1" t="s">
        <v>12</v>
      </c>
      <c r="L675" t="str">
        <f>IF(Table1[[#This Row],[price]]= 0, "Free", "Paid")</f>
        <v>Paid</v>
      </c>
      <c r="M675">
        <f>Table1[[#This Row],[price]]*Table1[[#This Row],[num_subscribers]]</f>
        <v>58800</v>
      </c>
    </row>
    <row r="676" spans="1:13" x14ac:dyDescent="0.5">
      <c r="A676">
        <v>176136</v>
      </c>
      <c r="B676" s="1" t="s">
        <v>1513</v>
      </c>
      <c r="C676">
        <v>20</v>
      </c>
      <c r="D676">
        <v>293</v>
      </c>
      <c r="E676">
        <v>14</v>
      </c>
      <c r="F676">
        <v>59</v>
      </c>
      <c r="G676" s="1" t="s">
        <v>14</v>
      </c>
      <c r="H676">
        <v>0.78</v>
      </c>
      <c r="I676" s="3">
        <v>8</v>
      </c>
      <c r="J676" s="2">
        <v>41720.955659722225</v>
      </c>
      <c r="K676" s="1" t="s">
        <v>12</v>
      </c>
      <c r="L676" t="str">
        <f>IF(Table1[[#This Row],[price]]= 0, "Free", "Paid")</f>
        <v>Paid</v>
      </c>
      <c r="M676">
        <f>Table1[[#This Row],[price]]*Table1[[#This Row],[num_subscribers]]</f>
        <v>5860</v>
      </c>
    </row>
    <row r="677" spans="1:13" x14ac:dyDescent="0.5">
      <c r="A677">
        <v>739910</v>
      </c>
      <c r="B677" s="1" t="s">
        <v>1514</v>
      </c>
      <c r="C677">
        <v>70</v>
      </c>
      <c r="D677">
        <v>288</v>
      </c>
      <c r="E677">
        <v>9</v>
      </c>
      <c r="F677">
        <v>13</v>
      </c>
      <c r="G677" s="1" t="s">
        <v>20</v>
      </c>
      <c r="H677">
        <v>0.78</v>
      </c>
      <c r="I677" s="3">
        <v>1</v>
      </c>
      <c r="J677" s="2">
        <v>42394.757638888892</v>
      </c>
      <c r="K677" s="1" t="s">
        <v>12</v>
      </c>
      <c r="L677" t="str">
        <f>IF(Table1[[#This Row],[price]]= 0, "Free", "Paid")</f>
        <v>Paid</v>
      </c>
      <c r="M677">
        <f>Table1[[#This Row],[price]]*Table1[[#This Row],[num_subscribers]]</f>
        <v>20160</v>
      </c>
    </row>
    <row r="678" spans="1:13" x14ac:dyDescent="0.5">
      <c r="A678">
        <v>634932</v>
      </c>
      <c r="B678" s="1" t="s">
        <v>1515</v>
      </c>
      <c r="C678">
        <v>125</v>
      </c>
      <c r="D678">
        <v>285</v>
      </c>
      <c r="E678">
        <v>6</v>
      </c>
      <c r="F678">
        <v>18</v>
      </c>
      <c r="G678" s="1" t="s">
        <v>48</v>
      </c>
      <c r="H678">
        <v>0.78</v>
      </c>
      <c r="I678" s="3">
        <v>1.5</v>
      </c>
      <c r="J678" s="2">
        <v>42303.74359953704</v>
      </c>
      <c r="K678" s="1" t="s">
        <v>12</v>
      </c>
      <c r="L678" t="str">
        <f>IF(Table1[[#This Row],[price]]= 0, "Free", "Paid")</f>
        <v>Paid</v>
      </c>
      <c r="M678">
        <f>Table1[[#This Row],[price]]*Table1[[#This Row],[num_subscribers]]</f>
        <v>35625</v>
      </c>
    </row>
    <row r="679" spans="1:13" x14ac:dyDescent="0.5">
      <c r="A679">
        <v>327788</v>
      </c>
      <c r="B679" s="1" t="s">
        <v>1516</v>
      </c>
      <c r="C679">
        <v>20</v>
      </c>
      <c r="D679">
        <v>283</v>
      </c>
      <c r="E679">
        <v>13</v>
      </c>
      <c r="F679">
        <v>35</v>
      </c>
      <c r="G679" s="1" t="s">
        <v>14</v>
      </c>
      <c r="H679">
        <v>0.78</v>
      </c>
      <c r="I679" s="3">
        <v>2.5</v>
      </c>
      <c r="J679" s="2">
        <v>42031.173807870371</v>
      </c>
      <c r="K679" s="1" t="s">
        <v>12</v>
      </c>
      <c r="L679" t="str">
        <f>IF(Table1[[#This Row],[price]]= 0, "Free", "Paid")</f>
        <v>Paid</v>
      </c>
      <c r="M679">
        <f>Table1[[#This Row],[price]]*Table1[[#This Row],[num_subscribers]]</f>
        <v>5660</v>
      </c>
    </row>
    <row r="680" spans="1:13" x14ac:dyDescent="0.5">
      <c r="A680">
        <v>639126</v>
      </c>
      <c r="B680" s="1" t="s">
        <v>1517</v>
      </c>
      <c r="C680">
        <v>35</v>
      </c>
      <c r="D680">
        <v>280</v>
      </c>
      <c r="E680">
        <v>40</v>
      </c>
      <c r="F680">
        <v>54</v>
      </c>
      <c r="G680" s="1" t="s">
        <v>14</v>
      </c>
      <c r="H680">
        <v>0.78</v>
      </c>
      <c r="I680" s="3">
        <v>4</v>
      </c>
      <c r="J680" s="2">
        <v>42318.015335648146</v>
      </c>
      <c r="K680" s="1" t="s">
        <v>12</v>
      </c>
      <c r="L680" t="str">
        <f>IF(Table1[[#This Row],[price]]= 0, "Free", "Paid")</f>
        <v>Paid</v>
      </c>
      <c r="M680">
        <f>Table1[[#This Row],[price]]*Table1[[#This Row],[num_subscribers]]</f>
        <v>9800</v>
      </c>
    </row>
    <row r="681" spans="1:13" x14ac:dyDescent="0.5">
      <c r="A681">
        <v>936298</v>
      </c>
      <c r="B681" s="1" t="s">
        <v>1518</v>
      </c>
      <c r="C681">
        <v>200</v>
      </c>
      <c r="D681">
        <v>276</v>
      </c>
      <c r="E681">
        <v>11</v>
      </c>
      <c r="F681">
        <v>11</v>
      </c>
      <c r="G681" s="1" t="s">
        <v>14</v>
      </c>
      <c r="H681">
        <v>0.78</v>
      </c>
      <c r="I681" s="3">
        <v>0.56666666700000001</v>
      </c>
      <c r="J681" s="2">
        <v>42612.111712962964</v>
      </c>
      <c r="K681" s="1" t="s">
        <v>12</v>
      </c>
      <c r="L681" t="str">
        <f>IF(Table1[[#This Row],[price]]= 0, "Free", "Paid")</f>
        <v>Paid</v>
      </c>
      <c r="M681">
        <f>Table1[[#This Row],[price]]*Table1[[#This Row],[num_subscribers]]</f>
        <v>55200</v>
      </c>
    </row>
    <row r="682" spans="1:13" x14ac:dyDescent="0.5">
      <c r="A682">
        <v>361286</v>
      </c>
      <c r="B682" s="1" t="s">
        <v>1519</v>
      </c>
      <c r="C682">
        <v>30</v>
      </c>
      <c r="D682">
        <v>274</v>
      </c>
      <c r="E682">
        <v>1</v>
      </c>
      <c r="F682">
        <v>21</v>
      </c>
      <c r="G682" s="1" t="s">
        <v>11</v>
      </c>
      <c r="H682">
        <v>0.78</v>
      </c>
      <c r="I682" s="3">
        <v>3.5</v>
      </c>
      <c r="J682" s="2">
        <v>41990.600173611114</v>
      </c>
      <c r="K682" s="1" t="s">
        <v>12</v>
      </c>
      <c r="L682" t="str">
        <f>IF(Table1[[#This Row],[price]]= 0, "Free", "Paid")</f>
        <v>Paid</v>
      </c>
      <c r="M682">
        <f>Table1[[#This Row],[price]]*Table1[[#This Row],[num_subscribers]]</f>
        <v>8220</v>
      </c>
    </row>
    <row r="683" spans="1:13" x14ac:dyDescent="0.5">
      <c r="A683">
        <v>640062</v>
      </c>
      <c r="B683" s="1" t="s">
        <v>1520</v>
      </c>
      <c r="C683">
        <v>95</v>
      </c>
      <c r="D683">
        <v>274</v>
      </c>
      <c r="E683">
        <v>41</v>
      </c>
      <c r="F683">
        <v>18</v>
      </c>
      <c r="G683" s="1" t="s">
        <v>11</v>
      </c>
      <c r="H683">
        <v>0.78</v>
      </c>
      <c r="I683" s="3">
        <v>1.5</v>
      </c>
      <c r="J683" s="2">
        <v>42303.973715277774</v>
      </c>
      <c r="K683" s="1" t="s">
        <v>12</v>
      </c>
      <c r="L683" t="str">
        <f>IF(Table1[[#This Row],[price]]= 0, "Free", "Paid")</f>
        <v>Paid</v>
      </c>
      <c r="M683">
        <f>Table1[[#This Row],[price]]*Table1[[#This Row],[num_subscribers]]</f>
        <v>26030</v>
      </c>
    </row>
    <row r="684" spans="1:13" x14ac:dyDescent="0.5">
      <c r="A684">
        <v>591880</v>
      </c>
      <c r="B684" s="1" t="s">
        <v>1521</v>
      </c>
      <c r="C684">
        <v>200</v>
      </c>
      <c r="D684">
        <v>273</v>
      </c>
      <c r="E684">
        <v>4</v>
      </c>
      <c r="F684">
        <v>15</v>
      </c>
      <c r="G684" s="1" t="s">
        <v>11</v>
      </c>
      <c r="H684">
        <v>0.78</v>
      </c>
      <c r="I684" s="3">
        <v>0.51666666699999997</v>
      </c>
      <c r="J684" s="2">
        <v>42246.95039351852</v>
      </c>
      <c r="K684" s="1" t="s">
        <v>12</v>
      </c>
      <c r="L684" t="str">
        <f>IF(Table1[[#This Row],[price]]= 0, "Free", "Paid")</f>
        <v>Paid</v>
      </c>
      <c r="M684">
        <f>Table1[[#This Row],[price]]*Table1[[#This Row],[num_subscribers]]</f>
        <v>54600</v>
      </c>
    </row>
    <row r="685" spans="1:13" x14ac:dyDescent="0.5">
      <c r="A685">
        <v>1100054</v>
      </c>
      <c r="B685" s="1" t="s">
        <v>1522</v>
      </c>
      <c r="C685">
        <v>100</v>
      </c>
      <c r="D685">
        <v>271</v>
      </c>
      <c r="E685">
        <v>48</v>
      </c>
      <c r="F685">
        <v>47</v>
      </c>
      <c r="G685" s="1" t="s">
        <v>11</v>
      </c>
      <c r="H685">
        <v>0.78</v>
      </c>
      <c r="I685" s="3">
        <v>3.5</v>
      </c>
      <c r="J685" s="2">
        <v>42786.989814814813</v>
      </c>
      <c r="K685" s="1" t="s">
        <v>12</v>
      </c>
      <c r="L685" t="str">
        <f>IF(Table1[[#This Row],[price]]= 0, "Free", "Paid")</f>
        <v>Paid</v>
      </c>
      <c r="M685">
        <f>Table1[[#This Row],[price]]*Table1[[#This Row],[num_subscribers]]</f>
        <v>27100</v>
      </c>
    </row>
    <row r="686" spans="1:13" x14ac:dyDescent="0.5">
      <c r="A686">
        <v>581498</v>
      </c>
      <c r="B686" s="1" t="s">
        <v>1523</v>
      </c>
      <c r="C686">
        <v>30</v>
      </c>
      <c r="D686">
        <v>270</v>
      </c>
      <c r="E686">
        <v>22</v>
      </c>
      <c r="F686">
        <v>24</v>
      </c>
      <c r="G686" s="1" t="s">
        <v>14</v>
      </c>
      <c r="H686">
        <v>0.78</v>
      </c>
      <c r="I686" s="3">
        <v>3.5</v>
      </c>
      <c r="J686" s="2">
        <v>42230.812083333331</v>
      </c>
      <c r="K686" s="1" t="s">
        <v>12</v>
      </c>
      <c r="L686" t="str">
        <f>IF(Table1[[#This Row],[price]]= 0, "Free", "Paid")</f>
        <v>Paid</v>
      </c>
      <c r="M686">
        <f>Table1[[#This Row],[price]]*Table1[[#This Row],[num_subscribers]]</f>
        <v>8100</v>
      </c>
    </row>
    <row r="687" spans="1:13" x14ac:dyDescent="0.5">
      <c r="A687">
        <v>979616</v>
      </c>
      <c r="B687" s="1" t="s">
        <v>1524</v>
      </c>
      <c r="C687">
        <v>200</v>
      </c>
      <c r="D687">
        <v>267</v>
      </c>
      <c r="E687">
        <v>11</v>
      </c>
      <c r="F687">
        <v>21</v>
      </c>
      <c r="G687" s="1" t="s">
        <v>20</v>
      </c>
      <c r="H687">
        <v>0.78</v>
      </c>
      <c r="I687" s="3">
        <v>2</v>
      </c>
      <c r="J687" s="2">
        <v>42665.603194444448</v>
      </c>
      <c r="K687" s="1" t="s">
        <v>12</v>
      </c>
      <c r="L687" t="str">
        <f>IF(Table1[[#This Row],[price]]= 0, "Free", "Paid")</f>
        <v>Paid</v>
      </c>
      <c r="M687">
        <f>Table1[[#This Row],[price]]*Table1[[#This Row],[num_subscribers]]</f>
        <v>53400</v>
      </c>
    </row>
    <row r="688" spans="1:13" x14ac:dyDescent="0.5">
      <c r="A688">
        <v>382824</v>
      </c>
      <c r="B688" s="1" t="s">
        <v>1525</v>
      </c>
      <c r="C688">
        <v>30</v>
      </c>
      <c r="D688">
        <v>267</v>
      </c>
      <c r="E688">
        <v>9</v>
      </c>
      <c r="F688">
        <v>10</v>
      </c>
      <c r="G688" s="1" t="s">
        <v>11</v>
      </c>
      <c r="H688">
        <v>0.78</v>
      </c>
      <c r="I688" s="3">
        <v>2</v>
      </c>
      <c r="J688" s="2">
        <v>42006.429768518516</v>
      </c>
      <c r="K688" s="1" t="s">
        <v>12</v>
      </c>
      <c r="L688" t="str">
        <f>IF(Table1[[#This Row],[price]]= 0, "Free", "Paid")</f>
        <v>Paid</v>
      </c>
      <c r="M688">
        <f>Table1[[#This Row],[price]]*Table1[[#This Row],[num_subscribers]]</f>
        <v>8010</v>
      </c>
    </row>
    <row r="689" spans="1:13" x14ac:dyDescent="0.5">
      <c r="A689">
        <v>42040</v>
      </c>
      <c r="B689" s="1" t="s">
        <v>1526</v>
      </c>
      <c r="C689">
        <v>60</v>
      </c>
      <c r="D689">
        <v>266</v>
      </c>
      <c r="E689">
        <v>20</v>
      </c>
      <c r="F689">
        <v>14</v>
      </c>
      <c r="G689" s="1" t="s">
        <v>11</v>
      </c>
      <c r="H689">
        <v>0.78</v>
      </c>
      <c r="I689" s="3">
        <v>3</v>
      </c>
      <c r="J689" s="2">
        <v>41323.454479166663</v>
      </c>
      <c r="K689" s="1" t="s">
        <v>12</v>
      </c>
      <c r="L689" t="str">
        <f>IF(Table1[[#This Row],[price]]= 0, "Free", "Paid")</f>
        <v>Paid</v>
      </c>
      <c r="M689">
        <f>Table1[[#This Row],[price]]*Table1[[#This Row],[num_subscribers]]</f>
        <v>15960</v>
      </c>
    </row>
    <row r="690" spans="1:13" x14ac:dyDescent="0.5">
      <c r="A690">
        <v>832832</v>
      </c>
      <c r="B690" s="1" t="s">
        <v>1527</v>
      </c>
      <c r="C690">
        <v>20</v>
      </c>
      <c r="D690">
        <v>265</v>
      </c>
      <c r="E690">
        <v>16</v>
      </c>
      <c r="F690">
        <v>17</v>
      </c>
      <c r="G690" s="1" t="s">
        <v>14</v>
      </c>
      <c r="H690">
        <v>0.78</v>
      </c>
      <c r="I690" s="3">
        <v>1</v>
      </c>
      <c r="J690" s="2">
        <v>42487.837766203702</v>
      </c>
      <c r="K690" s="1" t="s">
        <v>12</v>
      </c>
      <c r="L690" t="str">
        <f>IF(Table1[[#This Row],[price]]= 0, "Free", "Paid")</f>
        <v>Paid</v>
      </c>
      <c r="M690">
        <f>Table1[[#This Row],[price]]*Table1[[#This Row],[num_subscribers]]</f>
        <v>5300</v>
      </c>
    </row>
    <row r="691" spans="1:13" x14ac:dyDescent="0.5">
      <c r="A691">
        <v>597164</v>
      </c>
      <c r="B691" s="1" t="s">
        <v>1528</v>
      </c>
      <c r="C691">
        <v>95</v>
      </c>
      <c r="D691">
        <v>264</v>
      </c>
      <c r="E691">
        <v>0</v>
      </c>
      <c r="F691">
        <v>79</v>
      </c>
      <c r="G691" s="1" t="s">
        <v>11</v>
      </c>
      <c r="H691">
        <v>0.78</v>
      </c>
      <c r="I691" s="3">
        <v>3</v>
      </c>
      <c r="J691" s="2">
        <v>42285.711145833331</v>
      </c>
      <c r="K691" s="1" t="s">
        <v>12</v>
      </c>
      <c r="L691" t="str">
        <f>IF(Table1[[#This Row],[price]]= 0, "Free", "Paid")</f>
        <v>Paid</v>
      </c>
      <c r="M691">
        <f>Table1[[#This Row],[price]]*Table1[[#This Row],[num_subscribers]]</f>
        <v>25080</v>
      </c>
    </row>
    <row r="692" spans="1:13" x14ac:dyDescent="0.5">
      <c r="A692">
        <v>138004</v>
      </c>
      <c r="B692" s="1" t="s">
        <v>1529</v>
      </c>
      <c r="C692">
        <v>20</v>
      </c>
      <c r="D692">
        <v>261</v>
      </c>
      <c r="E692">
        <v>2</v>
      </c>
      <c r="F692">
        <v>35</v>
      </c>
      <c r="G692" s="1" t="s">
        <v>11</v>
      </c>
      <c r="H692">
        <v>0.78</v>
      </c>
      <c r="I692" s="3">
        <v>2.5</v>
      </c>
      <c r="J692" s="2">
        <v>41634.529050925928</v>
      </c>
      <c r="K692" s="1" t="s">
        <v>12</v>
      </c>
      <c r="L692" t="str">
        <f>IF(Table1[[#This Row],[price]]= 0, "Free", "Paid")</f>
        <v>Paid</v>
      </c>
      <c r="M692">
        <f>Table1[[#This Row],[price]]*Table1[[#This Row],[num_subscribers]]</f>
        <v>5220</v>
      </c>
    </row>
    <row r="693" spans="1:13" x14ac:dyDescent="0.5">
      <c r="A693">
        <v>616564</v>
      </c>
      <c r="B693" s="1" t="s">
        <v>1530</v>
      </c>
      <c r="C693">
        <v>20</v>
      </c>
      <c r="D693">
        <v>260</v>
      </c>
      <c r="E693">
        <v>18</v>
      </c>
      <c r="F693">
        <v>17</v>
      </c>
      <c r="G693" s="1" t="s">
        <v>11</v>
      </c>
      <c r="H693">
        <v>0.78</v>
      </c>
      <c r="I693" s="3">
        <v>1.5</v>
      </c>
      <c r="J693" s="2">
        <v>42270.642465277779</v>
      </c>
      <c r="K693" s="1" t="s">
        <v>12</v>
      </c>
      <c r="L693" t="str">
        <f>IF(Table1[[#This Row],[price]]= 0, "Free", "Paid")</f>
        <v>Paid</v>
      </c>
      <c r="M693">
        <f>Table1[[#This Row],[price]]*Table1[[#This Row],[num_subscribers]]</f>
        <v>5200</v>
      </c>
    </row>
    <row r="694" spans="1:13" x14ac:dyDescent="0.5">
      <c r="A694">
        <v>1088656</v>
      </c>
      <c r="B694" s="1" t="s">
        <v>1531</v>
      </c>
      <c r="C694">
        <v>50</v>
      </c>
      <c r="D694">
        <v>256</v>
      </c>
      <c r="E694">
        <v>17</v>
      </c>
      <c r="F694">
        <v>49</v>
      </c>
      <c r="G694" s="1" t="s">
        <v>20</v>
      </c>
      <c r="H694">
        <v>0.78</v>
      </c>
      <c r="I694" s="3">
        <v>5.5</v>
      </c>
      <c r="J694" s="2">
        <v>42762.716296296298</v>
      </c>
      <c r="K694" s="1" t="s">
        <v>12</v>
      </c>
      <c r="L694" t="str">
        <f>IF(Table1[[#This Row],[price]]= 0, "Free", "Paid")</f>
        <v>Paid</v>
      </c>
      <c r="M694">
        <f>Table1[[#This Row],[price]]*Table1[[#This Row],[num_subscribers]]</f>
        <v>12800</v>
      </c>
    </row>
    <row r="695" spans="1:13" x14ac:dyDescent="0.5">
      <c r="A695">
        <v>743568</v>
      </c>
      <c r="B695" s="1" t="s">
        <v>1532</v>
      </c>
      <c r="C695">
        <v>65</v>
      </c>
      <c r="D695">
        <v>256</v>
      </c>
      <c r="E695">
        <v>29</v>
      </c>
      <c r="F695">
        <v>39</v>
      </c>
      <c r="G695" s="1" t="s">
        <v>14</v>
      </c>
      <c r="H695">
        <v>0.21</v>
      </c>
      <c r="I695" s="3">
        <v>3.5</v>
      </c>
      <c r="J695" s="2">
        <v>42435.977592592593</v>
      </c>
      <c r="K695" s="1" t="s">
        <v>12</v>
      </c>
      <c r="L695" t="str">
        <f>IF(Table1[[#This Row],[price]]= 0, "Free", "Paid")</f>
        <v>Paid</v>
      </c>
      <c r="M695">
        <f>Table1[[#This Row],[price]]*Table1[[#This Row],[num_subscribers]]</f>
        <v>16640</v>
      </c>
    </row>
    <row r="696" spans="1:13" x14ac:dyDescent="0.5">
      <c r="A696">
        <v>931626</v>
      </c>
      <c r="B696" s="1" t="s">
        <v>1533</v>
      </c>
      <c r="C696">
        <v>30</v>
      </c>
      <c r="D696">
        <v>252</v>
      </c>
      <c r="E696">
        <v>45</v>
      </c>
      <c r="F696">
        <v>30</v>
      </c>
      <c r="G696" s="1" t="s">
        <v>14</v>
      </c>
      <c r="H696">
        <v>0.86</v>
      </c>
      <c r="I696" s="3">
        <v>4</v>
      </c>
      <c r="J696" s="2">
        <v>42599.850439814814</v>
      </c>
      <c r="K696" s="1" t="s">
        <v>12</v>
      </c>
      <c r="L696" t="str">
        <f>IF(Table1[[#This Row],[price]]= 0, "Free", "Paid")</f>
        <v>Paid</v>
      </c>
      <c r="M696">
        <f>Table1[[#This Row],[price]]*Table1[[#This Row],[num_subscribers]]</f>
        <v>7560</v>
      </c>
    </row>
    <row r="697" spans="1:13" x14ac:dyDescent="0.5">
      <c r="A697">
        <v>803664</v>
      </c>
      <c r="B697" s="1" t="s">
        <v>1534</v>
      </c>
      <c r="C697">
        <v>50</v>
      </c>
      <c r="D697">
        <v>249</v>
      </c>
      <c r="E697">
        <v>14</v>
      </c>
      <c r="F697">
        <v>39</v>
      </c>
      <c r="G697" s="1" t="s">
        <v>11</v>
      </c>
      <c r="H697">
        <v>0.3</v>
      </c>
      <c r="I697" s="3">
        <v>2.5</v>
      </c>
      <c r="J697" s="2">
        <v>42535.715497685182</v>
      </c>
      <c r="K697" s="1" t="s">
        <v>12</v>
      </c>
      <c r="L697" t="str">
        <f>IF(Table1[[#This Row],[price]]= 0, "Free", "Paid")</f>
        <v>Paid</v>
      </c>
      <c r="M697">
        <f>Table1[[#This Row],[price]]*Table1[[#This Row],[num_subscribers]]</f>
        <v>12450</v>
      </c>
    </row>
    <row r="698" spans="1:13" x14ac:dyDescent="0.5">
      <c r="A698">
        <v>871358</v>
      </c>
      <c r="B698" s="1" t="s">
        <v>1535</v>
      </c>
      <c r="C698">
        <v>50</v>
      </c>
      <c r="D698">
        <v>249</v>
      </c>
      <c r="E698">
        <v>46</v>
      </c>
      <c r="F698">
        <v>28</v>
      </c>
      <c r="G698" s="1" t="s">
        <v>14</v>
      </c>
      <c r="H698">
        <v>0.76</v>
      </c>
      <c r="I698" s="3">
        <v>5</v>
      </c>
      <c r="J698" s="2">
        <v>42541.923275462963</v>
      </c>
      <c r="K698" s="1" t="s">
        <v>12</v>
      </c>
      <c r="L698" t="str">
        <f>IF(Table1[[#This Row],[price]]= 0, "Free", "Paid")</f>
        <v>Paid</v>
      </c>
      <c r="M698">
        <f>Table1[[#This Row],[price]]*Table1[[#This Row],[num_subscribers]]</f>
        <v>12450</v>
      </c>
    </row>
    <row r="699" spans="1:13" x14ac:dyDescent="0.5">
      <c r="A699">
        <v>504620</v>
      </c>
      <c r="B699" s="1" t="s">
        <v>1536</v>
      </c>
      <c r="C699">
        <v>20</v>
      </c>
      <c r="D699">
        <v>247</v>
      </c>
      <c r="E699">
        <v>2</v>
      </c>
      <c r="F699">
        <v>17</v>
      </c>
      <c r="G699" s="1" t="s">
        <v>20</v>
      </c>
      <c r="H699">
        <v>0.09</v>
      </c>
      <c r="I699" s="3">
        <v>1.5</v>
      </c>
      <c r="J699" s="2">
        <v>42237.775289351855</v>
      </c>
      <c r="K699" s="1" t="s">
        <v>12</v>
      </c>
      <c r="L699" t="str">
        <f>IF(Table1[[#This Row],[price]]= 0, "Free", "Paid")</f>
        <v>Paid</v>
      </c>
      <c r="M699">
        <f>Table1[[#This Row],[price]]*Table1[[#This Row],[num_subscribers]]</f>
        <v>4940</v>
      </c>
    </row>
    <row r="700" spans="1:13" x14ac:dyDescent="0.5">
      <c r="A700">
        <v>657130</v>
      </c>
      <c r="B700" s="1" t="s">
        <v>1537</v>
      </c>
      <c r="C700">
        <v>20</v>
      </c>
      <c r="D700">
        <v>246</v>
      </c>
      <c r="E700">
        <v>8</v>
      </c>
      <c r="F700">
        <v>24</v>
      </c>
      <c r="G700" s="1" t="s">
        <v>11</v>
      </c>
      <c r="H700">
        <v>0.33</v>
      </c>
      <c r="I700" s="3">
        <v>1.5</v>
      </c>
      <c r="J700" s="2">
        <v>42310.842418981483</v>
      </c>
      <c r="K700" s="1" t="s">
        <v>12</v>
      </c>
      <c r="L700" t="str">
        <f>IF(Table1[[#This Row],[price]]= 0, "Free", "Paid")</f>
        <v>Paid</v>
      </c>
      <c r="M700">
        <f>Table1[[#This Row],[price]]*Table1[[#This Row],[num_subscribers]]</f>
        <v>4920</v>
      </c>
    </row>
    <row r="701" spans="1:13" x14ac:dyDescent="0.5">
      <c r="A701">
        <v>514844</v>
      </c>
      <c r="B701" s="1" t="s">
        <v>1538</v>
      </c>
      <c r="C701">
        <v>20</v>
      </c>
      <c r="D701">
        <v>244</v>
      </c>
      <c r="E701">
        <v>13</v>
      </c>
      <c r="F701">
        <v>21</v>
      </c>
      <c r="G701" s="1" t="s">
        <v>11</v>
      </c>
      <c r="H701">
        <v>0.2</v>
      </c>
      <c r="I701" s="3">
        <v>2.5</v>
      </c>
      <c r="J701" s="2">
        <v>42171.688206018516</v>
      </c>
      <c r="K701" s="1" t="s">
        <v>12</v>
      </c>
      <c r="L701" t="str">
        <f>IF(Table1[[#This Row],[price]]= 0, "Free", "Paid")</f>
        <v>Paid</v>
      </c>
      <c r="M701">
        <f>Table1[[#This Row],[price]]*Table1[[#This Row],[num_subscribers]]</f>
        <v>4880</v>
      </c>
    </row>
    <row r="702" spans="1:13" x14ac:dyDescent="0.5">
      <c r="A702">
        <v>662318</v>
      </c>
      <c r="B702" s="1" t="s">
        <v>1539</v>
      </c>
      <c r="C702">
        <v>20</v>
      </c>
      <c r="D702">
        <v>241</v>
      </c>
      <c r="E702">
        <v>5</v>
      </c>
      <c r="F702">
        <v>26</v>
      </c>
      <c r="G702" s="1" t="s">
        <v>11</v>
      </c>
      <c r="H702">
        <v>0.2</v>
      </c>
      <c r="I702" s="3">
        <v>2.5</v>
      </c>
      <c r="J702" s="2">
        <v>42317.858946759261</v>
      </c>
      <c r="K702" s="1" t="s">
        <v>12</v>
      </c>
      <c r="L702" t="str">
        <f>IF(Table1[[#This Row],[price]]= 0, "Free", "Paid")</f>
        <v>Paid</v>
      </c>
      <c r="M702">
        <f>Table1[[#This Row],[price]]*Table1[[#This Row],[num_subscribers]]</f>
        <v>4820</v>
      </c>
    </row>
    <row r="703" spans="1:13" x14ac:dyDescent="0.5">
      <c r="A703">
        <v>155616</v>
      </c>
      <c r="B703" s="1" t="s">
        <v>1540</v>
      </c>
      <c r="C703">
        <v>20</v>
      </c>
      <c r="D703">
        <v>237</v>
      </c>
      <c r="E703">
        <v>1</v>
      </c>
      <c r="F703">
        <v>17</v>
      </c>
      <c r="G703" s="1" t="s">
        <v>11</v>
      </c>
      <c r="H703">
        <v>0.45</v>
      </c>
      <c r="I703" s="3">
        <v>1.5</v>
      </c>
      <c r="J703" s="2">
        <v>41670.935543981483</v>
      </c>
      <c r="K703" s="1" t="s">
        <v>12</v>
      </c>
      <c r="L703" t="str">
        <f>IF(Table1[[#This Row],[price]]= 0, "Free", "Paid")</f>
        <v>Paid</v>
      </c>
      <c r="M703">
        <f>Table1[[#This Row],[price]]*Table1[[#This Row],[num_subscribers]]</f>
        <v>4740</v>
      </c>
    </row>
    <row r="704" spans="1:13" x14ac:dyDescent="0.5">
      <c r="A704">
        <v>304000</v>
      </c>
      <c r="B704" s="1" t="s">
        <v>1541</v>
      </c>
      <c r="C704">
        <v>20</v>
      </c>
      <c r="D704">
        <v>232</v>
      </c>
      <c r="E704">
        <v>7</v>
      </c>
      <c r="F704">
        <v>17</v>
      </c>
      <c r="G704" s="1" t="s">
        <v>14</v>
      </c>
      <c r="H704">
        <v>0.85</v>
      </c>
      <c r="I704" s="3">
        <v>1</v>
      </c>
      <c r="J704" s="2">
        <v>41902.352037037039</v>
      </c>
      <c r="K704" s="1" t="s">
        <v>12</v>
      </c>
      <c r="L704" t="str">
        <f>IF(Table1[[#This Row],[price]]= 0, "Free", "Paid")</f>
        <v>Paid</v>
      </c>
      <c r="M704">
        <f>Table1[[#This Row],[price]]*Table1[[#This Row],[num_subscribers]]</f>
        <v>4640</v>
      </c>
    </row>
    <row r="705" spans="1:13" x14ac:dyDescent="0.5">
      <c r="A705">
        <v>1196728</v>
      </c>
      <c r="B705" s="1" t="s">
        <v>1542</v>
      </c>
      <c r="C705">
        <v>50</v>
      </c>
      <c r="D705">
        <v>230</v>
      </c>
      <c r="E705">
        <v>0</v>
      </c>
      <c r="F705">
        <v>22</v>
      </c>
      <c r="G705" s="1" t="s">
        <v>11</v>
      </c>
      <c r="H705">
        <v>0.18</v>
      </c>
      <c r="I705" s="3">
        <v>4.5</v>
      </c>
      <c r="J705" s="2">
        <v>42856.98810185185</v>
      </c>
      <c r="K705" s="1" t="s">
        <v>12</v>
      </c>
      <c r="L705" t="str">
        <f>IF(Table1[[#This Row],[price]]= 0, "Free", "Paid")</f>
        <v>Paid</v>
      </c>
      <c r="M705">
        <f>Table1[[#This Row],[price]]*Table1[[#This Row],[num_subscribers]]</f>
        <v>11500</v>
      </c>
    </row>
    <row r="706" spans="1:13" x14ac:dyDescent="0.5">
      <c r="A706">
        <v>1225194</v>
      </c>
      <c r="B706" s="1" t="s">
        <v>1543</v>
      </c>
      <c r="C706">
        <v>0</v>
      </c>
      <c r="D706">
        <v>229</v>
      </c>
      <c r="E706">
        <v>0</v>
      </c>
      <c r="F706">
        <v>33</v>
      </c>
      <c r="G706" s="1" t="s">
        <v>14</v>
      </c>
      <c r="H706">
        <v>0.68</v>
      </c>
      <c r="I706" s="3">
        <v>2</v>
      </c>
      <c r="J706" s="2">
        <v>42881.698553240742</v>
      </c>
      <c r="K706" s="1" t="s">
        <v>12</v>
      </c>
      <c r="L706" t="str">
        <f>IF(Table1[[#This Row],[price]]= 0, "Free", "Paid")</f>
        <v>Free</v>
      </c>
      <c r="M706">
        <f>Table1[[#This Row],[price]]*Table1[[#This Row],[num_subscribers]]</f>
        <v>0</v>
      </c>
    </row>
    <row r="707" spans="1:13" x14ac:dyDescent="0.5">
      <c r="A707">
        <v>843854</v>
      </c>
      <c r="B707" s="1" t="s">
        <v>1544</v>
      </c>
      <c r="C707">
        <v>115</v>
      </c>
      <c r="D707">
        <v>228</v>
      </c>
      <c r="E707">
        <v>49</v>
      </c>
      <c r="F707">
        <v>43</v>
      </c>
      <c r="G707" s="1" t="s">
        <v>11</v>
      </c>
      <c r="H707">
        <v>0.78</v>
      </c>
      <c r="I707" s="3">
        <v>4.5</v>
      </c>
      <c r="J707" s="2">
        <v>42501.694502314815</v>
      </c>
      <c r="K707" s="1" t="s">
        <v>12</v>
      </c>
      <c r="L707" t="str">
        <f>IF(Table1[[#This Row],[price]]= 0, "Free", "Paid")</f>
        <v>Paid</v>
      </c>
      <c r="M707">
        <f>Table1[[#This Row],[price]]*Table1[[#This Row],[num_subscribers]]</f>
        <v>26220</v>
      </c>
    </row>
    <row r="708" spans="1:13" x14ac:dyDescent="0.5">
      <c r="A708">
        <v>507600</v>
      </c>
      <c r="B708" s="1" t="s">
        <v>1545</v>
      </c>
      <c r="C708">
        <v>20</v>
      </c>
      <c r="D708">
        <v>227</v>
      </c>
      <c r="E708">
        <v>3</v>
      </c>
      <c r="F708">
        <v>5</v>
      </c>
      <c r="G708" s="1" t="s">
        <v>11</v>
      </c>
      <c r="H708">
        <v>0.39</v>
      </c>
      <c r="I708" s="3">
        <v>1</v>
      </c>
      <c r="J708" s="2">
        <v>42150.718900462962</v>
      </c>
      <c r="K708" s="1" t="s">
        <v>12</v>
      </c>
      <c r="L708" t="str">
        <f>IF(Table1[[#This Row],[price]]= 0, "Free", "Paid")</f>
        <v>Paid</v>
      </c>
      <c r="M708">
        <f>Table1[[#This Row],[price]]*Table1[[#This Row],[num_subscribers]]</f>
        <v>4540</v>
      </c>
    </row>
    <row r="709" spans="1:13" x14ac:dyDescent="0.5">
      <c r="A709">
        <v>73044</v>
      </c>
      <c r="B709" s="1" t="s">
        <v>1546</v>
      </c>
      <c r="C709">
        <v>50</v>
      </c>
      <c r="D709">
        <v>226</v>
      </c>
      <c r="E709">
        <v>5</v>
      </c>
      <c r="F709">
        <v>13</v>
      </c>
      <c r="G709" s="1" t="s">
        <v>14</v>
      </c>
      <c r="H709">
        <v>0.21</v>
      </c>
      <c r="I709" s="3">
        <v>5.5</v>
      </c>
      <c r="J709" s="2">
        <v>41491.668692129628</v>
      </c>
      <c r="K709" s="1" t="s">
        <v>12</v>
      </c>
      <c r="L709" t="str">
        <f>IF(Table1[[#This Row],[price]]= 0, "Free", "Paid")</f>
        <v>Paid</v>
      </c>
      <c r="M709">
        <f>Table1[[#This Row],[price]]*Table1[[#This Row],[num_subscribers]]</f>
        <v>11300</v>
      </c>
    </row>
    <row r="710" spans="1:13" x14ac:dyDescent="0.5">
      <c r="A710">
        <v>598722</v>
      </c>
      <c r="B710" s="1" t="s">
        <v>1547</v>
      </c>
      <c r="C710">
        <v>195</v>
      </c>
      <c r="D710">
        <v>226</v>
      </c>
      <c r="E710">
        <v>26</v>
      </c>
      <c r="F710">
        <v>26</v>
      </c>
      <c r="G710" s="1" t="s">
        <v>14</v>
      </c>
      <c r="H710">
        <v>0.3</v>
      </c>
      <c r="I710" s="3">
        <v>3.5</v>
      </c>
      <c r="J710" s="2">
        <v>42270.1253125</v>
      </c>
      <c r="K710" s="1" t="s">
        <v>12</v>
      </c>
      <c r="L710" t="str">
        <f>IF(Table1[[#This Row],[price]]= 0, "Free", "Paid")</f>
        <v>Paid</v>
      </c>
      <c r="M710">
        <f>Table1[[#This Row],[price]]*Table1[[#This Row],[num_subscribers]]</f>
        <v>44070</v>
      </c>
    </row>
    <row r="711" spans="1:13" x14ac:dyDescent="0.5">
      <c r="A711">
        <v>1023650</v>
      </c>
      <c r="B711" s="1" t="s">
        <v>1548</v>
      </c>
      <c r="C711">
        <v>200</v>
      </c>
      <c r="D711">
        <v>226</v>
      </c>
      <c r="E711">
        <v>12</v>
      </c>
      <c r="F711">
        <v>29</v>
      </c>
      <c r="G711" s="1" t="s">
        <v>11</v>
      </c>
      <c r="H711">
        <v>0.02</v>
      </c>
      <c r="I711" s="3">
        <v>4.5</v>
      </c>
      <c r="J711" s="2">
        <v>42709.689976851849</v>
      </c>
      <c r="K711" s="1" t="s">
        <v>12</v>
      </c>
      <c r="L711" t="str">
        <f>IF(Table1[[#This Row],[price]]= 0, "Free", "Paid")</f>
        <v>Paid</v>
      </c>
      <c r="M711">
        <f>Table1[[#This Row],[price]]*Table1[[#This Row],[num_subscribers]]</f>
        <v>45200</v>
      </c>
    </row>
    <row r="712" spans="1:13" x14ac:dyDescent="0.5">
      <c r="A712">
        <v>239416</v>
      </c>
      <c r="B712" s="1" t="s">
        <v>1549</v>
      </c>
      <c r="C712">
        <v>40</v>
      </c>
      <c r="D712">
        <v>225</v>
      </c>
      <c r="E712">
        <v>2</v>
      </c>
      <c r="F712">
        <v>17</v>
      </c>
      <c r="G712" s="1" t="s">
        <v>11</v>
      </c>
      <c r="H712">
        <v>0.34</v>
      </c>
      <c r="I712" s="3">
        <v>2.5</v>
      </c>
      <c r="J712" s="2">
        <v>41885.332002314812</v>
      </c>
      <c r="K712" s="1" t="s">
        <v>12</v>
      </c>
      <c r="L712" t="str">
        <f>IF(Table1[[#This Row],[price]]= 0, "Free", "Paid")</f>
        <v>Paid</v>
      </c>
      <c r="M712">
        <f>Table1[[#This Row],[price]]*Table1[[#This Row],[num_subscribers]]</f>
        <v>9000</v>
      </c>
    </row>
    <row r="713" spans="1:13" x14ac:dyDescent="0.5">
      <c r="A713">
        <v>172298</v>
      </c>
      <c r="B713" s="1" t="s">
        <v>1550</v>
      </c>
      <c r="C713">
        <v>20</v>
      </c>
      <c r="D713">
        <v>225</v>
      </c>
      <c r="E713">
        <v>1</v>
      </c>
      <c r="F713">
        <v>5</v>
      </c>
      <c r="G713" s="1" t="s">
        <v>14</v>
      </c>
      <c r="H713">
        <v>0.28000000000000003</v>
      </c>
      <c r="I713" s="3">
        <v>1</v>
      </c>
      <c r="J713" s="2">
        <v>41717.771469907406</v>
      </c>
      <c r="K713" s="1" t="s">
        <v>12</v>
      </c>
      <c r="L713" t="str">
        <f>IF(Table1[[#This Row],[price]]= 0, "Free", "Paid")</f>
        <v>Paid</v>
      </c>
      <c r="M713">
        <f>Table1[[#This Row],[price]]*Table1[[#This Row],[num_subscribers]]</f>
        <v>4500</v>
      </c>
    </row>
    <row r="714" spans="1:13" x14ac:dyDescent="0.5">
      <c r="A714">
        <v>801702</v>
      </c>
      <c r="B714" s="1" t="s">
        <v>1551</v>
      </c>
      <c r="C714">
        <v>195</v>
      </c>
      <c r="D714">
        <v>225</v>
      </c>
      <c r="E714">
        <v>41</v>
      </c>
      <c r="F714">
        <v>33</v>
      </c>
      <c r="G714" s="1" t="s">
        <v>11</v>
      </c>
      <c r="H714">
        <v>7.0000000000000007E-2</v>
      </c>
      <c r="I714" s="3">
        <v>5</v>
      </c>
      <c r="J714" s="2">
        <v>42459.072743055556</v>
      </c>
      <c r="K714" s="1" t="s">
        <v>12</v>
      </c>
      <c r="L714" t="str">
        <f>IF(Table1[[#This Row],[price]]= 0, "Free", "Paid")</f>
        <v>Paid</v>
      </c>
      <c r="M714">
        <f>Table1[[#This Row],[price]]*Table1[[#This Row],[num_subscribers]]</f>
        <v>43875</v>
      </c>
    </row>
    <row r="715" spans="1:13" x14ac:dyDescent="0.5">
      <c r="A715">
        <v>702278</v>
      </c>
      <c r="B715" s="1" t="s">
        <v>1552</v>
      </c>
      <c r="C715">
        <v>200</v>
      </c>
      <c r="D715">
        <v>224</v>
      </c>
      <c r="E715">
        <v>35</v>
      </c>
      <c r="F715">
        <v>16</v>
      </c>
      <c r="G715" s="1" t="s">
        <v>11</v>
      </c>
      <c r="H715">
        <v>0.66</v>
      </c>
      <c r="I715" s="3">
        <v>1.5</v>
      </c>
      <c r="J715" s="2">
        <v>42485.684641203705</v>
      </c>
      <c r="K715" s="1" t="s">
        <v>12</v>
      </c>
      <c r="L715" t="str">
        <f>IF(Table1[[#This Row],[price]]= 0, "Free", "Paid")</f>
        <v>Paid</v>
      </c>
      <c r="M715">
        <f>Table1[[#This Row],[price]]*Table1[[#This Row],[num_subscribers]]</f>
        <v>44800</v>
      </c>
    </row>
    <row r="716" spans="1:13" x14ac:dyDescent="0.5">
      <c r="A716">
        <v>1196816</v>
      </c>
      <c r="B716" s="1" t="s">
        <v>1553</v>
      </c>
      <c r="C716">
        <v>50</v>
      </c>
      <c r="D716">
        <v>223</v>
      </c>
      <c r="E716">
        <v>2</v>
      </c>
      <c r="F716">
        <v>29</v>
      </c>
      <c r="G716" s="1" t="s">
        <v>14</v>
      </c>
      <c r="H716">
        <v>0.55000000000000004</v>
      </c>
      <c r="I716" s="3">
        <v>4</v>
      </c>
      <c r="J716" s="2">
        <v>42857.245787037034</v>
      </c>
      <c r="K716" s="1" t="s">
        <v>12</v>
      </c>
      <c r="L716" t="str">
        <f>IF(Table1[[#This Row],[price]]= 0, "Free", "Paid")</f>
        <v>Paid</v>
      </c>
      <c r="M716">
        <f>Table1[[#This Row],[price]]*Table1[[#This Row],[num_subscribers]]</f>
        <v>11150</v>
      </c>
    </row>
    <row r="717" spans="1:13" x14ac:dyDescent="0.5">
      <c r="A717">
        <v>964828</v>
      </c>
      <c r="B717" s="1" t="s">
        <v>1554</v>
      </c>
      <c r="C717">
        <v>95</v>
      </c>
      <c r="D717">
        <v>223</v>
      </c>
      <c r="E717">
        <v>34</v>
      </c>
      <c r="F717">
        <v>16</v>
      </c>
      <c r="G717" s="1" t="s">
        <v>11</v>
      </c>
      <c r="H717">
        <v>0.74</v>
      </c>
      <c r="I717" s="3">
        <v>1.5</v>
      </c>
      <c r="J717" s="2">
        <v>42718.947939814818</v>
      </c>
      <c r="K717" s="1" t="s">
        <v>12</v>
      </c>
      <c r="L717" t="str">
        <f>IF(Table1[[#This Row],[price]]= 0, "Free", "Paid")</f>
        <v>Paid</v>
      </c>
      <c r="M717">
        <f>Table1[[#This Row],[price]]*Table1[[#This Row],[num_subscribers]]</f>
        <v>21185</v>
      </c>
    </row>
    <row r="718" spans="1:13" x14ac:dyDescent="0.5">
      <c r="A718">
        <v>746366</v>
      </c>
      <c r="B718" s="1" t="s">
        <v>1555</v>
      </c>
      <c r="C718">
        <v>40</v>
      </c>
      <c r="D718">
        <v>222</v>
      </c>
      <c r="E718">
        <v>12</v>
      </c>
      <c r="F718">
        <v>35</v>
      </c>
      <c r="G718" s="1" t="s">
        <v>11</v>
      </c>
      <c r="H718">
        <v>0.34</v>
      </c>
      <c r="I718" s="3">
        <v>3</v>
      </c>
      <c r="J718" s="2">
        <v>42417.747060185182</v>
      </c>
      <c r="K718" s="1" t="s">
        <v>12</v>
      </c>
      <c r="L718" t="str">
        <f>IF(Table1[[#This Row],[price]]= 0, "Free", "Paid")</f>
        <v>Paid</v>
      </c>
      <c r="M718">
        <f>Table1[[#This Row],[price]]*Table1[[#This Row],[num_subscribers]]</f>
        <v>8880</v>
      </c>
    </row>
    <row r="719" spans="1:13" x14ac:dyDescent="0.5">
      <c r="A719">
        <v>81064</v>
      </c>
      <c r="B719" s="1" t="s">
        <v>1556</v>
      </c>
      <c r="C719">
        <v>100</v>
      </c>
      <c r="D719">
        <v>218</v>
      </c>
      <c r="E719">
        <v>5</v>
      </c>
      <c r="F719">
        <v>66</v>
      </c>
      <c r="G719" s="1" t="s">
        <v>11</v>
      </c>
      <c r="H719">
        <v>0.71</v>
      </c>
      <c r="I719" s="3">
        <v>14.5</v>
      </c>
      <c r="J719" s="2">
        <v>41639.057453703703</v>
      </c>
      <c r="K719" s="1" t="s">
        <v>12</v>
      </c>
      <c r="L719" t="str">
        <f>IF(Table1[[#This Row],[price]]= 0, "Free", "Paid")</f>
        <v>Paid</v>
      </c>
      <c r="M719">
        <f>Table1[[#This Row],[price]]*Table1[[#This Row],[num_subscribers]]</f>
        <v>21800</v>
      </c>
    </row>
    <row r="720" spans="1:13" x14ac:dyDescent="0.5">
      <c r="A720">
        <v>831940</v>
      </c>
      <c r="B720" s="1" t="s">
        <v>1557</v>
      </c>
      <c r="C720">
        <v>20</v>
      </c>
      <c r="D720">
        <v>217</v>
      </c>
      <c r="E720">
        <v>0</v>
      </c>
      <c r="F720">
        <v>47</v>
      </c>
      <c r="G720" s="1" t="s">
        <v>14</v>
      </c>
      <c r="H720">
        <v>0.3</v>
      </c>
      <c r="I720" s="3">
        <v>2.5</v>
      </c>
      <c r="J720" s="2">
        <v>42772.691481481481</v>
      </c>
      <c r="K720" s="1" t="s">
        <v>12</v>
      </c>
      <c r="L720" t="str">
        <f>IF(Table1[[#This Row],[price]]= 0, "Free", "Paid")</f>
        <v>Paid</v>
      </c>
      <c r="M720">
        <f>Table1[[#This Row],[price]]*Table1[[#This Row],[num_subscribers]]</f>
        <v>4340</v>
      </c>
    </row>
    <row r="721" spans="1:13" x14ac:dyDescent="0.5">
      <c r="A721">
        <v>363058</v>
      </c>
      <c r="B721" s="1" t="s">
        <v>1558</v>
      </c>
      <c r="C721">
        <v>40</v>
      </c>
      <c r="D721">
        <v>217</v>
      </c>
      <c r="E721">
        <v>7</v>
      </c>
      <c r="F721">
        <v>27</v>
      </c>
      <c r="G721" s="1" t="s">
        <v>11</v>
      </c>
      <c r="H721">
        <v>0.89</v>
      </c>
      <c r="I721" s="3">
        <v>1.5</v>
      </c>
      <c r="J721" s="2">
        <v>41997.948703703703</v>
      </c>
      <c r="K721" s="1" t="s">
        <v>12</v>
      </c>
      <c r="L721" t="str">
        <f>IF(Table1[[#This Row],[price]]= 0, "Free", "Paid")</f>
        <v>Paid</v>
      </c>
      <c r="M721">
        <f>Table1[[#This Row],[price]]*Table1[[#This Row],[num_subscribers]]</f>
        <v>8680</v>
      </c>
    </row>
    <row r="722" spans="1:13" x14ac:dyDescent="0.5">
      <c r="A722">
        <v>380542</v>
      </c>
      <c r="B722" s="1" t="s">
        <v>1559</v>
      </c>
      <c r="C722">
        <v>50</v>
      </c>
      <c r="D722">
        <v>217</v>
      </c>
      <c r="E722">
        <v>19</v>
      </c>
      <c r="F722">
        <v>9</v>
      </c>
      <c r="G722" s="1" t="s">
        <v>11</v>
      </c>
      <c r="H722">
        <v>0.8</v>
      </c>
      <c r="I722" s="3">
        <v>2</v>
      </c>
      <c r="J722" s="2">
        <v>42012.744629629633</v>
      </c>
      <c r="K722" s="1" t="s">
        <v>12</v>
      </c>
      <c r="L722" t="str">
        <f>IF(Table1[[#This Row],[price]]= 0, "Free", "Paid")</f>
        <v>Paid</v>
      </c>
      <c r="M722">
        <f>Table1[[#This Row],[price]]*Table1[[#This Row],[num_subscribers]]</f>
        <v>10850</v>
      </c>
    </row>
    <row r="723" spans="1:13" x14ac:dyDescent="0.5">
      <c r="A723">
        <v>986034</v>
      </c>
      <c r="B723" s="1" t="s">
        <v>1560</v>
      </c>
      <c r="C723">
        <v>60</v>
      </c>
      <c r="D723">
        <v>217</v>
      </c>
      <c r="E723">
        <v>7</v>
      </c>
      <c r="F723">
        <v>16</v>
      </c>
      <c r="G723" s="1" t="s">
        <v>14</v>
      </c>
      <c r="H723">
        <v>0.81</v>
      </c>
      <c r="I723" s="3">
        <v>1</v>
      </c>
      <c r="J723" s="2">
        <v>42675.812627314815</v>
      </c>
      <c r="K723" s="1" t="s">
        <v>12</v>
      </c>
      <c r="L723" t="str">
        <f>IF(Table1[[#This Row],[price]]= 0, "Free", "Paid")</f>
        <v>Paid</v>
      </c>
      <c r="M723">
        <f>Table1[[#This Row],[price]]*Table1[[#This Row],[num_subscribers]]</f>
        <v>13020</v>
      </c>
    </row>
    <row r="724" spans="1:13" x14ac:dyDescent="0.5">
      <c r="A724">
        <v>429952</v>
      </c>
      <c r="B724" s="1" t="s">
        <v>1561</v>
      </c>
      <c r="C724">
        <v>75</v>
      </c>
      <c r="D724">
        <v>214</v>
      </c>
      <c r="E724">
        <v>20</v>
      </c>
      <c r="F724">
        <v>88</v>
      </c>
      <c r="G724" s="1" t="s">
        <v>14</v>
      </c>
      <c r="H724">
        <v>0.55000000000000004</v>
      </c>
      <c r="I724" s="3">
        <v>9</v>
      </c>
      <c r="J724" s="2">
        <v>42082.791932870372</v>
      </c>
      <c r="K724" s="1" t="s">
        <v>12</v>
      </c>
      <c r="L724" t="str">
        <f>IF(Table1[[#This Row],[price]]= 0, "Free", "Paid")</f>
        <v>Paid</v>
      </c>
      <c r="M724">
        <f>Table1[[#This Row],[price]]*Table1[[#This Row],[num_subscribers]]</f>
        <v>16050</v>
      </c>
    </row>
    <row r="725" spans="1:13" x14ac:dyDescent="0.5">
      <c r="A725">
        <v>235112</v>
      </c>
      <c r="B725" s="1" t="s">
        <v>1562</v>
      </c>
      <c r="C725">
        <v>20</v>
      </c>
      <c r="D725">
        <v>212</v>
      </c>
      <c r="E725">
        <v>25</v>
      </c>
      <c r="F725">
        <v>14</v>
      </c>
      <c r="G725" s="1" t="s">
        <v>11</v>
      </c>
      <c r="H725">
        <v>0.3</v>
      </c>
      <c r="I725" s="3">
        <v>1.5</v>
      </c>
      <c r="J725" s="2">
        <v>41792.286782407406</v>
      </c>
      <c r="K725" s="1" t="s">
        <v>12</v>
      </c>
      <c r="L725" t="str">
        <f>IF(Table1[[#This Row],[price]]= 0, "Free", "Paid")</f>
        <v>Paid</v>
      </c>
      <c r="M725">
        <f>Table1[[#This Row],[price]]*Table1[[#This Row],[num_subscribers]]</f>
        <v>4240</v>
      </c>
    </row>
    <row r="726" spans="1:13" x14ac:dyDescent="0.5">
      <c r="A726">
        <v>38456</v>
      </c>
      <c r="B726" s="1" t="s">
        <v>1563</v>
      </c>
      <c r="C726">
        <v>50</v>
      </c>
      <c r="D726">
        <v>211</v>
      </c>
      <c r="E726">
        <v>9</v>
      </c>
      <c r="F726">
        <v>27</v>
      </c>
      <c r="G726" s="1" t="s">
        <v>11</v>
      </c>
      <c r="H726">
        <v>0.47</v>
      </c>
      <c r="I726" s="3">
        <v>5</v>
      </c>
      <c r="J726" s="2">
        <v>41339.228275462963</v>
      </c>
      <c r="K726" s="1" t="s">
        <v>12</v>
      </c>
      <c r="L726" t="str">
        <f>IF(Table1[[#This Row],[price]]= 0, "Free", "Paid")</f>
        <v>Paid</v>
      </c>
      <c r="M726">
        <f>Table1[[#This Row],[price]]*Table1[[#This Row],[num_subscribers]]</f>
        <v>10550</v>
      </c>
    </row>
    <row r="727" spans="1:13" x14ac:dyDescent="0.5">
      <c r="A727">
        <v>304424</v>
      </c>
      <c r="B727" s="1" t="s">
        <v>1564</v>
      </c>
      <c r="C727">
        <v>20</v>
      </c>
      <c r="D727">
        <v>210</v>
      </c>
      <c r="E727">
        <v>1</v>
      </c>
      <c r="F727">
        <v>12</v>
      </c>
      <c r="G727" s="1" t="s">
        <v>11</v>
      </c>
      <c r="H727">
        <v>0.25</v>
      </c>
      <c r="I727" s="3">
        <v>1.5</v>
      </c>
      <c r="J727" s="2">
        <v>41904.217280092591</v>
      </c>
      <c r="K727" s="1" t="s">
        <v>12</v>
      </c>
      <c r="L727" t="str">
        <f>IF(Table1[[#This Row],[price]]= 0, "Free", "Paid")</f>
        <v>Paid</v>
      </c>
      <c r="M727">
        <f>Table1[[#This Row],[price]]*Table1[[#This Row],[num_subscribers]]</f>
        <v>4200</v>
      </c>
    </row>
    <row r="728" spans="1:13" x14ac:dyDescent="0.5">
      <c r="A728">
        <v>902888</v>
      </c>
      <c r="B728" s="1" t="s">
        <v>1565</v>
      </c>
      <c r="C728">
        <v>50</v>
      </c>
      <c r="D728">
        <v>209</v>
      </c>
      <c r="E728">
        <v>13</v>
      </c>
      <c r="F728">
        <v>37</v>
      </c>
      <c r="G728" s="1" t="s">
        <v>14</v>
      </c>
      <c r="H728">
        <v>0.18</v>
      </c>
      <c r="I728" s="3">
        <v>7</v>
      </c>
      <c r="J728" s="2">
        <v>42564.903148148151</v>
      </c>
      <c r="K728" s="1" t="s">
        <v>12</v>
      </c>
      <c r="L728" t="str">
        <f>IF(Table1[[#This Row],[price]]= 0, "Free", "Paid")</f>
        <v>Paid</v>
      </c>
      <c r="M728">
        <f>Table1[[#This Row],[price]]*Table1[[#This Row],[num_subscribers]]</f>
        <v>10450</v>
      </c>
    </row>
    <row r="729" spans="1:13" x14ac:dyDescent="0.5">
      <c r="A729">
        <v>167316</v>
      </c>
      <c r="B729" s="1" t="s">
        <v>1566</v>
      </c>
      <c r="C729">
        <v>20</v>
      </c>
      <c r="D729">
        <v>209</v>
      </c>
      <c r="E729">
        <v>33</v>
      </c>
      <c r="F729">
        <v>33</v>
      </c>
      <c r="G729" s="1" t="s">
        <v>11</v>
      </c>
      <c r="H729">
        <v>0.66</v>
      </c>
      <c r="I729" s="3">
        <v>70</v>
      </c>
      <c r="J729" s="2">
        <v>41705.634548611109</v>
      </c>
      <c r="K729" s="1" t="s">
        <v>12</v>
      </c>
      <c r="L729" t="str">
        <f>IF(Table1[[#This Row],[price]]= 0, "Free", "Paid")</f>
        <v>Paid</v>
      </c>
      <c r="M729">
        <f>Table1[[#This Row],[price]]*Table1[[#This Row],[num_subscribers]]</f>
        <v>4180</v>
      </c>
    </row>
    <row r="730" spans="1:13" x14ac:dyDescent="0.5">
      <c r="A730">
        <v>822808</v>
      </c>
      <c r="B730" s="1" t="s">
        <v>1567</v>
      </c>
      <c r="C730">
        <v>195</v>
      </c>
      <c r="D730">
        <v>207</v>
      </c>
      <c r="E730">
        <v>19</v>
      </c>
      <c r="F730">
        <v>11</v>
      </c>
      <c r="G730" s="1" t="s">
        <v>14</v>
      </c>
      <c r="H730">
        <v>0.94</v>
      </c>
      <c r="I730" s="3">
        <v>1.5</v>
      </c>
      <c r="J730" s="2">
        <v>42489.976180555554</v>
      </c>
      <c r="K730" s="1" t="s">
        <v>12</v>
      </c>
      <c r="L730" t="str">
        <f>IF(Table1[[#This Row],[price]]= 0, "Free", "Paid")</f>
        <v>Paid</v>
      </c>
      <c r="M730">
        <f>Table1[[#This Row],[price]]*Table1[[#This Row],[num_subscribers]]</f>
        <v>40365</v>
      </c>
    </row>
    <row r="731" spans="1:13" x14ac:dyDescent="0.5">
      <c r="A731">
        <v>148028</v>
      </c>
      <c r="B731" s="1" t="s">
        <v>1568</v>
      </c>
      <c r="C731">
        <v>20</v>
      </c>
      <c r="D731">
        <v>207</v>
      </c>
      <c r="E731">
        <v>8</v>
      </c>
      <c r="F731">
        <v>30</v>
      </c>
      <c r="G731" s="1" t="s">
        <v>11</v>
      </c>
      <c r="H731">
        <v>0.94</v>
      </c>
      <c r="I731" s="3">
        <v>3.5</v>
      </c>
      <c r="J731" s="2">
        <v>41666.905844907407</v>
      </c>
      <c r="K731" s="1" t="s">
        <v>12</v>
      </c>
      <c r="L731" t="str">
        <f>IF(Table1[[#This Row],[price]]= 0, "Free", "Paid")</f>
        <v>Paid</v>
      </c>
      <c r="M731">
        <f>Table1[[#This Row],[price]]*Table1[[#This Row],[num_subscribers]]</f>
        <v>4140</v>
      </c>
    </row>
    <row r="732" spans="1:13" x14ac:dyDescent="0.5">
      <c r="A732">
        <v>835212</v>
      </c>
      <c r="B732" s="1" t="s">
        <v>1569</v>
      </c>
      <c r="C732">
        <v>40</v>
      </c>
      <c r="D732">
        <v>206</v>
      </c>
      <c r="E732">
        <v>3</v>
      </c>
      <c r="F732">
        <v>7</v>
      </c>
      <c r="G732" s="1" t="s">
        <v>14</v>
      </c>
      <c r="H732">
        <v>0.94</v>
      </c>
      <c r="I732" s="3">
        <v>1.5</v>
      </c>
      <c r="J732" s="2">
        <v>42508.668298611112</v>
      </c>
      <c r="K732" s="1" t="s">
        <v>12</v>
      </c>
      <c r="L732" t="str">
        <f>IF(Table1[[#This Row],[price]]= 0, "Free", "Paid")</f>
        <v>Paid</v>
      </c>
      <c r="M732">
        <f>Table1[[#This Row],[price]]*Table1[[#This Row],[num_subscribers]]</f>
        <v>8240</v>
      </c>
    </row>
    <row r="733" spans="1:13" x14ac:dyDescent="0.5">
      <c r="A733">
        <v>593962</v>
      </c>
      <c r="B733" s="1" t="s">
        <v>1570</v>
      </c>
      <c r="C733">
        <v>50</v>
      </c>
      <c r="D733">
        <v>206</v>
      </c>
      <c r="E733">
        <v>13</v>
      </c>
      <c r="F733">
        <v>50</v>
      </c>
      <c r="G733" s="1" t="s">
        <v>14</v>
      </c>
      <c r="H733">
        <v>0.94</v>
      </c>
      <c r="I733" s="3">
        <v>10</v>
      </c>
      <c r="J733" s="2">
        <v>42262.9143287037</v>
      </c>
      <c r="K733" s="1" t="s">
        <v>12</v>
      </c>
      <c r="L733" t="str">
        <f>IF(Table1[[#This Row],[price]]= 0, "Free", "Paid")</f>
        <v>Paid</v>
      </c>
      <c r="M733">
        <f>Table1[[#This Row],[price]]*Table1[[#This Row],[num_subscribers]]</f>
        <v>10300</v>
      </c>
    </row>
    <row r="734" spans="1:13" x14ac:dyDescent="0.5">
      <c r="A734">
        <v>765238</v>
      </c>
      <c r="B734" s="1" t="s">
        <v>1571</v>
      </c>
      <c r="C734">
        <v>170</v>
      </c>
      <c r="D734">
        <v>206</v>
      </c>
      <c r="E734">
        <v>39</v>
      </c>
      <c r="F734">
        <v>39</v>
      </c>
      <c r="G734" s="1" t="s">
        <v>11</v>
      </c>
      <c r="H734">
        <v>0.94</v>
      </c>
      <c r="I734" s="3">
        <v>6.5</v>
      </c>
      <c r="J734" s="2">
        <v>42441.188333333332</v>
      </c>
      <c r="K734" s="1" t="s">
        <v>12</v>
      </c>
      <c r="L734" t="str">
        <f>IF(Table1[[#This Row],[price]]= 0, "Free", "Paid")</f>
        <v>Paid</v>
      </c>
      <c r="M734">
        <f>Table1[[#This Row],[price]]*Table1[[#This Row],[num_subscribers]]</f>
        <v>35020</v>
      </c>
    </row>
    <row r="735" spans="1:13" x14ac:dyDescent="0.5">
      <c r="A735">
        <v>1016420</v>
      </c>
      <c r="B735" s="1" t="s">
        <v>1572</v>
      </c>
      <c r="C735">
        <v>50</v>
      </c>
      <c r="D735">
        <v>205</v>
      </c>
      <c r="E735">
        <v>20</v>
      </c>
      <c r="F735">
        <v>20</v>
      </c>
      <c r="G735" s="1" t="s">
        <v>11</v>
      </c>
      <c r="H735">
        <v>0.94</v>
      </c>
      <c r="I735" s="3">
        <v>5</v>
      </c>
      <c r="J735" s="2">
        <v>42694.940798611111</v>
      </c>
      <c r="K735" s="1" t="s">
        <v>12</v>
      </c>
      <c r="L735" t="str">
        <f>IF(Table1[[#This Row],[price]]= 0, "Free", "Paid")</f>
        <v>Paid</v>
      </c>
      <c r="M735">
        <f>Table1[[#This Row],[price]]*Table1[[#This Row],[num_subscribers]]</f>
        <v>10250</v>
      </c>
    </row>
    <row r="736" spans="1:13" x14ac:dyDescent="0.5">
      <c r="A736">
        <v>158140</v>
      </c>
      <c r="B736" s="1" t="s">
        <v>1573</v>
      </c>
      <c r="C736">
        <v>20</v>
      </c>
      <c r="D736">
        <v>205</v>
      </c>
      <c r="E736">
        <v>1</v>
      </c>
      <c r="F736">
        <v>5</v>
      </c>
      <c r="G736" s="1" t="s">
        <v>11</v>
      </c>
      <c r="H736">
        <v>0.94</v>
      </c>
      <c r="I736" s="3">
        <v>1</v>
      </c>
      <c r="J736" s="2">
        <v>41681.755995370368</v>
      </c>
      <c r="K736" s="1" t="s">
        <v>12</v>
      </c>
      <c r="L736" t="str">
        <f>IF(Table1[[#This Row],[price]]= 0, "Free", "Paid")</f>
        <v>Paid</v>
      </c>
      <c r="M736">
        <f>Table1[[#This Row],[price]]*Table1[[#This Row],[num_subscribers]]</f>
        <v>4100</v>
      </c>
    </row>
    <row r="737" spans="1:13" x14ac:dyDescent="0.5">
      <c r="A737">
        <v>990440</v>
      </c>
      <c r="B737" s="1" t="s">
        <v>1574</v>
      </c>
      <c r="C737">
        <v>200</v>
      </c>
      <c r="D737">
        <v>204</v>
      </c>
      <c r="E737">
        <v>23</v>
      </c>
      <c r="F737">
        <v>9</v>
      </c>
      <c r="G737" s="1" t="s">
        <v>11</v>
      </c>
      <c r="H737">
        <v>0.94</v>
      </c>
      <c r="I737" s="3">
        <v>1.5</v>
      </c>
      <c r="J737" s="2">
        <v>42672.619363425925</v>
      </c>
      <c r="K737" s="1" t="s">
        <v>12</v>
      </c>
      <c r="L737" t="str">
        <f>IF(Table1[[#This Row],[price]]= 0, "Free", "Paid")</f>
        <v>Paid</v>
      </c>
      <c r="M737">
        <f>Table1[[#This Row],[price]]*Table1[[#This Row],[num_subscribers]]</f>
        <v>40800</v>
      </c>
    </row>
    <row r="738" spans="1:13" x14ac:dyDescent="0.5">
      <c r="A738">
        <v>229360</v>
      </c>
      <c r="B738" s="1" t="s">
        <v>1575</v>
      </c>
      <c r="C738">
        <v>40</v>
      </c>
      <c r="D738">
        <v>204</v>
      </c>
      <c r="E738">
        <v>1</v>
      </c>
      <c r="F738">
        <v>18</v>
      </c>
      <c r="G738" s="1" t="s">
        <v>11</v>
      </c>
      <c r="H738">
        <v>0.94</v>
      </c>
      <c r="I738" s="3">
        <v>3</v>
      </c>
      <c r="J738" s="2">
        <v>41811.238576388889</v>
      </c>
      <c r="K738" s="1" t="s">
        <v>12</v>
      </c>
      <c r="L738" t="str">
        <f>IF(Table1[[#This Row],[price]]= 0, "Free", "Paid")</f>
        <v>Paid</v>
      </c>
      <c r="M738">
        <f>Table1[[#This Row],[price]]*Table1[[#This Row],[num_subscribers]]</f>
        <v>8160</v>
      </c>
    </row>
    <row r="739" spans="1:13" x14ac:dyDescent="0.5">
      <c r="A739">
        <v>985104</v>
      </c>
      <c r="B739" s="1" t="s">
        <v>1576</v>
      </c>
      <c r="C739">
        <v>20</v>
      </c>
      <c r="D739">
        <v>201</v>
      </c>
      <c r="E739">
        <v>46</v>
      </c>
      <c r="F739">
        <v>19</v>
      </c>
      <c r="G739" s="1" t="s">
        <v>11</v>
      </c>
      <c r="H739">
        <v>0.94</v>
      </c>
      <c r="I739" s="3">
        <v>2.5</v>
      </c>
      <c r="J739" s="2">
        <v>42685.661886574075</v>
      </c>
      <c r="K739" s="1" t="s">
        <v>12</v>
      </c>
      <c r="L739" t="str">
        <f>IF(Table1[[#This Row],[price]]= 0, "Free", "Paid")</f>
        <v>Paid</v>
      </c>
      <c r="M739">
        <f>Table1[[#This Row],[price]]*Table1[[#This Row],[num_subscribers]]</f>
        <v>4020</v>
      </c>
    </row>
    <row r="740" spans="1:13" x14ac:dyDescent="0.5">
      <c r="A740">
        <v>742106</v>
      </c>
      <c r="B740" s="1" t="s">
        <v>1577</v>
      </c>
      <c r="C740">
        <v>20</v>
      </c>
      <c r="D740">
        <v>194</v>
      </c>
      <c r="E740">
        <v>24</v>
      </c>
      <c r="F740">
        <v>19</v>
      </c>
      <c r="G740" s="1" t="s">
        <v>14</v>
      </c>
      <c r="H740">
        <v>0.94</v>
      </c>
      <c r="I740" s="3">
        <v>3.5</v>
      </c>
      <c r="J740" s="2">
        <v>42397.92292824074</v>
      </c>
      <c r="K740" s="1" t="s">
        <v>12</v>
      </c>
      <c r="L740" t="str">
        <f>IF(Table1[[#This Row],[price]]= 0, "Free", "Paid")</f>
        <v>Paid</v>
      </c>
      <c r="M740">
        <f>Table1[[#This Row],[price]]*Table1[[#This Row],[num_subscribers]]</f>
        <v>3880</v>
      </c>
    </row>
    <row r="741" spans="1:13" x14ac:dyDescent="0.5">
      <c r="A741">
        <v>307080</v>
      </c>
      <c r="B741" s="1" t="s">
        <v>1578</v>
      </c>
      <c r="C741">
        <v>20</v>
      </c>
      <c r="D741">
        <v>193</v>
      </c>
      <c r="E741">
        <v>19</v>
      </c>
      <c r="F741">
        <v>14</v>
      </c>
      <c r="G741" s="1" t="s">
        <v>11</v>
      </c>
      <c r="H741">
        <v>0.94</v>
      </c>
      <c r="I741" s="3">
        <v>1</v>
      </c>
      <c r="J741" s="2">
        <v>41990.535393518519</v>
      </c>
      <c r="K741" s="1" t="s">
        <v>12</v>
      </c>
      <c r="L741" t="str">
        <f>IF(Table1[[#This Row],[price]]= 0, "Free", "Paid")</f>
        <v>Paid</v>
      </c>
      <c r="M741">
        <f>Table1[[#This Row],[price]]*Table1[[#This Row],[num_subscribers]]</f>
        <v>3860</v>
      </c>
    </row>
    <row r="742" spans="1:13" x14ac:dyDescent="0.5">
      <c r="A742">
        <v>1128662</v>
      </c>
      <c r="B742" s="1" t="s">
        <v>1579</v>
      </c>
      <c r="C742">
        <v>50</v>
      </c>
      <c r="D742">
        <v>190</v>
      </c>
      <c r="E742">
        <v>13</v>
      </c>
      <c r="F742">
        <v>45</v>
      </c>
      <c r="G742" s="1" t="s">
        <v>11</v>
      </c>
      <c r="H742">
        <v>0.94</v>
      </c>
      <c r="I742" s="3">
        <v>6</v>
      </c>
      <c r="J742" s="2">
        <v>42800.893692129626</v>
      </c>
      <c r="K742" s="1" t="s">
        <v>12</v>
      </c>
      <c r="L742" t="str">
        <f>IF(Table1[[#This Row],[price]]= 0, "Free", "Paid")</f>
        <v>Paid</v>
      </c>
      <c r="M742">
        <f>Table1[[#This Row],[price]]*Table1[[#This Row],[num_subscribers]]</f>
        <v>9500</v>
      </c>
    </row>
    <row r="743" spans="1:13" x14ac:dyDescent="0.5">
      <c r="A743">
        <v>42146</v>
      </c>
      <c r="B743" s="1" t="s">
        <v>1580</v>
      </c>
      <c r="C743">
        <v>40</v>
      </c>
      <c r="D743">
        <v>188</v>
      </c>
      <c r="E743">
        <v>7</v>
      </c>
      <c r="F743">
        <v>48</v>
      </c>
      <c r="G743" s="1" t="s">
        <v>48</v>
      </c>
      <c r="H743">
        <v>0.5</v>
      </c>
      <c r="I743" s="3">
        <v>6.5</v>
      </c>
      <c r="J743" s="2">
        <v>41697.74863425926</v>
      </c>
      <c r="K743" s="1" t="s">
        <v>12</v>
      </c>
      <c r="L743" t="str">
        <f>IF(Table1[[#This Row],[price]]= 0, "Free", "Paid")</f>
        <v>Paid</v>
      </c>
      <c r="M743">
        <f>Table1[[#This Row],[price]]*Table1[[#This Row],[num_subscribers]]</f>
        <v>7520</v>
      </c>
    </row>
    <row r="744" spans="1:13" x14ac:dyDescent="0.5">
      <c r="A744">
        <v>306360</v>
      </c>
      <c r="B744" s="1" t="s">
        <v>1581</v>
      </c>
      <c r="C744">
        <v>25</v>
      </c>
      <c r="D744">
        <v>188</v>
      </c>
      <c r="E744">
        <v>10</v>
      </c>
      <c r="F744">
        <v>20</v>
      </c>
      <c r="G744" s="1" t="s">
        <v>11</v>
      </c>
      <c r="H744">
        <v>0.6</v>
      </c>
      <c r="I744" s="3">
        <v>1.5</v>
      </c>
      <c r="J744" s="2">
        <v>41992.766168981485</v>
      </c>
      <c r="K744" s="1" t="s">
        <v>12</v>
      </c>
      <c r="L744" t="str">
        <f>IF(Table1[[#This Row],[price]]= 0, "Free", "Paid")</f>
        <v>Paid</v>
      </c>
      <c r="M744">
        <f>Table1[[#This Row],[price]]*Table1[[#This Row],[num_subscribers]]</f>
        <v>4700</v>
      </c>
    </row>
    <row r="745" spans="1:13" x14ac:dyDescent="0.5">
      <c r="A745">
        <v>1097486</v>
      </c>
      <c r="B745" s="1" t="s">
        <v>985</v>
      </c>
      <c r="C745">
        <v>140</v>
      </c>
      <c r="D745">
        <v>187</v>
      </c>
      <c r="E745">
        <v>47</v>
      </c>
      <c r="F745">
        <v>38</v>
      </c>
      <c r="G745" s="1" t="s">
        <v>11</v>
      </c>
      <c r="H745">
        <v>0.65</v>
      </c>
      <c r="I745" s="3">
        <v>3</v>
      </c>
      <c r="J745" s="2">
        <v>42801.016203703701</v>
      </c>
      <c r="K745" s="1" t="s">
        <v>12</v>
      </c>
      <c r="L745" t="str">
        <f>IF(Table1[[#This Row],[price]]= 0, "Free", "Paid")</f>
        <v>Paid</v>
      </c>
      <c r="M745">
        <f>Table1[[#This Row],[price]]*Table1[[#This Row],[num_subscribers]]</f>
        <v>26180</v>
      </c>
    </row>
    <row r="746" spans="1:13" x14ac:dyDescent="0.5">
      <c r="A746">
        <v>1039930</v>
      </c>
      <c r="B746" s="1" t="s">
        <v>1582</v>
      </c>
      <c r="C746">
        <v>70</v>
      </c>
      <c r="D746">
        <v>187</v>
      </c>
      <c r="E746">
        <v>3</v>
      </c>
      <c r="F746">
        <v>53</v>
      </c>
      <c r="G746" s="1" t="s">
        <v>20</v>
      </c>
      <c r="H746">
        <v>0.51</v>
      </c>
      <c r="I746" s="3">
        <v>7</v>
      </c>
      <c r="J746" s="2">
        <v>42718.846354166664</v>
      </c>
      <c r="K746" s="1" t="s">
        <v>12</v>
      </c>
      <c r="L746" t="str">
        <f>IF(Table1[[#This Row],[price]]= 0, "Free", "Paid")</f>
        <v>Paid</v>
      </c>
      <c r="M746">
        <f>Table1[[#This Row],[price]]*Table1[[#This Row],[num_subscribers]]</f>
        <v>13090</v>
      </c>
    </row>
    <row r="747" spans="1:13" x14ac:dyDescent="0.5">
      <c r="A747">
        <v>521952</v>
      </c>
      <c r="B747" s="1" t="s">
        <v>1583</v>
      </c>
      <c r="C747">
        <v>200</v>
      </c>
      <c r="D747">
        <v>185</v>
      </c>
      <c r="E747">
        <v>36</v>
      </c>
      <c r="F747">
        <v>25</v>
      </c>
      <c r="G747" s="1" t="s">
        <v>11</v>
      </c>
      <c r="H747">
        <v>0.3</v>
      </c>
      <c r="I747" s="3">
        <v>2.5</v>
      </c>
      <c r="J747" s="2">
        <v>42668.093564814815</v>
      </c>
      <c r="K747" s="1" t="s">
        <v>12</v>
      </c>
      <c r="L747" t="str">
        <f>IF(Table1[[#This Row],[price]]= 0, "Free", "Paid")</f>
        <v>Paid</v>
      </c>
      <c r="M747">
        <f>Table1[[#This Row],[price]]*Table1[[#This Row],[num_subscribers]]</f>
        <v>37000</v>
      </c>
    </row>
    <row r="748" spans="1:13" x14ac:dyDescent="0.5">
      <c r="A748">
        <v>902150</v>
      </c>
      <c r="B748" s="1" t="s">
        <v>1584</v>
      </c>
      <c r="C748">
        <v>75</v>
      </c>
      <c r="D748">
        <v>178</v>
      </c>
      <c r="E748">
        <v>16</v>
      </c>
      <c r="F748">
        <v>27</v>
      </c>
      <c r="G748" s="1" t="s">
        <v>11</v>
      </c>
      <c r="H748">
        <v>7.0000000000000007E-2</v>
      </c>
      <c r="I748" s="3">
        <v>1.5</v>
      </c>
      <c r="J748" s="2">
        <v>42566.766412037039</v>
      </c>
      <c r="K748" s="1" t="s">
        <v>12</v>
      </c>
      <c r="L748" t="str">
        <f>IF(Table1[[#This Row],[price]]= 0, "Free", "Paid")</f>
        <v>Paid</v>
      </c>
      <c r="M748">
        <f>Table1[[#This Row],[price]]*Table1[[#This Row],[num_subscribers]]</f>
        <v>13350</v>
      </c>
    </row>
    <row r="749" spans="1:13" x14ac:dyDescent="0.5">
      <c r="A749">
        <v>850294</v>
      </c>
      <c r="B749" s="1" t="s">
        <v>1585</v>
      </c>
      <c r="C749">
        <v>20</v>
      </c>
      <c r="D749">
        <v>176</v>
      </c>
      <c r="E749">
        <v>2</v>
      </c>
      <c r="F749">
        <v>12</v>
      </c>
      <c r="G749" s="1" t="s">
        <v>11</v>
      </c>
      <c r="H749">
        <v>0.91</v>
      </c>
      <c r="I749" s="3">
        <v>2.5</v>
      </c>
      <c r="J749" s="2">
        <v>42528.06590277778</v>
      </c>
      <c r="K749" s="1" t="s">
        <v>12</v>
      </c>
      <c r="L749" t="str">
        <f>IF(Table1[[#This Row],[price]]= 0, "Free", "Paid")</f>
        <v>Paid</v>
      </c>
      <c r="M749">
        <f>Table1[[#This Row],[price]]*Table1[[#This Row],[num_subscribers]]</f>
        <v>3520</v>
      </c>
    </row>
    <row r="750" spans="1:13" x14ac:dyDescent="0.5">
      <c r="A750">
        <v>323916</v>
      </c>
      <c r="B750" s="1" t="s">
        <v>1586</v>
      </c>
      <c r="C750">
        <v>45</v>
      </c>
      <c r="D750">
        <v>172</v>
      </c>
      <c r="E750">
        <v>48</v>
      </c>
      <c r="F750">
        <v>15</v>
      </c>
      <c r="G750" s="1" t="s">
        <v>11</v>
      </c>
      <c r="H750">
        <v>0.28999999999999998</v>
      </c>
      <c r="I750" s="3">
        <v>1</v>
      </c>
      <c r="J750" s="2">
        <v>42879.753888888888</v>
      </c>
      <c r="K750" s="1" t="s">
        <v>12</v>
      </c>
      <c r="L750" t="str">
        <f>IF(Table1[[#This Row],[price]]= 0, "Free", "Paid")</f>
        <v>Paid</v>
      </c>
      <c r="M750">
        <f>Table1[[#This Row],[price]]*Table1[[#This Row],[num_subscribers]]</f>
        <v>7740</v>
      </c>
    </row>
    <row r="751" spans="1:13" x14ac:dyDescent="0.5">
      <c r="A751">
        <v>179978</v>
      </c>
      <c r="B751" s="1" t="s">
        <v>1587</v>
      </c>
      <c r="C751">
        <v>50</v>
      </c>
      <c r="D751">
        <v>171</v>
      </c>
      <c r="E751">
        <v>8</v>
      </c>
      <c r="F751">
        <v>21</v>
      </c>
      <c r="G751" s="1" t="s">
        <v>11</v>
      </c>
      <c r="H751">
        <v>0.44</v>
      </c>
      <c r="I751" s="3">
        <v>3</v>
      </c>
      <c r="J751" s="2">
        <v>41709.685277777775</v>
      </c>
      <c r="K751" s="1" t="s">
        <v>12</v>
      </c>
      <c r="L751" t="str">
        <f>IF(Table1[[#This Row],[price]]= 0, "Free", "Paid")</f>
        <v>Paid</v>
      </c>
      <c r="M751">
        <f>Table1[[#This Row],[price]]*Table1[[#This Row],[num_subscribers]]</f>
        <v>8550</v>
      </c>
    </row>
    <row r="752" spans="1:13" x14ac:dyDescent="0.5">
      <c r="A752">
        <v>166842</v>
      </c>
      <c r="B752" s="1" t="s">
        <v>1588</v>
      </c>
      <c r="C752">
        <v>20</v>
      </c>
      <c r="D752">
        <v>170</v>
      </c>
      <c r="E752">
        <v>0</v>
      </c>
      <c r="F752">
        <v>16</v>
      </c>
      <c r="G752" s="1" t="s">
        <v>11</v>
      </c>
      <c r="H752">
        <v>0.76</v>
      </c>
      <c r="I752" s="3">
        <v>1.5</v>
      </c>
      <c r="J752" s="2">
        <v>41694.578738425924</v>
      </c>
      <c r="K752" s="1" t="s">
        <v>12</v>
      </c>
      <c r="L752" t="str">
        <f>IF(Table1[[#This Row],[price]]= 0, "Free", "Paid")</f>
        <v>Paid</v>
      </c>
      <c r="M752">
        <f>Table1[[#This Row],[price]]*Table1[[#This Row],[num_subscribers]]</f>
        <v>3400</v>
      </c>
    </row>
    <row r="753" spans="1:13" x14ac:dyDescent="0.5">
      <c r="A753">
        <v>35131</v>
      </c>
      <c r="B753" s="1" t="s">
        <v>1589</v>
      </c>
      <c r="C753">
        <v>25</v>
      </c>
      <c r="D753">
        <v>168</v>
      </c>
      <c r="E753">
        <v>9</v>
      </c>
      <c r="F753">
        <v>75</v>
      </c>
      <c r="G753" s="1" t="s">
        <v>14</v>
      </c>
      <c r="H753">
        <v>0.76</v>
      </c>
      <c r="I753" s="3">
        <v>3.5</v>
      </c>
      <c r="J753" s="2">
        <v>41283.123206018521</v>
      </c>
      <c r="K753" s="1" t="s">
        <v>12</v>
      </c>
      <c r="L753" t="str">
        <f>IF(Table1[[#This Row],[price]]= 0, "Free", "Paid")</f>
        <v>Paid</v>
      </c>
      <c r="M753">
        <f>Table1[[#This Row],[price]]*Table1[[#This Row],[num_subscribers]]</f>
        <v>4200</v>
      </c>
    </row>
    <row r="754" spans="1:13" x14ac:dyDescent="0.5">
      <c r="A754">
        <v>331600</v>
      </c>
      <c r="B754" s="1" t="s">
        <v>1590</v>
      </c>
      <c r="C754">
        <v>20</v>
      </c>
      <c r="D754">
        <v>168</v>
      </c>
      <c r="E754">
        <v>2</v>
      </c>
      <c r="F754">
        <v>21</v>
      </c>
      <c r="G754" s="1" t="s">
        <v>11</v>
      </c>
      <c r="H754">
        <v>0.76</v>
      </c>
      <c r="I754" s="3">
        <v>3</v>
      </c>
      <c r="J754" s="2">
        <v>41948.905381944445</v>
      </c>
      <c r="K754" s="1" t="s">
        <v>12</v>
      </c>
      <c r="L754" t="str">
        <f>IF(Table1[[#This Row],[price]]= 0, "Free", "Paid")</f>
        <v>Paid</v>
      </c>
      <c r="M754">
        <f>Table1[[#This Row],[price]]*Table1[[#This Row],[num_subscribers]]</f>
        <v>3360</v>
      </c>
    </row>
    <row r="755" spans="1:13" x14ac:dyDescent="0.5">
      <c r="A755">
        <v>1022796</v>
      </c>
      <c r="B755" s="1" t="s">
        <v>1591</v>
      </c>
      <c r="C755">
        <v>200</v>
      </c>
      <c r="D755">
        <v>168</v>
      </c>
      <c r="E755">
        <v>7</v>
      </c>
      <c r="F755">
        <v>27</v>
      </c>
      <c r="G755" s="1" t="s">
        <v>11</v>
      </c>
      <c r="H755">
        <v>0.76</v>
      </c>
      <c r="I755" s="3">
        <v>2</v>
      </c>
      <c r="J755" s="2">
        <v>42758.221388888887</v>
      </c>
      <c r="K755" s="1" t="s">
        <v>12</v>
      </c>
      <c r="L755" t="str">
        <f>IF(Table1[[#This Row],[price]]= 0, "Free", "Paid")</f>
        <v>Paid</v>
      </c>
      <c r="M755">
        <f>Table1[[#This Row],[price]]*Table1[[#This Row],[num_subscribers]]</f>
        <v>33600</v>
      </c>
    </row>
    <row r="756" spans="1:13" x14ac:dyDescent="0.5">
      <c r="A756">
        <v>233294</v>
      </c>
      <c r="B756" s="1" t="s">
        <v>1592</v>
      </c>
      <c r="C756">
        <v>20</v>
      </c>
      <c r="D756">
        <v>167</v>
      </c>
      <c r="E756">
        <v>6</v>
      </c>
      <c r="F756">
        <v>29</v>
      </c>
      <c r="G756" s="1" t="s">
        <v>11</v>
      </c>
      <c r="H756">
        <v>0.76</v>
      </c>
      <c r="I756" s="3">
        <v>1.5</v>
      </c>
      <c r="J756" s="2">
        <v>41801.743206018517</v>
      </c>
      <c r="K756" s="1" t="s">
        <v>12</v>
      </c>
      <c r="L756" t="str">
        <f>IF(Table1[[#This Row],[price]]= 0, "Free", "Paid")</f>
        <v>Paid</v>
      </c>
      <c r="M756">
        <f>Table1[[#This Row],[price]]*Table1[[#This Row],[num_subscribers]]</f>
        <v>3340</v>
      </c>
    </row>
    <row r="757" spans="1:13" x14ac:dyDescent="0.5">
      <c r="A757">
        <v>469526</v>
      </c>
      <c r="B757" s="1" t="s">
        <v>1593</v>
      </c>
      <c r="C757">
        <v>55</v>
      </c>
      <c r="D757">
        <v>166</v>
      </c>
      <c r="E757">
        <v>17</v>
      </c>
      <c r="F757">
        <v>16</v>
      </c>
      <c r="G757" s="1" t="s">
        <v>11</v>
      </c>
      <c r="H757">
        <v>0.76</v>
      </c>
      <c r="I757" s="3">
        <v>1.5</v>
      </c>
      <c r="J757" s="2">
        <v>42118.890590277777</v>
      </c>
      <c r="K757" s="1" t="s">
        <v>12</v>
      </c>
      <c r="L757" t="str">
        <f>IF(Table1[[#This Row],[price]]= 0, "Free", "Paid")</f>
        <v>Paid</v>
      </c>
      <c r="M757">
        <f>Table1[[#This Row],[price]]*Table1[[#This Row],[num_subscribers]]</f>
        <v>9130</v>
      </c>
    </row>
    <row r="758" spans="1:13" x14ac:dyDescent="0.5">
      <c r="A758">
        <v>941520</v>
      </c>
      <c r="B758" s="1" t="s">
        <v>1594</v>
      </c>
      <c r="C758">
        <v>60</v>
      </c>
      <c r="D758">
        <v>164</v>
      </c>
      <c r="E758">
        <v>3</v>
      </c>
      <c r="F758">
        <v>22</v>
      </c>
      <c r="G758" s="1" t="s">
        <v>11</v>
      </c>
      <c r="H758">
        <v>0.76</v>
      </c>
      <c r="I758" s="3">
        <v>1.5</v>
      </c>
      <c r="J758" s="2">
        <v>42638.779039351852</v>
      </c>
      <c r="K758" s="1" t="s">
        <v>12</v>
      </c>
      <c r="L758" t="str">
        <f>IF(Table1[[#This Row],[price]]= 0, "Free", "Paid")</f>
        <v>Paid</v>
      </c>
      <c r="M758">
        <f>Table1[[#This Row],[price]]*Table1[[#This Row],[num_subscribers]]</f>
        <v>9840</v>
      </c>
    </row>
    <row r="759" spans="1:13" x14ac:dyDescent="0.5">
      <c r="A759">
        <v>764010</v>
      </c>
      <c r="B759" s="1" t="s">
        <v>1595</v>
      </c>
      <c r="C759">
        <v>40</v>
      </c>
      <c r="D759">
        <v>159</v>
      </c>
      <c r="E759">
        <v>16</v>
      </c>
      <c r="F759">
        <v>13</v>
      </c>
      <c r="G759" s="1" t="s">
        <v>48</v>
      </c>
      <c r="H759">
        <v>0.76</v>
      </c>
      <c r="I759" s="3">
        <v>1</v>
      </c>
      <c r="J759" s="2">
        <v>42417.797210648147</v>
      </c>
      <c r="K759" s="1" t="s">
        <v>12</v>
      </c>
      <c r="L759" t="str">
        <f>IF(Table1[[#This Row],[price]]= 0, "Free", "Paid")</f>
        <v>Paid</v>
      </c>
      <c r="M759">
        <f>Table1[[#This Row],[price]]*Table1[[#This Row],[num_subscribers]]</f>
        <v>6360</v>
      </c>
    </row>
    <row r="760" spans="1:13" x14ac:dyDescent="0.5">
      <c r="A760">
        <v>138560</v>
      </c>
      <c r="B760" s="1" t="s">
        <v>1596</v>
      </c>
      <c r="C760">
        <v>20</v>
      </c>
      <c r="D760">
        <v>157</v>
      </c>
      <c r="E760">
        <v>13</v>
      </c>
      <c r="F760">
        <v>9</v>
      </c>
      <c r="G760" s="1" t="s">
        <v>20</v>
      </c>
      <c r="H760">
        <v>0.76</v>
      </c>
      <c r="I760" s="3">
        <v>2.5</v>
      </c>
      <c r="J760" s="2">
        <v>41653.974108796298</v>
      </c>
      <c r="K760" s="1" t="s">
        <v>12</v>
      </c>
      <c r="L760" t="str">
        <f>IF(Table1[[#This Row],[price]]= 0, "Free", "Paid")</f>
        <v>Paid</v>
      </c>
      <c r="M760">
        <f>Table1[[#This Row],[price]]*Table1[[#This Row],[num_subscribers]]</f>
        <v>3140</v>
      </c>
    </row>
    <row r="761" spans="1:13" x14ac:dyDescent="0.5">
      <c r="A761">
        <v>832410</v>
      </c>
      <c r="B761" s="1" t="s">
        <v>1597</v>
      </c>
      <c r="C761">
        <v>50</v>
      </c>
      <c r="D761">
        <v>156</v>
      </c>
      <c r="E761">
        <v>16</v>
      </c>
      <c r="F761">
        <v>41</v>
      </c>
      <c r="G761" s="1" t="s">
        <v>14</v>
      </c>
      <c r="H761">
        <v>0.76</v>
      </c>
      <c r="I761" s="3">
        <v>7</v>
      </c>
      <c r="J761" s="2">
        <v>42488.765844907408</v>
      </c>
      <c r="K761" s="1" t="s">
        <v>12</v>
      </c>
      <c r="L761" t="str">
        <f>IF(Table1[[#This Row],[price]]= 0, "Free", "Paid")</f>
        <v>Paid</v>
      </c>
      <c r="M761">
        <f>Table1[[#This Row],[price]]*Table1[[#This Row],[num_subscribers]]</f>
        <v>7800</v>
      </c>
    </row>
    <row r="762" spans="1:13" x14ac:dyDescent="0.5">
      <c r="A762">
        <v>73046</v>
      </c>
      <c r="B762" s="1" t="s">
        <v>1598</v>
      </c>
      <c r="C762">
        <v>50</v>
      </c>
      <c r="D762">
        <v>155</v>
      </c>
      <c r="E762">
        <v>4</v>
      </c>
      <c r="F762">
        <v>11</v>
      </c>
      <c r="G762" s="1" t="s">
        <v>11</v>
      </c>
      <c r="H762">
        <v>0.76</v>
      </c>
      <c r="I762" s="3">
        <v>5</v>
      </c>
      <c r="J762" s="2">
        <v>41491.669004629628</v>
      </c>
      <c r="K762" s="1" t="s">
        <v>12</v>
      </c>
      <c r="L762" t="str">
        <f>IF(Table1[[#This Row],[price]]= 0, "Free", "Paid")</f>
        <v>Paid</v>
      </c>
      <c r="M762">
        <f>Table1[[#This Row],[price]]*Table1[[#This Row],[num_subscribers]]</f>
        <v>7750</v>
      </c>
    </row>
    <row r="763" spans="1:13" x14ac:dyDescent="0.5">
      <c r="A763">
        <v>929526</v>
      </c>
      <c r="B763" s="1" t="s">
        <v>1599</v>
      </c>
      <c r="C763">
        <v>20</v>
      </c>
      <c r="D763">
        <v>155</v>
      </c>
      <c r="E763">
        <v>23</v>
      </c>
      <c r="F763">
        <v>22</v>
      </c>
      <c r="G763" s="1" t="s">
        <v>11</v>
      </c>
      <c r="H763">
        <v>0.76</v>
      </c>
      <c r="I763" s="3">
        <v>1.5</v>
      </c>
      <c r="J763" s="2">
        <v>42598.998969907407</v>
      </c>
      <c r="K763" s="1" t="s">
        <v>12</v>
      </c>
      <c r="L763" t="str">
        <f>IF(Table1[[#This Row],[price]]= 0, "Free", "Paid")</f>
        <v>Paid</v>
      </c>
      <c r="M763">
        <f>Table1[[#This Row],[price]]*Table1[[#This Row],[num_subscribers]]</f>
        <v>3100</v>
      </c>
    </row>
    <row r="764" spans="1:13" x14ac:dyDescent="0.5">
      <c r="A764">
        <v>665866</v>
      </c>
      <c r="B764" s="1" t="s">
        <v>1600</v>
      </c>
      <c r="C764">
        <v>50</v>
      </c>
      <c r="D764">
        <v>154</v>
      </c>
      <c r="E764">
        <v>7</v>
      </c>
      <c r="F764">
        <v>39</v>
      </c>
      <c r="G764" s="1" t="s">
        <v>11</v>
      </c>
      <c r="H764">
        <v>0.76</v>
      </c>
      <c r="I764" s="3">
        <v>9</v>
      </c>
      <c r="J764" s="2">
        <v>42320.910636574074</v>
      </c>
      <c r="K764" s="1" t="s">
        <v>12</v>
      </c>
      <c r="L764" t="str">
        <f>IF(Table1[[#This Row],[price]]= 0, "Free", "Paid")</f>
        <v>Paid</v>
      </c>
      <c r="M764">
        <f>Table1[[#This Row],[price]]*Table1[[#This Row],[num_subscribers]]</f>
        <v>7700</v>
      </c>
    </row>
    <row r="765" spans="1:13" x14ac:dyDescent="0.5">
      <c r="A765">
        <v>828596</v>
      </c>
      <c r="B765" s="1" t="s">
        <v>1601</v>
      </c>
      <c r="C765">
        <v>30</v>
      </c>
      <c r="D765">
        <v>153</v>
      </c>
      <c r="E765">
        <v>41</v>
      </c>
      <c r="F765">
        <v>27</v>
      </c>
      <c r="G765" s="1" t="s">
        <v>11</v>
      </c>
      <c r="H765">
        <v>0.76</v>
      </c>
      <c r="I765" s="3">
        <v>2</v>
      </c>
      <c r="J765" s="2">
        <v>42506.909953703704</v>
      </c>
      <c r="K765" s="1" t="s">
        <v>12</v>
      </c>
      <c r="L765" t="str">
        <f>IF(Table1[[#This Row],[price]]= 0, "Free", "Paid")</f>
        <v>Paid</v>
      </c>
      <c r="M765">
        <f>Table1[[#This Row],[price]]*Table1[[#This Row],[num_subscribers]]</f>
        <v>4590</v>
      </c>
    </row>
    <row r="766" spans="1:13" x14ac:dyDescent="0.5">
      <c r="A766">
        <v>73030</v>
      </c>
      <c r="B766" s="1" t="s">
        <v>1602</v>
      </c>
      <c r="C766">
        <v>20</v>
      </c>
      <c r="D766">
        <v>153</v>
      </c>
      <c r="E766">
        <v>8</v>
      </c>
      <c r="F766">
        <v>14</v>
      </c>
      <c r="G766" s="1" t="s">
        <v>11</v>
      </c>
      <c r="H766">
        <v>0.76</v>
      </c>
      <c r="I766" s="3">
        <v>1.5</v>
      </c>
      <c r="J766" s="2">
        <v>41491.668229166666</v>
      </c>
      <c r="K766" s="1" t="s">
        <v>12</v>
      </c>
      <c r="L766" t="str">
        <f>IF(Table1[[#This Row],[price]]= 0, "Free", "Paid")</f>
        <v>Paid</v>
      </c>
      <c r="M766">
        <f>Table1[[#This Row],[price]]*Table1[[#This Row],[num_subscribers]]</f>
        <v>3060</v>
      </c>
    </row>
    <row r="767" spans="1:13" x14ac:dyDescent="0.5">
      <c r="A767">
        <v>467238</v>
      </c>
      <c r="B767" s="1" t="s">
        <v>1603</v>
      </c>
      <c r="C767">
        <v>50</v>
      </c>
      <c r="D767">
        <v>152</v>
      </c>
      <c r="E767">
        <v>6</v>
      </c>
      <c r="F767">
        <v>14</v>
      </c>
      <c r="G767" s="1" t="s">
        <v>14</v>
      </c>
      <c r="H767">
        <v>0.76</v>
      </c>
      <c r="I767" s="3">
        <v>3.5</v>
      </c>
      <c r="J767" s="2">
        <v>42102.758240740739</v>
      </c>
      <c r="K767" s="1" t="s">
        <v>12</v>
      </c>
      <c r="L767" t="str">
        <f>IF(Table1[[#This Row],[price]]= 0, "Free", "Paid")</f>
        <v>Paid</v>
      </c>
      <c r="M767">
        <f>Table1[[#This Row],[price]]*Table1[[#This Row],[num_subscribers]]</f>
        <v>7600</v>
      </c>
    </row>
    <row r="768" spans="1:13" x14ac:dyDescent="0.5">
      <c r="A768">
        <v>420926</v>
      </c>
      <c r="B768" s="1" t="s">
        <v>1604</v>
      </c>
      <c r="C768">
        <v>50</v>
      </c>
      <c r="D768">
        <v>152</v>
      </c>
      <c r="E768">
        <v>2</v>
      </c>
      <c r="F768">
        <v>102</v>
      </c>
      <c r="G768" s="1" t="s">
        <v>11</v>
      </c>
      <c r="H768">
        <v>0.76</v>
      </c>
      <c r="I768" s="3">
        <v>10</v>
      </c>
      <c r="J768" s="2">
        <v>42061.367037037038</v>
      </c>
      <c r="K768" s="1" t="s">
        <v>12</v>
      </c>
      <c r="L768" t="str">
        <f>IF(Table1[[#This Row],[price]]= 0, "Free", "Paid")</f>
        <v>Paid</v>
      </c>
      <c r="M768">
        <f>Table1[[#This Row],[price]]*Table1[[#This Row],[num_subscribers]]</f>
        <v>7600</v>
      </c>
    </row>
    <row r="769" spans="1:13" x14ac:dyDescent="0.5">
      <c r="A769">
        <v>696342</v>
      </c>
      <c r="B769" s="1" t="s">
        <v>1605</v>
      </c>
      <c r="C769">
        <v>150</v>
      </c>
      <c r="D769">
        <v>152</v>
      </c>
      <c r="E769">
        <v>27</v>
      </c>
      <c r="F769">
        <v>26</v>
      </c>
      <c r="G769" s="1" t="s">
        <v>14</v>
      </c>
      <c r="H769">
        <v>0.55000000000000004</v>
      </c>
      <c r="I769" s="3">
        <v>3</v>
      </c>
      <c r="J769" s="2">
        <v>42773.223078703704</v>
      </c>
      <c r="K769" s="1" t="s">
        <v>12</v>
      </c>
      <c r="L769" t="str">
        <f>IF(Table1[[#This Row],[price]]= 0, "Free", "Paid")</f>
        <v>Paid</v>
      </c>
      <c r="M769">
        <f>Table1[[#This Row],[price]]*Table1[[#This Row],[num_subscribers]]</f>
        <v>22800</v>
      </c>
    </row>
    <row r="770" spans="1:13" x14ac:dyDescent="0.5">
      <c r="A770">
        <v>972126</v>
      </c>
      <c r="B770" s="1" t="s">
        <v>1606</v>
      </c>
      <c r="C770">
        <v>200</v>
      </c>
      <c r="D770">
        <v>152</v>
      </c>
      <c r="E770">
        <v>7</v>
      </c>
      <c r="F770">
        <v>30</v>
      </c>
      <c r="G770" s="1" t="s">
        <v>11</v>
      </c>
      <c r="H770">
        <v>7.0000000000000007E-2</v>
      </c>
      <c r="I770" s="3">
        <v>3</v>
      </c>
      <c r="J770" s="2">
        <v>42652.888819444444</v>
      </c>
      <c r="K770" s="1" t="s">
        <v>12</v>
      </c>
      <c r="L770" t="str">
        <f>IF(Table1[[#This Row],[price]]= 0, "Free", "Paid")</f>
        <v>Paid</v>
      </c>
      <c r="M770">
        <f>Table1[[#This Row],[price]]*Table1[[#This Row],[num_subscribers]]</f>
        <v>30400</v>
      </c>
    </row>
    <row r="771" spans="1:13" x14ac:dyDescent="0.5">
      <c r="A771">
        <v>1021104</v>
      </c>
      <c r="B771" s="1" t="s">
        <v>1607</v>
      </c>
      <c r="C771">
        <v>85</v>
      </c>
      <c r="D771">
        <v>150</v>
      </c>
      <c r="E771">
        <v>28</v>
      </c>
      <c r="F771">
        <v>19</v>
      </c>
      <c r="G771" s="1" t="s">
        <v>11</v>
      </c>
      <c r="H771">
        <v>0.08</v>
      </c>
      <c r="I771" s="3">
        <v>2.5</v>
      </c>
      <c r="J771" s="2">
        <v>42755.623310185183</v>
      </c>
      <c r="K771" s="1" t="s">
        <v>12</v>
      </c>
      <c r="L771" t="str">
        <f>IF(Table1[[#This Row],[price]]= 0, "Free", "Paid")</f>
        <v>Paid</v>
      </c>
      <c r="M771">
        <f>Table1[[#This Row],[price]]*Table1[[#This Row],[num_subscribers]]</f>
        <v>12750</v>
      </c>
    </row>
    <row r="772" spans="1:13" x14ac:dyDescent="0.5">
      <c r="A772">
        <v>892446</v>
      </c>
      <c r="B772" s="1" t="s">
        <v>1608</v>
      </c>
      <c r="C772">
        <v>40</v>
      </c>
      <c r="D772">
        <v>149</v>
      </c>
      <c r="E772">
        <v>2</v>
      </c>
      <c r="F772">
        <v>63</v>
      </c>
      <c r="G772" s="1" t="s">
        <v>20</v>
      </c>
      <c r="H772">
        <v>0.8</v>
      </c>
      <c r="I772" s="3">
        <v>6.5</v>
      </c>
      <c r="J772" s="2">
        <v>42573.547951388886</v>
      </c>
      <c r="K772" s="1" t="s">
        <v>12</v>
      </c>
      <c r="L772" t="str">
        <f>IF(Table1[[#This Row],[price]]= 0, "Free", "Paid")</f>
        <v>Paid</v>
      </c>
      <c r="M772">
        <f>Table1[[#This Row],[price]]*Table1[[#This Row],[num_subscribers]]</f>
        <v>5960</v>
      </c>
    </row>
    <row r="773" spans="1:13" x14ac:dyDescent="0.5">
      <c r="A773">
        <v>434100</v>
      </c>
      <c r="B773" s="1" t="s">
        <v>1609</v>
      </c>
      <c r="C773">
        <v>40</v>
      </c>
      <c r="D773">
        <v>149</v>
      </c>
      <c r="E773">
        <v>0</v>
      </c>
      <c r="F773">
        <v>49</v>
      </c>
      <c r="G773" s="1" t="s">
        <v>20</v>
      </c>
      <c r="H773">
        <v>0.66</v>
      </c>
      <c r="I773" s="3">
        <v>4.5</v>
      </c>
      <c r="J773" s="2">
        <v>42071.938773148147</v>
      </c>
      <c r="K773" s="1" t="s">
        <v>12</v>
      </c>
      <c r="L773" t="str">
        <f>IF(Table1[[#This Row],[price]]= 0, "Free", "Paid")</f>
        <v>Paid</v>
      </c>
      <c r="M773">
        <f>Table1[[#This Row],[price]]*Table1[[#This Row],[num_subscribers]]</f>
        <v>5960</v>
      </c>
    </row>
    <row r="774" spans="1:13" x14ac:dyDescent="0.5">
      <c r="A774">
        <v>119276</v>
      </c>
      <c r="B774" s="1" t="s">
        <v>1610</v>
      </c>
      <c r="C774">
        <v>25</v>
      </c>
      <c r="D774">
        <v>148</v>
      </c>
      <c r="E774">
        <v>3</v>
      </c>
      <c r="F774">
        <v>15</v>
      </c>
      <c r="G774" s="1" t="s">
        <v>14</v>
      </c>
      <c r="H774">
        <v>0.37</v>
      </c>
      <c r="I774" s="3">
        <v>1.5</v>
      </c>
      <c r="J774" s="2">
        <v>41593.745173611111</v>
      </c>
      <c r="K774" s="1" t="s">
        <v>12</v>
      </c>
      <c r="L774" t="str">
        <f>IF(Table1[[#This Row],[price]]= 0, "Free", "Paid")</f>
        <v>Paid</v>
      </c>
      <c r="M774">
        <f>Table1[[#This Row],[price]]*Table1[[#This Row],[num_subscribers]]</f>
        <v>3700</v>
      </c>
    </row>
    <row r="775" spans="1:13" x14ac:dyDescent="0.5">
      <c r="A775">
        <v>73898</v>
      </c>
      <c r="B775" s="1" t="s">
        <v>1611</v>
      </c>
      <c r="C775">
        <v>20</v>
      </c>
      <c r="D775">
        <v>147</v>
      </c>
      <c r="E775">
        <v>4</v>
      </c>
      <c r="F775">
        <v>5</v>
      </c>
      <c r="G775" s="1" t="s">
        <v>14</v>
      </c>
      <c r="H775">
        <v>0.8</v>
      </c>
      <c r="I775" s="3">
        <v>1</v>
      </c>
      <c r="J775" s="2">
        <v>41498.556550925925</v>
      </c>
      <c r="K775" s="1" t="s">
        <v>12</v>
      </c>
      <c r="L775" t="str">
        <f>IF(Table1[[#This Row],[price]]= 0, "Free", "Paid")</f>
        <v>Paid</v>
      </c>
      <c r="M775">
        <f>Table1[[#This Row],[price]]*Table1[[#This Row],[num_subscribers]]</f>
        <v>2940</v>
      </c>
    </row>
    <row r="776" spans="1:13" x14ac:dyDescent="0.5">
      <c r="A776">
        <v>98706</v>
      </c>
      <c r="B776" s="1" t="s">
        <v>1612</v>
      </c>
      <c r="C776">
        <v>35</v>
      </c>
      <c r="D776">
        <v>143</v>
      </c>
      <c r="E776">
        <v>15</v>
      </c>
      <c r="F776">
        <v>42</v>
      </c>
      <c r="G776" s="1" t="s">
        <v>14</v>
      </c>
      <c r="H776">
        <v>0.94</v>
      </c>
      <c r="I776" s="3">
        <v>3.5</v>
      </c>
      <c r="J776" s="2">
        <v>41550.73914351852</v>
      </c>
      <c r="K776" s="1" t="s">
        <v>12</v>
      </c>
      <c r="L776" t="str">
        <f>IF(Table1[[#This Row],[price]]= 0, "Free", "Paid")</f>
        <v>Paid</v>
      </c>
      <c r="M776">
        <f>Table1[[#This Row],[price]]*Table1[[#This Row],[num_subscribers]]</f>
        <v>5005</v>
      </c>
    </row>
    <row r="777" spans="1:13" x14ac:dyDescent="0.5">
      <c r="A777">
        <v>247940</v>
      </c>
      <c r="B777" s="1" t="s">
        <v>1613</v>
      </c>
      <c r="C777">
        <v>35</v>
      </c>
      <c r="D777">
        <v>142</v>
      </c>
      <c r="E777">
        <v>4</v>
      </c>
      <c r="F777">
        <v>18</v>
      </c>
      <c r="G777" s="1" t="s">
        <v>11</v>
      </c>
      <c r="H777">
        <v>0.78</v>
      </c>
      <c r="I777" s="3">
        <v>1</v>
      </c>
      <c r="J777" s="2">
        <v>41820.711967592593</v>
      </c>
      <c r="K777" s="1" t="s">
        <v>12</v>
      </c>
      <c r="L777" t="str">
        <f>IF(Table1[[#This Row],[price]]= 0, "Free", "Paid")</f>
        <v>Paid</v>
      </c>
      <c r="M777">
        <f>Table1[[#This Row],[price]]*Table1[[#This Row],[num_subscribers]]</f>
        <v>4970</v>
      </c>
    </row>
    <row r="778" spans="1:13" x14ac:dyDescent="0.5">
      <c r="A778">
        <v>74004</v>
      </c>
      <c r="B778" s="1" t="s">
        <v>1614</v>
      </c>
      <c r="C778">
        <v>20</v>
      </c>
      <c r="D778">
        <v>139</v>
      </c>
      <c r="E778">
        <v>3</v>
      </c>
      <c r="F778">
        <v>6</v>
      </c>
      <c r="G778" s="1" t="s">
        <v>20</v>
      </c>
      <c r="H778">
        <v>0.98</v>
      </c>
      <c r="I778" s="3">
        <v>1.5</v>
      </c>
      <c r="J778" s="2">
        <v>41498.577662037038</v>
      </c>
      <c r="K778" s="1" t="s">
        <v>12</v>
      </c>
      <c r="L778" t="str">
        <f>IF(Table1[[#This Row],[price]]= 0, "Free", "Paid")</f>
        <v>Paid</v>
      </c>
      <c r="M778">
        <f>Table1[[#This Row],[price]]*Table1[[#This Row],[num_subscribers]]</f>
        <v>2780</v>
      </c>
    </row>
    <row r="779" spans="1:13" x14ac:dyDescent="0.5">
      <c r="A779">
        <v>849896</v>
      </c>
      <c r="B779" s="1" t="s">
        <v>986</v>
      </c>
      <c r="C779">
        <v>20</v>
      </c>
      <c r="D779">
        <v>139</v>
      </c>
      <c r="E779">
        <v>36</v>
      </c>
      <c r="F779">
        <v>29</v>
      </c>
      <c r="G779" s="1" t="s">
        <v>48</v>
      </c>
      <c r="H779">
        <v>0.8</v>
      </c>
      <c r="I779" s="3">
        <v>2</v>
      </c>
      <c r="J779" s="2">
        <v>42530.63753472222</v>
      </c>
      <c r="K779" s="1" t="s">
        <v>12</v>
      </c>
      <c r="L779" t="str">
        <f>IF(Table1[[#This Row],[price]]= 0, "Free", "Paid")</f>
        <v>Paid</v>
      </c>
      <c r="M779">
        <f>Table1[[#This Row],[price]]*Table1[[#This Row],[num_subscribers]]</f>
        <v>2780</v>
      </c>
    </row>
    <row r="780" spans="1:13" x14ac:dyDescent="0.5">
      <c r="A780">
        <v>1001010</v>
      </c>
      <c r="B780" s="1" t="s">
        <v>1615</v>
      </c>
      <c r="C780">
        <v>50</v>
      </c>
      <c r="D780">
        <v>137</v>
      </c>
      <c r="E780">
        <v>39</v>
      </c>
      <c r="F780">
        <v>27</v>
      </c>
      <c r="G780" s="1" t="s">
        <v>14</v>
      </c>
      <c r="H780">
        <v>0.41</v>
      </c>
      <c r="I780" s="3">
        <v>1.5</v>
      </c>
      <c r="J780" s="2">
        <v>42684.632002314815</v>
      </c>
      <c r="K780" s="1" t="s">
        <v>12</v>
      </c>
      <c r="L780" t="str">
        <f>IF(Table1[[#This Row],[price]]= 0, "Free", "Paid")</f>
        <v>Paid</v>
      </c>
      <c r="M780">
        <f>Table1[[#This Row],[price]]*Table1[[#This Row],[num_subscribers]]</f>
        <v>6850</v>
      </c>
    </row>
    <row r="781" spans="1:13" x14ac:dyDescent="0.5">
      <c r="A781">
        <v>322332</v>
      </c>
      <c r="B781" s="1" t="s">
        <v>1616</v>
      </c>
      <c r="C781">
        <v>50</v>
      </c>
      <c r="D781">
        <v>137</v>
      </c>
      <c r="E781">
        <v>14</v>
      </c>
      <c r="F781">
        <v>21</v>
      </c>
      <c r="G781" s="1" t="s">
        <v>20</v>
      </c>
      <c r="H781">
        <v>0.7</v>
      </c>
      <c r="I781" s="3">
        <v>3</v>
      </c>
      <c r="J781" s="2">
        <v>42092.883958333332</v>
      </c>
      <c r="K781" s="1" t="s">
        <v>12</v>
      </c>
      <c r="L781" t="str">
        <f>IF(Table1[[#This Row],[price]]= 0, "Free", "Paid")</f>
        <v>Paid</v>
      </c>
      <c r="M781">
        <f>Table1[[#This Row],[price]]*Table1[[#This Row],[num_subscribers]]</f>
        <v>6850</v>
      </c>
    </row>
    <row r="782" spans="1:13" x14ac:dyDescent="0.5">
      <c r="A782">
        <v>324656</v>
      </c>
      <c r="B782" s="1" t="s">
        <v>1617</v>
      </c>
      <c r="C782">
        <v>95</v>
      </c>
      <c r="D782">
        <v>136</v>
      </c>
      <c r="E782">
        <v>14</v>
      </c>
      <c r="F782">
        <v>25</v>
      </c>
      <c r="G782" s="1" t="s">
        <v>14</v>
      </c>
      <c r="H782">
        <v>0.11</v>
      </c>
      <c r="I782" s="3">
        <v>4.5</v>
      </c>
      <c r="J782" s="2">
        <v>41961.453298611108</v>
      </c>
      <c r="K782" s="1" t="s">
        <v>12</v>
      </c>
      <c r="L782" t="str">
        <f>IF(Table1[[#This Row],[price]]= 0, "Free", "Paid")</f>
        <v>Paid</v>
      </c>
      <c r="M782">
        <f>Table1[[#This Row],[price]]*Table1[[#This Row],[num_subscribers]]</f>
        <v>12920</v>
      </c>
    </row>
    <row r="783" spans="1:13" x14ac:dyDescent="0.5">
      <c r="A783">
        <v>850726</v>
      </c>
      <c r="B783" s="1" t="s">
        <v>1618</v>
      </c>
      <c r="C783">
        <v>25</v>
      </c>
      <c r="D783">
        <v>136</v>
      </c>
      <c r="E783">
        <v>28</v>
      </c>
      <c r="F783">
        <v>21</v>
      </c>
      <c r="G783" s="1" t="s">
        <v>11</v>
      </c>
      <c r="H783">
        <v>0.48</v>
      </c>
      <c r="I783" s="3">
        <v>3</v>
      </c>
      <c r="J783" s="2">
        <v>42506.90289351852</v>
      </c>
      <c r="K783" s="1" t="s">
        <v>12</v>
      </c>
      <c r="L783" t="str">
        <f>IF(Table1[[#This Row],[price]]= 0, "Free", "Paid")</f>
        <v>Paid</v>
      </c>
      <c r="M783">
        <f>Table1[[#This Row],[price]]*Table1[[#This Row],[num_subscribers]]</f>
        <v>3400</v>
      </c>
    </row>
    <row r="784" spans="1:13" x14ac:dyDescent="0.5">
      <c r="A784">
        <v>202290</v>
      </c>
      <c r="B784" s="1" t="s">
        <v>1619</v>
      </c>
      <c r="C784">
        <v>20</v>
      </c>
      <c r="D784">
        <v>135</v>
      </c>
      <c r="E784">
        <v>2</v>
      </c>
      <c r="F784">
        <v>25</v>
      </c>
      <c r="G784" s="1" t="s">
        <v>11</v>
      </c>
      <c r="H784">
        <v>0.3</v>
      </c>
      <c r="I784" s="3">
        <v>7.5</v>
      </c>
      <c r="J784" s="2">
        <v>41798.615300925929</v>
      </c>
      <c r="K784" s="1" t="s">
        <v>12</v>
      </c>
      <c r="L784" t="str">
        <f>IF(Table1[[#This Row],[price]]= 0, "Free", "Paid")</f>
        <v>Paid</v>
      </c>
      <c r="M784">
        <f>Table1[[#This Row],[price]]*Table1[[#This Row],[num_subscribers]]</f>
        <v>2700</v>
      </c>
    </row>
    <row r="785" spans="1:13" x14ac:dyDescent="0.5">
      <c r="A785">
        <v>518886</v>
      </c>
      <c r="B785" s="1" t="s">
        <v>1620</v>
      </c>
      <c r="C785">
        <v>20</v>
      </c>
      <c r="D785">
        <v>135</v>
      </c>
      <c r="E785">
        <v>5</v>
      </c>
      <c r="F785">
        <v>12</v>
      </c>
      <c r="G785" s="1" t="s">
        <v>11</v>
      </c>
      <c r="H785">
        <v>0.59</v>
      </c>
      <c r="I785" s="3">
        <v>1.5</v>
      </c>
      <c r="J785" s="2">
        <v>42162.814421296294</v>
      </c>
      <c r="K785" s="1" t="s">
        <v>12</v>
      </c>
      <c r="L785" t="str">
        <f>IF(Table1[[#This Row],[price]]= 0, "Free", "Paid")</f>
        <v>Paid</v>
      </c>
      <c r="M785">
        <f>Table1[[#This Row],[price]]*Table1[[#This Row],[num_subscribers]]</f>
        <v>2700</v>
      </c>
    </row>
    <row r="786" spans="1:13" x14ac:dyDescent="0.5">
      <c r="A786">
        <v>334838</v>
      </c>
      <c r="B786" s="1" t="s">
        <v>1621</v>
      </c>
      <c r="C786">
        <v>20</v>
      </c>
      <c r="D786">
        <v>135</v>
      </c>
      <c r="E786">
        <v>20</v>
      </c>
      <c r="F786">
        <v>24</v>
      </c>
      <c r="G786" s="1" t="s">
        <v>11</v>
      </c>
      <c r="H786">
        <v>0.46</v>
      </c>
      <c r="I786" s="3">
        <v>4</v>
      </c>
      <c r="J786" s="2">
        <v>41951.574999999997</v>
      </c>
      <c r="K786" s="1" t="s">
        <v>12</v>
      </c>
      <c r="L786" t="str">
        <f>IF(Table1[[#This Row],[price]]= 0, "Free", "Paid")</f>
        <v>Paid</v>
      </c>
      <c r="M786">
        <f>Table1[[#This Row],[price]]*Table1[[#This Row],[num_subscribers]]</f>
        <v>2700</v>
      </c>
    </row>
    <row r="787" spans="1:13" x14ac:dyDescent="0.5">
      <c r="A787">
        <v>768028</v>
      </c>
      <c r="B787" s="1" t="s">
        <v>1622</v>
      </c>
      <c r="C787">
        <v>200</v>
      </c>
      <c r="D787">
        <v>134</v>
      </c>
      <c r="E787">
        <v>14</v>
      </c>
      <c r="F787">
        <v>123</v>
      </c>
      <c r="G787" s="1" t="s">
        <v>11</v>
      </c>
      <c r="H787">
        <v>0.53</v>
      </c>
      <c r="I787" s="3">
        <v>5.5</v>
      </c>
      <c r="J787" s="2">
        <v>42444.724386574075</v>
      </c>
      <c r="K787" s="1" t="s">
        <v>12</v>
      </c>
      <c r="L787" t="str">
        <f>IF(Table1[[#This Row],[price]]= 0, "Free", "Paid")</f>
        <v>Paid</v>
      </c>
      <c r="M787">
        <f>Table1[[#This Row],[price]]*Table1[[#This Row],[num_subscribers]]</f>
        <v>26800</v>
      </c>
    </row>
    <row r="788" spans="1:13" x14ac:dyDescent="0.5">
      <c r="A788">
        <v>1053462</v>
      </c>
      <c r="B788" s="1" t="s">
        <v>1623</v>
      </c>
      <c r="C788">
        <v>150</v>
      </c>
      <c r="D788">
        <v>133</v>
      </c>
      <c r="E788">
        <v>3</v>
      </c>
      <c r="F788">
        <v>158</v>
      </c>
      <c r="G788" s="1" t="s">
        <v>11</v>
      </c>
      <c r="H788">
        <v>0.96</v>
      </c>
      <c r="I788" s="3">
        <v>17.5</v>
      </c>
      <c r="J788" s="2">
        <v>42733.630358796298</v>
      </c>
      <c r="K788" s="1" t="s">
        <v>12</v>
      </c>
      <c r="L788" t="str">
        <f>IF(Table1[[#This Row],[price]]= 0, "Free", "Paid")</f>
        <v>Paid</v>
      </c>
      <c r="M788">
        <f>Table1[[#This Row],[price]]*Table1[[#This Row],[num_subscribers]]</f>
        <v>19950</v>
      </c>
    </row>
    <row r="789" spans="1:13" x14ac:dyDescent="0.5">
      <c r="A789">
        <v>462474</v>
      </c>
      <c r="B789" s="1" t="s">
        <v>1624</v>
      </c>
      <c r="C789">
        <v>25</v>
      </c>
      <c r="D789">
        <v>132</v>
      </c>
      <c r="E789">
        <v>3</v>
      </c>
      <c r="F789">
        <v>14</v>
      </c>
      <c r="G789" s="1" t="s">
        <v>11</v>
      </c>
      <c r="H789">
        <v>0.11</v>
      </c>
      <c r="I789" s="3">
        <v>1.5</v>
      </c>
      <c r="J789" s="2">
        <v>42100.75377314815</v>
      </c>
      <c r="K789" s="1" t="s">
        <v>12</v>
      </c>
      <c r="L789" t="str">
        <f>IF(Table1[[#This Row],[price]]= 0, "Free", "Paid")</f>
        <v>Paid</v>
      </c>
      <c r="M789">
        <f>Table1[[#This Row],[price]]*Table1[[#This Row],[num_subscribers]]</f>
        <v>3300</v>
      </c>
    </row>
    <row r="790" spans="1:13" x14ac:dyDescent="0.5">
      <c r="A790">
        <v>676650</v>
      </c>
      <c r="B790" s="1" t="s">
        <v>1625</v>
      </c>
      <c r="C790">
        <v>20</v>
      </c>
      <c r="D790">
        <v>132</v>
      </c>
      <c r="E790">
        <v>9</v>
      </c>
      <c r="F790">
        <v>9</v>
      </c>
      <c r="G790" s="1" t="s">
        <v>20</v>
      </c>
      <c r="H790">
        <v>0.45</v>
      </c>
      <c r="I790" s="3">
        <v>1</v>
      </c>
      <c r="J790" s="2">
        <v>42331.789548611108</v>
      </c>
      <c r="K790" s="1" t="s">
        <v>12</v>
      </c>
      <c r="L790" t="str">
        <f>IF(Table1[[#This Row],[price]]= 0, "Free", "Paid")</f>
        <v>Paid</v>
      </c>
      <c r="M790">
        <f>Table1[[#This Row],[price]]*Table1[[#This Row],[num_subscribers]]</f>
        <v>2640</v>
      </c>
    </row>
    <row r="791" spans="1:13" x14ac:dyDescent="0.5">
      <c r="A791">
        <v>281844</v>
      </c>
      <c r="B791" s="1" t="s">
        <v>1626</v>
      </c>
      <c r="C791">
        <v>20</v>
      </c>
      <c r="D791">
        <v>131</v>
      </c>
      <c r="E791">
        <v>3</v>
      </c>
      <c r="F791">
        <v>28</v>
      </c>
      <c r="G791" s="1" t="s">
        <v>11</v>
      </c>
      <c r="H791">
        <v>0.74</v>
      </c>
      <c r="I791" s="3">
        <v>1.5</v>
      </c>
      <c r="J791" s="2">
        <v>41897.823113425926</v>
      </c>
      <c r="K791" s="1" t="s">
        <v>12</v>
      </c>
      <c r="L791" t="str">
        <f>IF(Table1[[#This Row],[price]]= 0, "Free", "Paid")</f>
        <v>Paid</v>
      </c>
      <c r="M791">
        <f>Table1[[#This Row],[price]]*Table1[[#This Row],[num_subscribers]]</f>
        <v>2620</v>
      </c>
    </row>
    <row r="792" spans="1:13" x14ac:dyDescent="0.5">
      <c r="A792">
        <v>658764</v>
      </c>
      <c r="B792" s="1" t="s">
        <v>1627</v>
      </c>
      <c r="C792">
        <v>50</v>
      </c>
      <c r="D792">
        <v>131</v>
      </c>
      <c r="E792">
        <v>2</v>
      </c>
      <c r="F792">
        <v>38</v>
      </c>
      <c r="G792" s="1" t="s">
        <v>11</v>
      </c>
      <c r="H792">
        <v>0.8</v>
      </c>
      <c r="I792" s="3">
        <v>3</v>
      </c>
      <c r="J792" s="2">
        <v>42311.78802083333</v>
      </c>
      <c r="K792" s="1" t="s">
        <v>12</v>
      </c>
      <c r="L792" t="str">
        <f>IF(Table1[[#This Row],[price]]= 0, "Free", "Paid")</f>
        <v>Paid</v>
      </c>
      <c r="M792">
        <f>Table1[[#This Row],[price]]*Table1[[#This Row],[num_subscribers]]</f>
        <v>6550</v>
      </c>
    </row>
    <row r="793" spans="1:13" x14ac:dyDescent="0.5">
      <c r="A793">
        <v>796486</v>
      </c>
      <c r="B793" s="1" t="s">
        <v>1628</v>
      </c>
      <c r="C793">
        <v>25</v>
      </c>
      <c r="D793">
        <v>129</v>
      </c>
      <c r="E793">
        <v>21</v>
      </c>
      <c r="F793">
        <v>8</v>
      </c>
      <c r="G793" s="1" t="s">
        <v>14</v>
      </c>
      <c r="H793">
        <v>0.8</v>
      </c>
      <c r="I793" s="3">
        <v>0.56666666700000001</v>
      </c>
      <c r="J793" s="2">
        <v>42447.730590277781</v>
      </c>
      <c r="K793" s="1" t="s">
        <v>12</v>
      </c>
      <c r="L793" t="str">
        <f>IF(Table1[[#This Row],[price]]= 0, "Free", "Paid")</f>
        <v>Paid</v>
      </c>
      <c r="M793">
        <f>Table1[[#This Row],[price]]*Table1[[#This Row],[num_subscribers]]</f>
        <v>3225</v>
      </c>
    </row>
    <row r="794" spans="1:13" x14ac:dyDescent="0.5">
      <c r="A794">
        <v>130366</v>
      </c>
      <c r="B794" s="1" t="s">
        <v>1629</v>
      </c>
      <c r="C794">
        <v>190</v>
      </c>
      <c r="D794">
        <v>126</v>
      </c>
      <c r="E794">
        <v>20</v>
      </c>
      <c r="F794">
        <v>47</v>
      </c>
      <c r="G794" s="1" t="s">
        <v>11</v>
      </c>
      <c r="H794">
        <v>0.8</v>
      </c>
      <c r="I794" s="3">
        <v>12.5</v>
      </c>
      <c r="J794" s="2">
        <v>41675.793437499997</v>
      </c>
      <c r="K794" s="1" t="s">
        <v>12</v>
      </c>
      <c r="L794" t="str">
        <f>IF(Table1[[#This Row],[price]]= 0, "Free", "Paid")</f>
        <v>Paid</v>
      </c>
      <c r="M794">
        <f>Table1[[#This Row],[price]]*Table1[[#This Row],[num_subscribers]]</f>
        <v>23940</v>
      </c>
    </row>
    <row r="795" spans="1:13" x14ac:dyDescent="0.5">
      <c r="A795">
        <v>73938</v>
      </c>
      <c r="B795" s="1" t="s">
        <v>1630</v>
      </c>
      <c r="C795">
        <v>20</v>
      </c>
      <c r="D795">
        <v>126</v>
      </c>
      <c r="E795">
        <v>2</v>
      </c>
      <c r="F795">
        <v>5</v>
      </c>
      <c r="G795" s="1" t="s">
        <v>20</v>
      </c>
      <c r="H795">
        <v>0.8</v>
      </c>
      <c r="I795" s="3">
        <v>1</v>
      </c>
      <c r="J795" s="2">
        <v>41498.560034722221</v>
      </c>
      <c r="K795" s="1" t="s">
        <v>12</v>
      </c>
      <c r="L795" t="str">
        <f>IF(Table1[[#This Row],[price]]= 0, "Free", "Paid")</f>
        <v>Paid</v>
      </c>
      <c r="M795">
        <f>Table1[[#This Row],[price]]*Table1[[#This Row],[num_subscribers]]</f>
        <v>2520</v>
      </c>
    </row>
    <row r="796" spans="1:13" x14ac:dyDescent="0.5">
      <c r="A796">
        <v>56058</v>
      </c>
      <c r="B796" s="1" t="s">
        <v>1631</v>
      </c>
      <c r="C796">
        <v>30</v>
      </c>
      <c r="D796">
        <v>124</v>
      </c>
      <c r="E796">
        <v>7</v>
      </c>
      <c r="F796">
        <v>12</v>
      </c>
      <c r="G796" s="1" t="s">
        <v>11</v>
      </c>
      <c r="H796">
        <v>0.8</v>
      </c>
      <c r="I796" s="3">
        <v>1</v>
      </c>
      <c r="J796" s="2">
        <v>41418.73778935185</v>
      </c>
      <c r="K796" s="1" t="s">
        <v>12</v>
      </c>
      <c r="L796" t="str">
        <f>IF(Table1[[#This Row],[price]]= 0, "Free", "Paid")</f>
        <v>Paid</v>
      </c>
      <c r="M796">
        <f>Table1[[#This Row],[price]]*Table1[[#This Row],[num_subscribers]]</f>
        <v>3720</v>
      </c>
    </row>
    <row r="797" spans="1:13" x14ac:dyDescent="0.5">
      <c r="A797">
        <v>410576</v>
      </c>
      <c r="B797" s="1" t="s">
        <v>1632</v>
      </c>
      <c r="C797">
        <v>40</v>
      </c>
      <c r="D797">
        <v>124</v>
      </c>
      <c r="E797">
        <v>2</v>
      </c>
      <c r="F797">
        <v>10</v>
      </c>
      <c r="G797" s="1" t="s">
        <v>20</v>
      </c>
      <c r="H797">
        <v>0.8</v>
      </c>
      <c r="I797" s="3">
        <v>2</v>
      </c>
      <c r="J797" s="2">
        <v>42065.073773148149</v>
      </c>
      <c r="K797" s="1" t="s">
        <v>12</v>
      </c>
      <c r="L797" t="str">
        <f>IF(Table1[[#This Row],[price]]= 0, "Free", "Paid")</f>
        <v>Paid</v>
      </c>
      <c r="M797">
        <f>Table1[[#This Row],[price]]*Table1[[#This Row],[num_subscribers]]</f>
        <v>4960</v>
      </c>
    </row>
    <row r="798" spans="1:13" x14ac:dyDescent="0.5">
      <c r="A798">
        <v>607876</v>
      </c>
      <c r="B798" s="1" t="s">
        <v>1633</v>
      </c>
      <c r="C798">
        <v>50</v>
      </c>
      <c r="D798">
        <v>123</v>
      </c>
      <c r="E798">
        <v>16</v>
      </c>
      <c r="F798">
        <v>35</v>
      </c>
      <c r="G798" s="1" t="s">
        <v>11</v>
      </c>
      <c r="H798">
        <v>0.8</v>
      </c>
      <c r="I798" s="3">
        <v>2</v>
      </c>
      <c r="J798" s="2">
        <v>42269.00408564815</v>
      </c>
      <c r="K798" s="1" t="s">
        <v>12</v>
      </c>
      <c r="L798" t="str">
        <f>IF(Table1[[#This Row],[price]]= 0, "Free", "Paid")</f>
        <v>Paid</v>
      </c>
      <c r="M798">
        <f>Table1[[#This Row],[price]]*Table1[[#This Row],[num_subscribers]]</f>
        <v>6150</v>
      </c>
    </row>
    <row r="799" spans="1:13" x14ac:dyDescent="0.5">
      <c r="A799">
        <v>343818</v>
      </c>
      <c r="B799" s="1" t="s">
        <v>1634</v>
      </c>
      <c r="C799">
        <v>25</v>
      </c>
      <c r="D799">
        <v>122</v>
      </c>
      <c r="E799">
        <v>2</v>
      </c>
      <c r="F799">
        <v>36</v>
      </c>
      <c r="G799" s="1" t="s">
        <v>11</v>
      </c>
      <c r="H799">
        <v>0.8</v>
      </c>
      <c r="I799" s="3">
        <v>7.5</v>
      </c>
      <c r="J799" s="2">
        <v>41961.780335648145</v>
      </c>
      <c r="K799" s="1" t="s">
        <v>12</v>
      </c>
      <c r="L799" t="str">
        <f>IF(Table1[[#This Row],[price]]= 0, "Free", "Paid")</f>
        <v>Paid</v>
      </c>
      <c r="M799">
        <f>Table1[[#This Row],[price]]*Table1[[#This Row],[num_subscribers]]</f>
        <v>3050</v>
      </c>
    </row>
    <row r="800" spans="1:13" x14ac:dyDescent="0.5">
      <c r="A800">
        <v>881062</v>
      </c>
      <c r="B800" s="1" t="s">
        <v>1635</v>
      </c>
      <c r="C800">
        <v>30</v>
      </c>
      <c r="D800">
        <v>120</v>
      </c>
      <c r="E800">
        <v>17</v>
      </c>
      <c r="F800">
        <v>19</v>
      </c>
      <c r="G800" s="1" t="s">
        <v>11</v>
      </c>
      <c r="H800">
        <v>0.8</v>
      </c>
      <c r="I800" s="3">
        <v>2</v>
      </c>
      <c r="J800" s="2">
        <v>42577.852060185185</v>
      </c>
      <c r="K800" s="1" t="s">
        <v>12</v>
      </c>
      <c r="L800" t="str">
        <f>IF(Table1[[#This Row],[price]]= 0, "Free", "Paid")</f>
        <v>Paid</v>
      </c>
      <c r="M800">
        <f>Table1[[#This Row],[price]]*Table1[[#This Row],[num_subscribers]]</f>
        <v>3600</v>
      </c>
    </row>
    <row r="801" spans="1:13" x14ac:dyDescent="0.5">
      <c r="A801">
        <v>552058</v>
      </c>
      <c r="B801" s="1" t="s">
        <v>1636</v>
      </c>
      <c r="C801">
        <v>20</v>
      </c>
      <c r="D801">
        <v>120</v>
      </c>
      <c r="E801">
        <v>18</v>
      </c>
      <c r="F801">
        <v>21</v>
      </c>
      <c r="G801" s="1" t="s">
        <v>14</v>
      </c>
      <c r="H801">
        <v>0.8</v>
      </c>
      <c r="I801" s="3">
        <v>2</v>
      </c>
      <c r="J801" s="2">
        <v>42206.906446759262</v>
      </c>
      <c r="K801" s="1" t="s">
        <v>12</v>
      </c>
      <c r="L801" t="str">
        <f>IF(Table1[[#This Row],[price]]= 0, "Free", "Paid")</f>
        <v>Paid</v>
      </c>
      <c r="M801">
        <f>Table1[[#This Row],[price]]*Table1[[#This Row],[num_subscribers]]</f>
        <v>2400</v>
      </c>
    </row>
    <row r="802" spans="1:13" x14ac:dyDescent="0.5">
      <c r="A802">
        <v>408232</v>
      </c>
      <c r="B802" s="1" t="s">
        <v>1637</v>
      </c>
      <c r="C802">
        <v>50</v>
      </c>
      <c r="D802">
        <v>119</v>
      </c>
      <c r="E802">
        <v>0</v>
      </c>
      <c r="F802">
        <v>27</v>
      </c>
      <c r="G802" s="1" t="s">
        <v>14</v>
      </c>
      <c r="H802">
        <v>0.8</v>
      </c>
      <c r="I802" s="3">
        <v>5</v>
      </c>
      <c r="J802" s="2">
        <v>42061.420960648145</v>
      </c>
      <c r="K802" s="1" t="s">
        <v>12</v>
      </c>
      <c r="L802" t="str">
        <f>IF(Table1[[#This Row],[price]]= 0, "Free", "Paid")</f>
        <v>Paid</v>
      </c>
      <c r="M802">
        <f>Table1[[#This Row],[price]]*Table1[[#This Row],[num_subscribers]]</f>
        <v>5950</v>
      </c>
    </row>
    <row r="803" spans="1:13" x14ac:dyDescent="0.5">
      <c r="A803">
        <v>59725</v>
      </c>
      <c r="B803" s="1" t="s">
        <v>1638</v>
      </c>
      <c r="C803">
        <v>20</v>
      </c>
      <c r="D803">
        <v>117</v>
      </c>
      <c r="E803">
        <v>3</v>
      </c>
      <c r="F803">
        <v>71</v>
      </c>
      <c r="G803" s="1" t="s">
        <v>11</v>
      </c>
      <c r="H803">
        <v>0.8</v>
      </c>
      <c r="I803" s="3">
        <v>3.5</v>
      </c>
      <c r="J803" s="2">
        <v>41444.744525462964</v>
      </c>
      <c r="K803" s="1" t="s">
        <v>12</v>
      </c>
      <c r="L803" t="str">
        <f>IF(Table1[[#This Row],[price]]= 0, "Free", "Paid")</f>
        <v>Paid</v>
      </c>
      <c r="M803">
        <f>Table1[[#This Row],[price]]*Table1[[#This Row],[num_subscribers]]</f>
        <v>2340</v>
      </c>
    </row>
    <row r="804" spans="1:13" x14ac:dyDescent="0.5">
      <c r="A804">
        <v>177214</v>
      </c>
      <c r="B804" s="1" t="s">
        <v>1639</v>
      </c>
      <c r="C804">
        <v>20</v>
      </c>
      <c r="D804">
        <v>117</v>
      </c>
      <c r="E804">
        <v>15</v>
      </c>
      <c r="F804">
        <v>6</v>
      </c>
      <c r="G804" s="1" t="s">
        <v>11</v>
      </c>
      <c r="H804">
        <v>0.8</v>
      </c>
      <c r="I804" s="3">
        <v>1.5</v>
      </c>
      <c r="J804" s="2">
        <v>41704.383506944447</v>
      </c>
      <c r="K804" s="1" t="s">
        <v>12</v>
      </c>
      <c r="L804" t="str">
        <f>IF(Table1[[#This Row],[price]]= 0, "Free", "Paid")</f>
        <v>Paid</v>
      </c>
      <c r="M804">
        <f>Table1[[#This Row],[price]]*Table1[[#This Row],[num_subscribers]]</f>
        <v>2340</v>
      </c>
    </row>
    <row r="805" spans="1:13" x14ac:dyDescent="0.5">
      <c r="A805">
        <v>64739</v>
      </c>
      <c r="B805" s="1" t="s">
        <v>1640</v>
      </c>
      <c r="C805">
        <v>50</v>
      </c>
      <c r="D805">
        <v>116</v>
      </c>
      <c r="E805">
        <v>10</v>
      </c>
      <c r="F805">
        <v>51</v>
      </c>
      <c r="G805" s="1" t="s">
        <v>14</v>
      </c>
      <c r="H805">
        <v>0.8</v>
      </c>
      <c r="I805" s="3">
        <v>24</v>
      </c>
      <c r="J805" s="2">
        <v>41478.846238425926</v>
      </c>
      <c r="K805" s="1" t="s">
        <v>12</v>
      </c>
      <c r="L805" t="str">
        <f>IF(Table1[[#This Row],[price]]= 0, "Free", "Paid")</f>
        <v>Paid</v>
      </c>
      <c r="M805">
        <f>Table1[[#This Row],[price]]*Table1[[#This Row],[num_subscribers]]</f>
        <v>5800</v>
      </c>
    </row>
    <row r="806" spans="1:13" x14ac:dyDescent="0.5">
      <c r="A806">
        <v>288256</v>
      </c>
      <c r="B806" s="1" t="s">
        <v>1641</v>
      </c>
      <c r="C806">
        <v>20</v>
      </c>
      <c r="D806">
        <v>116</v>
      </c>
      <c r="E806">
        <v>6</v>
      </c>
      <c r="F806">
        <v>12</v>
      </c>
      <c r="G806" s="1" t="s">
        <v>14</v>
      </c>
      <c r="H806">
        <v>0.8</v>
      </c>
      <c r="I806" s="3">
        <v>3</v>
      </c>
      <c r="J806" s="2">
        <v>41879.626793981479</v>
      </c>
      <c r="K806" s="1" t="s">
        <v>12</v>
      </c>
      <c r="L806" t="str">
        <f>IF(Table1[[#This Row],[price]]= 0, "Free", "Paid")</f>
        <v>Paid</v>
      </c>
      <c r="M806">
        <f>Table1[[#This Row],[price]]*Table1[[#This Row],[num_subscribers]]</f>
        <v>2320</v>
      </c>
    </row>
    <row r="807" spans="1:13" x14ac:dyDescent="0.5">
      <c r="A807">
        <v>153926</v>
      </c>
      <c r="B807" s="1" t="s">
        <v>1642</v>
      </c>
      <c r="C807">
        <v>50</v>
      </c>
      <c r="D807">
        <v>115</v>
      </c>
      <c r="E807">
        <v>6</v>
      </c>
      <c r="F807">
        <v>31</v>
      </c>
      <c r="G807" s="1" t="s">
        <v>14</v>
      </c>
      <c r="H807">
        <v>0.8</v>
      </c>
      <c r="I807" s="3">
        <v>4</v>
      </c>
      <c r="J807" s="2">
        <v>41714.608344907407</v>
      </c>
      <c r="K807" s="1" t="s">
        <v>12</v>
      </c>
      <c r="L807" t="str">
        <f>IF(Table1[[#This Row],[price]]= 0, "Free", "Paid")</f>
        <v>Paid</v>
      </c>
      <c r="M807">
        <f>Table1[[#This Row],[price]]*Table1[[#This Row],[num_subscribers]]</f>
        <v>5750</v>
      </c>
    </row>
    <row r="808" spans="1:13" x14ac:dyDescent="0.5">
      <c r="A808">
        <v>881778</v>
      </c>
      <c r="B808" s="1" t="s">
        <v>1643</v>
      </c>
      <c r="C808">
        <v>20</v>
      </c>
      <c r="D808">
        <v>114</v>
      </c>
      <c r="E808">
        <v>13</v>
      </c>
      <c r="F808">
        <v>52</v>
      </c>
      <c r="G808" s="1" t="s">
        <v>11</v>
      </c>
      <c r="H808">
        <v>0.24</v>
      </c>
      <c r="I808" s="3">
        <v>4</v>
      </c>
      <c r="J808" s="2">
        <v>42558.76158564815</v>
      </c>
      <c r="K808" s="1" t="s">
        <v>12</v>
      </c>
      <c r="L808" t="str">
        <f>IF(Table1[[#This Row],[price]]= 0, "Free", "Paid")</f>
        <v>Paid</v>
      </c>
      <c r="M808">
        <f>Table1[[#This Row],[price]]*Table1[[#This Row],[num_subscribers]]</f>
        <v>2280</v>
      </c>
    </row>
    <row r="809" spans="1:13" x14ac:dyDescent="0.5">
      <c r="A809">
        <v>1222836</v>
      </c>
      <c r="B809" s="1" t="s">
        <v>1644</v>
      </c>
      <c r="C809">
        <v>50</v>
      </c>
      <c r="D809">
        <v>114</v>
      </c>
      <c r="E809">
        <v>1</v>
      </c>
      <c r="F809">
        <v>22</v>
      </c>
      <c r="G809" s="1" t="s">
        <v>20</v>
      </c>
      <c r="H809">
        <v>0.73</v>
      </c>
      <c r="I809" s="3">
        <v>4</v>
      </c>
      <c r="J809" s="2">
        <v>42880.708472222221</v>
      </c>
      <c r="K809" s="1" t="s">
        <v>12</v>
      </c>
      <c r="L809" t="str">
        <f>IF(Table1[[#This Row],[price]]= 0, "Free", "Paid")</f>
        <v>Paid</v>
      </c>
      <c r="M809">
        <f>Table1[[#This Row],[price]]*Table1[[#This Row],[num_subscribers]]</f>
        <v>5700</v>
      </c>
    </row>
    <row r="810" spans="1:13" x14ac:dyDescent="0.5">
      <c r="A810">
        <v>754156</v>
      </c>
      <c r="B810" s="1" t="s">
        <v>1645</v>
      </c>
      <c r="C810">
        <v>20</v>
      </c>
      <c r="D810">
        <v>112</v>
      </c>
      <c r="E810">
        <v>18</v>
      </c>
      <c r="F810">
        <v>33</v>
      </c>
      <c r="G810" s="1" t="s">
        <v>11</v>
      </c>
      <c r="H810">
        <v>0.56000000000000005</v>
      </c>
      <c r="I810" s="3">
        <v>2</v>
      </c>
      <c r="J810" s="2">
        <v>42422.639305555553</v>
      </c>
      <c r="K810" s="1" t="s">
        <v>12</v>
      </c>
      <c r="L810" t="str">
        <f>IF(Table1[[#This Row],[price]]= 0, "Free", "Paid")</f>
        <v>Paid</v>
      </c>
      <c r="M810">
        <f>Table1[[#This Row],[price]]*Table1[[#This Row],[num_subscribers]]</f>
        <v>2240</v>
      </c>
    </row>
    <row r="811" spans="1:13" x14ac:dyDescent="0.5">
      <c r="A811">
        <v>560218</v>
      </c>
      <c r="B811" s="1" t="s">
        <v>1646</v>
      </c>
      <c r="C811">
        <v>40</v>
      </c>
      <c r="D811">
        <v>112</v>
      </c>
      <c r="E811">
        <v>1</v>
      </c>
      <c r="F811">
        <v>14</v>
      </c>
      <c r="G811" s="1" t="s">
        <v>11</v>
      </c>
      <c r="H811">
        <v>0.47</v>
      </c>
      <c r="I811" s="3">
        <v>1.5</v>
      </c>
      <c r="J811" s="2">
        <v>42232.934745370374</v>
      </c>
      <c r="K811" s="1" t="s">
        <v>12</v>
      </c>
      <c r="L811" t="str">
        <f>IF(Table1[[#This Row],[price]]= 0, "Free", "Paid")</f>
        <v>Paid</v>
      </c>
      <c r="M811">
        <f>Table1[[#This Row],[price]]*Table1[[#This Row],[num_subscribers]]</f>
        <v>4480</v>
      </c>
    </row>
    <row r="812" spans="1:13" x14ac:dyDescent="0.5">
      <c r="A812">
        <v>129274</v>
      </c>
      <c r="B812" s="1" t="s">
        <v>1647</v>
      </c>
      <c r="C812">
        <v>30</v>
      </c>
      <c r="D812">
        <v>112</v>
      </c>
      <c r="E812">
        <v>16</v>
      </c>
      <c r="F812">
        <v>42</v>
      </c>
      <c r="G812" s="1" t="s">
        <v>14</v>
      </c>
      <c r="H812">
        <v>0.82</v>
      </c>
      <c r="I812" s="3">
        <v>4</v>
      </c>
      <c r="J812" s="2">
        <v>41619.629814814813</v>
      </c>
      <c r="K812" s="1" t="s">
        <v>12</v>
      </c>
      <c r="L812" t="str">
        <f>IF(Table1[[#This Row],[price]]= 0, "Free", "Paid")</f>
        <v>Paid</v>
      </c>
      <c r="M812">
        <f>Table1[[#This Row],[price]]*Table1[[#This Row],[num_subscribers]]</f>
        <v>3360</v>
      </c>
    </row>
    <row r="813" spans="1:13" x14ac:dyDescent="0.5">
      <c r="A813">
        <v>869652</v>
      </c>
      <c r="B813" s="1" t="s">
        <v>1648</v>
      </c>
      <c r="C813">
        <v>40</v>
      </c>
      <c r="D813">
        <v>111</v>
      </c>
      <c r="E813">
        <v>20</v>
      </c>
      <c r="F813">
        <v>11</v>
      </c>
      <c r="G813" s="1" t="s">
        <v>11</v>
      </c>
      <c r="H813">
        <v>0.8</v>
      </c>
      <c r="I813" s="3">
        <v>1</v>
      </c>
      <c r="J813" s="2">
        <v>42530.181747685187</v>
      </c>
      <c r="K813" s="1" t="s">
        <v>12</v>
      </c>
      <c r="L813" t="str">
        <f>IF(Table1[[#This Row],[price]]= 0, "Free", "Paid")</f>
        <v>Paid</v>
      </c>
      <c r="M813">
        <f>Table1[[#This Row],[price]]*Table1[[#This Row],[num_subscribers]]</f>
        <v>4440</v>
      </c>
    </row>
    <row r="814" spans="1:13" x14ac:dyDescent="0.5">
      <c r="A814">
        <v>74016</v>
      </c>
      <c r="B814" s="1" t="s">
        <v>1649</v>
      </c>
      <c r="C814">
        <v>20</v>
      </c>
      <c r="D814">
        <v>110</v>
      </c>
      <c r="E814">
        <v>1</v>
      </c>
      <c r="F814">
        <v>5</v>
      </c>
      <c r="G814" s="1" t="s">
        <v>14</v>
      </c>
      <c r="H814">
        <v>0.76</v>
      </c>
      <c r="I814" s="3">
        <v>1</v>
      </c>
      <c r="J814" s="2">
        <v>41498.579710648148</v>
      </c>
      <c r="K814" s="1" t="s">
        <v>12</v>
      </c>
      <c r="L814" t="str">
        <f>IF(Table1[[#This Row],[price]]= 0, "Free", "Paid")</f>
        <v>Paid</v>
      </c>
      <c r="M814">
        <f>Table1[[#This Row],[price]]*Table1[[#This Row],[num_subscribers]]</f>
        <v>2200</v>
      </c>
    </row>
    <row r="815" spans="1:13" x14ac:dyDescent="0.5">
      <c r="A815">
        <v>258954</v>
      </c>
      <c r="B815" s="1" t="s">
        <v>1650</v>
      </c>
      <c r="C815">
        <v>30</v>
      </c>
      <c r="D815">
        <v>110</v>
      </c>
      <c r="E815">
        <v>6</v>
      </c>
      <c r="F815">
        <v>25</v>
      </c>
      <c r="G815" s="1" t="s">
        <v>11</v>
      </c>
      <c r="H815">
        <v>0.22</v>
      </c>
      <c r="I815" s="3">
        <v>4</v>
      </c>
      <c r="J815" s="2">
        <v>41841.438217592593</v>
      </c>
      <c r="K815" s="1" t="s">
        <v>12</v>
      </c>
      <c r="L815" t="str">
        <f>IF(Table1[[#This Row],[price]]= 0, "Free", "Paid")</f>
        <v>Paid</v>
      </c>
      <c r="M815">
        <f>Table1[[#This Row],[price]]*Table1[[#This Row],[num_subscribers]]</f>
        <v>3300</v>
      </c>
    </row>
    <row r="816" spans="1:13" x14ac:dyDescent="0.5">
      <c r="A816">
        <v>557208</v>
      </c>
      <c r="B816" s="1" t="s">
        <v>1651</v>
      </c>
      <c r="C816">
        <v>40</v>
      </c>
      <c r="D816">
        <v>108</v>
      </c>
      <c r="E816">
        <v>2</v>
      </c>
      <c r="F816">
        <v>37</v>
      </c>
      <c r="G816" s="1" t="s">
        <v>11</v>
      </c>
      <c r="H816">
        <v>0.15</v>
      </c>
      <c r="I816" s="3">
        <v>3.5</v>
      </c>
      <c r="J816" s="2">
        <v>42220.781898148147</v>
      </c>
      <c r="K816" s="1" t="s">
        <v>12</v>
      </c>
      <c r="L816" t="str">
        <f>IF(Table1[[#This Row],[price]]= 0, "Free", "Paid")</f>
        <v>Paid</v>
      </c>
      <c r="M816">
        <f>Table1[[#This Row],[price]]*Table1[[#This Row],[num_subscribers]]</f>
        <v>4320</v>
      </c>
    </row>
    <row r="817" spans="1:13" x14ac:dyDescent="0.5">
      <c r="A817">
        <v>466558</v>
      </c>
      <c r="B817" s="1" t="s">
        <v>1652</v>
      </c>
      <c r="C817">
        <v>20</v>
      </c>
      <c r="D817">
        <v>106</v>
      </c>
      <c r="E817">
        <v>14</v>
      </c>
      <c r="F817">
        <v>24</v>
      </c>
      <c r="G817" s="1" t="s">
        <v>11</v>
      </c>
      <c r="H817">
        <v>0.34</v>
      </c>
      <c r="I817" s="3">
        <v>0.56666666700000001</v>
      </c>
      <c r="J817" s="2">
        <v>42114.886979166666</v>
      </c>
      <c r="K817" s="1" t="s">
        <v>12</v>
      </c>
      <c r="L817" t="str">
        <f>IF(Table1[[#This Row],[price]]= 0, "Free", "Paid")</f>
        <v>Paid</v>
      </c>
      <c r="M817">
        <f>Table1[[#This Row],[price]]*Table1[[#This Row],[num_subscribers]]</f>
        <v>2120</v>
      </c>
    </row>
    <row r="818" spans="1:13" x14ac:dyDescent="0.5">
      <c r="A818">
        <v>772480</v>
      </c>
      <c r="B818" s="1" t="s">
        <v>1653</v>
      </c>
      <c r="C818">
        <v>50</v>
      </c>
      <c r="D818">
        <v>106</v>
      </c>
      <c r="E818">
        <v>13</v>
      </c>
      <c r="F818">
        <v>12</v>
      </c>
      <c r="G818" s="1" t="s">
        <v>11</v>
      </c>
      <c r="H818">
        <v>0.24</v>
      </c>
      <c r="I818" s="3">
        <v>1</v>
      </c>
      <c r="J818" s="2">
        <v>42424.780833333331</v>
      </c>
      <c r="K818" s="1" t="s">
        <v>12</v>
      </c>
      <c r="L818" t="str">
        <f>IF(Table1[[#This Row],[price]]= 0, "Free", "Paid")</f>
        <v>Paid</v>
      </c>
      <c r="M818">
        <f>Table1[[#This Row],[price]]*Table1[[#This Row],[num_subscribers]]</f>
        <v>5300</v>
      </c>
    </row>
    <row r="819" spans="1:13" x14ac:dyDescent="0.5">
      <c r="A819">
        <v>666254</v>
      </c>
      <c r="B819" s="1" t="s">
        <v>1654</v>
      </c>
      <c r="C819">
        <v>125</v>
      </c>
      <c r="D819">
        <v>106</v>
      </c>
      <c r="E819">
        <v>11</v>
      </c>
      <c r="F819">
        <v>100</v>
      </c>
      <c r="G819" s="1" t="s">
        <v>11</v>
      </c>
      <c r="H819">
        <v>0.84</v>
      </c>
      <c r="I819" s="3">
        <v>20.5</v>
      </c>
      <c r="J819" s="2">
        <v>42336.267870370371</v>
      </c>
      <c r="K819" s="1" t="s">
        <v>12</v>
      </c>
      <c r="L819" t="str">
        <f>IF(Table1[[#This Row],[price]]= 0, "Free", "Paid")</f>
        <v>Paid</v>
      </c>
      <c r="M819">
        <f>Table1[[#This Row],[price]]*Table1[[#This Row],[num_subscribers]]</f>
        <v>13250</v>
      </c>
    </row>
    <row r="820" spans="1:13" x14ac:dyDescent="0.5">
      <c r="A820">
        <v>501384</v>
      </c>
      <c r="B820" s="1" t="s">
        <v>1655</v>
      </c>
      <c r="C820">
        <v>20</v>
      </c>
      <c r="D820">
        <v>105</v>
      </c>
      <c r="E820">
        <v>9</v>
      </c>
      <c r="F820">
        <v>5</v>
      </c>
      <c r="G820" s="1" t="s">
        <v>11</v>
      </c>
      <c r="H820">
        <v>0.33</v>
      </c>
      <c r="I820" s="3">
        <v>1</v>
      </c>
      <c r="J820" s="2">
        <v>42158.750208333331</v>
      </c>
      <c r="K820" s="1" t="s">
        <v>12</v>
      </c>
      <c r="L820" t="str">
        <f>IF(Table1[[#This Row],[price]]= 0, "Free", "Paid")</f>
        <v>Paid</v>
      </c>
      <c r="M820">
        <f>Table1[[#This Row],[price]]*Table1[[#This Row],[num_subscribers]]</f>
        <v>2100</v>
      </c>
    </row>
    <row r="821" spans="1:13" x14ac:dyDescent="0.5">
      <c r="A821">
        <v>262818</v>
      </c>
      <c r="B821" s="1" t="s">
        <v>1656</v>
      </c>
      <c r="C821">
        <v>35</v>
      </c>
      <c r="D821">
        <v>104</v>
      </c>
      <c r="E821">
        <v>2</v>
      </c>
      <c r="F821">
        <v>16</v>
      </c>
      <c r="G821" s="1" t="s">
        <v>20</v>
      </c>
      <c r="H821">
        <v>0.52</v>
      </c>
      <c r="I821" s="3">
        <v>1.5</v>
      </c>
      <c r="J821" s="2">
        <v>41851.851180555554</v>
      </c>
      <c r="K821" s="1" t="s">
        <v>12</v>
      </c>
      <c r="L821" t="str">
        <f>IF(Table1[[#This Row],[price]]= 0, "Free", "Paid")</f>
        <v>Paid</v>
      </c>
      <c r="M821">
        <f>Table1[[#This Row],[price]]*Table1[[#This Row],[num_subscribers]]</f>
        <v>3640</v>
      </c>
    </row>
    <row r="822" spans="1:13" x14ac:dyDescent="0.5">
      <c r="A822">
        <v>544556</v>
      </c>
      <c r="B822" s="1" t="s">
        <v>1657</v>
      </c>
      <c r="C822">
        <v>95</v>
      </c>
      <c r="D822">
        <v>104</v>
      </c>
      <c r="E822">
        <v>1</v>
      </c>
      <c r="F822">
        <v>11</v>
      </c>
      <c r="G822" s="1" t="s">
        <v>11</v>
      </c>
      <c r="H822">
        <v>0.43</v>
      </c>
      <c r="I822" s="3">
        <v>1</v>
      </c>
      <c r="J822" s="2">
        <v>42192.961527777778</v>
      </c>
      <c r="K822" s="1" t="s">
        <v>12</v>
      </c>
      <c r="L822" t="str">
        <f>IF(Table1[[#This Row],[price]]= 0, "Free", "Paid")</f>
        <v>Paid</v>
      </c>
      <c r="M822">
        <f>Table1[[#This Row],[price]]*Table1[[#This Row],[num_subscribers]]</f>
        <v>9880</v>
      </c>
    </row>
    <row r="823" spans="1:13" x14ac:dyDescent="0.5">
      <c r="A823">
        <v>1039442</v>
      </c>
      <c r="B823" s="1" t="s">
        <v>1658</v>
      </c>
      <c r="C823">
        <v>150</v>
      </c>
      <c r="D823">
        <v>104</v>
      </c>
      <c r="E823">
        <v>10</v>
      </c>
      <c r="F823">
        <v>21</v>
      </c>
      <c r="G823" s="1" t="s">
        <v>14</v>
      </c>
      <c r="H823">
        <v>0</v>
      </c>
      <c r="I823" s="3">
        <v>2</v>
      </c>
      <c r="J823" s="2">
        <v>42783.24491898148</v>
      </c>
      <c r="K823" s="1" t="s">
        <v>12</v>
      </c>
      <c r="L823" t="str">
        <f>IF(Table1[[#This Row],[price]]= 0, "Free", "Paid")</f>
        <v>Paid</v>
      </c>
      <c r="M823">
        <f>Table1[[#This Row],[price]]*Table1[[#This Row],[num_subscribers]]</f>
        <v>15600</v>
      </c>
    </row>
    <row r="824" spans="1:13" x14ac:dyDescent="0.5">
      <c r="A824">
        <v>612528</v>
      </c>
      <c r="B824" s="1" t="s">
        <v>1659</v>
      </c>
      <c r="C824">
        <v>20</v>
      </c>
      <c r="D824">
        <v>103</v>
      </c>
      <c r="E824">
        <v>3</v>
      </c>
      <c r="F824">
        <v>27</v>
      </c>
      <c r="G824" s="1" t="s">
        <v>14</v>
      </c>
      <c r="H824">
        <v>0.88</v>
      </c>
      <c r="I824" s="3">
        <v>4.5</v>
      </c>
      <c r="J824" s="2">
        <v>42264.75681712963</v>
      </c>
      <c r="K824" s="1" t="s">
        <v>12</v>
      </c>
      <c r="L824" t="str">
        <f>IF(Table1[[#This Row],[price]]= 0, "Free", "Paid")</f>
        <v>Paid</v>
      </c>
      <c r="M824">
        <f>Table1[[#This Row],[price]]*Table1[[#This Row],[num_subscribers]]</f>
        <v>2060</v>
      </c>
    </row>
    <row r="825" spans="1:13" x14ac:dyDescent="0.5">
      <c r="A825">
        <v>689868</v>
      </c>
      <c r="B825" s="1" t="s">
        <v>1660</v>
      </c>
      <c r="C825">
        <v>200</v>
      </c>
      <c r="D825">
        <v>103</v>
      </c>
      <c r="E825">
        <v>25</v>
      </c>
      <c r="F825">
        <v>12</v>
      </c>
      <c r="G825" s="1" t="s">
        <v>14</v>
      </c>
      <c r="H825">
        <v>0.9</v>
      </c>
      <c r="I825" s="3">
        <v>2.5</v>
      </c>
      <c r="J825" s="2">
        <v>42352.768842592595</v>
      </c>
      <c r="K825" s="1" t="s">
        <v>12</v>
      </c>
      <c r="L825" t="str">
        <f>IF(Table1[[#This Row],[price]]= 0, "Free", "Paid")</f>
        <v>Paid</v>
      </c>
      <c r="M825">
        <f>Table1[[#This Row],[price]]*Table1[[#This Row],[num_subscribers]]</f>
        <v>20600</v>
      </c>
    </row>
    <row r="826" spans="1:13" x14ac:dyDescent="0.5">
      <c r="A826">
        <v>1250694</v>
      </c>
      <c r="B826" s="1" t="s">
        <v>1661</v>
      </c>
      <c r="C826">
        <v>20</v>
      </c>
      <c r="D826">
        <v>103</v>
      </c>
      <c r="E826">
        <v>3</v>
      </c>
      <c r="F826">
        <v>18</v>
      </c>
      <c r="G826" s="1" t="s">
        <v>11</v>
      </c>
      <c r="H826">
        <v>0.48</v>
      </c>
      <c r="I826" s="3">
        <v>1</v>
      </c>
      <c r="J826" s="2">
        <v>42913.244259259256</v>
      </c>
      <c r="K826" s="1" t="s">
        <v>12</v>
      </c>
      <c r="L826" t="str">
        <f>IF(Table1[[#This Row],[price]]= 0, "Free", "Paid")</f>
        <v>Paid</v>
      </c>
      <c r="M826">
        <f>Table1[[#This Row],[price]]*Table1[[#This Row],[num_subscribers]]</f>
        <v>2060</v>
      </c>
    </row>
    <row r="827" spans="1:13" x14ac:dyDescent="0.5">
      <c r="A827">
        <v>903326</v>
      </c>
      <c r="B827" s="1" t="s">
        <v>1662</v>
      </c>
      <c r="C827">
        <v>25</v>
      </c>
      <c r="D827">
        <v>101</v>
      </c>
      <c r="E827">
        <v>25</v>
      </c>
      <c r="F827">
        <v>18</v>
      </c>
      <c r="G827" s="1" t="s">
        <v>14</v>
      </c>
      <c r="H827">
        <v>0.02</v>
      </c>
      <c r="I827" s="3">
        <v>5</v>
      </c>
      <c r="J827" s="2">
        <v>42592.963518518518</v>
      </c>
      <c r="K827" s="1" t="s">
        <v>12</v>
      </c>
      <c r="L827" t="str">
        <f>IF(Table1[[#This Row],[price]]= 0, "Free", "Paid")</f>
        <v>Paid</v>
      </c>
      <c r="M827">
        <f>Table1[[#This Row],[price]]*Table1[[#This Row],[num_subscribers]]</f>
        <v>2525</v>
      </c>
    </row>
    <row r="828" spans="1:13" x14ac:dyDescent="0.5">
      <c r="A828">
        <v>1223000</v>
      </c>
      <c r="B828" s="1" t="s">
        <v>1663</v>
      </c>
      <c r="C828">
        <v>50</v>
      </c>
      <c r="D828">
        <v>101</v>
      </c>
      <c r="E828">
        <v>0</v>
      </c>
      <c r="F828">
        <v>31</v>
      </c>
      <c r="G828" s="1" t="s">
        <v>14</v>
      </c>
      <c r="H828">
        <v>0.11</v>
      </c>
      <c r="I828" s="3">
        <v>6</v>
      </c>
      <c r="J828" s="2">
        <v>42880.736921296295</v>
      </c>
      <c r="K828" s="1" t="s">
        <v>12</v>
      </c>
      <c r="L828" t="str">
        <f>IF(Table1[[#This Row],[price]]= 0, "Free", "Paid")</f>
        <v>Paid</v>
      </c>
      <c r="M828">
        <f>Table1[[#This Row],[price]]*Table1[[#This Row],[num_subscribers]]</f>
        <v>5050</v>
      </c>
    </row>
    <row r="829" spans="1:13" x14ac:dyDescent="0.5">
      <c r="A829">
        <v>1050168</v>
      </c>
      <c r="B829" s="1" t="s">
        <v>1664</v>
      </c>
      <c r="C829">
        <v>200</v>
      </c>
      <c r="D829">
        <v>100</v>
      </c>
      <c r="E829">
        <v>24</v>
      </c>
      <c r="F829">
        <v>33</v>
      </c>
      <c r="G829" s="1" t="s">
        <v>14</v>
      </c>
      <c r="H829">
        <v>0.78</v>
      </c>
      <c r="I829" s="3">
        <v>4</v>
      </c>
      <c r="J829" s="2">
        <v>42737.637743055559</v>
      </c>
      <c r="K829" s="1" t="s">
        <v>12</v>
      </c>
      <c r="L829" t="str">
        <f>IF(Table1[[#This Row],[price]]= 0, "Free", "Paid")</f>
        <v>Paid</v>
      </c>
      <c r="M829">
        <f>Table1[[#This Row],[price]]*Table1[[#This Row],[num_subscribers]]</f>
        <v>20000</v>
      </c>
    </row>
    <row r="830" spans="1:13" x14ac:dyDescent="0.5">
      <c r="A830">
        <v>548044</v>
      </c>
      <c r="B830" s="1" t="s">
        <v>1665</v>
      </c>
      <c r="C830">
        <v>50</v>
      </c>
      <c r="D830">
        <v>100</v>
      </c>
      <c r="E830">
        <v>23</v>
      </c>
      <c r="F830">
        <v>25</v>
      </c>
      <c r="G830" s="1" t="s">
        <v>11</v>
      </c>
      <c r="H830">
        <v>0.11</v>
      </c>
      <c r="I830" s="3">
        <v>2</v>
      </c>
      <c r="J830" s="2">
        <v>42208.806493055556</v>
      </c>
      <c r="K830" s="1" t="s">
        <v>12</v>
      </c>
      <c r="L830" t="str">
        <f>IF(Table1[[#This Row],[price]]= 0, "Free", "Paid")</f>
        <v>Paid</v>
      </c>
      <c r="M830">
        <f>Table1[[#This Row],[price]]*Table1[[#This Row],[num_subscribers]]</f>
        <v>5000</v>
      </c>
    </row>
    <row r="831" spans="1:13" x14ac:dyDescent="0.5">
      <c r="A831">
        <v>425338</v>
      </c>
      <c r="B831" s="1" t="s">
        <v>1666</v>
      </c>
      <c r="C831">
        <v>40</v>
      </c>
      <c r="D831">
        <v>99</v>
      </c>
      <c r="E831">
        <v>17</v>
      </c>
      <c r="F831">
        <v>27</v>
      </c>
      <c r="G831" s="1" t="s">
        <v>14</v>
      </c>
      <c r="H831">
        <v>0.96</v>
      </c>
      <c r="I831" s="3">
        <v>1</v>
      </c>
      <c r="J831" s="2">
        <v>42100.833344907405</v>
      </c>
      <c r="K831" s="1" t="s">
        <v>12</v>
      </c>
      <c r="L831" t="str">
        <f>IF(Table1[[#This Row],[price]]= 0, "Free", "Paid")</f>
        <v>Paid</v>
      </c>
      <c r="M831">
        <f>Table1[[#This Row],[price]]*Table1[[#This Row],[num_subscribers]]</f>
        <v>3960</v>
      </c>
    </row>
    <row r="832" spans="1:13" x14ac:dyDescent="0.5">
      <c r="A832">
        <v>498360</v>
      </c>
      <c r="B832" s="1" t="s">
        <v>1667</v>
      </c>
      <c r="C832">
        <v>50</v>
      </c>
      <c r="D832">
        <v>99</v>
      </c>
      <c r="E832">
        <v>12</v>
      </c>
      <c r="F832">
        <v>26</v>
      </c>
      <c r="G832" s="1" t="s">
        <v>11</v>
      </c>
      <c r="H832">
        <v>0.96</v>
      </c>
      <c r="I832" s="3">
        <v>3</v>
      </c>
      <c r="J832" s="2">
        <v>42191.932233796295</v>
      </c>
      <c r="K832" s="1" t="s">
        <v>12</v>
      </c>
      <c r="L832" t="str">
        <f>IF(Table1[[#This Row],[price]]= 0, "Free", "Paid")</f>
        <v>Paid</v>
      </c>
      <c r="M832">
        <f>Table1[[#This Row],[price]]*Table1[[#This Row],[num_subscribers]]</f>
        <v>4950</v>
      </c>
    </row>
    <row r="833" spans="1:13" x14ac:dyDescent="0.5">
      <c r="A833">
        <v>980408</v>
      </c>
      <c r="B833" s="1" t="s">
        <v>1668</v>
      </c>
      <c r="C833">
        <v>80</v>
      </c>
      <c r="D833">
        <v>98</v>
      </c>
      <c r="E833">
        <v>35</v>
      </c>
      <c r="F833">
        <v>69</v>
      </c>
      <c r="G833" s="1" t="s">
        <v>14</v>
      </c>
      <c r="H833">
        <v>0.96</v>
      </c>
      <c r="I833" s="3">
        <v>8</v>
      </c>
      <c r="J833" s="2">
        <v>42738.748553240737</v>
      </c>
      <c r="K833" s="1" t="s">
        <v>12</v>
      </c>
      <c r="L833" t="str">
        <f>IF(Table1[[#This Row],[price]]= 0, "Free", "Paid")</f>
        <v>Paid</v>
      </c>
      <c r="M833">
        <f>Table1[[#This Row],[price]]*Table1[[#This Row],[num_subscribers]]</f>
        <v>7840</v>
      </c>
    </row>
    <row r="834" spans="1:13" x14ac:dyDescent="0.5">
      <c r="A834">
        <v>725872</v>
      </c>
      <c r="B834" s="1" t="s">
        <v>1669</v>
      </c>
      <c r="C834">
        <v>200</v>
      </c>
      <c r="D834">
        <v>97</v>
      </c>
      <c r="E834">
        <v>18</v>
      </c>
      <c r="F834">
        <v>29</v>
      </c>
      <c r="G834" s="1" t="s">
        <v>11</v>
      </c>
      <c r="H834">
        <v>0.96</v>
      </c>
      <c r="I834" s="3">
        <v>3</v>
      </c>
      <c r="J834" s="2">
        <v>42439.989988425928</v>
      </c>
      <c r="K834" s="1" t="s">
        <v>12</v>
      </c>
      <c r="L834" t="str">
        <f>IF(Table1[[#This Row],[price]]= 0, "Free", "Paid")</f>
        <v>Paid</v>
      </c>
      <c r="M834">
        <f>Table1[[#This Row],[price]]*Table1[[#This Row],[num_subscribers]]</f>
        <v>19400</v>
      </c>
    </row>
    <row r="835" spans="1:13" x14ac:dyDescent="0.5">
      <c r="A835">
        <v>1088102</v>
      </c>
      <c r="B835" s="1" t="s">
        <v>1670</v>
      </c>
      <c r="C835">
        <v>20</v>
      </c>
      <c r="D835">
        <v>95</v>
      </c>
      <c r="E835">
        <v>3</v>
      </c>
      <c r="F835">
        <v>20</v>
      </c>
      <c r="G835" s="1" t="s">
        <v>11</v>
      </c>
      <c r="H835">
        <v>0.96</v>
      </c>
      <c r="I835" s="3">
        <v>1</v>
      </c>
      <c r="J835" s="2">
        <v>42768.165694444448</v>
      </c>
      <c r="K835" s="1" t="s">
        <v>12</v>
      </c>
      <c r="L835" t="str">
        <f>IF(Table1[[#This Row],[price]]= 0, "Free", "Paid")</f>
        <v>Paid</v>
      </c>
      <c r="M835">
        <f>Table1[[#This Row],[price]]*Table1[[#This Row],[num_subscribers]]</f>
        <v>1900</v>
      </c>
    </row>
    <row r="836" spans="1:13" x14ac:dyDescent="0.5">
      <c r="A836">
        <v>1170626</v>
      </c>
      <c r="B836" s="1" t="s">
        <v>1671</v>
      </c>
      <c r="C836">
        <v>95</v>
      </c>
      <c r="D836">
        <v>94</v>
      </c>
      <c r="E836">
        <v>11</v>
      </c>
      <c r="F836">
        <v>25</v>
      </c>
      <c r="G836" s="1" t="s">
        <v>48</v>
      </c>
      <c r="H836">
        <v>0.96</v>
      </c>
      <c r="I836" s="3">
        <v>2</v>
      </c>
      <c r="J836" s="2">
        <v>42878.013912037037</v>
      </c>
      <c r="K836" s="1" t="s">
        <v>12</v>
      </c>
      <c r="L836" t="str">
        <f>IF(Table1[[#This Row],[price]]= 0, "Free", "Paid")</f>
        <v>Paid</v>
      </c>
      <c r="M836">
        <f>Table1[[#This Row],[price]]*Table1[[#This Row],[num_subscribers]]</f>
        <v>8930</v>
      </c>
    </row>
    <row r="837" spans="1:13" x14ac:dyDescent="0.5">
      <c r="A837">
        <v>380206</v>
      </c>
      <c r="B837" s="1" t="s">
        <v>1672</v>
      </c>
      <c r="C837">
        <v>100</v>
      </c>
      <c r="D837">
        <v>94</v>
      </c>
      <c r="E837">
        <v>15</v>
      </c>
      <c r="F837">
        <v>9</v>
      </c>
      <c r="G837" s="1" t="s">
        <v>11</v>
      </c>
      <c r="H837">
        <v>0.96</v>
      </c>
      <c r="I837" s="3">
        <v>1</v>
      </c>
      <c r="J837" s="2">
        <v>42012.73636574074</v>
      </c>
      <c r="K837" s="1" t="s">
        <v>12</v>
      </c>
      <c r="L837" t="str">
        <f>IF(Table1[[#This Row],[price]]= 0, "Free", "Paid")</f>
        <v>Paid</v>
      </c>
      <c r="M837">
        <f>Table1[[#This Row],[price]]*Table1[[#This Row],[num_subscribers]]</f>
        <v>9400</v>
      </c>
    </row>
    <row r="838" spans="1:13" x14ac:dyDescent="0.5">
      <c r="A838">
        <v>929146</v>
      </c>
      <c r="B838" s="1" t="s">
        <v>1673</v>
      </c>
      <c r="C838">
        <v>35</v>
      </c>
      <c r="D838">
        <v>93</v>
      </c>
      <c r="E838">
        <v>13</v>
      </c>
      <c r="F838">
        <v>49</v>
      </c>
      <c r="G838" s="1" t="s">
        <v>11</v>
      </c>
      <c r="H838">
        <v>0.96</v>
      </c>
      <c r="I838" s="3">
        <v>5</v>
      </c>
      <c r="J838" s="2">
        <v>42599.203831018516</v>
      </c>
      <c r="K838" s="1" t="s">
        <v>12</v>
      </c>
      <c r="L838" t="str">
        <f>IF(Table1[[#This Row],[price]]= 0, "Free", "Paid")</f>
        <v>Paid</v>
      </c>
      <c r="M838">
        <f>Table1[[#This Row],[price]]*Table1[[#This Row],[num_subscribers]]</f>
        <v>3255</v>
      </c>
    </row>
    <row r="839" spans="1:13" x14ac:dyDescent="0.5">
      <c r="A839">
        <v>412108</v>
      </c>
      <c r="B839" s="1" t="s">
        <v>1674</v>
      </c>
      <c r="C839">
        <v>40</v>
      </c>
      <c r="D839">
        <v>92</v>
      </c>
      <c r="E839">
        <v>15</v>
      </c>
      <c r="F839">
        <v>19</v>
      </c>
      <c r="G839" s="1" t="s">
        <v>11</v>
      </c>
      <c r="H839">
        <v>0.96</v>
      </c>
      <c r="I839" s="3">
        <v>1.5</v>
      </c>
      <c r="J839" s="2">
        <v>42053.977789351855</v>
      </c>
      <c r="K839" s="1" t="s">
        <v>12</v>
      </c>
      <c r="L839" t="str">
        <f>IF(Table1[[#This Row],[price]]= 0, "Free", "Paid")</f>
        <v>Paid</v>
      </c>
      <c r="M839">
        <f>Table1[[#This Row],[price]]*Table1[[#This Row],[num_subscribers]]</f>
        <v>3680</v>
      </c>
    </row>
    <row r="840" spans="1:13" x14ac:dyDescent="0.5">
      <c r="A840">
        <v>615204</v>
      </c>
      <c r="B840" s="1" t="s">
        <v>1675</v>
      </c>
      <c r="C840">
        <v>35</v>
      </c>
      <c r="D840">
        <v>91</v>
      </c>
      <c r="E840">
        <v>6</v>
      </c>
      <c r="F840">
        <v>36</v>
      </c>
      <c r="G840" s="1" t="s">
        <v>14</v>
      </c>
      <c r="H840">
        <v>0.96</v>
      </c>
      <c r="I840" s="3">
        <v>2</v>
      </c>
      <c r="J840" s="2">
        <v>42309.770312499997</v>
      </c>
      <c r="K840" s="1" t="s">
        <v>12</v>
      </c>
      <c r="L840" t="str">
        <f>IF(Table1[[#This Row],[price]]= 0, "Free", "Paid")</f>
        <v>Paid</v>
      </c>
      <c r="M840">
        <f>Table1[[#This Row],[price]]*Table1[[#This Row],[num_subscribers]]</f>
        <v>3185</v>
      </c>
    </row>
    <row r="841" spans="1:13" x14ac:dyDescent="0.5">
      <c r="A841">
        <v>581598</v>
      </c>
      <c r="B841" s="1" t="s">
        <v>1676</v>
      </c>
      <c r="C841">
        <v>95</v>
      </c>
      <c r="D841">
        <v>91</v>
      </c>
      <c r="E841">
        <v>5</v>
      </c>
      <c r="F841">
        <v>28</v>
      </c>
      <c r="G841" s="1" t="s">
        <v>11</v>
      </c>
      <c r="H841">
        <v>0.96</v>
      </c>
      <c r="I841" s="3">
        <v>5</v>
      </c>
      <c r="J841" s="2">
        <v>42244.991307870368</v>
      </c>
      <c r="K841" s="1" t="s">
        <v>12</v>
      </c>
      <c r="L841" t="str">
        <f>IF(Table1[[#This Row],[price]]= 0, "Free", "Paid")</f>
        <v>Paid</v>
      </c>
      <c r="M841">
        <f>Table1[[#This Row],[price]]*Table1[[#This Row],[num_subscribers]]</f>
        <v>8645</v>
      </c>
    </row>
    <row r="842" spans="1:13" x14ac:dyDescent="0.5">
      <c r="A842">
        <v>116924</v>
      </c>
      <c r="B842" s="1" t="s">
        <v>1677</v>
      </c>
      <c r="C842">
        <v>25</v>
      </c>
      <c r="D842">
        <v>91</v>
      </c>
      <c r="E842">
        <v>11</v>
      </c>
      <c r="F842">
        <v>35</v>
      </c>
      <c r="G842" s="1" t="s">
        <v>14</v>
      </c>
      <c r="H842">
        <v>0.96</v>
      </c>
      <c r="I842" s="3">
        <v>8.5</v>
      </c>
      <c r="J842" s="2">
        <v>41668.399641203701</v>
      </c>
      <c r="K842" s="1" t="s">
        <v>12</v>
      </c>
      <c r="L842" t="str">
        <f>IF(Table1[[#This Row],[price]]= 0, "Free", "Paid")</f>
        <v>Paid</v>
      </c>
      <c r="M842">
        <f>Table1[[#This Row],[price]]*Table1[[#This Row],[num_subscribers]]</f>
        <v>2275</v>
      </c>
    </row>
    <row r="843" spans="1:13" x14ac:dyDescent="0.5">
      <c r="A843">
        <v>863998</v>
      </c>
      <c r="B843" s="1" t="s">
        <v>987</v>
      </c>
      <c r="C843">
        <v>20</v>
      </c>
      <c r="D843">
        <v>91</v>
      </c>
      <c r="E843">
        <v>7</v>
      </c>
      <c r="F843">
        <v>30</v>
      </c>
      <c r="G843" s="1" t="s">
        <v>11</v>
      </c>
      <c r="H843">
        <v>0.96</v>
      </c>
      <c r="I843" s="3">
        <v>2</v>
      </c>
      <c r="J843" s="2">
        <v>42542.749976851854</v>
      </c>
      <c r="K843" s="1" t="s">
        <v>12</v>
      </c>
      <c r="L843" t="str">
        <f>IF(Table1[[#This Row],[price]]= 0, "Free", "Paid")</f>
        <v>Paid</v>
      </c>
      <c r="M843">
        <f>Table1[[#This Row],[price]]*Table1[[#This Row],[num_subscribers]]</f>
        <v>1820</v>
      </c>
    </row>
    <row r="844" spans="1:13" x14ac:dyDescent="0.5">
      <c r="A844">
        <v>1051430</v>
      </c>
      <c r="B844" s="1" t="s">
        <v>1678</v>
      </c>
      <c r="C844">
        <v>200</v>
      </c>
      <c r="D844">
        <v>90</v>
      </c>
      <c r="E844">
        <v>12</v>
      </c>
      <c r="F844">
        <v>35</v>
      </c>
      <c r="G844" s="1" t="s">
        <v>20</v>
      </c>
      <c r="H844">
        <v>0.96</v>
      </c>
      <c r="I844" s="3">
        <v>2.5</v>
      </c>
      <c r="J844" s="2">
        <v>42733.723321759258</v>
      </c>
      <c r="K844" s="1" t="s">
        <v>12</v>
      </c>
      <c r="L844" t="str">
        <f>IF(Table1[[#This Row],[price]]= 0, "Free", "Paid")</f>
        <v>Paid</v>
      </c>
      <c r="M844">
        <f>Table1[[#This Row],[price]]*Table1[[#This Row],[num_subscribers]]</f>
        <v>18000</v>
      </c>
    </row>
    <row r="845" spans="1:13" x14ac:dyDescent="0.5">
      <c r="A845">
        <v>974954</v>
      </c>
      <c r="B845" s="1" t="s">
        <v>1679</v>
      </c>
      <c r="C845">
        <v>20</v>
      </c>
      <c r="D845">
        <v>90</v>
      </c>
      <c r="E845">
        <v>4</v>
      </c>
      <c r="F845">
        <v>15</v>
      </c>
      <c r="G845" s="1" t="s">
        <v>14</v>
      </c>
      <c r="H845">
        <v>0.8</v>
      </c>
      <c r="I845" s="3">
        <v>0.63333333300000005</v>
      </c>
      <c r="J845" s="2">
        <v>42654.817164351851</v>
      </c>
      <c r="K845" s="1" t="s">
        <v>12</v>
      </c>
      <c r="L845" t="str">
        <f>IF(Table1[[#This Row],[price]]= 0, "Free", "Paid")</f>
        <v>Paid</v>
      </c>
      <c r="M845">
        <f>Table1[[#This Row],[price]]*Table1[[#This Row],[num_subscribers]]</f>
        <v>1800</v>
      </c>
    </row>
    <row r="846" spans="1:13" x14ac:dyDescent="0.5">
      <c r="A846">
        <v>742142</v>
      </c>
      <c r="B846" s="1" t="s">
        <v>1680</v>
      </c>
      <c r="C846">
        <v>60</v>
      </c>
      <c r="D846">
        <v>89</v>
      </c>
      <c r="E846">
        <v>4</v>
      </c>
      <c r="F846">
        <v>10</v>
      </c>
      <c r="G846" s="1" t="s">
        <v>11</v>
      </c>
      <c r="H846">
        <v>0.88</v>
      </c>
      <c r="I846" s="3">
        <v>1</v>
      </c>
      <c r="J846" s="2">
        <v>42410.703356481485</v>
      </c>
      <c r="K846" s="1" t="s">
        <v>12</v>
      </c>
      <c r="L846" t="str">
        <f>IF(Table1[[#This Row],[price]]= 0, "Free", "Paid")</f>
        <v>Paid</v>
      </c>
      <c r="M846">
        <f>Table1[[#This Row],[price]]*Table1[[#This Row],[num_subscribers]]</f>
        <v>5340</v>
      </c>
    </row>
    <row r="847" spans="1:13" x14ac:dyDescent="0.5">
      <c r="A847">
        <v>1167536</v>
      </c>
      <c r="B847" s="1" t="s">
        <v>1681</v>
      </c>
      <c r="C847">
        <v>195</v>
      </c>
      <c r="D847">
        <v>89</v>
      </c>
      <c r="E847">
        <v>7</v>
      </c>
      <c r="F847">
        <v>64</v>
      </c>
      <c r="G847" s="1" t="s">
        <v>11</v>
      </c>
      <c r="H847">
        <v>0.95</v>
      </c>
      <c r="I847" s="3">
        <v>12.5</v>
      </c>
      <c r="J847" s="2">
        <v>42831.708055555559</v>
      </c>
      <c r="K847" s="1" t="s">
        <v>12</v>
      </c>
      <c r="L847" t="str">
        <f>IF(Table1[[#This Row],[price]]= 0, "Free", "Paid")</f>
        <v>Paid</v>
      </c>
      <c r="M847">
        <f>Table1[[#This Row],[price]]*Table1[[#This Row],[num_subscribers]]</f>
        <v>17355</v>
      </c>
    </row>
    <row r="848" spans="1:13" x14ac:dyDescent="0.5">
      <c r="A848">
        <v>900472</v>
      </c>
      <c r="B848" s="1" t="s">
        <v>1682</v>
      </c>
      <c r="C848">
        <v>20</v>
      </c>
      <c r="D848">
        <v>89</v>
      </c>
      <c r="E848">
        <v>23</v>
      </c>
      <c r="F848">
        <v>10</v>
      </c>
      <c r="G848" s="1" t="s">
        <v>48</v>
      </c>
      <c r="H848">
        <v>0.37</v>
      </c>
      <c r="I848" s="3">
        <v>1</v>
      </c>
      <c r="J848" s="2">
        <v>42560.868391203701</v>
      </c>
      <c r="K848" s="1" t="s">
        <v>12</v>
      </c>
      <c r="L848" t="str">
        <f>IF(Table1[[#This Row],[price]]= 0, "Free", "Paid")</f>
        <v>Paid</v>
      </c>
      <c r="M848">
        <f>Table1[[#This Row],[price]]*Table1[[#This Row],[num_subscribers]]</f>
        <v>1780</v>
      </c>
    </row>
    <row r="849" spans="1:13" x14ac:dyDescent="0.5">
      <c r="A849">
        <v>73860</v>
      </c>
      <c r="B849" s="1" t="s">
        <v>1683</v>
      </c>
      <c r="C849">
        <v>50</v>
      </c>
      <c r="D849">
        <v>87</v>
      </c>
      <c r="E849">
        <v>25</v>
      </c>
      <c r="F849">
        <v>113</v>
      </c>
      <c r="G849" s="1" t="s">
        <v>14</v>
      </c>
      <c r="H849">
        <v>0.1</v>
      </c>
      <c r="I849" s="3">
        <v>24</v>
      </c>
      <c r="J849" s="2">
        <v>41573.538171296299</v>
      </c>
      <c r="K849" s="1" t="s">
        <v>12</v>
      </c>
      <c r="L849" t="str">
        <f>IF(Table1[[#This Row],[price]]= 0, "Free", "Paid")</f>
        <v>Paid</v>
      </c>
      <c r="M849">
        <f>Table1[[#This Row],[price]]*Table1[[#This Row],[num_subscribers]]</f>
        <v>4350</v>
      </c>
    </row>
    <row r="850" spans="1:13" x14ac:dyDescent="0.5">
      <c r="A850">
        <v>562668</v>
      </c>
      <c r="B850" s="1" t="s">
        <v>1684</v>
      </c>
      <c r="C850">
        <v>20</v>
      </c>
      <c r="D850">
        <v>87</v>
      </c>
      <c r="E850">
        <v>22</v>
      </c>
      <c r="F850">
        <v>86</v>
      </c>
      <c r="G850" s="1" t="s">
        <v>11</v>
      </c>
      <c r="H850">
        <v>0.34</v>
      </c>
      <c r="I850" s="3">
        <v>4</v>
      </c>
      <c r="J850" s="2">
        <v>42248.77511574074</v>
      </c>
      <c r="K850" s="1" t="s">
        <v>12</v>
      </c>
      <c r="L850" t="str">
        <f>IF(Table1[[#This Row],[price]]= 0, "Free", "Paid")</f>
        <v>Paid</v>
      </c>
      <c r="M850">
        <f>Table1[[#This Row],[price]]*Table1[[#This Row],[num_subscribers]]</f>
        <v>1740</v>
      </c>
    </row>
    <row r="851" spans="1:13" x14ac:dyDescent="0.5">
      <c r="A851">
        <v>971110</v>
      </c>
      <c r="B851" s="1" t="s">
        <v>1685</v>
      </c>
      <c r="C851">
        <v>200</v>
      </c>
      <c r="D851">
        <v>86</v>
      </c>
      <c r="E851">
        <v>6</v>
      </c>
      <c r="F851">
        <v>32</v>
      </c>
      <c r="G851" s="1" t="s">
        <v>11</v>
      </c>
      <c r="H851">
        <v>0.3</v>
      </c>
      <c r="I851" s="3">
        <v>4.5</v>
      </c>
      <c r="J851" s="2">
        <v>42646.779374999998</v>
      </c>
      <c r="K851" s="1" t="s">
        <v>12</v>
      </c>
      <c r="L851" t="str">
        <f>IF(Table1[[#This Row],[price]]= 0, "Free", "Paid")</f>
        <v>Paid</v>
      </c>
      <c r="M851">
        <f>Table1[[#This Row],[price]]*Table1[[#This Row],[num_subscribers]]</f>
        <v>17200</v>
      </c>
    </row>
    <row r="852" spans="1:13" x14ac:dyDescent="0.5">
      <c r="A852">
        <v>65802</v>
      </c>
      <c r="B852" s="1" t="s">
        <v>1686</v>
      </c>
      <c r="C852">
        <v>50</v>
      </c>
      <c r="D852">
        <v>86</v>
      </c>
      <c r="E852">
        <v>7</v>
      </c>
      <c r="F852">
        <v>87</v>
      </c>
      <c r="G852" s="1" t="s">
        <v>11</v>
      </c>
      <c r="H852">
        <v>0.4</v>
      </c>
      <c r="I852" s="3">
        <v>47</v>
      </c>
      <c r="J852" s="2">
        <v>41479.137939814813</v>
      </c>
      <c r="K852" s="1" t="s">
        <v>12</v>
      </c>
      <c r="L852" t="str">
        <f>IF(Table1[[#This Row],[price]]= 0, "Free", "Paid")</f>
        <v>Paid</v>
      </c>
      <c r="M852">
        <f>Table1[[#This Row],[price]]*Table1[[#This Row],[num_subscribers]]</f>
        <v>4300</v>
      </c>
    </row>
    <row r="853" spans="1:13" x14ac:dyDescent="0.5">
      <c r="A853">
        <v>273448</v>
      </c>
      <c r="B853" s="1" t="s">
        <v>1687</v>
      </c>
      <c r="C853">
        <v>20</v>
      </c>
      <c r="D853">
        <v>85</v>
      </c>
      <c r="E853">
        <v>5</v>
      </c>
      <c r="F853">
        <v>17</v>
      </c>
      <c r="G853" s="1" t="s">
        <v>14</v>
      </c>
      <c r="H853">
        <v>0.95</v>
      </c>
      <c r="I853" s="3">
        <v>1.5</v>
      </c>
      <c r="J853" s="2">
        <v>41853.717395833337</v>
      </c>
      <c r="K853" s="1" t="s">
        <v>12</v>
      </c>
      <c r="L853" t="str">
        <f>IF(Table1[[#This Row],[price]]= 0, "Free", "Paid")</f>
        <v>Paid</v>
      </c>
      <c r="M853">
        <f>Table1[[#This Row],[price]]*Table1[[#This Row],[num_subscribers]]</f>
        <v>1700</v>
      </c>
    </row>
    <row r="854" spans="1:13" x14ac:dyDescent="0.5">
      <c r="A854">
        <v>94532</v>
      </c>
      <c r="B854" s="1" t="s">
        <v>1688</v>
      </c>
      <c r="C854">
        <v>50</v>
      </c>
      <c r="D854">
        <v>83</v>
      </c>
      <c r="E854">
        <v>4</v>
      </c>
      <c r="F854">
        <v>19</v>
      </c>
      <c r="G854" s="1" t="s">
        <v>14</v>
      </c>
      <c r="H854">
        <v>0.82</v>
      </c>
      <c r="I854" s="3">
        <v>0.68333333299999999</v>
      </c>
      <c r="J854" s="2">
        <v>41708.909421296295</v>
      </c>
      <c r="K854" s="1" t="s">
        <v>12</v>
      </c>
      <c r="L854" t="str">
        <f>IF(Table1[[#This Row],[price]]= 0, "Free", "Paid")</f>
        <v>Paid</v>
      </c>
      <c r="M854">
        <f>Table1[[#This Row],[price]]*Table1[[#This Row],[num_subscribers]]</f>
        <v>4150</v>
      </c>
    </row>
    <row r="855" spans="1:13" x14ac:dyDescent="0.5">
      <c r="A855">
        <v>541824</v>
      </c>
      <c r="B855" s="1" t="s">
        <v>1689</v>
      </c>
      <c r="C855">
        <v>50</v>
      </c>
      <c r="D855">
        <v>83</v>
      </c>
      <c r="E855">
        <v>10</v>
      </c>
      <c r="F855">
        <v>15</v>
      </c>
      <c r="G855" s="1" t="s">
        <v>11</v>
      </c>
      <c r="H855">
        <v>0.41</v>
      </c>
      <c r="I855" s="3">
        <v>2.5</v>
      </c>
      <c r="J855" s="2">
        <v>42204.807800925926</v>
      </c>
      <c r="K855" s="1" t="s">
        <v>12</v>
      </c>
      <c r="L855" t="str">
        <f>IF(Table1[[#This Row],[price]]= 0, "Free", "Paid")</f>
        <v>Paid</v>
      </c>
      <c r="M855">
        <f>Table1[[#This Row],[price]]*Table1[[#This Row],[num_subscribers]]</f>
        <v>4150</v>
      </c>
    </row>
    <row r="856" spans="1:13" x14ac:dyDescent="0.5">
      <c r="A856">
        <v>774570</v>
      </c>
      <c r="B856" s="1" t="s">
        <v>1690</v>
      </c>
      <c r="C856">
        <v>35</v>
      </c>
      <c r="D856">
        <v>83</v>
      </c>
      <c r="E856">
        <v>8</v>
      </c>
      <c r="F856">
        <v>21</v>
      </c>
      <c r="G856" s="1" t="s">
        <v>14</v>
      </c>
      <c r="H856">
        <v>0.17</v>
      </c>
      <c r="I856" s="3">
        <v>1</v>
      </c>
      <c r="J856" s="2">
        <v>42441.212835648148</v>
      </c>
      <c r="K856" s="1" t="s">
        <v>12</v>
      </c>
      <c r="L856" t="str">
        <f>IF(Table1[[#This Row],[price]]= 0, "Free", "Paid")</f>
        <v>Paid</v>
      </c>
      <c r="M856">
        <f>Table1[[#This Row],[price]]*Table1[[#This Row],[num_subscribers]]</f>
        <v>2905</v>
      </c>
    </row>
    <row r="857" spans="1:13" x14ac:dyDescent="0.5">
      <c r="A857">
        <v>729128</v>
      </c>
      <c r="B857" s="1" t="s">
        <v>1691</v>
      </c>
      <c r="C857">
        <v>35</v>
      </c>
      <c r="D857">
        <v>81</v>
      </c>
      <c r="E857">
        <v>8</v>
      </c>
      <c r="F857">
        <v>33</v>
      </c>
      <c r="G857" s="1" t="s">
        <v>14</v>
      </c>
      <c r="H857">
        <v>0.99</v>
      </c>
      <c r="I857" s="3">
        <v>1</v>
      </c>
      <c r="J857" s="2">
        <v>42390.771157407406</v>
      </c>
      <c r="K857" s="1" t="s">
        <v>12</v>
      </c>
      <c r="L857" t="str">
        <f>IF(Table1[[#This Row],[price]]= 0, "Free", "Paid")</f>
        <v>Paid</v>
      </c>
      <c r="M857">
        <f>Table1[[#This Row],[price]]*Table1[[#This Row],[num_subscribers]]</f>
        <v>2835</v>
      </c>
    </row>
    <row r="858" spans="1:13" x14ac:dyDescent="0.5">
      <c r="A858">
        <v>360916</v>
      </c>
      <c r="B858" s="1" t="s">
        <v>1692</v>
      </c>
      <c r="C858">
        <v>50</v>
      </c>
      <c r="D858">
        <v>80</v>
      </c>
      <c r="E858">
        <v>10</v>
      </c>
      <c r="F858">
        <v>13</v>
      </c>
      <c r="G858" s="1" t="s">
        <v>11</v>
      </c>
      <c r="H858">
        <v>7.0000000000000007E-2</v>
      </c>
      <c r="I858" s="3">
        <v>2.5</v>
      </c>
      <c r="J858" s="2">
        <v>41981.296782407408</v>
      </c>
      <c r="K858" s="1" t="s">
        <v>12</v>
      </c>
      <c r="L858" t="str">
        <f>IF(Table1[[#This Row],[price]]= 0, "Free", "Paid")</f>
        <v>Paid</v>
      </c>
      <c r="M858">
        <f>Table1[[#This Row],[price]]*Table1[[#This Row],[num_subscribers]]</f>
        <v>4000</v>
      </c>
    </row>
    <row r="859" spans="1:13" x14ac:dyDescent="0.5">
      <c r="A859">
        <v>927442</v>
      </c>
      <c r="B859" s="1" t="s">
        <v>1693</v>
      </c>
      <c r="C859">
        <v>50</v>
      </c>
      <c r="D859">
        <v>80</v>
      </c>
      <c r="E859">
        <v>18</v>
      </c>
      <c r="F859">
        <v>63</v>
      </c>
      <c r="G859" s="1" t="s">
        <v>20</v>
      </c>
      <c r="H859">
        <v>0.48</v>
      </c>
      <c r="I859" s="3">
        <v>7.5</v>
      </c>
      <c r="J859" s="2">
        <v>42593.88789351852</v>
      </c>
      <c r="K859" s="1" t="s">
        <v>12</v>
      </c>
      <c r="L859" t="str">
        <f>IF(Table1[[#This Row],[price]]= 0, "Free", "Paid")</f>
        <v>Paid</v>
      </c>
      <c r="M859">
        <f>Table1[[#This Row],[price]]*Table1[[#This Row],[num_subscribers]]</f>
        <v>4000</v>
      </c>
    </row>
    <row r="860" spans="1:13" x14ac:dyDescent="0.5">
      <c r="A860">
        <v>528104</v>
      </c>
      <c r="B860" s="1" t="s">
        <v>1694</v>
      </c>
      <c r="C860">
        <v>50</v>
      </c>
      <c r="D860">
        <v>80</v>
      </c>
      <c r="E860">
        <v>10</v>
      </c>
      <c r="F860">
        <v>27</v>
      </c>
      <c r="G860" s="1" t="s">
        <v>11</v>
      </c>
      <c r="H860">
        <v>0.89</v>
      </c>
      <c r="I860" s="3">
        <v>5.5</v>
      </c>
      <c r="J860" s="2">
        <v>42171.006550925929</v>
      </c>
      <c r="K860" s="1" t="s">
        <v>12</v>
      </c>
      <c r="L860" t="str">
        <f>IF(Table1[[#This Row],[price]]= 0, "Free", "Paid")</f>
        <v>Paid</v>
      </c>
      <c r="M860">
        <f>Table1[[#This Row],[price]]*Table1[[#This Row],[num_subscribers]]</f>
        <v>4000</v>
      </c>
    </row>
    <row r="861" spans="1:13" x14ac:dyDescent="0.5">
      <c r="A861">
        <v>248338</v>
      </c>
      <c r="B861" s="1" t="s">
        <v>1695</v>
      </c>
      <c r="C861">
        <v>50</v>
      </c>
      <c r="D861">
        <v>79</v>
      </c>
      <c r="E861">
        <v>5</v>
      </c>
      <c r="F861">
        <v>36</v>
      </c>
      <c r="G861" s="1" t="s">
        <v>20</v>
      </c>
      <c r="H861">
        <v>0.96</v>
      </c>
      <c r="I861" s="3">
        <v>1</v>
      </c>
      <c r="J861" s="2">
        <v>41887.193576388891</v>
      </c>
      <c r="K861" s="1" t="s">
        <v>12</v>
      </c>
      <c r="L861" t="str">
        <f>IF(Table1[[#This Row],[price]]= 0, "Free", "Paid")</f>
        <v>Paid</v>
      </c>
      <c r="M861">
        <f>Table1[[#This Row],[price]]*Table1[[#This Row],[num_subscribers]]</f>
        <v>3950</v>
      </c>
    </row>
    <row r="862" spans="1:13" x14ac:dyDescent="0.5">
      <c r="A862">
        <v>501502</v>
      </c>
      <c r="B862" s="1" t="s">
        <v>1696</v>
      </c>
      <c r="C862">
        <v>20</v>
      </c>
      <c r="D862">
        <v>79</v>
      </c>
      <c r="E862">
        <v>1</v>
      </c>
      <c r="F862">
        <v>58</v>
      </c>
      <c r="G862" s="1" t="s">
        <v>11</v>
      </c>
      <c r="H862">
        <v>0.34</v>
      </c>
      <c r="I862" s="3">
        <v>6</v>
      </c>
      <c r="J862" s="2">
        <v>42148.884988425925</v>
      </c>
      <c r="K862" s="1" t="s">
        <v>12</v>
      </c>
      <c r="L862" t="str">
        <f>IF(Table1[[#This Row],[price]]= 0, "Free", "Paid")</f>
        <v>Paid</v>
      </c>
      <c r="M862">
        <f>Table1[[#This Row],[price]]*Table1[[#This Row],[num_subscribers]]</f>
        <v>1580</v>
      </c>
    </row>
    <row r="863" spans="1:13" x14ac:dyDescent="0.5">
      <c r="A863">
        <v>168358</v>
      </c>
      <c r="B863" s="1" t="s">
        <v>1697</v>
      </c>
      <c r="C863">
        <v>50</v>
      </c>
      <c r="D863">
        <v>78</v>
      </c>
      <c r="E863">
        <v>6</v>
      </c>
      <c r="F863">
        <v>57</v>
      </c>
      <c r="G863" s="1" t="s">
        <v>14</v>
      </c>
      <c r="H863">
        <v>0.24</v>
      </c>
      <c r="I863" s="3">
        <v>3.5</v>
      </c>
      <c r="J863" s="2">
        <v>41704.302812499998</v>
      </c>
      <c r="K863" s="1" t="s">
        <v>12</v>
      </c>
      <c r="L863" t="str">
        <f>IF(Table1[[#This Row],[price]]= 0, "Free", "Paid")</f>
        <v>Paid</v>
      </c>
      <c r="M863">
        <f>Table1[[#This Row],[price]]*Table1[[#This Row],[num_subscribers]]</f>
        <v>3900</v>
      </c>
    </row>
    <row r="864" spans="1:13" x14ac:dyDescent="0.5">
      <c r="A864">
        <v>700080</v>
      </c>
      <c r="B864" s="1" t="s">
        <v>1698</v>
      </c>
      <c r="C864">
        <v>40</v>
      </c>
      <c r="D864">
        <v>78</v>
      </c>
      <c r="E864">
        <v>22</v>
      </c>
      <c r="F864">
        <v>25</v>
      </c>
      <c r="G864" s="1" t="s">
        <v>20</v>
      </c>
      <c r="H864">
        <v>0.78</v>
      </c>
      <c r="I864" s="3">
        <v>2.5</v>
      </c>
      <c r="J864" s="2">
        <v>42380.86582175926</v>
      </c>
      <c r="K864" s="1" t="s">
        <v>12</v>
      </c>
      <c r="L864" t="str">
        <f>IF(Table1[[#This Row],[price]]= 0, "Free", "Paid")</f>
        <v>Paid</v>
      </c>
      <c r="M864">
        <f>Table1[[#This Row],[price]]*Table1[[#This Row],[num_subscribers]]</f>
        <v>3120</v>
      </c>
    </row>
    <row r="865" spans="1:13" x14ac:dyDescent="0.5">
      <c r="A865">
        <v>19653</v>
      </c>
      <c r="B865" s="1" t="s">
        <v>1699</v>
      </c>
      <c r="C865">
        <v>20</v>
      </c>
      <c r="D865">
        <v>78</v>
      </c>
      <c r="E865">
        <v>3</v>
      </c>
      <c r="F865">
        <v>10</v>
      </c>
      <c r="G865" s="1" t="s">
        <v>20</v>
      </c>
      <c r="H865">
        <v>0.78</v>
      </c>
      <c r="I865" s="3">
        <v>1.5</v>
      </c>
      <c r="J865" s="2">
        <v>41087.695243055554</v>
      </c>
      <c r="K865" s="1" t="s">
        <v>12</v>
      </c>
      <c r="L865" t="str">
        <f>IF(Table1[[#This Row],[price]]= 0, "Free", "Paid")</f>
        <v>Paid</v>
      </c>
      <c r="M865">
        <f>Table1[[#This Row],[price]]*Table1[[#This Row],[num_subscribers]]</f>
        <v>1560</v>
      </c>
    </row>
    <row r="866" spans="1:13" x14ac:dyDescent="0.5">
      <c r="A866">
        <v>1174084</v>
      </c>
      <c r="B866" s="1" t="s">
        <v>1700</v>
      </c>
      <c r="C866">
        <v>35</v>
      </c>
      <c r="D866">
        <v>77</v>
      </c>
      <c r="E866">
        <v>5</v>
      </c>
      <c r="F866">
        <v>28</v>
      </c>
      <c r="G866" s="1" t="s">
        <v>11</v>
      </c>
      <c r="H866">
        <v>0.3</v>
      </c>
      <c r="I866" s="3">
        <v>2</v>
      </c>
      <c r="J866" s="2">
        <v>42851.214062500003</v>
      </c>
      <c r="K866" s="1" t="s">
        <v>12</v>
      </c>
      <c r="L866" t="str">
        <f>IF(Table1[[#This Row],[price]]= 0, "Free", "Paid")</f>
        <v>Paid</v>
      </c>
      <c r="M866">
        <f>Table1[[#This Row],[price]]*Table1[[#This Row],[num_subscribers]]</f>
        <v>2695</v>
      </c>
    </row>
    <row r="867" spans="1:13" x14ac:dyDescent="0.5">
      <c r="A867">
        <v>865630</v>
      </c>
      <c r="B867" s="1" t="s">
        <v>988</v>
      </c>
      <c r="C867">
        <v>20</v>
      </c>
      <c r="D867">
        <v>76</v>
      </c>
      <c r="E867">
        <v>14</v>
      </c>
      <c r="F867">
        <v>21</v>
      </c>
      <c r="G867" s="1" t="s">
        <v>11</v>
      </c>
      <c r="H867">
        <v>0.56999999999999995</v>
      </c>
      <c r="I867" s="3">
        <v>2</v>
      </c>
      <c r="J867" s="2">
        <v>42523.756689814814</v>
      </c>
      <c r="K867" s="1" t="s">
        <v>12</v>
      </c>
      <c r="L867" t="str">
        <f>IF(Table1[[#This Row],[price]]= 0, "Free", "Paid")</f>
        <v>Paid</v>
      </c>
      <c r="M867">
        <f>Table1[[#This Row],[price]]*Table1[[#This Row],[num_subscribers]]</f>
        <v>1520</v>
      </c>
    </row>
    <row r="868" spans="1:13" x14ac:dyDescent="0.5">
      <c r="A868">
        <v>815672</v>
      </c>
      <c r="B868" s="1" t="s">
        <v>1701</v>
      </c>
      <c r="C868">
        <v>75</v>
      </c>
      <c r="D868">
        <v>76</v>
      </c>
      <c r="E868">
        <v>13</v>
      </c>
      <c r="F868">
        <v>77</v>
      </c>
      <c r="G868" s="1" t="s">
        <v>14</v>
      </c>
      <c r="H868">
        <v>0.28000000000000003</v>
      </c>
      <c r="I868" s="3">
        <v>6</v>
      </c>
      <c r="J868" s="2">
        <v>42487.709629629629</v>
      </c>
      <c r="K868" s="1" t="s">
        <v>12</v>
      </c>
      <c r="L868" t="str">
        <f>IF(Table1[[#This Row],[price]]= 0, "Free", "Paid")</f>
        <v>Paid</v>
      </c>
      <c r="M868">
        <f>Table1[[#This Row],[price]]*Table1[[#This Row],[num_subscribers]]</f>
        <v>5700</v>
      </c>
    </row>
    <row r="869" spans="1:13" x14ac:dyDescent="0.5">
      <c r="A869">
        <v>931588</v>
      </c>
      <c r="B869" s="1" t="s">
        <v>1702</v>
      </c>
      <c r="C869">
        <v>20</v>
      </c>
      <c r="D869">
        <v>75</v>
      </c>
      <c r="E869">
        <v>8</v>
      </c>
      <c r="F869">
        <v>23</v>
      </c>
      <c r="G869" s="1" t="s">
        <v>20</v>
      </c>
      <c r="H869">
        <v>0.15</v>
      </c>
      <c r="I869" s="3">
        <v>2</v>
      </c>
      <c r="J869" s="2">
        <v>42599.711736111109</v>
      </c>
      <c r="K869" s="1" t="s">
        <v>12</v>
      </c>
      <c r="L869" t="str">
        <f>IF(Table1[[#This Row],[price]]= 0, "Free", "Paid")</f>
        <v>Paid</v>
      </c>
      <c r="M869">
        <f>Table1[[#This Row],[price]]*Table1[[#This Row],[num_subscribers]]</f>
        <v>1500</v>
      </c>
    </row>
    <row r="870" spans="1:13" x14ac:dyDescent="0.5">
      <c r="A870">
        <v>812798</v>
      </c>
      <c r="B870" s="1" t="s">
        <v>1703</v>
      </c>
      <c r="C870">
        <v>195</v>
      </c>
      <c r="D870">
        <v>74</v>
      </c>
      <c r="E870">
        <v>8</v>
      </c>
      <c r="F870">
        <v>17</v>
      </c>
      <c r="G870" s="1" t="s">
        <v>11</v>
      </c>
      <c r="H870">
        <v>0.32</v>
      </c>
      <c r="I870" s="3">
        <v>3</v>
      </c>
      <c r="J870" s="2">
        <v>42467.757303240738</v>
      </c>
      <c r="K870" s="1" t="s">
        <v>12</v>
      </c>
      <c r="L870" t="str">
        <f>IF(Table1[[#This Row],[price]]= 0, "Free", "Paid")</f>
        <v>Paid</v>
      </c>
      <c r="M870">
        <f>Table1[[#This Row],[price]]*Table1[[#This Row],[num_subscribers]]</f>
        <v>14430</v>
      </c>
    </row>
    <row r="871" spans="1:13" x14ac:dyDescent="0.5">
      <c r="A871">
        <v>941310</v>
      </c>
      <c r="B871" s="1" t="s">
        <v>1704</v>
      </c>
      <c r="C871">
        <v>20</v>
      </c>
      <c r="D871">
        <v>74</v>
      </c>
      <c r="E871">
        <v>17</v>
      </c>
      <c r="F871">
        <v>30</v>
      </c>
      <c r="G871" s="1" t="s">
        <v>14</v>
      </c>
      <c r="H871">
        <v>0.76</v>
      </c>
      <c r="I871" s="3">
        <v>4.5</v>
      </c>
      <c r="J871" s="2">
        <v>42655.576516203706</v>
      </c>
      <c r="K871" s="1" t="s">
        <v>12</v>
      </c>
      <c r="L871" t="str">
        <f>IF(Table1[[#This Row],[price]]= 0, "Free", "Paid")</f>
        <v>Paid</v>
      </c>
      <c r="M871">
        <f>Table1[[#This Row],[price]]*Table1[[#This Row],[num_subscribers]]</f>
        <v>1480</v>
      </c>
    </row>
    <row r="872" spans="1:13" x14ac:dyDescent="0.5">
      <c r="A872">
        <v>43778</v>
      </c>
      <c r="B872" s="1" t="s">
        <v>1705</v>
      </c>
      <c r="C872">
        <v>20</v>
      </c>
      <c r="D872">
        <v>74</v>
      </c>
      <c r="E872">
        <v>1</v>
      </c>
      <c r="F872">
        <v>14</v>
      </c>
      <c r="G872" s="1" t="s">
        <v>14</v>
      </c>
      <c r="H872">
        <v>0.76</v>
      </c>
      <c r="I872" s="3">
        <v>1</v>
      </c>
      <c r="J872" s="2">
        <v>41332.151805555557</v>
      </c>
      <c r="K872" s="1" t="s">
        <v>12</v>
      </c>
      <c r="L872" t="str">
        <f>IF(Table1[[#This Row],[price]]= 0, "Free", "Paid")</f>
        <v>Paid</v>
      </c>
      <c r="M872">
        <f>Table1[[#This Row],[price]]*Table1[[#This Row],[num_subscribers]]</f>
        <v>1480</v>
      </c>
    </row>
    <row r="873" spans="1:13" x14ac:dyDescent="0.5">
      <c r="A873">
        <v>753610</v>
      </c>
      <c r="B873" s="1" t="s">
        <v>1706</v>
      </c>
      <c r="C873">
        <v>80</v>
      </c>
      <c r="D873">
        <v>74</v>
      </c>
      <c r="E873">
        <v>4</v>
      </c>
      <c r="F873">
        <v>20</v>
      </c>
      <c r="G873" s="1" t="s">
        <v>11</v>
      </c>
      <c r="H873">
        <v>0.76</v>
      </c>
      <c r="I873" s="3">
        <v>3.5</v>
      </c>
      <c r="J873" s="2">
        <v>42823.00440972222</v>
      </c>
      <c r="K873" s="1" t="s">
        <v>12</v>
      </c>
      <c r="L873" t="str">
        <f>IF(Table1[[#This Row],[price]]= 0, "Free", "Paid")</f>
        <v>Paid</v>
      </c>
      <c r="M873">
        <f>Table1[[#This Row],[price]]*Table1[[#This Row],[num_subscribers]]</f>
        <v>5920</v>
      </c>
    </row>
    <row r="874" spans="1:13" x14ac:dyDescent="0.5">
      <c r="A874">
        <v>322118</v>
      </c>
      <c r="B874" s="1" t="s">
        <v>1707</v>
      </c>
      <c r="C874">
        <v>55</v>
      </c>
      <c r="D874">
        <v>72</v>
      </c>
      <c r="E874">
        <v>9</v>
      </c>
      <c r="F874">
        <v>15</v>
      </c>
      <c r="G874" s="1" t="s">
        <v>14</v>
      </c>
      <c r="H874">
        <v>0.76</v>
      </c>
      <c r="I874" s="3">
        <v>3.5</v>
      </c>
      <c r="J874" s="2">
        <v>41936.704895833333</v>
      </c>
      <c r="K874" s="1" t="s">
        <v>12</v>
      </c>
      <c r="L874" t="str">
        <f>IF(Table1[[#This Row],[price]]= 0, "Free", "Paid")</f>
        <v>Paid</v>
      </c>
      <c r="M874">
        <f>Table1[[#This Row],[price]]*Table1[[#This Row],[num_subscribers]]</f>
        <v>3960</v>
      </c>
    </row>
    <row r="875" spans="1:13" x14ac:dyDescent="0.5">
      <c r="A875">
        <v>709816</v>
      </c>
      <c r="B875" s="1" t="s">
        <v>1708</v>
      </c>
      <c r="C875">
        <v>20</v>
      </c>
      <c r="D875">
        <v>72</v>
      </c>
      <c r="E875">
        <v>17</v>
      </c>
      <c r="F875">
        <v>37</v>
      </c>
      <c r="G875" s="1" t="s">
        <v>20</v>
      </c>
      <c r="H875">
        <v>0.76</v>
      </c>
      <c r="I875" s="3">
        <v>1.5</v>
      </c>
      <c r="J875" s="2">
        <v>42377.754618055558</v>
      </c>
      <c r="K875" s="1" t="s">
        <v>12</v>
      </c>
      <c r="L875" t="str">
        <f>IF(Table1[[#This Row],[price]]= 0, "Free", "Paid")</f>
        <v>Paid</v>
      </c>
      <c r="M875">
        <f>Table1[[#This Row],[price]]*Table1[[#This Row],[num_subscribers]]</f>
        <v>1440</v>
      </c>
    </row>
    <row r="876" spans="1:13" x14ac:dyDescent="0.5">
      <c r="A876">
        <v>255046</v>
      </c>
      <c r="B876" s="1" t="s">
        <v>1709</v>
      </c>
      <c r="C876">
        <v>40</v>
      </c>
      <c r="D876">
        <v>71</v>
      </c>
      <c r="E876">
        <v>3</v>
      </c>
      <c r="F876">
        <v>19</v>
      </c>
      <c r="G876" s="1" t="s">
        <v>14</v>
      </c>
      <c r="H876">
        <v>0.76</v>
      </c>
      <c r="I876" s="3">
        <v>1.5</v>
      </c>
      <c r="J876" s="2">
        <v>41842.797696759262</v>
      </c>
      <c r="K876" s="1" t="s">
        <v>12</v>
      </c>
      <c r="L876" t="str">
        <f>IF(Table1[[#This Row],[price]]= 0, "Free", "Paid")</f>
        <v>Paid</v>
      </c>
      <c r="M876">
        <f>Table1[[#This Row],[price]]*Table1[[#This Row],[num_subscribers]]</f>
        <v>2840</v>
      </c>
    </row>
    <row r="877" spans="1:13" x14ac:dyDescent="0.5">
      <c r="A877">
        <v>74028</v>
      </c>
      <c r="B877" s="1" t="s">
        <v>1710</v>
      </c>
      <c r="C877">
        <v>20</v>
      </c>
      <c r="D877">
        <v>71</v>
      </c>
      <c r="E877">
        <v>1</v>
      </c>
      <c r="F877">
        <v>5</v>
      </c>
      <c r="G877" s="1" t="s">
        <v>11</v>
      </c>
      <c r="H877">
        <v>0.76</v>
      </c>
      <c r="I877" s="3">
        <v>1</v>
      </c>
      <c r="J877" s="2">
        <v>41498.59778935185</v>
      </c>
      <c r="K877" s="1" t="s">
        <v>12</v>
      </c>
      <c r="L877" t="str">
        <f>IF(Table1[[#This Row],[price]]= 0, "Free", "Paid")</f>
        <v>Paid</v>
      </c>
      <c r="M877">
        <f>Table1[[#This Row],[price]]*Table1[[#This Row],[num_subscribers]]</f>
        <v>1420</v>
      </c>
    </row>
    <row r="878" spans="1:13" x14ac:dyDescent="0.5">
      <c r="A878">
        <v>73962</v>
      </c>
      <c r="B878" s="1" t="s">
        <v>1711</v>
      </c>
      <c r="C878">
        <v>20</v>
      </c>
      <c r="D878">
        <v>71</v>
      </c>
      <c r="E878">
        <v>1</v>
      </c>
      <c r="F878">
        <v>5</v>
      </c>
      <c r="G878" s="1" t="s">
        <v>11</v>
      </c>
      <c r="H878">
        <v>0.76</v>
      </c>
      <c r="I878" s="3">
        <v>1</v>
      </c>
      <c r="J878" s="2">
        <v>41498.563668981478</v>
      </c>
      <c r="K878" s="1" t="s">
        <v>12</v>
      </c>
      <c r="L878" t="str">
        <f>IF(Table1[[#This Row],[price]]= 0, "Free", "Paid")</f>
        <v>Paid</v>
      </c>
      <c r="M878">
        <f>Table1[[#This Row],[price]]*Table1[[#This Row],[num_subscribers]]</f>
        <v>1420</v>
      </c>
    </row>
    <row r="879" spans="1:13" x14ac:dyDescent="0.5">
      <c r="A879">
        <v>193916</v>
      </c>
      <c r="B879" s="1" t="s">
        <v>1712</v>
      </c>
      <c r="C879">
        <v>40</v>
      </c>
      <c r="D879">
        <v>70</v>
      </c>
      <c r="E879">
        <v>3</v>
      </c>
      <c r="F879">
        <v>15</v>
      </c>
      <c r="G879" s="1" t="s">
        <v>11</v>
      </c>
      <c r="H879">
        <v>0.76</v>
      </c>
      <c r="I879" s="3">
        <v>2</v>
      </c>
      <c r="J879" s="2">
        <v>41735.701597222222</v>
      </c>
      <c r="K879" s="1" t="s">
        <v>12</v>
      </c>
      <c r="L879" t="str">
        <f>IF(Table1[[#This Row],[price]]= 0, "Free", "Paid")</f>
        <v>Paid</v>
      </c>
      <c r="M879">
        <f>Table1[[#This Row],[price]]*Table1[[#This Row],[num_subscribers]]</f>
        <v>2800</v>
      </c>
    </row>
    <row r="880" spans="1:13" x14ac:dyDescent="0.5">
      <c r="A880">
        <v>1101382</v>
      </c>
      <c r="B880" s="1" t="s">
        <v>1713</v>
      </c>
      <c r="C880">
        <v>200</v>
      </c>
      <c r="D880">
        <v>70</v>
      </c>
      <c r="E880">
        <v>11</v>
      </c>
      <c r="F880">
        <v>16</v>
      </c>
      <c r="G880" s="1" t="s">
        <v>14</v>
      </c>
      <c r="H880">
        <v>0.76</v>
      </c>
      <c r="I880" s="3">
        <v>2</v>
      </c>
      <c r="J880" s="2">
        <v>42779.693020833336</v>
      </c>
      <c r="K880" s="1" t="s">
        <v>12</v>
      </c>
      <c r="L880" t="str">
        <f>IF(Table1[[#This Row],[price]]= 0, "Free", "Paid")</f>
        <v>Paid</v>
      </c>
      <c r="M880">
        <f>Table1[[#This Row],[price]]*Table1[[#This Row],[num_subscribers]]</f>
        <v>14000</v>
      </c>
    </row>
    <row r="881" spans="1:13" x14ac:dyDescent="0.5">
      <c r="A881">
        <v>64173</v>
      </c>
      <c r="B881" s="1" t="s">
        <v>1714</v>
      </c>
      <c r="C881">
        <v>30</v>
      </c>
      <c r="D881">
        <v>69</v>
      </c>
      <c r="E881">
        <v>2</v>
      </c>
      <c r="F881">
        <v>16</v>
      </c>
      <c r="G881" s="1" t="s">
        <v>14</v>
      </c>
      <c r="H881">
        <v>0.74</v>
      </c>
      <c r="I881" s="3">
        <v>1</v>
      </c>
      <c r="J881" s="2">
        <v>41470.722557870373</v>
      </c>
      <c r="K881" s="1" t="s">
        <v>12</v>
      </c>
      <c r="L881" t="str">
        <f>IF(Table1[[#This Row],[price]]= 0, "Free", "Paid")</f>
        <v>Paid</v>
      </c>
      <c r="M881">
        <f>Table1[[#This Row],[price]]*Table1[[#This Row],[num_subscribers]]</f>
        <v>2070</v>
      </c>
    </row>
    <row r="882" spans="1:13" x14ac:dyDescent="0.5">
      <c r="A882">
        <v>869716</v>
      </c>
      <c r="B882" s="1" t="s">
        <v>989</v>
      </c>
      <c r="C882">
        <v>20</v>
      </c>
      <c r="D882">
        <v>68</v>
      </c>
      <c r="E882">
        <v>10</v>
      </c>
      <c r="F882">
        <v>45</v>
      </c>
      <c r="G882" s="1" t="s">
        <v>20</v>
      </c>
      <c r="H882">
        <v>0.83</v>
      </c>
      <c r="I882" s="3">
        <v>2.5</v>
      </c>
      <c r="J882" s="2">
        <v>42552.828703703701</v>
      </c>
      <c r="K882" s="1" t="s">
        <v>12</v>
      </c>
      <c r="L882" t="str">
        <f>IF(Table1[[#This Row],[price]]= 0, "Free", "Paid")</f>
        <v>Paid</v>
      </c>
      <c r="M882">
        <f>Table1[[#This Row],[price]]*Table1[[#This Row],[num_subscribers]]</f>
        <v>1360</v>
      </c>
    </row>
    <row r="883" spans="1:13" x14ac:dyDescent="0.5">
      <c r="A883">
        <v>509512</v>
      </c>
      <c r="B883" s="1" t="s">
        <v>1715</v>
      </c>
      <c r="C883">
        <v>20</v>
      </c>
      <c r="D883">
        <v>68</v>
      </c>
      <c r="E883">
        <v>10</v>
      </c>
      <c r="F883">
        <v>23</v>
      </c>
      <c r="G883" s="1" t="s">
        <v>14</v>
      </c>
      <c r="H883">
        <v>0.81</v>
      </c>
      <c r="I883" s="3">
        <v>0.5</v>
      </c>
      <c r="J883" s="2">
        <v>42149.763437499998</v>
      </c>
      <c r="K883" s="1" t="s">
        <v>12</v>
      </c>
      <c r="L883" t="str">
        <f>IF(Table1[[#This Row],[price]]= 0, "Free", "Paid")</f>
        <v>Paid</v>
      </c>
      <c r="M883">
        <f>Table1[[#This Row],[price]]*Table1[[#This Row],[num_subscribers]]</f>
        <v>1360</v>
      </c>
    </row>
    <row r="884" spans="1:13" x14ac:dyDescent="0.5">
      <c r="A884">
        <v>1046940</v>
      </c>
      <c r="B884" s="1" t="s">
        <v>1716</v>
      </c>
      <c r="C884">
        <v>200</v>
      </c>
      <c r="D884">
        <v>66</v>
      </c>
      <c r="E884">
        <v>12</v>
      </c>
      <c r="F884">
        <v>19</v>
      </c>
      <c r="G884" s="1" t="s">
        <v>11</v>
      </c>
      <c r="H884">
        <v>0.76</v>
      </c>
      <c r="I884" s="3">
        <v>2</v>
      </c>
      <c r="J884" s="2">
        <v>42856.83090277778</v>
      </c>
      <c r="K884" s="1" t="s">
        <v>12</v>
      </c>
      <c r="L884" t="str">
        <f>IF(Table1[[#This Row],[price]]= 0, "Free", "Paid")</f>
        <v>Paid</v>
      </c>
      <c r="M884">
        <f>Table1[[#This Row],[price]]*Table1[[#This Row],[num_subscribers]]</f>
        <v>13200</v>
      </c>
    </row>
    <row r="885" spans="1:13" x14ac:dyDescent="0.5">
      <c r="A885">
        <v>469848</v>
      </c>
      <c r="B885" s="1" t="s">
        <v>1717</v>
      </c>
      <c r="C885">
        <v>30</v>
      </c>
      <c r="D885">
        <v>66</v>
      </c>
      <c r="E885">
        <v>16</v>
      </c>
      <c r="F885">
        <v>11</v>
      </c>
      <c r="G885" s="1" t="s">
        <v>14</v>
      </c>
      <c r="H885">
        <v>0.98</v>
      </c>
      <c r="I885" s="3">
        <v>1</v>
      </c>
      <c r="J885" s="2">
        <v>42103.760231481479</v>
      </c>
      <c r="K885" s="1" t="s">
        <v>12</v>
      </c>
      <c r="L885" t="str">
        <f>IF(Table1[[#This Row],[price]]= 0, "Free", "Paid")</f>
        <v>Paid</v>
      </c>
      <c r="M885">
        <f>Table1[[#This Row],[price]]*Table1[[#This Row],[num_subscribers]]</f>
        <v>1980</v>
      </c>
    </row>
    <row r="886" spans="1:13" x14ac:dyDescent="0.5">
      <c r="A886">
        <v>499504</v>
      </c>
      <c r="B886" s="1" t="s">
        <v>1718</v>
      </c>
      <c r="C886">
        <v>20</v>
      </c>
      <c r="D886">
        <v>65</v>
      </c>
      <c r="E886">
        <v>3</v>
      </c>
      <c r="F886">
        <v>15</v>
      </c>
      <c r="G886" s="1" t="s">
        <v>14</v>
      </c>
      <c r="H886">
        <v>0.55000000000000004</v>
      </c>
      <c r="I886" s="3">
        <v>1.5</v>
      </c>
      <c r="J886" s="2">
        <v>42143.934293981481</v>
      </c>
      <c r="K886" s="1" t="s">
        <v>12</v>
      </c>
      <c r="L886" t="str">
        <f>IF(Table1[[#This Row],[price]]= 0, "Free", "Paid")</f>
        <v>Paid</v>
      </c>
      <c r="M886">
        <f>Table1[[#This Row],[price]]*Table1[[#This Row],[num_subscribers]]</f>
        <v>1300</v>
      </c>
    </row>
    <row r="887" spans="1:13" x14ac:dyDescent="0.5">
      <c r="A887">
        <v>538560</v>
      </c>
      <c r="B887" s="1" t="s">
        <v>1719</v>
      </c>
      <c r="C887">
        <v>20</v>
      </c>
      <c r="D887">
        <v>64</v>
      </c>
      <c r="E887">
        <v>15</v>
      </c>
      <c r="F887">
        <v>14</v>
      </c>
      <c r="G887" s="1" t="s">
        <v>14</v>
      </c>
      <c r="H887">
        <v>0.5</v>
      </c>
      <c r="I887" s="3">
        <v>1</v>
      </c>
      <c r="J887" s="2">
        <v>42202.80332175926</v>
      </c>
      <c r="K887" s="1" t="s">
        <v>12</v>
      </c>
      <c r="L887" t="str">
        <f>IF(Table1[[#This Row],[price]]= 0, "Free", "Paid")</f>
        <v>Paid</v>
      </c>
      <c r="M887">
        <f>Table1[[#This Row],[price]]*Table1[[#This Row],[num_subscribers]]</f>
        <v>1280</v>
      </c>
    </row>
    <row r="888" spans="1:13" x14ac:dyDescent="0.5">
      <c r="A888">
        <v>1189592</v>
      </c>
      <c r="B888" s="1" t="s">
        <v>1720</v>
      </c>
      <c r="C888">
        <v>95</v>
      </c>
      <c r="D888">
        <v>64</v>
      </c>
      <c r="E888">
        <v>7</v>
      </c>
      <c r="F888">
        <v>44</v>
      </c>
      <c r="G888" s="1" t="s">
        <v>14</v>
      </c>
      <c r="H888">
        <v>0.55000000000000004</v>
      </c>
      <c r="I888" s="3">
        <v>8.5</v>
      </c>
      <c r="J888" s="2">
        <v>42858.922951388886</v>
      </c>
      <c r="K888" s="1" t="s">
        <v>12</v>
      </c>
      <c r="L888" t="str">
        <f>IF(Table1[[#This Row],[price]]= 0, "Free", "Paid")</f>
        <v>Paid</v>
      </c>
      <c r="M888">
        <f>Table1[[#This Row],[price]]*Table1[[#This Row],[num_subscribers]]</f>
        <v>6080</v>
      </c>
    </row>
    <row r="889" spans="1:13" x14ac:dyDescent="0.5">
      <c r="A889">
        <v>1178820</v>
      </c>
      <c r="B889" s="1" t="s">
        <v>1721</v>
      </c>
      <c r="C889">
        <v>35</v>
      </c>
      <c r="D889">
        <v>62</v>
      </c>
      <c r="E889">
        <v>10</v>
      </c>
      <c r="F889">
        <v>19</v>
      </c>
      <c r="G889" s="1" t="s">
        <v>11</v>
      </c>
      <c r="H889">
        <v>0.12</v>
      </c>
      <c r="I889" s="3">
        <v>1</v>
      </c>
      <c r="J889" s="2">
        <v>42850.295995370368</v>
      </c>
      <c r="K889" s="1" t="s">
        <v>12</v>
      </c>
      <c r="L889" t="str">
        <f>IF(Table1[[#This Row],[price]]= 0, "Free", "Paid")</f>
        <v>Paid</v>
      </c>
      <c r="M889">
        <f>Table1[[#This Row],[price]]*Table1[[#This Row],[num_subscribers]]</f>
        <v>2170</v>
      </c>
    </row>
    <row r="890" spans="1:13" x14ac:dyDescent="0.5">
      <c r="A890">
        <v>1078520</v>
      </c>
      <c r="B890" s="1" t="s">
        <v>1722</v>
      </c>
      <c r="C890">
        <v>195</v>
      </c>
      <c r="D890">
        <v>62</v>
      </c>
      <c r="E890">
        <v>6</v>
      </c>
      <c r="F890">
        <v>27</v>
      </c>
      <c r="G890" s="1" t="s">
        <v>48</v>
      </c>
      <c r="H890">
        <v>0.28000000000000003</v>
      </c>
      <c r="I890" s="3">
        <v>6.5</v>
      </c>
      <c r="J890" s="2">
        <v>42814.779814814814</v>
      </c>
      <c r="K890" s="1" t="s">
        <v>12</v>
      </c>
      <c r="L890" t="str">
        <f>IF(Table1[[#This Row],[price]]= 0, "Free", "Paid")</f>
        <v>Paid</v>
      </c>
      <c r="M890">
        <f>Table1[[#This Row],[price]]*Table1[[#This Row],[num_subscribers]]</f>
        <v>12090</v>
      </c>
    </row>
    <row r="891" spans="1:13" x14ac:dyDescent="0.5">
      <c r="A891">
        <v>1233350</v>
      </c>
      <c r="B891" s="1" t="s">
        <v>1723</v>
      </c>
      <c r="C891">
        <v>100</v>
      </c>
      <c r="D891">
        <v>61</v>
      </c>
      <c r="E891">
        <v>18</v>
      </c>
      <c r="F891">
        <v>30</v>
      </c>
      <c r="G891" s="1" t="s">
        <v>14</v>
      </c>
      <c r="H891">
        <v>0.02</v>
      </c>
      <c r="I891" s="3">
        <v>1.5</v>
      </c>
      <c r="J891" s="2">
        <v>42895.709085648145</v>
      </c>
      <c r="K891" s="1" t="s">
        <v>12</v>
      </c>
      <c r="L891" t="str">
        <f>IF(Table1[[#This Row],[price]]= 0, "Free", "Paid")</f>
        <v>Paid</v>
      </c>
      <c r="M891">
        <f>Table1[[#This Row],[price]]*Table1[[#This Row],[num_subscribers]]</f>
        <v>6100</v>
      </c>
    </row>
    <row r="892" spans="1:13" x14ac:dyDescent="0.5">
      <c r="A892">
        <v>302456</v>
      </c>
      <c r="B892" s="1" t="s">
        <v>1724</v>
      </c>
      <c r="C892">
        <v>40</v>
      </c>
      <c r="D892">
        <v>61</v>
      </c>
      <c r="E892">
        <v>16</v>
      </c>
      <c r="F892">
        <v>22</v>
      </c>
      <c r="G892" s="1" t="s">
        <v>14</v>
      </c>
      <c r="H892">
        <v>0.3</v>
      </c>
      <c r="I892" s="3">
        <v>2.5</v>
      </c>
      <c r="J892" s="2">
        <v>42201.869247685187</v>
      </c>
      <c r="K892" s="1" t="s">
        <v>12</v>
      </c>
      <c r="L892" t="str">
        <f>IF(Table1[[#This Row],[price]]= 0, "Free", "Paid")</f>
        <v>Paid</v>
      </c>
      <c r="M892">
        <f>Table1[[#This Row],[price]]*Table1[[#This Row],[num_subscribers]]</f>
        <v>2440</v>
      </c>
    </row>
    <row r="893" spans="1:13" x14ac:dyDescent="0.5">
      <c r="A893">
        <v>537748</v>
      </c>
      <c r="B893" s="1" t="s">
        <v>1725</v>
      </c>
      <c r="C893">
        <v>20</v>
      </c>
      <c r="D893">
        <v>61</v>
      </c>
      <c r="E893">
        <v>3</v>
      </c>
      <c r="F893">
        <v>27</v>
      </c>
      <c r="G893" s="1" t="s">
        <v>14</v>
      </c>
      <c r="H893">
        <v>0.78</v>
      </c>
      <c r="I893" s="3">
        <v>5</v>
      </c>
      <c r="J893" s="2">
        <v>42194.005370370367</v>
      </c>
      <c r="K893" s="1" t="s">
        <v>12</v>
      </c>
      <c r="L893" t="str">
        <f>IF(Table1[[#This Row],[price]]= 0, "Free", "Paid")</f>
        <v>Paid</v>
      </c>
      <c r="M893">
        <f>Table1[[#This Row],[price]]*Table1[[#This Row],[num_subscribers]]</f>
        <v>1220</v>
      </c>
    </row>
    <row r="894" spans="1:13" x14ac:dyDescent="0.5">
      <c r="A894">
        <v>427040</v>
      </c>
      <c r="B894" s="1" t="s">
        <v>1726</v>
      </c>
      <c r="C894">
        <v>20</v>
      </c>
      <c r="D894">
        <v>59</v>
      </c>
      <c r="E894">
        <v>11</v>
      </c>
      <c r="F894">
        <v>7</v>
      </c>
      <c r="G894" s="1" t="s">
        <v>14</v>
      </c>
      <c r="H894">
        <v>0.78</v>
      </c>
      <c r="I894" s="3">
        <v>1.5</v>
      </c>
      <c r="J894" s="2">
        <v>42060.63417824074</v>
      </c>
      <c r="K894" s="1" t="s">
        <v>12</v>
      </c>
      <c r="L894" t="str">
        <f>IF(Table1[[#This Row],[price]]= 0, "Free", "Paid")</f>
        <v>Paid</v>
      </c>
      <c r="M894">
        <f>Table1[[#This Row],[price]]*Table1[[#This Row],[num_subscribers]]</f>
        <v>1180</v>
      </c>
    </row>
    <row r="895" spans="1:13" x14ac:dyDescent="0.5">
      <c r="A895">
        <v>1225564</v>
      </c>
      <c r="B895" s="1" t="s">
        <v>1727</v>
      </c>
      <c r="C895">
        <v>60</v>
      </c>
      <c r="D895">
        <v>59</v>
      </c>
      <c r="E895">
        <v>8</v>
      </c>
      <c r="F895">
        <v>7</v>
      </c>
      <c r="G895" s="1" t="s">
        <v>14</v>
      </c>
      <c r="H895">
        <v>0.78</v>
      </c>
      <c r="I895" s="3">
        <v>0.58333333300000001</v>
      </c>
      <c r="J895" s="2">
        <v>42879.614942129629</v>
      </c>
      <c r="K895" s="1" t="s">
        <v>12</v>
      </c>
      <c r="L895" t="str">
        <f>IF(Table1[[#This Row],[price]]= 0, "Free", "Paid")</f>
        <v>Paid</v>
      </c>
      <c r="M895">
        <f>Table1[[#This Row],[price]]*Table1[[#This Row],[num_subscribers]]</f>
        <v>3540</v>
      </c>
    </row>
    <row r="896" spans="1:13" x14ac:dyDescent="0.5">
      <c r="A896">
        <v>572992</v>
      </c>
      <c r="B896" s="1" t="s">
        <v>1728</v>
      </c>
      <c r="C896">
        <v>195</v>
      </c>
      <c r="D896">
        <v>58</v>
      </c>
      <c r="E896">
        <v>8</v>
      </c>
      <c r="F896">
        <v>14</v>
      </c>
      <c r="G896" s="1" t="s">
        <v>11</v>
      </c>
      <c r="H896">
        <v>0.78</v>
      </c>
      <c r="I896" s="3">
        <v>1</v>
      </c>
      <c r="J896" s="2">
        <v>42341.104317129626</v>
      </c>
      <c r="K896" s="1" t="s">
        <v>12</v>
      </c>
      <c r="L896" t="str">
        <f>IF(Table1[[#This Row],[price]]= 0, "Free", "Paid")</f>
        <v>Paid</v>
      </c>
      <c r="M896">
        <f>Table1[[#This Row],[price]]*Table1[[#This Row],[num_subscribers]]</f>
        <v>11310</v>
      </c>
    </row>
    <row r="897" spans="1:13" x14ac:dyDescent="0.5">
      <c r="A897">
        <v>858764</v>
      </c>
      <c r="B897" s="1" t="s">
        <v>990</v>
      </c>
      <c r="C897">
        <v>20</v>
      </c>
      <c r="D897">
        <v>58</v>
      </c>
      <c r="E897">
        <v>11</v>
      </c>
      <c r="F897">
        <v>28</v>
      </c>
      <c r="G897" s="1" t="s">
        <v>11</v>
      </c>
      <c r="H897">
        <v>0.78</v>
      </c>
      <c r="I897" s="3">
        <v>1.5</v>
      </c>
      <c r="J897" s="2">
        <v>42535.662164351852</v>
      </c>
      <c r="K897" s="1" t="s">
        <v>12</v>
      </c>
      <c r="L897" t="str">
        <f>IF(Table1[[#This Row],[price]]= 0, "Free", "Paid")</f>
        <v>Paid</v>
      </c>
      <c r="M897">
        <f>Table1[[#This Row],[price]]*Table1[[#This Row],[num_subscribers]]</f>
        <v>1160</v>
      </c>
    </row>
    <row r="898" spans="1:13" x14ac:dyDescent="0.5">
      <c r="A898">
        <v>867440</v>
      </c>
      <c r="B898" s="1" t="s">
        <v>1729</v>
      </c>
      <c r="C898">
        <v>200</v>
      </c>
      <c r="D898">
        <v>57</v>
      </c>
      <c r="E898">
        <v>22</v>
      </c>
      <c r="F898">
        <v>19</v>
      </c>
      <c r="G898" s="1" t="s">
        <v>11</v>
      </c>
      <c r="H898">
        <v>0.78</v>
      </c>
      <c r="I898" s="3">
        <v>3</v>
      </c>
      <c r="J898" s="2">
        <v>42527.004594907405</v>
      </c>
      <c r="K898" s="1" t="s">
        <v>12</v>
      </c>
      <c r="L898" t="str">
        <f>IF(Table1[[#This Row],[price]]= 0, "Free", "Paid")</f>
        <v>Paid</v>
      </c>
      <c r="M898">
        <f>Table1[[#This Row],[price]]*Table1[[#This Row],[num_subscribers]]</f>
        <v>11400</v>
      </c>
    </row>
    <row r="899" spans="1:13" x14ac:dyDescent="0.5">
      <c r="A899">
        <v>1151398</v>
      </c>
      <c r="B899" s="1" t="s">
        <v>1730</v>
      </c>
      <c r="C899">
        <v>90</v>
      </c>
      <c r="D899">
        <v>57</v>
      </c>
      <c r="E899">
        <v>11</v>
      </c>
      <c r="F899">
        <v>23</v>
      </c>
      <c r="G899" s="1" t="s">
        <v>11</v>
      </c>
      <c r="H899">
        <v>0.88</v>
      </c>
      <c r="I899" s="3">
        <v>2</v>
      </c>
      <c r="J899" s="2">
        <v>42825.947835648149</v>
      </c>
      <c r="K899" s="1" t="s">
        <v>12</v>
      </c>
      <c r="L899" t="str">
        <f>IF(Table1[[#This Row],[price]]= 0, "Free", "Paid")</f>
        <v>Paid</v>
      </c>
      <c r="M899">
        <f>Table1[[#This Row],[price]]*Table1[[#This Row],[num_subscribers]]</f>
        <v>5130</v>
      </c>
    </row>
    <row r="900" spans="1:13" x14ac:dyDescent="0.5">
      <c r="A900">
        <v>1041522</v>
      </c>
      <c r="B900" s="1" t="s">
        <v>1731</v>
      </c>
      <c r="C900">
        <v>95</v>
      </c>
      <c r="D900">
        <v>57</v>
      </c>
      <c r="E900">
        <v>13</v>
      </c>
      <c r="F900">
        <v>14</v>
      </c>
      <c r="G900" s="1" t="s">
        <v>11</v>
      </c>
      <c r="H900">
        <v>0.88</v>
      </c>
      <c r="I900" s="3">
        <v>1.5</v>
      </c>
      <c r="J900" s="2">
        <v>42725.614062499997</v>
      </c>
      <c r="K900" s="1" t="s">
        <v>12</v>
      </c>
      <c r="L900" t="str">
        <f>IF(Table1[[#This Row],[price]]= 0, "Free", "Paid")</f>
        <v>Paid</v>
      </c>
      <c r="M900">
        <f>Table1[[#This Row],[price]]*Table1[[#This Row],[num_subscribers]]</f>
        <v>5415</v>
      </c>
    </row>
    <row r="901" spans="1:13" x14ac:dyDescent="0.5">
      <c r="A901">
        <v>619786</v>
      </c>
      <c r="B901" s="1" t="s">
        <v>1732</v>
      </c>
      <c r="C901">
        <v>195</v>
      </c>
      <c r="D901">
        <v>57</v>
      </c>
      <c r="E901">
        <v>11</v>
      </c>
      <c r="F901">
        <v>18</v>
      </c>
      <c r="G901" s="1" t="s">
        <v>20</v>
      </c>
      <c r="H901">
        <v>0.88</v>
      </c>
      <c r="I901" s="3">
        <v>1</v>
      </c>
      <c r="J901" s="2">
        <v>42506.902037037034</v>
      </c>
      <c r="K901" s="1" t="s">
        <v>12</v>
      </c>
      <c r="L901" t="str">
        <f>IF(Table1[[#This Row],[price]]= 0, "Free", "Paid")</f>
        <v>Paid</v>
      </c>
      <c r="M901">
        <f>Table1[[#This Row],[price]]*Table1[[#This Row],[num_subscribers]]</f>
        <v>11115</v>
      </c>
    </row>
    <row r="902" spans="1:13" x14ac:dyDescent="0.5">
      <c r="A902">
        <v>1209556</v>
      </c>
      <c r="B902" s="1" t="s">
        <v>1733</v>
      </c>
      <c r="C902">
        <v>200</v>
      </c>
      <c r="D902">
        <v>56</v>
      </c>
      <c r="E902">
        <v>10</v>
      </c>
      <c r="F902">
        <v>23</v>
      </c>
      <c r="G902" s="1" t="s">
        <v>11</v>
      </c>
      <c r="H902">
        <v>0.88</v>
      </c>
      <c r="I902" s="3">
        <v>2.5</v>
      </c>
      <c r="J902" s="2">
        <v>42871.932118055556</v>
      </c>
      <c r="K902" s="1" t="s">
        <v>12</v>
      </c>
      <c r="L902" t="str">
        <f>IF(Table1[[#This Row],[price]]= 0, "Free", "Paid")</f>
        <v>Paid</v>
      </c>
      <c r="M902">
        <f>Table1[[#This Row],[price]]*Table1[[#This Row],[num_subscribers]]</f>
        <v>11200</v>
      </c>
    </row>
    <row r="903" spans="1:13" x14ac:dyDescent="0.5">
      <c r="A903">
        <v>407658</v>
      </c>
      <c r="B903" s="1" t="s">
        <v>1734</v>
      </c>
      <c r="C903">
        <v>20</v>
      </c>
      <c r="D903">
        <v>56</v>
      </c>
      <c r="E903">
        <v>8</v>
      </c>
      <c r="F903">
        <v>18</v>
      </c>
      <c r="G903" s="1" t="s">
        <v>11</v>
      </c>
      <c r="H903">
        <v>0.88</v>
      </c>
      <c r="I903" s="3">
        <v>2</v>
      </c>
      <c r="J903" s="2">
        <v>42195.814074074071</v>
      </c>
      <c r="K903" s="1" t="s">
        <v>12</v>
      </c>
      <c r="L903" t="str">
        <f>IF(Table1[[#This Row],[price]]= 0, "Free", "Paid")</f>
        <v>Paid</v>
      </c>
      <c r="M903">
        <f>Table1[[#This Row],[price]]*Table1[[#This Row],[num_subscribers]]</f>
        <v>1120</v>
      </c>
    </row>
    <row r="904" spans="1:13" x14ac:dyDescent="0.5">
      <c r="A904">
        <v>65110</v>
      </c>
      <c r="B904" s="1" t="s">
        <v>1735</v>
      </c>
      <c r="C904">
        <v>50</v>
      </c>
      <c r="D904">
        <v>55</v>
      </c>
      <c r="E904">
        <v>5</v>
      </c>
      <c r="F904">
        <v>22</v>
      </c>
      <c r="G904" s="1" t="s">
        <v>11</v>
      </c>
      <c r="H904">
        <v>0.88</v>
      </c>
      <c r="I904" s="3">
        <v>12.5</v>
      </c>
      <c r="J904" s="2">
        <v>41478.85193287037</v>
      </c>
      <c r="K904" s="1" t="s">
        <v>12</v>
      </c>
      <c r="L904" t="str">
        <f>IF(Table1[[#This Row],[price]]= 0, "Free", "Paid")</f>
        <v>Paid</v>
      </c>
      <c r="M904">
        <f>Table1[[#This Row],[price]]*Table1[[#This Row],[num_subscribers]]</f>
        <v>2750</v>
      </c>
    </row>
    <row r="905" spans="1:13" x14ac:dyDescent="0.5">
      <c r="A905">
        <v>788756</v>
      </c>
      <c r="B905" s="1" t="s">
        <v>1736</v>
      </c>
      <c r="C905">
        <v>95</v>
      </c>
      <c r="D905">
        <v>55</v>
      </c>
      <c r="E905">
        <v>9</v>
      </c>
      <c r="F905">
        <v>15</v>
      </c>
      <c r="G905" s="1" t="s">
        <v>11</v>
      </c>
      <c r="H905">
        <v>0.88</v>
      </c>
      <c r="I905" s="3">
        <v>1</v>
      </c>
      <c r="J905" s="2">
        <v>42458.724641203706</v>
      </c>
      <c r="K905" s="1" t="s">
        <v>12</v>
      </c>
      <c r="L905" t="str">
        <f>IF(Table1[[#This Row],[price]]= 0, "Free", "Paid")</f>
        <v>Paid</v>
      </c>
      <c r="M905">
        <f>Table1[[#This Row],[price]]*Table1[[#This Row],[num_subscribers]]</f>
        <v>5225</v>
      </c>
    </row>
    <row r="906" spans="1:13" x14ac:dyDescent="0.5">
      <c r="A906">
        <v>725658</v>
      </c>
      <c r="B906" s="1" t="s">
        <v>1737</v>
      </c>
      <c r="C906">
        <v>75</v>
      </c>
      <c r="D906">
        <v>55</v>
      </c>
      <c r="E906">
        <v>2</v>
      </c>
      <c r="F906">
        <v>27</v>
      </c>
      <c r="G906" s="1" t="s">
        <v>14</v>
      </c>
      <c r="H906">
        <v>0.88</v>
      </c>
      <c r="I906" s="3">
        <v>5.5</v>
      </c>
      <c r="J906" s="2">
        <v>42382.13554398148</v>
      </c>
      <c r="K906" s="1" t="s">
        <v>12</v>
      </c>
      <c r="L906" t="str">
        <f>IF(Table1[[#This Row],[price]]= 0, "Free", "Paid")</f>
        <v>Paid</v>
      </c>
      <c r="M906">
        <f>Table1[[#This Row],[price]]*Table1[[#This Row],[num_subscribers]]</f>
        <v>4125</v>
      </c>
    </row>
    <row r="907" spans="1:13" x14ac:dyDescent="0.5">
      <c r="A907">
        <v>1224262</v>
      </c>
      <c r="B907" s="1" t="s">
        <v>1738</v>
      </c>
      <c r="C907">
        <v>60</v>
      </c>
      <c r="D907">
        <v>54</v>
      </c>
      <c r="E907">
        <v>4</v>
      </c>
      <c r="F907">
        <v>6</v>
      </c>
      <c r="G907" s="1" t="s">
        <v>11</v>
      </c>
      <c r="H907">
        <v>0.88</v>
      </c>
      <c r="I907" s="3">
        <v>0.71666666700000003</v>
      </c>
      <c r="J907" s="2">
        <v>42879.594548611109</v>
      </c>
      <c r="K907" s="1" t="s">
        <v>12</v>
      </c>
      <c r="L907" t="str">
        <f>IF(Table1[[#This Row],[price]]= 0, "Free", "Paid")</f>
        <v>Paid</v>
      </c>
      <c r="M907">
        <f>Table1[[#This Row],[price]]*Table1[[#This Row],[num_subscribers]]</f>
        <v>3240</v>
      </c>
    </row>
    <row r="908" spans="1:13" x14ac:dyDescent="0.5">
      <c r="A908">
        <v>843536</v>
      </c>
      <c r="B908" s="1" t="s">
        <v>1739</v>
      </c>
      <c r="C908">
        <v>120</v>
      </c>
      <c r="D908">
        <v>54</v>
      </c>
      <c r="E908">
        <v>11</v>
      </c>
      <c r="F908">
        <v>12</v>
      </c>
      <c r="G908" s="1" t="s">
        <v>14</v>
      </c>
      <c r="H908">
        <v>0.88</v>
      </c>
      <c r="I908" s="3">
        <v>0.6</v>
      </c>
      <c r="J908" s="2">
        <v>42709.709618055553</v>
      </c>
      <c r="K908" s="1" t="s">
        <v>12</v>
      </c>
      <c r="L908" t="str">
        <f>IF(Table1[[#This Row],[price]]= 0, "Free", "Paid")</f>
        <v>Paid</v>
      </c>
      <c r="M908">
        <f>Table1[[#This Row],[price]]*Table1[[#This Row],[num_subscribers]]</f>
        <v>6480</v>
      </c>
    </row>
    <row r="909" spans="1:13" x14ac:dyDescent="0.5">
      <c r="A909">
        <v>894336</v>
      </c>
      <c r="B909" s="1" t="s">
        <v>1740</v>
      </c>
      <c r="C909">
        <v>20</v>
      </c>
      <c r="D909">
        <v>53</v>
      </c>
      <c r="E909">
        <v>16</v>
      </c>
      <c r="F909">
        <v>7</v>
      </c>
      <c r="G909" s="1" t="s">
        <v>14</v>
      </c>
      <c r="H909">
        <v>0.88</v>
      </c>
      <c r="I909" s="3">
        <v>1</v>
      </c>
      <c r="J909" s="2">
        <v>42555.783055555556</v>
      </c>
      <c r="K909" s="1" t="s">
        <v>12</v>
      </c>
      <c r="L909" t="str">
        <f>IF(Table1[[#This Row],[price]]= 0, "Free", "Paid")</f>
        <v>Paid</v>
      </c>
      <c r="M909">
        <f>Table1[[#This Row],[price]]*Table1[[#This Row],[num_subscribers]]</f>
        <v>1060</v>
      </c>
    </row>
    <row r="910" spans="1:13" x14ac:dyDescent="0.5">
      <c r="A910">
        <v>986272</v>
      </c>
      <c r="B910" s="1" t="s">
        <v>1741</v>
      </c>
      <c r="C910">
        <v>200</v>
      </c>
      <c r="D910">
        <v>52</v>
      </c>
      <c r="E910">
        <v>8</v>
      </c>
      <c r="F910">
        <v>21</v>
      </c>
      <c r="G910" s="1" t="s">
        <v>11</v>
      </c>
      <c r="H910">
        <v>0.88</v>
      </c>
      <c r="I910" s="3">
        <v>1.5</v>
      </c>
      <c r="J910" s="2">
        <v>42672.9143287037</v>
      </c>
      <c r="K910" s="1" t="s">
        <v>12</v>
      </c>
      <c r="L910" t="str">
        <f>IF(Table1[[#This Row],[price]]= 0, "Free", "Paid")</f>
        <v>Paid</v>
      </c>
      <c r="M910">
        <f>Table1[[#This Row],[price]]*Table1[[#This Row],[num_subscribers]]</f>
        <v>10400</v>
      </c>
    </row>
    <row r="911" spans="1:13" x14ac:dyDescent="0.5">
      <c r="A911">
        <v>1225674</v>
      </c>
      <c r="B911" s="1" t="s">
        <v>1742</v>
      </c>
      <c r="C911">
        <v>60</v>
      </c>
      <c r="D911">
        <v>52</v>
      </c>
      <c r="E911">
        <v>3</v>
      </c>
      <c r="F911">
        <v>9</v>
      </c>
      <c r="G911" s="1" t="s">
        <v>11</v>
      </c>
      <c r="H911">
        <v>0.88</v>
      </c>
      <c r="I911" s="3">
        <v>1</v>
      </c>
      <c r="J911" s="2">
        <v>42878.878263888888</v>
      </c>
      <c r="K911" s="1" t="s">
        <v>12</v>
      </c>
      <c r="L911" t="str">
        <f>IF(Table1[[#This Row],[price]]= 0, "Free", "Paid")</f>
        <v>Paid</v>
      </c>
      <c r="M911">
        <f>Table1[[#This Row],[price]]*Table1[[#This Row],[num_subscribers]]</f>
        <v>3120</v>
      </c>
    </row>
    <row r="912" spans="1:13" x14ac:dyDescent="0.5">
      <c r="A912">
        <v>1225686</v>
      </c>
      <c r="B912" s="1" t="s">
        <v>1743</v>
      </c>
      <c r="C912">
        <v>60</v>
      </c>
      <c r="D912">
        <v>51</v>
      </c>
      <c r="E912">
        <v>2</v>
      </c>
      <c r="F912">
        <v>6</v>
      </c>
      <c r="G912" s="1" t="s">
        <v>11</v>
      </c>
      <c r="H912">
        <v>0.88</v>
      </c>
      <c r="I912" s="3">
        <v>0.7</v>
      </c>
      <c r="J912" s="2">
        <v>42878.933078703703</v>
      </c>
      <c r="K912" s="1" t="s">
        <v>12</v>
      </c>
      <c r="L912" t="str">
        <f>IF(Table1[[#This Row],[price]]= 0, "Free", "Paid")</f>
        <v>Paid</v>
      </c>
      <c r="M912">
        <f>Table1[[#This Row],[price]]*Table1[[#This Row],[num_subscribers]]</f>
        <v>3060</v>
      </c>
    </row>
    <row r="913" spans="1:13" x14ac:dyDescent="0.5">
      <c r="A913">
        <v>1107954</v>
      </c>
      <c r="B913" s="1" t="s">
        <v>1744</v>
      </c>
      <c r="C913">
        <v>95</v>
      </c>
      <c r="D913">
        <v>51</v>
      </c>
      <c r="E913">
        <v>9</v>
      </c>
      <c r="F913">
        <v>15</v>
      </c>
      <c r="G913" s="1" t="s">
        <v>11</v>
      </c>
      <c r="H913">
        <v>0.88</v>
      </c>
      <c r="I913" s="3">
        <v>0.53333333299999997</v>
      </c>
      <c r="J913" s="2">
        <v>42796.684675925928</v>
      </c>
      <c r="K913" s="1" t="s">
        <v>12</v>
      </c>
      <c r="L913" t="str">
        <f>IF(Table1[[#This Row],[price]]= 0, "Free", "Paid")</f>
        <v>Paid</v>
      </c>
      <c r="M913">
        <f>Table1[[#This Row],[price]]*Table1[[#This Row],[num_subscribers]]</f>
        <v>4845</v>
      </c>
    </row>
    <row r="914" spans="1:13" x14ac:dyDescent="0.5">
      <c r="A914">
        <v>425126</v>
      </c>
      <c r="B914" s="1" t="s">
        <v>1745</v>
      </c>
      <c r="C914">
        <v>20</v>
      </c>
      <c r="D914">
        <v>51</v>
      </c>
      <c r="E914">
        <v>2</v>
      </c>
      <c r="F914">
        <v>10</v>
      </c>
      <c r="G914" s="1" t="s">
        <v>11</v>
      </c>
      <c r="H914">
        <v>0.88</v>
      </c>
      <c r="I914" s="3">
        <v>2</v>
      </c>
      <c r="J914" s="2">
        <v>42054.922835648147</v>
      </c>
      <c r="K914" s="1" t="s">
        <v>12</v>
      </c>
      <c r="L914" t="str">
        <f>IF(Table1[[#This Row],[price]]= 0, "Free", "Paid")</f>
        <v>Paid</v>
      </c>
      <c r="M914">
        <f>Table1[[#This Row],[price]]*Table1[[#This Row],[num_subscribers]]</f>
        <v>1020</v>
      </c>
    </row>
    <row r="915" spans="1:13" x14ac:dyDescent="0.5">
      <c r="A915">
        <v>917172</v>
      </c>
      <c r="B915" s="1" t="s">
        <v>1746</v>
      </c>
      <c r="C915">
        <v>20</v>
      </c>
      <c r="D915">
        <v>50</v>
      </c>
      <c r="E915">
        <v>1</v>
      </c>
      <c r="F915">
        <v>23</v>
      </c>
      <c r="G915" s="1" t="s">
        <v>11</v>
      </c>
      <c r="H915">
        <v>0.88</v>
      </c>
      <c r="I915" s="3">
        <v>1.5</v>
      </c>
      <c r="J915" s="2">
        <v>42580.701122685183</v>
      </c>
      <c r="K915" s="1" t="s">
        <v>12</v>
      </c>
      <c r="L915" t="str">
        <f>IF(Table1[[#This Row],[price]]= 0, "Free", "Paid")</f>
        <v>Paid</v>
      </c>
      <c r="M915">
        <f>Table1[[#This Row],[price]]*Table1[[#This Row],[num_subscribers]]</f>
        <v>1000</v>
      </c>
    </row>
    <row r="916" spans="1:13" x14ac:dyDescent="0.5">
      <c r="A916">
        <v>714188</v>
      </c>
      <c r="B916" s="1" t="s">
        <v>1747</v>
      </c>
      <c r="C916">
        <v>20</v>
      </c>
      <c r="D916">
        <v>50</v>
      </c>
      <c r="E916">
        <v>6</v>
      </c>
      <c r="F916">
        <v>12</v>
      </c>
      <c r="G916" s="1" t="s">
        <v>11</v>
      </c>
      <c r="H916">
        <v>0.88</v>
      </c>
      <c r="I916" s="3">
        <v>3</v>
      </c>
      <c r="J916" s="2">
        <v>42373.876250000001</v>
      </c>
      <c r="K916" s="1" t="s">
        <v>12</v>
      </c>
      <c r="L916" t="str">
        <f>IF(Table1[[#This Row],[price]]= 0, "Free", "Paid")</f>
        <v>Paid</v>
      </c>
      <c r="M916">
        <f>Table1[[#This Row],[price]]*Table1[[#This Row],[num_subscribers]]</f>
        <v>1000</v>
      </c>
    </row>
    <row r="917" spans="1:13" x14ac:dyDescent="0.5">
      <c r="A917">
        <v>364034</v>
      </c>
      <c r="B917" s="1" t="s">
        <v>1748</v>
      </c>
      <c r="C917">
        <v>20</v>
      </c>
      <c r="D917">
        <v>50</v>
      </c>
      <c r="E917">
        <v>18</v>
      </c>
      <c r="F917">
        <v>13</v>
      </c>
      <c r="G917" s="1" t="s">
        <v>14</v>
      </c>
      <c r="H917">
        <v>0.88</v>
      </c>
      <c r="I917" s="3">
        <v>1.5</v>
      </c>
      <c r="J917" s="2">
        <v>41989.131967592592</v>
      </c>
      <c r="K917" s="1" t="s">
        <v>12</v>
      </c>
      <c r="L917" t="str">
        <f>IF(Table1[[#This Row],[price]]= 0, "Free", "Paid")</f>
        <v>Paid</v>
      </c>
      <c r="M917">
        <f>Table1[[#This Row],[price]]*Table1[[#This Row],[num_subscribers]]</f>
        <v>1000</v>
      </c>
    </row>
    <row r="918" spans="1:13" x14ac:dyDescent="0.5">
      <c r="A918">
        <v>548764</v>
      </c>
      <c r="B918" s="1" t="s">
        <v>1749</v>
      </c>
      <c r="C918">
        <v>50</v>
      </c>
      <c r="D918">
        <v>49</v>
      </c>
      <c r="E918">
        <v>8</v>
      </c>
      <c r="F918">
        <v>27</v>
      </c>
      <c r="G918" s="1" t="s">
        <v>20</v>
      </c>
      <c r="H918">
        <v>0.88</v>
      </c>
      <c r="I918" s="3">
        <v>3.5</v>
      </c>
      <c r="J918" s="2">
        <v>42199.959479166668</v>
      </c>
      <c r="K918" s="1" t="s">
        <v>12</v>
      </c>
      <c r="L918" t="str">
        <f>IF(Table1[[#This Row],[price]]= 0, "Free", "Paid")</f>
        <v>Paid</v>
      </c>
      <c r="M918">
        <f>Table1[[#This Row],[price]]*Table1[[#This Row],[num_subscribers]]</f>
        <v>2450</v>
      </c>
    </row>
    <row r="919" spans="1:13" x14ac:dyDescent="0.5">
      <c r="A919">
        <v>475912</v>
      </c>
      <c r="B919" s="1" t="s">
        <v>1750</v>
      </c>
      <c r="C919">
        <v>35</v>
      </c>
      <c r="D919">
        <v>49</v>
      </c>
      <c r="E919">
        <v>10</v>
      </c>
      <c r="F919">
        <v>42</v>
      </c>
      <c r="G919" s="1" t="s">
        <v>11</v>
      </c>
      <c r="H919">
        <v>0.88</v>
      </c>
      <c r="I919" s="3">
        <v>2</v>
      </c>
      <c r="J919" s="2">
        <v>42139.753171296295</v>
      </c>
      <c r="K919" s="1" t="s">
        <v>12</v>
      </c>
      <c r="L919" t="str">
        <f>IF(Table1[[#This Row],[price]]= 0, "Free", "Paid")</f>
        <v>Paid</v>
      </c>
      <c r="M919">
        <f>Table1[[#This Row],[price]]*Table1[[#This Row],[num_subscribers]]</f>
        <v>1715</v>
      </c>
    </row>
    <row r="920" spans="1:13" x14ac:dyDescent="0.5">
      <c r="A920">
        <v>302468</v>
      </c>
      <c r="B920" s="1" t="s">
        <v>1751</v>
      </c>
      <c r="C920">
        <v>20</v>
      </c>
      <c r="D920">
        <v>49</v>
      </c>
      <c r="E920">
        <v>10</v>
      </c>
      <c r="F920">
        <v>13</v>
      </c>
      <c r="G920" s="1" t="s">
        <v>11</v>
      </c>
      <c r="H920">
        <v>0.88</v>
      </c>
      <c r="I920" s="3">
        <v>2</v>
      </c>
      <c r="J920" s="2">
        <v>41904.170740740738</v>
      </c>
      <c r="K920" s="1" t="s">
        <v>12</v>
      </c>
      <c r="L920" t="str">
        <f>IF(Table1[[#This Row],[price]]= 0, "Free", "Paid")</f>
        <v>Paid</v>
      </c>
      <c r="M920">
        <f>Table1[[#This Row],[price]]*Table1[[#This Row],[num_subscribers]]</f>
        <v>980</v>
      </c>
    </row>
    <row r="921" spans="1:13" x14ac:dyDescent="0.5">
      <c r="A921">
        <v>1172370</v>
      </c>
      <c r="B921" s="1" t="s">
        <v>1752</v>
      </c>
      <c r="C921">
        <v>50</v>
      </c>
      <c r="D921">
        <v>49</v>
      </c>
      <c r="E921">
        <v>3</v>
      </c>
      <c r="F921">
        <v>23</v>
      </c>
      <c r="G921" s="1" t="s">
        <v>48</v>
      </c>
      <c r="H921">
        <v>0.95</v>
      </c>
      <c r="I921" s="3">
        <v>3</v>
      </c>
      <c r="J921" s="2">
        <v>42865.632337962961</v>
      </c>
      <c r="K921" s="1" t="s">
        <v>12</v>
      </c>
      <c r="L921" t="str">
        <f>IF(Table1[[#This Row],[price]]= 0, "Free", "Paid")</f>
        <v>Paid</v>
      </c>
      <c r="M921">
        <f>Table1[[#This Row],[price]]*Table1[[#This Row],[num_subscribers]]</f>
        <v>2450</v>
      </c>
    </row>
    <row r="922" spans="1:13" x14ac:dyDescent="0.5">
      <c r="A922">
        <v>1193056</v>
      </c>
      <c r="B922" s="1" t="s">
        <v>1753</v>
      </c>
      <c r="C922">
        <v>90</v>
      </c>
      <c r="D922">
        <v>48</v>
      </c>
      <c r="E922">
        <v>12</v>
      </c>
      <c r="F922">
        <v>18</v>
      </c>
      <c r="G922" s="1" t="s">
        <v>14</v>
      </c>
      <c r="H922">
        <v>0.95</v>
      </c>
      <c r="I922" s="3">
        <v>2.5</v>
      </c>
      <c r="J922" s="2">
        <v>42860.707546296297</v>
      </c>
      <c r="K922" s="1" t="s">
        <v>12</v>
      </c>
      <c r="L922" t="str">
        <f>IF(Table1[[#This Row],[price]]= 0, "Free", "Paid")</f>
        <v>Paid</v>
      </c>
      <c r="M922">
        <f>Table1[[#This Row],[price]]*Table1[[#This Row],[num_subscribers]]</f>
        <v>4320</v>
      </c>
    </row>
    <row r="923" spans="1:13" x14ac:dyDescent="0.5">
      <c r="A923">
        <v>756520</v>
      </c>
      <c r="B923" s="1" t="s">
        <v>1754</v>
      </c>
      <c r="C923">
        <v>30</v>
      </c>
      <c r="D923">
        <v>47</v>
      </c>
      <c r="E923">
        <v>9</v>
      </c>
      <c r="F923">
        <v>22</v>
      </c>
      <c r="G923" s="1" t="s">
        <v>11</v>
      </c>
      <c r="H923">
        <v>0.95</v>
      </c>
      <c r="I923" s="3">
        <v>2</v>
      </c>
      <c r="J923" s="2">
        <v>42411.683171296296</v>
      </c>
      <c r="K923" s="1" t="s">
        <v>12</v>
      </c>
      <c r="L923" t="str">
        <f>IF(Table1[[#This Row],[price]]= 0, "Free", "Paid")</f>
        <v>Paid</v>
      </c>
      <c r="M923">
        <f>Table1[[#This Row],[price]]*Table1[[#This Row],[num_subscribers]]</f>
        <v>1410</v>
      </c>
    </row>
    <row r="924" spans="1:13" x14ac:dyDescent="0.5">
      <c r="A924">
        <v>476880</v>
      </c>
      <c r="B924" s="1" t="s">
        <v>1755</v>
      </c>
      <c r="C924">
        <v>75</v>
      </c>
      <c r="D924">
        <v>47</v>
      </c>
      <c r="E924">
        <v>5</v>
      </c>
      <c r="F924">
        <v>27</v>
      </c>
      <c r="G924" s="1" t="s">
        <v>20</v>
      </c>
      <c r="H924">
        <v>0.95</v>
      </c>
      <c r="I924" s="3">
        <v>2.5</v>
      </c>
      <c r="J924" s="2">
        <v>42156.873738425929</v>
      </c>
      <c r="K924" s="1" t="s">
        <v>12</v>
      </c>
      <c r="L924" t="str">
        <f>IF(Table1[[#This Row],[price]]= 0, "Free", "Paid")</f>
        <v>Paid</v>
      </c>
      <c r="M924">
        <f>Table1[[#This Row],[price]]*Table1[[#This Row],[num_subscribers]]</f>
        <v>3525</v>
      </c>
    </row>
    <row r="925" spans="1:13" x14ac:dyDescent="0.5">
      <c r="A925">
        <v>851288</v>
      </c>
      <c r="B925" s="1" t="s">
        <v>1756</v>
      </c>
      <c r="C925">
        <v>100</v>
      </c>
      <c r="D925">
        <v>46</v>
      </c>
      <c r="E925">
        <v>11</v>
      </c>
      <c r="F925">
        <v>24</v>
      </c>
      <c r="G925" s="1" t="s">
        <v>14</v>
      </c>
      <c r="H925">
        <v>0.95</v>
      </c>
      <c r="I925" s="3">
        <v>2.5</v>
      </c>
      <c r="J925" s="2">
        <v>42514.206817129627</v>
      </c>
      <c r="K925" s="1" t="s">
        <v>12</v>
      </c>
      <c r="L925" t="str">
        <f>IF(Table1[[#This Row],[price]]= 0, "Free", "Paid")</f>
        <v>Paid</v>
      </c>
      <c r="M925">
        <f>Table1[[#This Row],[price]]*Table1[[#This Row],[num_subscribers]]</f>
        <v>4600</v>
      </c>
    </row>
    <row r="926" spans="1:13" x14ac:dyDescent="0.5">
      <c r="A926">
        <v>575476</v>
      </c>
      <c r="B926" s="1" t="s">
        <v>1757</v>
      </c>
      <c r="C926">
        <v>100</v>
      </c>
      <c r="D926">
        <v>45</v>
      </c>
      <c r="E926">
        <v>4</v>
      </c>
      <c r="F926">
        <v>31</v>
      </c>
      <c r="G926" s="1" t="s">
        <v>14</v>
      </c>
      <c r="H926">
        <v>0.95</v>
      </c>
      <c r="I926" s="3">
        <v>1.5</v>
      </c>
      <c r="J926" s="2">
        <v>42272.797326388885</v>
      </c>
      <c r="K926" s="1" t="s">
        <v>12</v>
      </c>
      <c r="L926" t="str">
        <f>IF(Table1[[#This Row],[price]]= 0, "Free", "Paid")</f>
        <v>Paid</v>
      </c>
      <c r="M926">
        <f>Table1[[#This Row],[price]]*Table1[[#This Row],[num_subscribers]]</f>
        <v>4500</v>
      </c>
    </row>
    <row r="927" spans="1:13" x14ac:dyDescent="0.5">
      <c r="A927">
        <v>777276</v>
      </c>
      <c r="B927" s="1" t="s">
        <v>1758</v>
      </c>
      <c r="C927">
        <v>20</v>
      </c>
      <c r="D927">
        <v>45</v>
      </c>
      <c r="E927">
        <v>10</v>
      </c>
      <c r="F927">
        <v>47</v>
      </c>
      <c r="G927" s="1" t="s">
        <v>11</v>
      </c>
      <c r="H927">
        <v>0.95</v>
      </c>
      <c r="I927" s="3">
        <v>4.5</v>
      </c>
      <c r="J927" s="2">
        <v>42550.620729166665</v>
      </c>
      <c r="K927" s="1" t="s">
        <v>12</v>
      </c>
      <c r="L927" t="str">
        <f>IF(Table1[[#This Row],[price]]= 0, "Free", "Paid")</f>
        <v>Paid</v>
      </c>
      <c r="M927">
        <f>Table1[[#This Row],[price]]*Table1[[#This Row],[num_subscribers]]</f>
        <v>900</v>
      </c>
    </row>
    <row r="928" spans="1:13" x14ac:dyDescent="0.5">
      <c r="A928">
        <v>1107904</v>
      </c>
      <c r="B928" s="1" t="s">
        <v>1759</v>
      </c>
      <c r="C928">
        <v>50</v>
      </c>
      <c r="D928">
        <v>45</v>
      </c>
      <c r="E928">
        <v>1</v>
      </c>
      <c r="F928">
        <v>72</v>
      </c>
      <c r="G928" s="1" t="s">
        <v>14</v>
      </c>
      <c r="H928">
        <v>0.95</v>
      </c>
      <c r="I928" s="3">
        <v>8</v>
      </c>
      <c r="J928" s="2">
        <v>42775.915300925924</v>
      </c>
      <c r="K928" s="1" t="s">
        <v>12</v>
      </c>
      <c r="L928" t="str">
        <f>IF(Table1[[#This Row],[price]]= 0, "Free", "Paid")</f>
        <v>Paid</v>
      </c>
      <c r="M928">
        <f>Table1[[#This Row],[price]]*Table1[[#This Row],[num_subscribers]]</f>
        <v>2250</v>
      </c>
    </row>
    <row r="929" spans="1:13" x14ac:dyDescent="0.5">
      <c r="A929">
        <v>332690</v>
      </c>
      <c r="B929" s="1" t="s">
        <v>1760</v>
      </c>
      <c r="C929">
        <v>20</v>
      </c>
      <c r="D929">
        <v>45</v>
      </c>
      <c r="E929">
        <v>4</v>
      </c>
      <c r="F929">
        <v>6</v>
      </c>
      <c r="G929" s="1" t="s">
        <v>14</v>
      </c>
      <c r="H929">
        <v>0.11</v>
      </c>
      <c r="I929" s="3">
        <v>1</v>
      </c>
      <c r="J929" s="2">
        <v>41967.176412037035</v>
      </c>
      <c r="K929" s="1" t="s">
        <v>12</v>
      </c>
      <c r="L929" t="str">
        <f>IF(Table1[[#This Row],[price]]= 0, "Free", "Paid")</f>
        <v>Paid</v>
      </c>
      <c r="M929">
        <f>Table1[[#This Row],[price]]*Table1[[#This Row],[num_subscribers]]</f>
        <v>900</v>
      </c>
    </row>
    <row r="930" spans="1:13" x14ac:dyDescent="0.5">
      <c r="A930">
        <v>315716</v>
      </c>
      <c r="B930" s="1" t="s">
        <v>1761</v>
      </c>
      <c r="C930">
        <v>20</v>
      </c>
      <c r="D930">
        <v>45</v>
      </c>
      <c r="E930">
        <v>2</v>
      </c>
      <c r="F930">
        <v>49</v>
      </c>
      <c r="G930" s="1" t="s">
        <v>14</v>
      </c>
      <c r="H930">
        <v>0.96</v>
      </c>
      <c r="I930" s="3">
        <v>8.5</v>
      </c>
      <c r="J930" s="2">
        <v>41926.731562499997</v>
      </c>
      <c r="K930" s="1" t="s">
        <v>12</v>
      </c>
      <c r="L930" t="str">
        <f>IF(Table1[[#This Row],[price]]= 0, "Free", "Paid")</f>
        <v>Paid</v>
      </c>
      <c r="M930">
        <f>Table1[[#This Row],[price]]*Table1[[#This Row],[num_subscribers]]</f>
        <v>900</v>
      </c>
    </row>
    <row r="931" spans="1:13" x14ac:dyDescent="0.5">
      <c r="A931">
        <v>460652</v>
      </c>
      <c r="B931" s="1" t="s">
        <v>1762</v>
      </c>
      <c r="C931">
        <v>20</v>
      </c>
      <c r="D931">
        <v>44</v>
      </c>
      <c r="E931">
        <v>5</v>
      </c>
      <c r="F931">
        <v>8</v>
      </c>
      <c r="G931" s="1" t="s">
        <v>11</v>
      </c>
      <c r="H931">
        <v>0.79</v>
      </c>
      <c r="I931" s="3">
        <v>0.51666666699999997</v>
      </c>
      <c r="J931" s="2">
        <v>42092.923877314817</v>
      </c>
      <c r="K931" s="1" t="s">
        <v>12</v>
      </c>
      <c r="L931" t="str">
        <f>IF(Table1[[#This Row],[price]]= 0, "Free", "Paid")</f>
        <v>Paid</v>
      </c>
      <c r="M931">
        <f>Table1[[#This Row],[price]]*Table1[[#This Row],[num_subscribers]]</f>
        <v>880</v>
      </c>
    </row>
    <row r="932" spans="1:13" x14ac:dyDescent="0.5">
      <c r="A932">
        <v>410196</v>
      </c>
      <c r="B932" s="1" t="s">
        <v>1763</v>
      </c>
      <c r="C932">
        <v>20</v>
      </c>
      <c r="D932">
        <v>44</v>
      </c>
      <c r="E932">
        <v>3</v>
      </c>
      <c r="F932">
        <v>8</v>
      </c>
      <c r="G932" s="1" t="s">
        <v>11</v>
      </c>
      <c r="H932">
        <v>0.94</v>
      </c>
      <c r="I932" s="3">
        <v>1</v>
      </c>
      <c r="J932" s="2">
        <v>42089.764097222222</v>
      </c>
      <c r="K932" s="1" t="s">
        <v>12</v>
      </c>
      <c r="L932" t="str">
        <f>IF(Table1[[#This Row],[price]]= 0, "Free", "Paid")</f>
        <v>Paid</v>
      </c>
      <c r="M932">
        <f>Table1[[#This Row],[price]]*Table1[[#This Row],[num_subscribers]]</f>
        <v>880</v>
      </c>
    </row>
    <row r="933" spans="1:13" x14ac:dyDescent="0.5">
      <c r="A933">
        <v>994666</v>
      </c>
      <c r="B933" s="1" t="s">
        <v>1764</v>
      </c>
      <c r="C933">
        <v>200</v>
      </c>
      <c r="D933">
        <v>44</v>
      </c>
      <c r="E933">
        <v>4</v>
      </c>
      <c r="F933">
        <v>12</v>
      </c>
      <c r="G933" s="1" t="s">
        <v>14</v>
      </c>
      <c r="H933">
        <v>0.18</v>
      </c>
      <c r="I933" s="3">
        <v>0.53333333299999997</v>
      </c>
      <c r="J933" s="2">
        <v>42682.709814814814</v>
      </c>
      <c r="K933" s="1" t="s">
        <v>12</v>
      </c>
      <c r="L933" t="str">
        <f>IF(Table1[[#This Row],[price]]= 0, "Free", "Paid")</f>
        <v>Paid</v>
      </c>
      <c r="M933">
        <f>Table1[[#This Row],[price]]*Table1[[#This Row],[num_subscribers]]</f>
        <v>8800</v>
      </c>
    </row>
    <row r="934" spans="1:13" x14ac:dyDescent="0.5">
      <c r="A934">
        <v>822926</v>
      </c>
      <c r="B934" s="1" t="s">
        <v>1765</v>
      </c>
      <c r="C934">
        <v>20</v>
      </c>
      <c r="D934">
        <v>44</v>
      </c>
      <c r="E934">
        <v>6</v>
      </c>
      <c r="F934">
        <v>55</v>
      </c>
      <c r="G934" s="1" t="s">
        <v>11</v>
      </c>
      <c r="H934">
        <v>7.0000000000000007E-2</v>
      </c>
      <c r="I934" s="3">
        <v>10</v>
      </c>
      <c r="J934" s="2">
        <v>42611.692106481481</v>
      </c>
      <c r="K934" s="1" t="s">
        <v>12</v>
      </c>
      <c r="L934" t="str">
        <f>IF(Table1[[#This Row],[price]]= 0, "Free", "Paid")</f>
        <v>Paid</v>
      </c>
      <c r="M934">
        <f>Table1[[#This Row],[price]]*Table1[[#This Row],[num_subscribers]]</f>
        <v>880</v>
      </c>
    </row>
    <row r="935" spans="1:13" x14ac:dyDescent="0.5">
      <c r="A935">
        <v>28172</v>
      </c>
      <c r="B935" s="1" t="s">
        <v>1766</v>
      </c>
      <c r="C935">
        <v>50</v>
      </c>
      <c r="D935">
        <v>43</v>
      </c>
      <c r="E935">
        <v>0</v>
      </c>
      <c r="F935">
        <v>25</v>
      </c>
      <c r="G935" s="1" t="s">
        <v>14</v>
      </c>
      <c r="H935">
        <v>0.1</v>
      </c>
      <c r="I935" s="3">
        <v>4</v>
      </c>
      <c r="J935" s="2">
        <v>41225.626192129632</v>
      </c>
      <c r="K935" s="1" t="s">
        <v>12</v>
      </c>
      <c r="L935" t="str">
        <f>IF(Table1[[#This Row],[price]]= 0, "Free", "Paid")</f>
        <v>Paid</v>
      </c>
      <c r="M935">
        <f>Table1[[#This Row],[price]]*Table1[[#This Row],[num_subscribers]]</f>
        <v>2150</v>
      </c>
    </row>
    <row r="936" spans="1:13" x14ac:dyDescent="0.5">
      <c r="A936">
        <v>25794</v>
      </c>
      <c r="B936" s="1" t="s">
        <v>1767</v>
      </c>
      <c r="C936">
        <v>30</v>
      </c>
      <c r="D936">
        <v>43</v>
      </c>
      <c r="E936">
        <v>6</v>
      </c>
      <c r="F936">
        <v>17</v>
      </c>
      <c r="G936" s="1" t="s">
        <v>11</v>
      </c>
      <c r="H936">
        <v>0.76</v>
      </c>
      <c r="I936" s="3">
        <v>1.5</v>
      </c>
      <c r="J936" s="2">
        <v>41184.916701388887</v>
      </c>
      <c r="K936" s="1" t="s">
        <v>12</v>
      </c>
      <c r="L936" t="str">
        <f>IF(Table1[[#This Row],[price]]= 0, "Free", "Paid")</f>
        <v>Paid</v>
      </c>
      <c r="M936">
        <f>Table1[[#This Row],[price]]*Table1[[#This Row],[num_subscribers]]</f>
        <v>1290</v>
      </c>
    </row>
    <row r="937" spans="1:13" x14ac:dyDescent="0.5">
      <c r="A937">
        <v>806122</v>
      </c>
      <c r="B937" s="1" t="s">
        <v>1768</v>
      </c>
      <c r="C937">
        <v>20</v>
      </c>
      <c r="D937">
        <v>43</v>
      </c>
      <c r="E937">
        <v>17</v>
      </c>
      <c r="F937">
        <v>39</v>
      </c>
      <c r="G937" s="1" t="s">
        <v>11</v>
      </c>
      <c r="H937">
        <v>0.11</v>
      </c>
      <c r="I937" s="3">
        <v>3</v>
      </c>
      <c r="J937" s="2">
        <v>42638.859618055554</v>
      </c>
      <c r="K937" s="1" t="s">
        <v>12</v>
      </c>
      <c r="L937" t="str">
        <f>IF(Table1[[#This Row],[price]]= 0, "Free", "Paid")</f>
        <v>Paid</v>
      </c>
      <c r="M937">
        <f>Table1[[#This Row],[price]]*Table1[[#This Row],[num_subscribers]]</f>
        <v>860</v>
      </c>
    </row>
    <row r="938" spans="1:13" x14ac:dyDescent="0.5">
      <c r="A938">
        <v>953490</v>
      </c>
      <c r="B938" s="1" t="s">
        <v>1769</v>
      </c>
      <c r="C938">
        <v>150</v>
      </c>
      <c r="D938">
        <v>42</v>
      </c>
      <c r="E938">
        <v>1</v>
      </c>
      <c r="F938">
        <v>11</v>
      </c>
      <c r="G938" s="1" t="s">
        <v>14</v>
      </c>
      <c r="H938">
        <v>0.22</v>
      </c>
      <c r="I938" s="3">
        <v>3</v>
      </c>
      <c r="J938" s="2">
        <v>42626.922974537039</v>
      </c>
      <c r="K938" s="1" t="s">
        <v>12</v>
      </c>
      <c r="L938" t="str">
        <f>IF(Table1[[#This Row],[price]]= 0, "Free", "Paid")</f>
        <v>Paid</v>
      </c>
      <c r="M938">
        <f>Table1[[#This Row],[price]]*Table1[[#This Row],[num_subscribers]]</f>
        <v>6300</v>
      </c>
    </row>
    <row r="939" spans="1:13" x14ac:dyDescent="0.5">
      <c r="A939">
        <v>417088</v>
      </c>
      <c r="B939" s="1" t="s">
        <v>1770</v>
      </c>
      <c r="C939">
        <v>35</v>
      </c>
      <c r="D939">
        <v>42</v>
      </c>
      <c r="E939">
        <v>2</v>
      </c>
      <c r="F939">
        <v>13</v>
      </c>
      <c r="G939" s="1" t="s">
        <v>14</v>
      </c>
      <c r="H939">
        <v>0.76</v>
      </c>
      <c r="I939" s="3">
        <v>1.5</v>
      </c>
      <c r="J939" s="2">
        <v>42048.414560185185</v>
      </c>
      <c r="K939" s="1" t="s">
        <v>12</v>
      </c>
      <c r="L939" t="str">
        <f>IF(Table1[[#This Row],[price]]= 0, "Free", "Paid")</f>
        <v>Paid</v>
      </c>
      <c r="M939">
        <f>Table1[[#This Row],[price]]*Table1[[#This Row],[num_subscribers]]</f>
        <v>1470</v>
      </c>
    </row>
    <row r="940" spans="1:13" x14ac:dyDescent="0.5">
      <c r="A940">
        <v>773060</v>
      </c>
      <c r="B940" s="1" t="s">
        <v>1771</v>
      </c>
      <c r="C940">
        <v>25</v>
      </c>
      <c r="D940">
        <v>42</v>
      </c>
      <c r="E940">
        <v>14</v>
      </c>
      <c r="F940">
        <v>11</v>
      </c>
      <c r="G940" s="1" t="s">
        <v>20</v>
      </c>
      <c r="H940">
        <v>0.81</v>
      </c>
      <c r="I940" s="3">
        <v>0.68333333299999999</v>
      </c>
      <c r="J940" s="2">
        <v>42429.780590277776</v>
      </c>
      <c r="K940" s="1" t="s">
        <v>12</v>
      </c>
      <c r="L940" t="str">
        <f>IF(Table1[[#This Row],[price]]= 0, "Free", "Paid")</f>
        <v>Paid</v>
      </c>
      <c r="M940">
        <f>Table1[[#This Row],[price]]*Table1[[#This Row],[num_subscribers]]</f>
        <v>1050</v>
      </c>
    </row>
    <row r="941" spans="1:13" x14ac:dyDescent="0.5">
      <c r="A941">
        <v>65105</v>
      </c>
      <c r="B941" s="1" t="s">
        <v>1772</v>
      </c>
      <c r="C941">
        <v>50</v>
      </c>
      <c r="D941">
        <v>41</v>
      </c>
      <c r="E941">
        <v>1</v>
      </c>
      <c r="F941">
        <v>55</v>
      </c>
      <c r="G941" s="1" t="s">
        <v>11</v>
      </c>
      <c r="H941">
        <v>0.69</v>
      </c>
      <c r="I941" s="3">
        <v>7.5</v>
      </c>
      <c r="J941" s="2">
        <v>41478.850162037037</v>
      </c>
      <c r="K941" s="1" t="s">
        <v>12</v>
      </c>
      <c r="L941" t="str">
        <f>IF(Table1[[#This Row],[price]]= 0, "Free", "Paid")</f>
        <v>Paid</v>
      </c>
      <c r="M941">
        <f>Table1[[#This Row],[price]]*Table1[[#This Row],[num_subscribers]]</f>
        <v>2050</v>
      </c>
    </row>
    <row r="942" spans="1:13" x14ac:dyDescent="0.5">
      <c r="A942">
        <v>829182</v>
      </c>
      <c r="B942" s="1" t="s">
        <v>1773</v>
      </c>
      <c r="C942">
        <v>30</v>
      </c>
      <c r="D942">
        <v>41</v>
      </c>
      <c r="E942">
        <v>3</v>
      </c>
      <c r="F942">
        <v>37</v>
      </c>
      <c r="G942" s="1" t="s">
        <v>14</v>
      </c>
      <c r="H942">
        <v>0.93</v>
      </c>
      <c r="I942" s="3">
        <v>3</v>
      </c>
      <c r="J942" s="2">
        <v>42515.675173611111</v>
      </c>
      <c r="K942" s="1" t="s">
        <v>12</v>
      </c>
      <c r="L942" t="str">
        <f>IF(Table1[[#This Row],[price]]= 0, "Free", "Paid")</f>
        <v>Paid</v>
      </c>
      <c r="M942">
        <f>Table1[[#This Row],[price]]*Table1[[#This Row],[num_subscribers]]</f>
        <v>1230</v>
      </c>
    </row>
    <row r="943" spans="1:13" x14ac:dyDescent="0.5">
      <c r="A943">
        <v>54246</v>
      </c>
      <c r="B943" s="1" t="s">
        <v>1774</v>
      </c>
      <c r="C943">
        <v>45</v>
      </c>
      <c r="D943">
        <v>40</v>
      </c>
      <c r="E943">
        <v>6</v>
      </c>
      <c r="F943">
        <v>18</v>
      </c>
      <c r="G943" s="1" t="s">
        <v>14</v>
      </c>
      <c r="H943">
        <v>0.93</v>
      </c>
      <c r="I943" s="3">
        <v>1</v>
      </c>
      <c r="J943" s="2">
        <v>41410.419293981482</v>
      </c>
      <c r="K943" s="1" t="s">
        <v>12</v>
      </c>
      <c r="L943" t="str">
        <f>IF(Table1[[#This Row],[price]]= 0, "Free", "Paid")</f>
        <v>Paid</v>
      </c>
      <c r="M943">
        <f>Table1[[#This Row],[price]]*Table1[[#This Row],[num_subscribers]]</f>
        <v>1800</v>
      </c>
    </row>
    <row r="944" spans="1:13" x14ac:dyDescent="0.5">
      <c r="A944">
        <v>1113442</v>
      </c>
      <c r="B944" s="1" t="s">
        <v>1775</v>
      </c>
      <c r="C944">
        <v>200</v>
      </c>
      <c r="D944">
        <v>40</v>
      </c>
      <c r="E944">
        <v>7</v>
      </c>
      <c r="F944">
        <v>26</v>
      </c>
      <c r="G944" s="1" t="s">
        <v>11</v>
      </c>
      <c r="H944">
        <v>0.93</v>
      </c>
      <c r="I944" s="3">
        <v>1.5</v>
      </c>
      <c r="J944" s="2">
        <v>42788.234490740739</v>
      </c>
      <c r="K944" s="1" t="s">
        <v>12</v>
      </c>
      <c r="L944" t="str">
        <f>IF(Table1[[#This Row],[price]]= 0, "Free", "Paid")</f>
        <v>Paid</v>
      </c>
      <c r="M944">
        <f>Table1[[#This Row],[price]]*Table1[[#This Row],[num_subscribers]]</f>
        <v>8000</v>
      </c>
    </row>
    <row r="945" spans="1:13" x14ac:dyDescent="0.5">
      <c r="A945">
        <v>479496</v>
      </c>
      <c r="B945" s="1" t="s">
        <v>1776</v>
      </c>
      <c r="C945">
        <v>50</v>
      </c>
      <c r="D945">
        <v>40</v>
      </c>
      <c r="E945">
        <v>1</v>
      </c>
      <c r="F945">
        <v>27</v>
      </c>
      <c r="G945" s="1" t="s">
        <v>11</v>
      </c>
      <c r="H945">
        <v>0.93</v>
      </c>
      <c r="I945" s="3">
        <v>2.5</v>
      </c>
      <c r="J945" s="2">
        <v>42221.721562500003</v>
      </c>
      <c r="K945" s="1" t="s">
        <v>12</v>
      </c>
      <c r="L945" t="str">
        <f>IF(Table1[[#This Row],[price]]= 0, "Free", "Paid")</f>
        <v>Paid</v>
      </c>
      <c r="M945">
        <f>Table1[[#This Row],[price]]*Table1[[#This Row],[num_subscribers]]</f>
        <v>2000</v>
      </c>
    </row>
    <row r="946" spans="1:13" x14ac:dyDescent="0.5">
      <c r="A946">
        <v>824034</v>
      </c>
      <c r="B946" s="1" t="s">
        <v>1777</v>
      </c>
      <c r="C946">
        <v>45</v>
      </c>
      <c r="D946">
        <v>39</v>
      </c>
      <c r="E946">
        <v>6</v>
      </c>
      <c r="F946">
        <v>37</v>
      </c>
      <c r="G946" s="1" t="s">
        <v>14</v>
      </c>
      <c r="H946">
        <v>0.93</v>
      </c>
      <c r="I946" s="3">
        <v>3</v>
      </c>
      <c r="J946" s="2">
        <v>42608.956631944442</v>
      </c>
      <c r="K946" s="1" t="s">
        <v>12</v>
      </c>
      <c r="L946" t="str">
        <f>IF(Table1[[#This Row],[price]]= 0, "Free", "Paid")</f>
        <v>Paid</v>
      </c>
      <c r="M946">
        <f>Table1[[#This Row],[price]]*Table1[[#This Row],[num_subscribers]]</f>
        <v>1755</v>
      </c>
    </row>
    <row r="947" spans="1:13" x14ac:dyDescent="0.5">
      <c r="A947">
        <v>1095700</v>
      </c>
      <c r="B947" s="1" t="s">
        <v>1778</v>
      </c>
      <c r="C947">
        <v>95</v>
      </c>
      <c r="D947">
        <v>39</v>
      </c>
      <c r="E947">
        <v>6</v>
      </c>
      <c r="F947">
        <v>28</v>
      </c>
      <c r="G947" s="1" t="s">
        <v>11</v>
      </c>
      <c r="H947">
        <v>0.93</v>
      </c>
      <c r="I947" s="3">
        <v>1</v>
      </c>
      <c r="J947" s="2">
        <v>42793.689965277779</v>
      </c>
      <c r="K947" s="1" t="s">
        <v>12</v>
      </c>
      <c r="L947" t="str">
        <f>IF(Table1[[#This Row],[price]]= 0, "Free", "Paid")</f>
        <v>Paid</v>
      </c>
      <c r="M947">
        <f>Table1[[#This Row],[price]]*Table1[[#This Row],[num_subscribers]]</f>
        <v>3705</v>
      </c>
    </row>
    <row r="948" spans="1:13" x14ac:dyDescent="0.5">
      <c r="A948">
        <v>895030</v>
      </c>
      <c r="B948" s="1" t="s">
        <v>1779</v>
      </c>
      <c r="C948">
        <v>20</v>
      </c>
      <c r="D948">
        <v>38</v>
      </c>
      <c r="E948">
        <v>6</v>
      </c>
      <c r="F948">
        <v>16</v>
      </c>
      <c r="G948" s="1" t="s">
        <v>11</v>
      </c>
      <c r="H948">
        <v>0.93</v>
      </c>
      <c r="I948" s="3">
        <v>1</v>
      </c>
      <c r="J948" s="2">
        <v>42555.897048611114</v>
      </c>
      <c r="K948" s="1" t="s">
        <v>12</v>
      </c>
      <c r="L948" t="str">
        <f>IF(Table1[[#This Row],[price]]= 0, "Free", "Paid")</f>
        <v>Paid</v>
      </c>
      <c r="M948">
        <f>Table1[[#This Row],[price]]*Table1[[#This Row],[num_subscribers]]</f>
        <v>760</v>
      </c>
    </row>
    <row r="949" spans="1:13" x14ac:dyDescent="0.5">
      <c r="A949">
        <v>754524</v>
      </c>
      <c r="B949" s="1" t="s">
        <v>1780</v>
      </c>
      <c r="C949">
        <v>50</v>
      </c>
      <c r="D949">
        <v>38</v>
      </c>
      <c r="E949">
        <v>9</v>
      </c>
      <c r="F949">
        <v>25</v>
      </c>
      <c r="G949" s="1" t="s">
        <v>11</v>
      </c>
      <c r="H949">
        <v>0.98</v>
      </c>
      <c r="I949" s="3">
        <v>2.5</v>
      </c>
      <c r="J949" s="2">
        <v>42517.72011574074</v>
      </c>
      <c r="K949" s="1" t="s">
        <v>12</v>
      </c>
      <c r="L949" t="str">
        <f>IF(Table1[[#This Row],[price]]= 0, "Free", "Paid")</f>
        <v>Paid</v>
      </c>
      <c r="M949">
        <f>Table1[[#This Row],[price]]*Table1[[#This Row],[num_subscribers]]</f>
        <v>1900</v>
      </c>
    </row>
    <row r="950" spans="1:13" x14ac:dyDescent="0.5">
      <c r="A950">
        <v>65113</v>
      </c>
      <c r="B950" s="1" t="s">
        <v>1781</v>
      </c>
      <c r="C950">
        <v>50</v>
      </c>
      <c r="D950">
        <v>38</v>
      </c>
      <c r="E950">
        <v>7</v>
      </c>
      <c r="F950">
        <v>17</v>
      </c>
      <c r="G950" s="1" t="s">
        <v>14</v>
      </c>
      <c r="H950">
        <v>0.98</v>
      </c>
      <c r="I950" s="3">
        <v>8</v>
      </c>
      <c r="J950" s="2">
        <v>41478.852847222224</v>
      </c>
      <c r="K950" s="1" t="s">
        <v>12</v>
      </c>
      <c r="L950" t="str">
        <f>IF(Table1[[#This Row],[price]]= 0, "Free", "Paid")</f>
        <v>Paid</v>
      </c>
      <c r="M950">
        <f>Table1[[#This Row],[price]]*Table1[[#This Row],[num_subscribers]]</f>
        <v>1900</v>
      </c>
    </row>
    <row r="951" spans="1:13" x14ac:dyDescent="0.5">
      <c r="A951">
        <v>1031696</v>
      </c>
      <c r="B951" s="1" t="s">
        <v>1782</v>
      </c>
      <c r="C951">
        <v>60</v>
      </c>
      <c r="D951">
        <v>37</v>
      </c>
      <c r="E951">
        <v>15</v>
      </c>
      <c r="F951">
        <v>12</v>
      </c>
      <c r="G951" s="1" t="s">
        <v>14</v>
      </c>
      <c r="H951">
        <v>0.98</v>
      </c>
      <c r="I951" s="3">
        <v>1</v>
      </c>
      <c r="J951" s="2">
        <v>42717.883449074077</v>
      </c>
      <c r="K951" s="1" t="s">
        <v>12</v>
      </c>
      <c r="L951" t="str">
        <f>IF(Table1[[#This Row],[price]]= 0, "Free", "Paid")</f>
        <v>Paid</v>
      </c>
      <c r="M951">
        <f>Table1[[#This Row],[price]]*Table1[[#This Row],[num_subscribers]]</f>
        <v>2220</v>
      </c>
    </row>
    <row r="952" spans="1:13" x14ac:dyDescent="0.5">
      <c r="A952">
        <v>607362</v>
      </c>
      <c r="B952" s="1" t="s">
        <v>1783</v>
      </c>
      <c r="C952">
        <v>20</v>
      </c>
      <c r="D952">
        <v>37</v>
      </c>
      <c r="E952">
        <v>2</v>
      </c>
      <c r="F952">
        <v>43</v>
      </c>
      <c r="G952" s="1" t="s">
        <v>11</v>
      </c>
      <c r="H952">
        <v>0.98</v>
      </c>
      <c r="I952" s="3">
        <v>2.5</v>
      </c>
      <c r="J952" s="2">
        <v>42287.19840277778</v>
      </c>
      <c r="K952" s="1" t="s">
        <v>12</v>
      </c>
      <c r="L952" t="str">
        <f>IF(Table1[[#This Row],[price]]= 0, "Free", "Paid")</f>
        <v>Paid</v>
      </c>
      <c r="M952">
        <f>Table1[[#This Row],[price]]*Table1[[#This Row],[num_subscribers]]</f>
        <v>740</v>
      </c>
    </row>
    <row r="953" spans="1:13" x14ac:dyDescent="0.5">
      <c r="A953">
        <v>370440</v>
      </c>
      <c r="B953" s="1" t="s">
        <v>1784</v>
      </c>
      <c r="C953">
        <v>50</v>
      </c>
      <c r="D953">
        <v>37</v>
      </c>
      <c r="E953">
        <v>3</v>
      </c>
      <c r="F953">
        <v>22</v>
      </c>
      <c r="G953" s="1" t="s">
        <v>11</v>
      </c>
      <c r="H953">
        <v>0.98</v>
      </c>
      <c r="I953" s="3">
        <v>4</v>
      </c>
      <c r="J953" s="2">
        <v>42002.788124999999</v>
      </c>
      <c r="K953" s="1" t="s">
        <v>12</v>
      </c>
      <c r="L953" t="str">
        <f>IF(Table1[[#This Row],[price]]= 0, "Free", "Paid")</f>
        <v>Paid</v>
      </c>
      <c r="M953">
        <f>Table1[[#This Row],[price]]*Table1[[#This Row],[num_subscribers]]</f>
        <v>1850</v>
      </c>
    </row>
    <row r="954" spans="1:13" x14ac:dyDescent="0.5">
      <c r="A954">
        <v>570996</v>
      </c>
      <c r="B954" s="1" t="s">
        <v>1785</v>
      </c>
      <c r="C954">
        <v>20</v>
      </c>
      <c r="D954">
        <v>37</v>
      </c>
      <c r="E954">
        <v>7</v>
      </c>
      <c r="F954">
        <v>15</v>
      </c>
      <c r="G954" s="1" t="s">
        <v>11</v>
      </c>
      <c r="H954">
        <v>0.98</v>
      </c>
      <c r="I954" s="3">
        <v>1</v>
      </c>
      <c r="J954" s="2">
        <v>42220.914560185185</v>
      </c>
      <c r="K954" s="1" t="s">
        <v>12</v>
      </c>
      <c r="L954" t="str">
        <f>IF(Table1[[#This Row],[price]]= 0, "Free", "Paid")</f>
        <v>Paid</v>
      </c>
      <c r="M954">
        <f>Table1[[#This Row],[price]]*Table1[[#This Row],[num_subscribers]]</f>
        <v>740</v>
      </c>
    </row>
    <row r="955" spans="1:13" x14ac:dyDescent="0.5">
      <c r="A955">
        <v>944594</v>
      </c>
      <c r="B955" s="1" t="s">
        <v>1786</v>
      </c>
      <c r="C955">
        <v>200</v>
      </c>
      <c r="D955">
        <v>36</v>
      </c>
      <c r="E955">
        <v>2</v>
      </c>
      <c r="F955">
        <v>24</v>
      </c>
      <c r="G955" s="1" t="s">
        <v>11</v>
      </c>
      <c r="H955">
        <v>0.98</v>
      </c>
      <c r="I955" s="3">
        <v>4</v>
      </c>
      <c r="J955" s="2">
        <v>42634.816921296297</v>
      </c>
      <c r="K955" s="1" t="s">
        <v>12</v>
      </c>
      <c r="L955" t="str">
        <f>IF(Table1[[#This Row],[price]]= 0, "Free", "Paid")</f>
        <v>Paid</v>
      </c>
      <c r="M955">
        <f>Table1[[#This Row],[price]]*Table1[[#This Row],[num_subscribers]]</f>
        <v>7200</v>
      </c>
    </row>
    <row r="956" spans="1:13" x14ac:dyDescent="0.5">
      <c r="A956">
        <v>745832</v>
      </c>
      <c r="B956" s="1" t="s">
        <v>1787</v>
      </c>
      <c r="C956">
        <v>200</v>
      </c>
      <c r="D956">
        <v>36</v>
      </c>
      <c r="E956">
        <v>1</v>
      </c>
      <c r="F956">
        <v>12</v>
      </c>
      <c r="G956" s="1" t="s">
        <v>14</v>
      </c>
      <c r="H956">
        <v>0.98</v>
      </c>
      <c r="I956" s="3">
        <v>1.5</v>
      </c>
      <c r="J956" s="2">
        <v>42842.750150462962</v>
      </c>
      <c r="K956" s="1" t="s">
        <v>12</v>
      </c>
      <c r="L956" t="str">
        <f>IF(Table1[[#This Row],[price]]= 0, "Free", "Paid")</f>
        <v>Paid</v>
      </c>
      <c r="M956">
        <f>Table1[[#This Row],[price]]*Table1[[#This Row],[num_subscribers]]</f>
        <v>7200</v>
      </c>
    </row>
    <row r="957" spans="1:13" x14ac:dyDescent="0.5">
      <c r="A957">
        <v>231256</v>
      </c>
      <c r="B957" s="1" t="s">
        <v>1788</v>
      </c>
      <c r="C957">
        <v>25</v>
      </c>
      <c r="D957">
        <v>35</v>
      </c>
      <c r="E957">
        <v>2</v>
      </c>
      <c r="F957">
        <v>28</v>
      </c>
      <c r="G957" s="1" t="s">
        <v>20</v>
      </c>
      <c r="H957">
        <v>0.98</v>
      </c>
      <c r="I957" s="3">
        <v>4</v>
      </c>
      <c r="J957" s="2">
        <v>41807.929409722223</v>
      </c>
      <c r="K957" s="1" t="s">
        <v>12</v>
      </c>
      <c r="L957" t="str">
        <f>IF(Table1[[#This Row],[price]]= 0, "Free", "Paid")</f>
        <v>Paid</v>
      </c>
      <c r="M957">
        <f>Table1[[#This Row],[price]]*Table1[[#This Row],[num_subscribers]]</f>
        <v>875</v>
      </c>
    </row>
    <row r="958" spans="1:13" x14ac:dyDescent="0.5">
      <c r="A958">
        <v>637452</v>
      </c>
      <c r="B958" s="1" t="s">
        <v>1789</v>
      </c>
      <c r="C958">
        <v>30</v>
      </c>
      <c r="D958">
        <v>35</v>
      </c>
      <c r="E958">
        <v>4</v>
      </c>
      <c r="F958">
        <v>35</v>
      </c>
      <c r="G958" s="1" t="s">
        <v>11</v>
      </c>
      <c r="H958">
        <v>0.97</v>
      </c>
      <c r="I958" s="3">
        <v>1.5</v>
      </c>
      <c r="J958" s="2">
        <v>42342.216504629629</v>
      </c>
      <c r="K958" s="1" t="s">
        <v>12</v>
      </c>
      <c r="L958" t="str">
        <f>IF(Table1[[#This Row],[price]]= 0, "Free", "Paid")</f>
        <v>Paid</v>
      </c>
      <c r="M958">
        <f>Table1[[#This Row],[price]]*Table1[[#This Row],[num_subscribers]]</f>
        <v>1050</v>
      </c>
    </row>
    <row r="959" spans="1:13" x14ac:dyDescent="0.5">
      <c r="A959">
        <v>871682</v>
      </c>
      <c r="B959" s="1" t="s">
        <v>1790</v>
      </c>
      <c r="C959">
        <v>20</v>
      </c>
      <c r="D959">
        <v>34</v>
      </c>
      <c r="E959">
        <v>4</v>
      </c>
      <c r="F959">
        <v>9</v>
      </c>
      <c r="G959" s="1" t="s">
        <v>11</v>
      </c>
      <c r="H959">
        <v>0.97</v>
      </c>
      <c r="I959" s="3">
        <v>8</v>
      </c>
      <c r="J959" s="2">
        <v>42551.701678240737</v>
      </c>
      <c r="K959" s="1" t="s">
        <v>12</v>
      </c>
      <c r="L959" t="str">
        <f>IF(Table1[[#This Row],[price]]= 0, "Free", "Paid")</f>
        <v>Paid</v>
      </c>
      <c r="M959">
        <f>Table1[[#This Row],[price]]*Table1[[#This Row],[num_subscribers]]</f>
        <v>680</v>
      </c>
    </row>
    <row r="960" spans="1:13" x14ac:dyDescent="0.5">
      <c r="A960">
        <v>1029062</v>
      </c>
      <c r="B960" s="1" t="s">
        <v>1791</v>
      </c>
      <c r="C960">
        <v>50</v>
      </c>
      <c r="D960">
        <v>33</v>
      </c>
      <c r="E960">
        <v>4</v>
      </c>
      <c r="F960">
        <v>26</v>
      </c>
      <c r="G960" s="1" t="s">
        <v>11</v>
      </c>
      <c r="H960">
        <v>0.97</v>
      </c>
      <c r="I960" s="3">
        <v>1</v>
      </c>
      <c r="J960" s="2">
        <v>42718.65965277778</v>
      </c>
      <c r="K960" s="1" t="s">
        <v>12</v>
      </c>
      <c r="L960" t="str">
        <f>IF(Table1[[#This Row],[price]]= 0, "Free", "Paid")</f>
        <v>Paid</v>
      </c>
      <c r="M960">
        <f>Table1[[#This Row],[price]]*Table1[[#This Row],[num_subscribers]]</f>
        <v>1650</v>
      </c>
    </row>
    <row r="961" spans="1:13" x14ac:dyDescent="0.5">
      <c r="A961">
        <v>691180</v>
      </c>
      <c r="B961" s="1" t="s">
        <v>1792</v>
      </c>
      <c r="C961">
        <v>50</v>
      </c>
      <c r="D961">
        <v>33</v>
      </c>
      <c r="E961">
        <v>4</v>
      </c>
      <c r="F961">
        <v>40</v>
      </c>
      <c r="G961" s="1" t="s">
        <v>20</v>
      </c>
      <c r="H961">
        <v>0.97</v>
      </c>
      <c r="I961" s="3">
        <v>4.5</v>
      </c>
      <c r="J961" s="2">
        <v>42391.906631944446</v>
      </c>
      <c r="K961" s="1" t="s">
        <v>12</v>
      </c>
      <c r="L961" t="str">
        <f>IF(Table1[[#This Row],[price]]= 0, "Free", "Paid")</f>
        <v>Paid</v>
      </c>
      <c r="M961">
        <f>Table1[[#This Row],[price]]*Table1[[#This Row],[num_subscribers]]</f>
        <v>1650</v>
      </c>
    </row>
    <row r="962" spans="1:13" x14ac:dyDescent="0.5">
      <c r="A962">
        <v>158444</v>
      </c>
      <c r="B962" s="1" t="s">
        <v>1793</v>
      </c>
      <c r="C962">
        <v>60</v>
      </c>
      <c r="D962">
        <v>32</v>
      </c>
      <c r="E962">
        <v>6</v>
      </c>
      <c r="F962">
        <v>15</v>
      </c>
      <c r="G962" s="1" t="s">
        <v>11</v>
      </c>
      <c r="H962">
        <v>0.97</v>
      </c>
      <c r="I962" s="3">
        <v>1.5</v>
      </c>
      <c r="J962" s="2">
        <v>42622.182002314818</v>
      </c>
      <c r="K962" s="1" t="s">
        <v>12</v>
      </c>
      <c r="L962" t="str">
        <f>IF(Table1[[#This Row],[price]]= 0, "Free", "Paid")</f>
        <v>Paid</v>
      </c>
      <c r="M962">
        <f>Table1[[#This Row],[price]]*Table1[[#This Row],[num_subscribers]]</f>
        <v>1920</v>
      </c>
    </row>
    <row r="963" spans="1:13" x14ac:dyDescent="0.5">
      <c r="A963">
        <v>75182</v>
      </c>
      <c r="B963" s="1" t="s">
        <v>1794</v>
      </c>
      <c r="C963">
        <v>95</v>
      </c>
      <c r="D963">
        <v>32</v>
      </c>
      <c r="E963">
        <v>7</v>
      </c>
      <c r="F963">
        <v>7</v>
      </c>
      <c r="G963" s="1" t="s">
        <v>11</v>
      </c>
      <c r="H963">
        <v>0.2</v>
      </c>
      <c r="I963" s="3">
        <v>0.51666666699999997</v>
      </c>
      <c r="J963" s="2">
        <v>41515.656087962961</v>
      </c>
      <c r="K963" s="1" t="s">
        <v>12</v>
      </c>
      <c r="L963" t="str">
        <f>IF(Table1[[#This Row],[price]]= 0, "Free", "Paid")</f>
        <v>Paid</v>
      </c>
      <c r="M963">
        <f>Table1[[#This Row],[price]]*Table1[[#This Row],[num_subscribers]]</f>
        <v>3040</v>
      </c>
    </row>
    <row r="964" spans="1:13" x14ac:dyDescent="0.5">
      <c r="A964">
        <v>1174086</v>
      </c>
      <c r="B964" s="1" t="s">
        <v>1795</v>
      </c>
      <c r="C964">
        <v>35</v>
      </c>
      <c r="D964">
        <v>32</v>
      </c>
      <c r="E964">
        <v>3</v>
      </c>
      <c r="F964">
        <v>46</v>
      </c>
      <c r="G964" s="1" t="s">
        <v>11</v>
      </c>
      <c r="H964">
        <v>0.95</v>
      </c>
      <c r="I964" s="3">
        <v>3</v>
      </c>
      <c r="J964" s="2">
        <v>42844.28702546296</v>
      </c>
      <c r="K964" s="1" t="s">
        <v>12</v>
      </c>
      <c r="L964" t="str">
        <f>IF(Table1[[#This Row],[price]]= 0, "Free", "Paid")</f>
        <v>Paid</v>
      </c>
      <c r="M964">
        <f>Table1[[#This Row],[price]]*Table1[[#This Row],[num_subscribers]]</f>
        <v>1120</v>
      </c>
    </row>
    <row r="965" spans="1:13" x14ac:dyDescent="0.5">
      <c r="A965">
        <v>685190</v>
      </c>
      <c r="B965" s="1" t="s">
        <v>1796</v>
      </c>
      <c r="C965">
        <v>65</v>
      </c>
      <c r="D965">
        <v>32</v>
      </c>
      <c r="E965">
        <v>6</v>
      </c>
      <c r="F965">
        <v>30</v>
      </c>
      <c r="G965" s="1" t="s">
        <v>14</v>
      </c>
      <c r="H965">
        <v>0.65</v>
      </c>
      <c r="I965" s="3">
        <v>4</v>
      </c>
      <c r="J965" s="2">
        <v>42339.777002314811</v>
      </c>
      <c r="K965" s="1" t="s">
        <v>12</v>
      </c>
      <c r="L965" t="str">
        <f>IF(Table1[[#This Row],[price]]= 0, "Free", "Paid")</f>
        <v>Paid</v>
      </c>
      <c r="M965">
        <f>Table1[[#This Row],[price]]*Table1[[#This Row],[num_subscribers]]</f>
        <v>2080</v>
      </c>
    </row>
    <row r="966" spans="1:13" x14ac:dyDescent="0.5">
      <c r="A966">
        <v>115752</v>
      </c>
      <c r="B966" s="1" t="s">
        <v>1797</v>
      </c>
      <c r="C966">
        <v>20</v>
      </c>
      <c r="D966">
        <v>31</v>
      </c>
      <c r="E966">
        <v>2</v>
      </c>
      <c r="F966">
        <v>5</v>
      </c>
      <c r="G966" s="1" t="s">
        <v>14</v>
      </c>
      <c r="H966">
        <v>0.62</v>
      </c>
      <c r="I966" s="3">
        <v>1</v>
      </c>
      <c r="J966" s="2">
        <v>41606.047175925924</v>
      </c>
      <c r="K966" s="1" t="s">
        <v>12</v>
      </c>
      <c r="L966" t="str">
        <f>IF(Table1[[#This Row],[price]]= 0, "Free", "Paid")</f>
        <v>Paid</v>
      </c>
      <c r="M966">
        <f>Table1[[#This Row],[price]]*Table1[[#This Row],[num_subscribers]]</f>
        <v>620</v>
      </c>
    </row>
    <row r="967" spans="1:13" x14ac:dyDescent="0.5">
      <c r="A967">
        <v>999262</v>
      </c>
      <c r="B967" s="1" t="s">
        <v>1798</v>
      </c>
      <c r="C967">
        <v>200</v>
      </c>
      <c r="D967">
        <v>31</v>
      </c>
      <c r="E967">
        <v>8</v>
      </c>
      <c r="F967">
        <v>34</v>
      </c>
      <c r="G967" s="1" t="s">
        <v>14</v>
      </c>
      <c r="H967">
        <v>0.34</v>
      </c>
      <c r="I967" s="3">
        <v>5.5</v>
      </c>
      <c r="J967" s="2">
        <v>42681.61922453704</v>
      </c>
      <c r="K967" s="1" t="s">
        <v>12</v>
      </c>
      <c r="L967" t="str">
        <f>IF(Table1[[#This Row],[price]]= 0, "Free", "Paid")</f>
        <v>Paid</v>
      </c>
      <c r="M967">
        <f>Table1[[#This Row],[price]]*Table1[[#This Row],[num_subscribers]]</f>
        <v>6200</v>
      </c>
    </row>
    <row r="968" spans="1:13" x14ac:dyDescent="0.5">
      <c r="A968">
        <v>644020</v>
      </c>
      <c r="B968" s="1" t="s">
        <v>1799</v>
      </c>
      <c r="C968">
        <v>85</v>
      </c>
      <c r="D968">
        <v>31</v>
      </c>
      <c r="E968">
        <v>5</v>
      </c>
      <c r="F968">
        <v>40</v>
      </c>
      <c r="G968" s="1" t="s">
        <v>14</v>
      </c>
      <c r="H968">
        <v>0.65</v>
      </c>
      <c r="I968" s="3">
        <v>10.5</v>
      </c>
      <c r="J968" s="2">
        <v>42334.226550925923</v>
      </c>
      <c r="K968" s="1" t="s">
        <v>12</v>
      </c>
      <c r="L968" t="str">
        <f>IF(Table1[[#This Row],[price]]= 0, "Free", "Paid")</f>
        <v>Paid</v>
      </c>
      <c r="M968">
        <f>Table1[[#This Row],[price]]*Table1[[#This Row],[num_subscribers]]</f>
        <v>2635</v>
      </c>
    </row>
    <row r="969" spans="1:13" x14ac:dyDescent="0.5">
      <c r="A969">
        <v>868128</v>
      </c>
      <c r="B969" s="1" t="s">
        <v>991</v>
      </c>
      <c r="C969">
        <v>20</v>
      </c>
      <c r="D969">
        <v>31</v>
      </c>
      <c r="E969">
        <v>11</v>
      </c>
      <c r="F969">
        <v>20</v>
      </c>
      <c r="G969" s="1" t="s">
        <v>11</v>
      </c>
      <c r="H969">
        <v>0.37</v>
      </c>
      <c r="I969" s="3">
        <v>10.5</v>
      </c>
      <c r="J969" s="2">
        <v>42550.848194444443</v>
      </c>
      <c r="K969" s="1" t="s">
        <v>12</v>
      </c>
      <c r="L969" t="str">
        <f>IF(Table1[[#This Row],[price]]= 0, "Free", "Paid")</f>
        <v>Paid</v>
      </c>
      <c r="M969">
        <f>Table1[[#This Row],[price]]*Table1[[#This Row],[num_subscribers]]</f>
        <v>620</v>
      </c>
    </row>
    <row r="970" spans="1:13" x14ac:dyDescent="0.5">
      <c r="A970">
        <v>441016</v>
      </c>
      <c r="B970" s="1" t="s">
        <v>1800</v>
      </c>
      <c r="C970">
        <v>30</v>
      </c>
      <c r="D970">
        <v>30</v>
      </c>
      <c r="E970">
        <v>5</v>
      </c>
      <c r="F970">
        <v>9</v>
      </c>
      <c r="G970" s="1" t="s">
        <v>11</v>
      </c>
      <c r="H970">
        <v>0.74</v>
      </c>
      <c r="I970" s="3">
        <v>1</v>
      </c>
      <c r="J970" s="2">
        <v>42071.810115740744</v>
      </c>
      <c r="K970" s="1" t="s">
        <v>12</v>
      </c>
      <c r="L970" t="str">
        <f>IF(Table1[[#This Row],[price]]= 0, "Free", "Paid")</f>
        <v>Paid</v>
      </c>
      <c r="M970">
        <f>Table1[[#This Row],[price]]*Table1[[#This Row],[num_subscribers]]</f>
        <v>900</v>
      </c>
    </row>
    <row r="971" spans="1:13" x14ac:dyDescent="0.5">
      <c r="A971">
        <v>304426</v>
      </c>
      <c r="B971" s="1" t="s">
        <v>1801</v>
      </c>
      <c r="C971">
        <v>20</v>
      </c>
      <c r="D971">
        <v>30</v>
      </c>
      <c r="E971">
        <v>5</v>
      </c>
      <c r="F971">
        <v>19</v>
      </c>
      <c r="G971" s="1" t="s">
        <v>14</v>
      </c>
      <c r="H971">
        <v>0.3</v>
      </c>
      <c r="I971" s="3">
        <v>1.5</v>
      </c>
      <c r="J971" s="2">
        <v>41904.206053240741</v>
      </c>
      <c r="K971" s="1" t="s">
        <v>12</v>
      </c>
      <c r="L971" t="str">
        <f>IF(Table1[[#This Row],[price]]= 0, "Free", "Paid")</f>
        <v>Paid</v>
      </c>
      <c r="M971">
        <f>Table1[[#This Row],[price]]*Table1[[#This Row],[num_subscribers]]</f>
        <v>600</v>
      </c>
    </row>
    <row r="972" spans="1:13" x14ac:dyDescent="0.5">
      <c r="A972">
        <v>581662</v>
      </c>
      <c r="B972" s="1" t="s">
        <v>1802</v>
      </c>
      <c r="C972">
        <v>50</v>
      </c>
      <c r="D972">
        <v>30</v>
      </c>
      <c r="E972">
        <v>3</v>
      </c>
      <c r="F972">
        <v>6</v>
      </c>
      <c r="G972" s="1" t="s">
        <v>11</v>
      </c>
      <c r="H972">
        <v>0.94</v>
      </c>
      <c r="I972" s="3">
        <v>1</v>
      </c>
      <c r="J972" s="2">
        <v>42229.911296296297</v>
      </c>
      <c r="K972" s="1" t="s">
        <v>12</v>
      </c>
      <c r="L972" t="str">
        <f>IF(Table1[[#This Row],[price]]= 0, "Free", "Paid")</f>
        <v>Paid</v>
      </c>
      <c r="M972">
        <f>Table1[[#This Row],[price]]*Table1[[#This Row],[num_subscribers]]</f>
        <v>1500</v>
      </c>
    </row>
    <row r="973" spans="1:13" x14ac:dyDescent="0.5">
      <c r="A973">
        <v>24815</v>
      </c>
      <c r="B973" s="1" t="s">
        <v>1803</v>
      </c>
      <c r="C973">
        <v>50</v>
      </c>
      <c r="D973">
        <v>29</v>
      </c>
      <c r="E973">
        <v>2</v>
      </c>
      <c r="F973">
        <v>7</v>
      </c>
      <c r="G973" s="1" t="s">
        <v>11</v>
      </c>
      <c r="H973">
        <v>0.86</v>
      </c>
      <c r="I973" s="3">
        <v>2</v>
      </c>
      <c r="J973" s="2">
        <v>41213.045347222222</v>
      </c>
      <c r="K973" s="1" t="s">
        <v>12</v>
      </c>
      <c r="L973" t="str">
        <f>IF(Table1[[#This Row],[price]]= 0, "Free", "Paid")</f>
        <v>Paid</v>
      </c>
      <c r="M973">
        <f>Table1[[#This Row],[price]]*Table1[[#This Row],[num_subscribers]]</f>
        <v>1450</v>
      </c>
    </row>
    <row r="974" spans="1:13" x14ac:dyDescent="0.5">
      <c r="A974">
        <v>79364</v>
      </c>
      <c r="B974" s="1" t="s">
        <v>1804</v>
      </c>
      <c r="C974">
        <v>25</v>
      </c>
      <c r="D974">
        <v>29</v>
      </c>
      <c r="E974">
        <v>2</v>
      </c>
      <c r="F974">
        <v>42</v>
      </c>
      <c r="G974" s="1" t="s">
        <v>14</v>
      </c>
      <c r="H974">
        <v>0.74</v>
      </c>
      <c r="I974" s="3">
        <v>3</v>
      </c>
      <c r="J974" s="2">
        <v>41543.594849537039</v>
      </c>
      <c r="K974" s="1" t="s">
        <v>12</v>
      </c>
      <c r="L974" t="str">
        <f>IF(Table1[[#This Row],[price]]= 0, "Free", "Paid")</f>
        <v>Paid</v>
      </c>
      <c r="M974">
        <f>Table1[[#This Row],[price]]*Table1[[#This Row],[num_subscribers]]</f>
        <v>725</v>
      </c>
    </row>
    <row r="975" spans="1:13" x14ac:dyDescent="0.5">
      <c r="A975">
        <v>607800</v>
      </c>
      <c r="B975" s="1" t="s">
        <v>1805</v>
      </c>
      <c r="C975">
        <v>20</v>
      </c>
      <c r="D975">
        <v>29</v>
      </c>
      <c r="E975">
        <v>9</v>
      </c>
      <c r="F975">
        <v>32</v>
      </c>
      <c r="G975" s="1" t="s">
        <v>14</v>
      </c>
      <c r="H975">
        <v>0.64</v>
      </c>
      <c r="I975" s="3">
        <v>2</v>
      </c>
      <c r="J975" s="2">
        <v>42346.716736111113</v>
      </c>
      <c r="K975" s="1" t="s">
        <v>12</v>
      </c>
      <c r="L975" t="str">
        <f>IF(Table1[[#This Row],[price]]= 0, "Free", "Paid")</f>
        <v>Paid</v>
      </c>
      <c r="M975">
        <f>Table1[[#This Row],[price]]*Table1[[#This Row],[num_subscribers]]</f>
        <v>580</v>
      </c>
    </row>
    <row r="976" spans="1:13" x14ac:dyDescent="0.5">
      <c r="A976">
        <v>960786</v>
      </c>
      <c r="B976" s="1" t="s">
        <v>992</v>
      </c>
      <c r="C976">
        <v>85</v>
      </c>
      <c r="D976">
        <v>29</v>
      </c>
      <c r="E976">
        <v>3</v>
      </c>
      <c r="F976">
        <v>24</v>
      </c>
      <c r="G976" s="1" t="s">
        <v>11</v>
      </c>
      <c r="H976">
        <v>0.8</v>
      </c>
      <c r="I976" s="3">
        <v>0.65</v>
      </c>
      <c r="J976" s="2">
        <v>42702.743622685186</v>
      </c>
      <c r="K976" s="1" t="s">
        <v>12</v>
      </c>
      <c r="L976" t="str">
        <f>IF(Table1[[#This Row],[price]]= 0, "Free", "Paid")</f>
        <v>Paid</v>
      </c>
      <c r="M976">
        <f>Table1[[#This Row],[price]]*Table1[[#This Row],[num_subscribers]]</f>
        <v>2465</v>
      </c>
    </row>
    <row r="977" spans="1:13" x14ac:dyDescent="0.5">
      <c r="A977">
        <v>464002</v>
      </c>
      <c r="B977" s="1" t="s">
        <v>1806</v>
      </c>
      <c r="C977">
        <v>20</v>
      </c>
      <c r="D977">
        <v>28</v>
      </c>
      <c r="E977">
        <v>3</v>
      </c>
      <c r="F977">
        <v>14</v>
      </c>
      <c r="G977" s="1" t="s">
        <v>11</v>
      </c>
      <c r="H977">
        <v>0.95</v>
      </c>
      <c r="I977" s="3">
        <v>1</v>
      </c>
      <c r="J977" s="2">
        <v>42095.75675925926</v>
      </c>
      <c r="K977" s="1" t="s">
        <v>12</v>
      </c>
      <c r="L977" t="str">
        <f>IF(Table1[[#This Row],[price]]= 0, "Free", "Paid")</f>
        <v>Paid</v>
      </c>
      <c r="M977">
        <f>Table1[[#This Row],[price]]*Table1[[#This Row],[num_subscribers]]</f>
        <v>560</v>
      </c>
    </row>
    <row r="978" spans="1:13" x14ac:dyDescent="0.5">
      <c r="A978">
        <v>55136</v>
      </c>
      <c r="B978" s="1" t="s">
        <v>1807</v>
      </c>
      <c r="C978">
        <v>20</v>
      </c>
      <c r="D978">
        <v>28</v>
      </c>
      <c r="E978">
        <v>1</v>
      </c>
      <c r="F978">
        <v>8</v>
      </c>
      <c r="G978" s="1" t="s">
        <v>14</v>
      </c>
      <c r="H978">
        <v>0.19</v>
      </c>
      <c r="I978" s="3">
        <v>1</v>
      </c>
      <c r="J978" s="2">
        <v>41420.5934375</v>
      </c>
      <c r="K978" s="1" t="s">
        <v>12</v>
      </c>
      <c r="L978" t="str">
        <f>IF(Table1[[#This Row],[price]]= 0, "Free", "Paid")</f>
        <v>Paid</v>
      </c>
      <c r="M978">
        <f>Table1[[#This Row],[price]]*Table1[[#This Row],[num_subscribers]]</f>
        <v>560</v>
      </c>
    </row>
    <row r="979" spans="1:13" x14ac:dyDescent="0.5">
      <c r="A979">
        <v>328842</v>
      </c>
      <c r="B979" s="1" t="s">
        <v>1808</v>
      </c>
      <c r="C979">
        <v>40</v>
      </c>
      <c r="D979">
        <v>28</v>
      </c>
      <c r="E979">
        <v>5</v>
      </c>
      <c r="F979">
        <v>14</v>
      </c>
      <c r="G979" s="1" t="s">
        <v>11</v>
      </c>
      <c r="H979">
        <v>0.5</v>
      </c>
      <c r="I979" s="3">
        <v>1</v>
      </c>
      <c r="J979" s="2">
        <v>41955.7340625</v>
      </c>
      <c r="K979" s="1" t="s">
        <v>12</v>
      </c>
      <c r="L979" t="str">
        <f>IF(Table1[[#This Row],[price]]= 0, "Free", "Paid")</f>
        <v>Paid</v>
      </c>
      <c r="M979">
        <f>Table1[[#This Row],[price]]*Table1[[#This Row],[num_subscribers]]</f>
        <v>1120</v>
      </c>
    </row>
    <row r="980" spans="1:13" x14ac:dyDescent="0.5">
      <c r="A980">
        <v>371828</v>
      </c>
      <c r="B980" s="1" t="s">
        <v>1809</v>
      </c>
      <c r="C980">
        <v>20</v>
      </c>
      <c r="D980">
        <v>28</v>
      </c>
      <c r="E980">
        <v>2</v>
      </c>
      <c r="F980">
        <v>26</v>
      </c>
      <c r="G980" s="1" t="s">
        <v>11</v>
      </c>
      <c r="H980">
        <v>0.35</v>
      </c>
      <c r="I980" s="3">
        <v>2.5</v>
      </c>
      <c r="J980" s="2">
        <v>42209.862893518519</v>
      </c>
      <c r="K980" s="1" t="s">
        <v>12</v>
      </c>
      <c r="L980" t="str">
        <f>IF(Table1[[#This Row],[price]]= 0, "Free", "Paid")</f>
        <v>Paid</v>
      </c>
      <c r="M980">
        <f>Table1[[#This Row],[price]]*Table1[[#This Row],[num_subscribers]]</f>
        <v>560</v>
      </c>
    </row>
    <row r="981" spans="1:13" x14ac:dyDescent="0.5">
      <c r="A981">
        <v>907716</v>
      </c>
      <c r="B981" s="1" t="s">
        <v>1810</v>
      </c>
      <c r="C981">
        <v>100</v>
      </c>
      <c r="D981">
        <v>27</v>
      </c>
      <c r="E981">
        <v>6</v>
      </c>
      <c r="F981">
        <v>235</v>
      </c>
      <c r="G981" s="1" t="s">
        <v>11</v>
      </c>
      <c r="H981">
        <v>0.78</v>
      </c>
      <c r="I981" s="3">
        <v>19.5</v>
      </c>
      <c r="J981" s="2">
        <v>42619.627395833333</v>
      </c>
      <c r="K981" s="1" t="s">
        <v>12</v>
      </c>
      <c r="L981" t="str">
        <f>IF(Table1[[#This Row],[price]]= 0, "Free", "Paid")</f>
        <v>Paid</v>
      </c>
      <c r="M981">
        <f>Table1[[#This Row],[price]]*Table1[[#This Row],[num_subscribers]]</f>
        <v>2700</v>
      </c>
    </row>
    <row r="982" spans="1:13" x14ac:dyDescent="0.5">
      <c r="A982">
        <v>537286</v>
      </c>
      <c r="B982" s="1" t="s">
        <v>1811</v>
      </c>
      <c r="C982">
        <v>30</v>
      </c>
      <c r="D982">
        <v>27</v>
      </c>
      <c r="E982">
        <v>4</v>
      </c>
      <c r="F982">
        <v>10</v>
      </c>
      <c r="G982" s="1" t="s">
        <v>11</v>
      </c>
      <c r="H982">
        <v>0.89</v>
      </c>
      <c r="I982" s="3">
        <v>1.5</v>
      </c>
      <c r="J982" s="2">
        <v>42187.008356481485</v>
      </c>
      <c r="K982" s="1" t="s">
        <v>12</v>
      </c>
      <c r="L982" t="str">
        <f>IF(Table1[[#This Row],[price]]= 0, "Free", "Paid")</f>
        <v>Paid</v>
      </c>
      <c r="M982">
        <f>Table1[[#This Row],[price]]*Table1[[#This Row],[num_subscribers]]</f>
        <v>810</v>
      </c>
    </row>
    <row r="983" spans="1:13" x14ac:dyDescent="0.5">
      <c r="A983">
        <v>376712</v>
      </c>
      <c r="B983" s="1" t="s">
        <v>1812</v>
      </c>
      <c r="C983">
        <v>30</v>
      </c>
      <c r="D983">
        <v>27</v>
      </c>
      <c r="E983">
        <v>5</v>
      </c>
      <c r="F983">
        <v>12</v>
      </c>
      <c r="G983" s="1" t="s">
        <v>20</v>
      </c>
      <c r="H983">
        <v>0.96</v>
      </c>
      <c r="I983" s="3">
        <v>2</v>
      </c>
      <c r="J983" s="2">
        <v>42013.649444444447</v>
      </c>
      <c r="K983" s="1" t="s">
        <v>12</v>
      </c>
      <c r="L983" t="str">
        <f>IF(Table1[[#This Row],[price]]= 0, "Free", "Paid")</f>
        <v>Paid</v>
      </c>
      <c r="M983">
        <f>Table1[[#This Row],[price]]*Table1[[#This Row],[num_subscribers]]</f>
        <v>810</v>
      </c>
    </row>
    <row r="984" spans="1:13" x14ac:dyDescent="0.5">
      <c r="A984">
        <v>492344</v>
      </c>
      <c r="B984" s="1" t="s">
        <v>993</v>
      </c>
      <c r="C984">
        <v>20</v>
      </c>
      <c r="D984">
        <v>27</v>
      </c>
      <c r="E984">
        <v>5</v>
      </c>
      <c r="F984">
        <v>6</v>
      </c>
      <c r="G984" s="1" t="s">
        <v>11</v>
      </c>
      <c r="H984">
        <v>0.96</v>
      </c>
      <c r="I984" s="3">
        <v>1</v>
      </c>
      <c r="J984" s="2">
        <v>42241.679212962961</v>
      </c>
      <c r="K984" s="1" t="s">
        <v>12</v>
      </c>
      <c r="L984" t="str">
        <f>IF(Table1[[#This Row],[price]]= 0, "Free", "Paid")</f>
        <v>Paid</v>
      </c>
      <c r="M984">
        <f>Table1[[#This Row],[price]]*Table1[[#This Row],[num_subscribers]]</f>
        <v>540</v>
      </c>
    </row>
    <row r="985" spans="1:13" x14ac:dyDescent="0.5">
      <c r="A985">
        <v>993160</v>
      </c>
      <c r="B985" s="1" t="s">
        <v>1813</v>
      </c>
      <c r="C985">
        <v>20</v>
      </c>
      <c r="D985">
        <v>27</v>
      </c>
      <c r="E985">
        <v>4</v>
      </c>
      <c r="F985">
        <v>15</v>
      </c>
      <c r="G985" s="1" t="s">
        <v>48</v>
      </c>
      <c r="H985">
        <v>0.96</v>
      </c>
      <c r="I985" s="3">
        <v>1.5</v>
      </c>
      <c r="J985" s="2">
        <v>42718.728865740741</v>
      </c>
      <c r="K985" s="1" t="s">
        <v>12</v>
      </c>
      <c r="L985" t="str">
        <f>IF(Table1[[#This Row],[price]]= 0, "Free", "Paid")</f>
        <v>Paid</v>
      </c>
      <c r="M985">
        <f>Table1[[#This Row],[price]]*Table1[[#This Row],[num_subscribers]]</f>
        <v>540</v>
      </c>
    </row>
    <row r="986" spans="1:13" x14ac:dyDescent="0.5">
      <c r="A986">
        <v>304420</v>
      </c>
      <c r="B986" s="1" t="s">
        <v>1814</v>
      </c>
      <c r="C986">
        <v>20</v>
      </c>
      <c r="D986">
        <v>27</v>
      </c>
      <c r="E986">
        <v>2</v>
      </c>
      <c r="F986">
        <v>10</v>
      </c>
      <c r="G986" s="1" t="s">
        <v>14</v>
      </c>
      <c r="H986">
        <v>0.96</v>
      </c>
      <c r="I986" s="3">
        <v>1</v>
      </c>
      <c r="J986" s="2">
        <v>41904.189317129632</v>
      </c>
      <c r="K986" s="1" t="s">
        <v>12</v>
      </c>
      <c r="L986" t="str">
        <f>IF(Table1[[#This Row],[price]]= 0, "Free", "Paid")</f>
        <v>Paid</v>
      </c>
      <c r="M986">
        <f>Table1[[#This Row],[price]]*Table1[[#This Row],[num_subscribers]]</f>
        <v>540</v>
      </c>
    </row>
    <row r="987" spans="1:13" x14ac:dyDescent="0.5">
      <c r="A987">
        <v>740764</v>
      </c>
      <c r="B987" s="1" t="s">
        <v>1815</v>
      </c>
      <c r="C987">
        <v>85</v>
      </c>
      <c r="D987">
        <v>26</v>
      </c>
      <c r="E987">
        <v>1</v>
      </c>
      <c r="F987">
        <v>17</v>
      </c>
      <c r="G987" s="1" t="s">
        <v>11</v>
      </c>
      <c r="H987">
        <v>0.96</v>
      </c>
      <c r="I987" s="3">
        <v>2</v>
      </c>
      <c r="J987" s="2">
        <v>42507.799085648148</v>
      </c>
      <c r="K987" s="1" t="s">
        <v>12</v>
      </c>
      <c r="L987" t="str">
        <f>IF(Table1[[#This Row],[price]]= 0, "Free", "Paid")</f>
        <v>Paid</v>
      </c>
      <c r="M987">
        <f>Table1[[#This Row],[price]]*Table1[[#This Row],[num_subscribers]]</f>
        <v>2210</v>
      </c>
    </row>
    <row r="988" spans="1:13" x14ac:dyDescent="0.5">
      <c r="A988">
        <v>295909</v>
      </c>
      <c r="B988" s="1" t="s">
        <v>1816</v>
      </c>
      <c r="C988">
        <v>110</v>
      </c>
      <c r="D988">
        <v>26</v>
      </c>
      <c r="E988">
        <v>6</v>
      </c>
      <c r="F988">
        <v>49</v>
      </c>
      <c r="G988" s="1" t="s">
        <v>14</v>
      </c>
      <c r="H988">
        <v>0.96</v>
      </c>
      <c r="I988" s="3">
        <v>4</v>
      </c>
      <c r="J988" s="2">
        <v>41903.207129629627</v>
      </c>
      <c r="K988" s="1" t="s">
        <v>12</v>
      </c>
      <c r="L988" t="str">
        <f>IF(Table1[[#This Row],[price]]= 0, "Free", "Paid")</f>
        <v>Paid</v>
      </c>
      <c r="M988">
        <f>Table1[[#This Row],[price]]*Table1[[#This Row],[num_subscribers]]</f>
        <v>2860</v>
      </c>
    </row>
    <row r="989" spans="1:13" x14ac:dyDescent="0.5">
      <c r="A989">
        <v>530430</v>
      </c>
      <c r="B989" s="1" t="s">
        <v>1817</v>
      </c>
      <c r="C989">
        <v>95</v>
      </c>
      <c r="D989">
        <v>26</v>
      </c>
      <c r="E989">
        <v>4</v>
      </c>
      <c r="F989">
        <v>5</v>
      </c>
      <c r="G989" s="1" t="s">
        <v>11</v>
      </c>
      <c r="H989">
        <v>0.96</v>
      </c>
      <c r="I989" s="3">
        <v>1</v>
      </c>
      <c r="J989" s="2">
        <v>42172.993379629632</v>
      </c>
      <c r="K989" s="1" t="s">
        <v>12</v>
      </c>
      <c r="L989" t="str">
        <f>IF(Table1[[#This Row],[price]]= 0, "Free", "Paid")</f>
        <v>Paid</v>
      </c>
      <c r="M989">
        <f>Table1[[#This Row],[price]]*Table1[[#This Row],[num_subscribers]]</f>
        <v>2470</v>
      </c>
    </row>
    <row r="990" spans="1:13" x14ac:dyDescent="0.5">
      <c r="A990">
        <v>739972</v>
      </c>
      <c r="B990" s="1" t="s">
        <v>1818</v>
      </c>
      <c r="C990">
        <v>20</v>
      </c>
      <c r="D990">
        <v>26</v>
      </c>
      <c r="E990">
        <v>3</v>
      </c>
      <c r="F990">
        <v>14</v>
      </c>
      <c r="G990" s="1" t="s">
        <v>14</v>
      </c>
      <c r="H990">
        <v>0.96</v>
      </c>
      <c r="I990" s="3">
        <v>1</v>
      </c>
      <c r="J990" s="2">
        <v>42395.921886574077</v>
      </c>
      <c r="K990" s="1" t="s">
        <v>12</v>
      </c>
      <c r="L990" t="str">
        <f>IF(Table1[[#This Row],[price]]= 0, "Free", "Paid")</f>
        <v>Paid</v>
      </c>
      <c r="M990">
        <f>Table1[[#This Row],[price]]*Table1[[#This Row],[num_subscribers]]</f>
        <v>520</v>
      </c>
    </row>
    <row r="991" spans="1:13" x14ac:dyDescent="0.5">
      <c r="A991">
        <v>501996</v>
      </c>
      <c r="B991" s="1" t="s">
        <v>1819</v>
      </c>
      <c r="C991">
        <v>35</v>
      </c>
      <c r="D991">
        <v>26</v>
      </c>
      <c r="E991">
        <v>9</v>
      </c>
      <c r="F991">
        <v>42</v>
      </c>
      <c r="G991" s="1" t="s">
        <v>11</v>
      </c>
      <c r="H991">
        <v>0.96</v>
      </c>
      <c r="I991" s="3">
        <v>2</v>
      </c>
      <c r="J991" s="2">
        <v>42152.758842592593</v>
      </c>
      <c r="K991" s="1" t="s">
        <v>12</v>
      </c>
      <c r="L991" t="str">
        <f>IF(Table1[[#This Row],[price]]= 0, "Free", "Paid")</f>
        <v>Paid</v>
      </c>
      <c r="M991">
        <f>Table1[[#This Row],[price]]*Table1[[#This Row],[num_subscribers]]</f>
        <v>910</v>
      </c>
    </row>
    <row r="992" spans="1:13" x14ac:dyDescent="0.5">
      <c r="A992">
        <v>95176</v>
      </c>
      <c r="B992" s="1" t="s">
        <v>1820</v>
      </c>
      <c r="C992">
        <v>20</v>
      </c>
      <c r="D992">
        <v>25</v>
      </c>
      <c r="E992">
        <v>1</v>
      </c>
      <c r="F992">
        <v>108</v>
      </c>
      <c r="G992" s="1" t="s">
        <v>11</v>
      </c>
      <c r="H992">
        <v>0.96</v>
      </c>
      <c r="I992" s="3">
        <v>3.5</v>
      </c>
      <c r="J992" s="2">
        <v>41662.939791666664</v>
      </c>
      <c r="K992" s="1" t="s">
        <v>12</v>
      </c>
      <c r="L992" t="str">
        <f>IF(Table1[[#This Row],[price]]= 0, "Free", "Paid")</f>
        <v>Paid</v>
      </c>
      <c r="M992">
        <f>Table1[[#This Row],[price]]*Table1[[#This Row],[num_subscribers]]</f>
        <v>500</v>
      </c>
    </row>
    <row r="993" spans="1:13" x14ac:dyDescent="0.5">
      <c r="A993">
        <v>559328</v>
      </c>
      <c r="B993" s="1" t="s">
        <v>994</v>
      </c>
      <c r="C993">
        <v>20</v>
      </c>
      <c r="D993">
        <v>25</v>
      </c>
      <c r="E993">
        <v>1</v>
      </c>
      <c r="F993">
        <v>25</v>
      </c>
      <c r="G993" s="1" t="s">
        <v>11</v>
      </c>
      <c r="H993">
        <v>0.96</v>
      </c>
      <c r="I993" s="3">
        <v>6</v>
      </c>
      <c r="J993" s="2">
        <v>42215.873182870368</v>
      </c>
      <c r="K993" s="1" t="s">
        <v>12</v>
      </c>
      <c r="L993" t="str">
        <f>IF(Table1[[#This Row],[price]]= 0, "Free", "Paid")</f>
        <v>Paid</v>
      </c>
      <c r="M993">
        <f>Table1[[#This Row],[price]]*Table1[[#This Row],[num_subscribers]]</f>
        <v>500</v>
      </c>
    </row>
    <row r="994" spans="1:13" x14ac:dyDescent="0.5">
      <c r="A994">
        <v>786984</v>
      </c>
      <c r="B994" s="1" t="s">
        <v>1821</v>
      </c>
      <c r="C994">
        <v>150</v>
      </c>
      <c r="D994">
        <v>23</v>
      </c>
      <c r="E994">
        <v>6</v>
      </c>
      <c r="F994">
        <v>25</v>
      </c>
      <c r="G994" s="1" t="s">
        <v>11</v>
      </c>
      <c r="H994">
        <v>0.96</v>
      </c>
      <c r="I994" s="3">
        <v>1.5</v>
      </c>
      <c r="J994" s="2">
        <v>42439.936956018515</v>
      </c>
      <c r="K994" s="1" t="s">
        <v>12</v>
      </c>
      <c r="L994" t="str">
        <f>IF(Table1[[#This Row],[price]]= 0, "Free", "Paid")</f>
        <v>Paid</v>
      </c>
      <c r="M994">
        <f>Table1[[#This Row],[price]]*Table1[[#This Row],[num_subscribers]]</f>
        <v>3450</v>
      </c>
    </row>
    <row r="995" spans="1:13" x14ac:dyDescent="0.5">
      <c r="A995">
        <v>690546</v>
      </c>
      <c r="B995" s="1" t="s">
        <v>1822</v>
      </c>
      <c r="C995">
        <v>20</v>
      </c>
      <c r="D995">
        <v>23</v>
      </c>
      <c r="E995">
        <v>7</v>
      </c>
      <c r="F995">
        <v>6</v>
      </c>
      <c r="G995" s="1" t="s">
        <v>11</v>
      </c>
      <c r="H995">
        <v>0.96</v>
      </c>
      <c r="I995" s="3">
        <v>0.46666666699999998</v>
      </c>
      <c r="J995" s="2">
        <v>42345.775381944448</v>
      </c>
      <c r="K995" s="1" t="s">
        <v>12</v>
      </c>
      <c r="L995" t="str">
        <f>IF(Table1[[#This Row],[price]]= 0, "Free", "Paid")</f>
        <v>Paid</v>
      </c>
      <c r="M995">
        <f>Table1[[#This Row],[price]]*Table1[[#This Row],[num_subscribers]]</f>
        <v>460</v>
      </c>
    </row>
    <row r="996" spans="1:13" x14ac:dyDescent="0.5">
      <c r="A996">
        <v>257996</v>
      </c>
      <c r="B996" s="1" t="s">
        <v>1823</v>
      </c>
      <c r="C996">
        <v>30</v>
      </c>
      <c r="D996">
        <v>23</v>
      </c>
      <c r="E996">
        <v>1</v>
      </c>
      <c r="F996">
        <v>19</v>
      </c>
      <c r="G996" s="1" t="s">
        <v>14</v>
      </c>
      <c r="H996">
        <v>0.96</v>
      </c>
      <c r="I996" s="3">
        <v>1</v>
      </c>
      <c r="J996" s="2">
        <v>42048.535069444442</v>
      </c>
      <c r="K996" s="1" t="s">
        <v>12</v>
      </c>
      <c r="L996" t="str">
        <f>IF(Table1[[#This Row],[price]]= 0, "Free", "Paid")</f>
        <v>Paid</v>
      </c>
      <c r="M996">
        <f>Table1[[#This Row],[price]]*Table1[[#This Row],[num_subscribers]]</f>
        <v>690</v>
      </c>
    </row>
    <row r="997" spans="1:13" x14ac:dyDescent="0.5">
      <c r="A997">
        <v>1220862</v>
      </c>
      <c r="B997" s="1" t="s">
        <v>1824</v>
      </c>
      <c r="C997">
        <v>200</v>
      </c>
      <c r="D997">
        <v>23</v>
      </c>
      <c r="E997">
        <v>2</v>
      </c>
      <c r="F997">
        <v>30</v>
      </c>
      <c r="G997" s="1" t="s">
        <v>14</v>
      </c>
      <c r="H997">
        <v>0.96</v>
      </c>
      <c r="I997" s="3">
        <v>3</v>
      </c>
      <c r="J997" s="2">
        <v>42897.667395833334</v>
      </c>
      <c r="K997" s="1" t="s">
        <v>12</v>
      </c>
      <c r="L997" t="str">
        <f>IF(Table1[[#This Row],[price]]= 0, "Free", "Paid")</f>
        <v>Paid</v>
      </c>
      <c r="M997">
        <f>Table1[[#This Row],[price]]*Table1[[#This Row],[num_subscribers]]</f>
        <v>4600</v>
      </c>
    </row>
    <row r="998" spans="1:13" x14ac:dyDescent="0.5">
      <c r="A998">
        <v>833770</v>
      </c>
      <c r="B998" s="1" t="s">
        <v>1825</v>
      </c>
      <c r="C998">
        <v>75</v>
      </c>
      <c r="D998">
        <v>22</v>
      </c>
      <c r="E998">
        <v>5</v>
      </c>
      <c r="F998">
        <v>45</v>
      </c>
      <c r="G998" s="1" t="s">
        <v>20</v>
      </c>
      <c r="H998">
        <v>0.96</v>
      </c>
      <c r="I998" s="3">
        <v>4.5</v>
      </c>
      <c r="J998" s="2">
        <v>42856.973692129628</v>
      </c>
      <c r="K998" s="1" t="s">
        <v>12</v>
      </c>
      <c r="L998" t="str">
        <f>IF(Table1[[#This Row],[price]]= 0, "Free", "Paid")</f>
        <v>Paid</v>
      </c>
      <c r="M998">
        <f>Table1[[#This Row],[price]]*Table1[[#This Row],[num_subscribers]]</f>
        <v>1650</v>
      </c>
    </row>
    <row r="999" spans="1:13" x14ac:dyDescent="0.5">
      <c r="A999">
        <v>1273896</v>
      </c>
      <c r="B999" s="1" t="s">
        <v>1826</v>
      </c>
      <c r="C999">
        <v>60</v>
      </c>
      <c r="D999">
        <v>22</v>
      </c>
      <c r="E999">
        <v>0</v>
      </c>
      <c r="F999">
        <v>8</v>
      </c>
      <c r="G999" s="1" t="s">
        <v>11</v>
      </c>
      <c r="H999">
        <v>0.96</v>
      </c>
      <c r="I999" s="3">
        <v>1</v>
      </c>
      <c r="J999" s="2">
        <v>42919.634409722225</v>
      </c>
      <c r="K999" s="1" t="s">
        <v>12</v>
      </c>
      <c r="L999" t="str">
        <f>IF(Table1[[#This Row],[price]]= 0, "Free", "Paid")</f>
        <v>Paid</v>
      </c>
      <c r="M999">
        <f>Table1[[#This Row],[price]]*Table1[[#This Row],[num_subscribers]]</f>
        <v>1320</v>
      </c>
    </row>
    <row r="1000" spans="1:13" x14ac:dyDescent="0.5">
      <c r="A1000">
        <v>1206414</v>
      </c>
      <c r="B1000" s="1" t="s">
        <v>1827</v>
      </c>
      <c r="C1000">
        <v>85</v>
      </c>
      <c r="D1000">
        <v>22</v>
      </c>
      <c r="E1000">
        <v>5</v>
      </c>
      <c r="F1000">
        <v>47</v>
      </c>
      <c r="G1000" s="1" t="s">
        <v>14</v>
      </c>
      <c r="H1000">
        <v>0.8</v>
      </c>
      <c r="I1000" s="3">
        <v>5</v>
      </c>
      <c r="J1000" s="2">
        <v>42873.938460648147</v>
      </c>
      <c r="K1000" s="1" t="s">
        <v>12</v>
      </c>
      <c r="L1000" t="str">
        <f>IF(Table1[[#This Row],[price]]= 0, "Free", "Paid")</f>
        <v>Paid</v>
      </c>
      <c r="M1000">
        <f>Table1[[#This Row],[price]]*Table1[[#This Row],[num_subscribers]]</f>
        <v>1870</v>
      </c>
    </row>
    <row r="1001" spans="1:13" x14ac:dyDescent="0.5">
      <c r="A1001">
        <v>1138162</v>
      </c>
      <c r="B1001" s="1" t="s">
        <v>1828</v>
      </c>
      <c r="C1001">
        <v>200</v>
      </c>
      <c r="D1001">
        <v>22</v>
      </c>
      <c r="E1001">
        <v>5</v>
      </c>
      <c r="F1001">
        <v>18</v>
      </c>
      <c r="G1001" s="1" t="s">
        <v>11</v>
      </c>
      <c r="H1001">
        <v>0.28999999999999998</v>
      </c>
      <c r="I1001" s="3">
        <v>3.5</v>
      </c>
      <c r="J1001" s="2">
        <v>42805.040949074071</v>
      </c>
      <c r="K1001" s="1" t="s">
        <v>12</v>
      </c>
      <c r="L1001" t="str">
        <f>IF(Table1[[#This Row],[price]]= 0, "Free", "Paid")</f>
        <v>Paid</v>
      </c>
      <c r="M1001">
        <f>Table1[[#This Row],[price]]*Table1[[#This Row],[num_subscribers]]</f>
        <v>4400</v>
      </c>
    </row>
    <row r="1002" spans="1:13" x14ac:dyDescent="0.5">
      <c r="A1002">
        <v>532216</v>
      </c>
      <c r="B1002" s="1" t="s">
        <v>1829</v>
      </c>
      <c r="C1002">
        <v>50</v>
      </c>
      <c r="D1002">
        <v>22</v>
      </c>
      <c r="E1002">
        <v>5</v>
      </c>
      <c r="F1002">
        <v>60</v>
      </c>
      <c r="G1002" s="1" t="s">
        <v>11</v>
      </c>
      <c r="H1002">
        <v>0.88</v>
      </c>
      <c r="I1002" s="3">
        <v>2.5</v>
      </c>
      <c r="J1002" s="2">
        <v>42219.949131944442</v>
      </c>
      <c r="K1002" s="1" t="s">
        <v>12</v>
      </c>
      <c r="L1002" t="str">
        <f>IF(Table1[[#This Row],[price]]= 0, "Free", "Paid")</f>
        <v>Paid</v>
      </c>
      <c r="M1002">
        <f>Table1[[#This Row],[price]]*Table1[[#This Row],[num_subscribers]]</f>
        <v>1100</v>
      </c>
    </row>
    <row r="1003" spans="1:13" x14ac:dyDescent="0.5">
      <c r="A1003">
        <v>660846</v>
      </c>
      <c r="B1003" s="1" t="s">
        <v>1830</v>
      </c>
      <c r="C1003">
        <v>20</v>
      </c>
      <c r="D1003">
        <v>21</v>
      </c>
      <c r="E1003">
        <v>1</v>
      </c>
      <c r="F1003">
        <v>28</v>
      </c>
      <c r="G1003" s="1" t="s">
        <v>48</v>
      </c>
      <c r="H1003">
        <v>0.88</v>
      </c>
      <c r="I1003" s="3">
        <v>3</v>
      </c>
      <c r="J1003" s="2">
        <v>42314.79515046296</v>
      </c>
      <c r="K1003" s="1" t="s">
        <v>12</v>
      </c>
      <c r="L1003" t="str">
        <f>IF(Table1[[#This Row],[price]]= 0, "Free", "Paid")</f>
        <v>Paid</v>
      </c>
      <c r="M1003">
        <f>Table1[[#This Row],[price]]*Table1[[#This Row],[num_subscribers]]</f>
        <v>420</v>
      </c>
    </row>
    <row r="1004" spans="1:13" x14ac:dyDescent="0.5">
      <c r="A1004">
        <v>385604</v>
      </c>
      <c r="B1004" s="1" t="s">
        <v>1831</v>
      </c>
      <c r="C1004">
        <v>25</v>
      </c>
      <c r="D1004">
        <v>21</v>
      </c>
      <c r="E1004">
        <v>3</v>
      </c>
      <c r="F1004">
        <v>8</v>
      </c>
      <c r="G1004" s="1" t="s">
        <v>11</v>
      </c>
      <c r="H1004">
        <v>0.88</v>
      </c>
      <c r="I1004" s="3">
        <v>1.5</v>
      </c>
      <c r="J1004" s="2">
        <v>42709.596284722225</v>
      </c>
      <c r="K1004" s="1" t="s">
        <v>12</v>
      </c>
      <c r="L1004" t="str">
        <f>IF(Table1[[#This Row],[price]]= 0, "Free", "Paid")</f>
        <v>Paid</v>
      </c>
      <c r="M1004">
        <f>Table1[[#This Row],[price]]*Table1[[#This Row],[num_subscribers]]</f>
        <v>525</v>
      </c>
    </row>
    <row r="1005" spans="1:13" x14ac:dyDescent="0.5">
      <c r="A1005">
        <v>1149564</v>
      </c>
      <c r="B1005" s="1" t="s">
        <v>1832</v>
      </c>
      <c r="C1005">
        <v>20</v>
      </c>
      <c r="D1005">
        <v>21</v>
      </c>
      <c r="E1005">
        <v>2</v>
      </c>
      <c r="F1005">
        <v>12</v>
      </c>
      <c r="G1005" s="1" t="s">
        <v>11</v>
      </c>
      <c r="H1005">
        <v>0.88</v>
      </c>
      <c r="I1005" s="3">
        <v>2</v>
      </c>
      <c r="J1005" s="2">
        <v>42816.956643518519</v>
      </c>
      <c r="K1005" s="1" t="s">
        <v>12</v>
      </c>
      <c r="L1005" t="str">
        <f>IF(Table1[[#This Row],[price]]= 0, "Free", "Paid")</f>
        <v>Paid</v>
      </c>
      <c r="M1005">
        <f>Table1[[#This Row],[price]]*Table1[[#This Row],[num_subscribers]]</f>
        <v>420</v>
      </c>
    </row>
    <row r="1006" spans="1:13" x14ac:dyDescent="0.5">
      <c r="A1006">
        <v>721746</v>
      </c>
      <c r="B1006" s="1" t="s">
        <v>1833</v>
      </c>
      <c r="C1006">
        <v>50</v>
      </c>
      <c r="D1006">
        <v>21</v>
      </c>
      <c r="E1006">
        <v>3</v>
      </c>
      <c r="F1006">
        <v>24</v>
      </c>
      <c r="G1006" s="1" t="s">
        <v>20</v>
      </c>
      <c r="H1006">
        <v>0.88</v>
      </c>
      <c r="I1006" s="3">
        <v>0.7</v>
      </c>
      <c r="J1006" s="2">
        <v>42413.245266203703</v>
      </c>
      <c r="K1006" s="1" t="s">
        <v>12</v>
      </c>
      <c r="L1006" t="str">
        <f>IF(Table1[[#This Row],[price]]= 0, "Free", "Paid")</f>
        <v>Paid</v>
      </c>
      <c r="M1006">
        <f>Table1[[#This Row],[price]]*Table1[[#This Row],[num_subscribers]]</f>
        <v>1050</v>
      </c>
    </row>
    <row r="1007" spans="1:13" x14ac:dyDescent="0.5">
      <c r="A1007">
        <v>1169188</v>
      </c>
      <c r="B1007" s="1" t="s">
        <v>1834</v>
      </c>
      <c r="C1007">
        <v>50</v>
      </c>
      <c r="D1007">
        <v>21</v>
      </c>
      <c r="E1007">
        <v>2</v>
      </c>
      <c r="F1007">
        <v>54</v>
      </c>
      <c r="G1007" s="1" t="s">
        <v>14</v>
      </c>
      <c r="H1007">
        <v>0.88</v>
      </c>
      <c r="I1007" s="3">
        <v>1.5</v>
      </c>
      <c r="J1007" s="2">
        <v>42839.913773148146</v>
      </c>
      <c r="K1007" s="1" t="s">
        <v>12</v>
      </c>
      <c r="L1007" t="str">
        <f>IF(Table1[[#This Row],[price]]= 0, "Free", "Paid")</f>
        <v>Paid</v>
      </c>
      <c r="M1007">
        <f>Table1[[#This Row],[price]]*Table1[[#This Row],[num_subscribers]]</f>
        <v>1050</v>
      </c>
    </row>
    <row r="1008" spans="1:13" x14ac:dyDescent="0.5">
      <c r="A1008">
        <v>304414</v>
      </c>
      <c r="B1008" s="1" t="s">
        <v>1835</v>
      </c>
      <c r="C1008">
        <v>20</v>
      </c>
      <c r="D1008">
        <v>20</v>
      </c>
      <c r="E1008">
        <v>1</v>
      </c>
      <c r="F1008">
        <v>9</v>
      </c>
      <c r="G1008" s="1" t="s">
        <v>11</v>
      </c>
      <c r="H1008">
        <v>0.88</v>
      </c>
      <c r="I1008" s="3">
        <v>1</v>
      </c>
      <c r="J1008" s="2">
        <v>41904.219513888886</v>
      </c>
      <c r="K1008" s="1" t="s">
        <v>12</v>
      </c>
      <c r="L1008" t="str">
        <f>IF(Table1[[#This Row],[price]]= 0, "Free", "Paid")</f>
        <v>Paid</v>
      </c>
      <c r="M1008">
        <f>Table1[[#This Row],[price]]*Table1[[#This Row],[num_subscribers]]</f>
        <v>400</v>
      </c>
    </row>
    <row r="1009" spans="1:13" x14ac:dyDescent="0.5">
      <c r="A1009">
        <v>769340</v>
      </c>
      <c r="B1009" s="1" t="s">
        <v>1836</v>
      </c>
      <c r="C1009">
        <v>150</v>
      </c>
      <c r="D1009">
        <v>20</v>
      </c>
      <c r="E1009">
        <v>5</v>
      </c>
      <c r="F1009">
        <v>29</v>
      </c>
      <c r="G1009" s="1" t="s">
        <v>14</v>
      </c>
      <c r="H1009">
        <v>0.88</v>
      </c>
      <c r="I1009" s="3">
        <v>2</v>
      </c>
      <c r="J1009" s="2">
        <v>42425.831631944442</v>
      </c>
      <c r="K1009" s="1" t="s">
        <v>12</v>
      </c>
      <c r="L1009" t="str">
        <f>IF(Table1[[#This Row],[price]]= 0, "Free", "Paid")</f>
        <v>Paid</v>
      </c>
      <c r="M1009">
        <f>Table1[[#This Row],[price]]*Table1[[#This Row],[num_subscribers]]</f>
        <v>3000</v>
      </c>
    </row>
    <row r="1010" spans="1:13" x14ac:dyDescent="0.5">
      <c r="A1010">
        <v>1069866</v>
      </c>
      <c r="B1010" s="1" t="s">
        <v>1837</v>
      </c>
      <c r="C1010">
        <v>40</v>
      </c>
      <c r="D1010">
        <v>19</v>
      </c>
      <c r="E1010">
        <v>11</v>
      </c>
      <c r="F1010">
        <v>22</v>
      </c>
      <c r="G1010" s="1" t="s">
        <v>11</v>
      </c>
      <c r="H1010">
        <v>0.88</v>
      </c>
      <c r="I1010" s="3">
        <v>2</v>
      </c>
      <c r="J1010" s="2">
        <v>42843.905104166668</v>
      </c>
      <c r="K1010" s="1" t="s">
        <v>12</v>
      </c>
      <c r="L1010" t="str">
        <f>IF(Table1[[#This Row],[price]]= 0, "Free", "Paid")</f>
        <v>Paid</v>
      </c>
      <c r="M1010">
        <f>Table1[[#This Row],[price]]*Table1[[#This Row],[num_subscribers]]</f>
        <v>760</v>
      </c>
    </row>
    <row r="1011" spans="1:13" x14ac:dyDescent="0.5">
      <c r="A1011">
        <v>516168</v>
      </c>
      <c r="B1011" s="1" t="s">
        <v>1838</v>
      </c>
      <c r="C1011">
        <v>50</v>
      </c>
      <c r="D1011">
        <v>18</v>
      </c>
      <c r="E1011">
        <v>4</v>
      </c>
      <c r="F1011">
        <v>5</v>
      </c>
      <c r="G1011" s="1" t="s">
        <v>14</v>
      </c>
      <c r="H1011">
        <v>0.88</v>
      </c>
      <c r="I1011" s="3">
        <v>1</v>
      </c>
      <c r="J1011" s="2">
        <v>42156.962395833332</v>
      </c>
      <c r="K1011" s="1" t="s">
        <v>12</v>
      </c>
      <c r="L1011" t="str">
        <f>IF(Table1[[#This Row],[price]]= 0, "Free", "Paid")</f>
        <v>Paid</v>
      </c>
      <c r="M1011">
        <f>Table1[[#This Row],[price]]*Table1[[#This Row],[num_subscribers]]</f>
        <v>900</v>
      </c>
    </row>
    <row r="1012" spans="1:13" x14ac:dyDescent="0.5">
      <c r="A1012">
        <v>882276</v>
      </c>
      <c r="B1012" s="1" t="s">
        <v>1839</v>
      </c>
      <c r="C1012">
        <v>20</v>
      </c>
      <c r="D1012">
        <v>18</v>
      </c>
      <c r="E1012">
        <v>4</v>
      </c>
      <c r="F1012">
        <v>13</v>
      </c>
      <c r="G1012" s="1" t="s">
        <v>11</v>
      </c>
      <c r="H1012">
        <v>0.88</v>
      </c>
      <c r="I1012" s="3">
        <v>0.58333333300000001</v>
      </c>
      <c r="J1012" s="2">
        <v>42541.831134259257</v>
      </c>
      <c r="K1012" s="1" t="s">
        <v>12</v>
      </c>
      <c r="L1012" t="str">
        <f>IF(Table1[[#This Row],[price]]= 0, "Free", "Paid")</f>
        <v>Paid</v>
      </c>
      <c r="M1012">
        <f>Table1[[#This Row],[price]]*Table1[[#This Row],[num_subscribers]]</f>
        <v>360</v>
      </c>
    </row>
    <row r="1013" spans="1:13" x14ac:dyDescent="0.5">
      <c r="A1013">
        <v>1180960</v>
      </c>
      <c r="B1013" s="1" t="s">
        <v>1840</v>
      </c>
      <c r="C1013">
        <v>45</v>
      </c>
      <c r="D1013">
        <v>18</v>
      </c>
      <c r="E1013">
        <v>3</v>
      </c>
      <c r="F1013">
        <v>18</v>
      </c>
      <c r="G1013" s="1" t="s">
        <v>14</v>
      </c>
      <c r="H1013">
        <v>0.88</v>
      </c>
      <c r="I1013" s="3">
        <v>3.5</v>
      </c>
      <c r="J1013" s="2">
        <v>42863.111157407409</v>
      </c>
      <c r="K1013" s="1" t="s">
        <v>12</v>
      </c>
      <c r="L1013" t="str">
        <f>IF(Table1[[#This Row],[price]]= 0, "Free", "Paid")</f>
        <v>Paid</v>
      </c>
      <c r="M1013">
        <f>Table1[[#This Row],[price]]*Table1[[#This Row],[num_subscribers]]</f>
        <v>810</v>
      </c>
    </row>
    <row r="1014" spans="1:13" x14ac:dyDescent="0.5">
      <c r="A1014">
        <v>1089610</v>
      </c>
      <c r="B1014" s="1" t="s">
        <v>1841</v>
      </c>
      <c r="C1014">
        <v>20</v>
      </c>
      <c r="D1014">
        <v>18</v>
      </c>
      <c r="E1014">
        <v>0</v>
      </c>
      <c r="F1014">
        <v>6</v>
      </c>
      <c r="G1014" s="1" t="s">
        <v>14</v>
      </c>
      <c r="H1014">
        <v>0.88</v>
      </c>
      <c r="I1014" s="3">
        <v>1.5</v>
      </c>
      <c r="J1014" s="2">
        <v>42790.689976851849</v>
      </c>
      <c r="K1014" s="1" t="s">
        <v>12</v>
      </c>
      <c r="L1014" t="str">
        <f>IF(Table1[[#This Row],[price]]= 0, "Free", "Paid")</f>
        <v>Paid</v>
      </c>
      <c r="M1014">
        <f>Table1[[#This Row],[price]]*Table1[[#This Row],[num_subscribers]]</f>
        <v>360</v>
      </c>
    </row>
    <row r="1015" spans="1:13" x14ac:dyDescent="0.5">
      <c r="A1015">
        <v>282044</v>
      </c>
      <c r="B1015" s="1" t="s">
        <v>1842</v>
      </c>
      <c r="C1015">
        <v>20</v>
      </c>
      <c r="D1015">
        <v>18</v>
      </c>
      <c r="E1015">
        <v>0</v>
      </c>
      <c r="F1015">
        <v>33</v>
      </c>
      <c r="G1015" s="1" t="s">
        <v>20</v>
      </c>
      <c r="H1015">
        <v>0.88</v>
      </c>
      <c r="I1015" s="3">
        <v>0.61666666699999995</v>
      </c>
      <c r="J1015" s="2">
        <v>41867.734201388892</v>
      </c>
      <c r="K1015" s="1" t="s">
        <v>12</v>
      </c>
      <c r="L1015" t="str">
        <f>IF(Table1[[#This Row],[price]]= 0, "Free", "Paid")</f>
        <v>Paid</v>
      </c>
      <c r="M1015">
        <f>Table1[[#This Row],[price]]*Table1[[#This Row],[num_subscribers]]</f>
        <v>360</v>
      </c>
    </row>
    <row r="1016" spans="1:13" x14ac:dyDescent="0.5">
      <c r="A1016">
        <v>829206</v>
      </c>
      <c r="B1016" s="1" t="s">
        <v>1843</v>
      </c>
      <c r="C1016">
        <v>20</v>
      </c>
      <c r="D1016">
        <v>18</v>
      </c>
      <c r="E1016">
        <v>2</v>
      </c>
      <c r="F1016">
        <v>11</v>
      </c>
      <c r="G1016" s="1" t="s">
        <v>14</v>
      </c>
      <c r="H1016">
        <v>0.9</v>
      </c>
      <c r="I1016" s="3">
        <v>1</v>
      </c>
      <c r="J1016" s="2">
        <v>42513.710914351854</v>
      </c>
      <c r="K1016" s="1" t="s">
        <v>12</v>
      </c>
      <c r="L1016" t="str">
        <f>IF(Table1[[#This Row],[price]]= 0, "Free", "Paid")</f>
        <v>Paid</v>
      </c>
      <c r="M1016">
        <f>Table1[[#This Row],[price]]*Table1[[#This Row],[num_subscribers]]</f>
        <v>360</v>
      </c>
    </row>
    <row r="1017" spans="1:13" x14ac:dyDescent="0.5">
      <c r="A1017">
        <v>1032234</v>
      </c>
      <c r="B1017" s="1" t="s">
        <v>1844</v>
      </c>
      <c r="C1017">
        <v>90</v>
      </c>
      <c r="D1017">
        <v>18</v>
      </c>
      <c r="E1017">
        <v>7</v>
      </c>
      <c r="F1017">
        <v>97</v>
      </c>
      <c r="G1017" s="1" t="s">
        <v>11</v>
      </c>
      <c r="H1017">
        <v>0.9</v>
      </c>
      <c r="I1017" s="3">
        <v>7</v>
      </c>
      <c r="J1017" s="2">
        <v>42720.626087962963</v>
      </c>
      <c r="K1017" s="1" t="s">
        <v>12</v>
      </c>
      <c r="L1017" t="str">
        <f>IF(Table1[[#This Row],[price]]= 0, "Free", "Paid")</f>
        <v>Paid</v>
      </c>
      <c r="M1017">
        <f>Table1[[#This Row],[price]]*Table1[[#This Row],[num_subscribers]]</f>
        <v>1620</v>
      </c>
    </row>
    <row r="1018" spans="1:13" x14ac:dyDescent="0.5">
      <c r="A1018">
        <v>736836</v>
      </c>
      <c r="B1018" s="1" t="s">
        <v>1845</v>
      </c>
      <c r="C1018">
        <v>40</v>
      </c>
      <c r="D1018">
        <v>17</v>
      </c>
      <c r="E1018">
        <v>6</v>
      </c>
      <c r="F1018">
        <v>26</v>
      </c>
      <c r="G1018" s="1" t="s">
        <v>11</v>
      </c>
      <c r="H1018">
        <v>0.9</v>
      </c>
      <c r="I1018" s="3">
        <v>3.5</v>
      </c>
      <c r="J1018" s="2">
        <v>42406.056631944448</v>
      </c>
      <c r="K1018" s="1" t="s">
        <v>12</v>
      </c>
      <c r="L1018" t="str">
        <f>IF(Table1[[#This Row],[price]]= 0, "Free", "Paid")</f>
        <v>Paid</v>
      </c>
      <c r="M1018">
        <f>Table1[[#This Row],[price]]*Table1[[#This Row],[num_subscribers]]</f>
        <v>680</v>
      </c>
    </row>
    <row r="1019" spans="1:13" x14ac:dyDescent="0.5">
      <c r="A1019">
        <v>517466</v>
      </c>
      <c r="B1019" s="1" t="s">
        <v>1846</v>
      </c>
      <c r="C1019">
        <v>150</v>
      </c>
      <c r="D1019">
        <v>17</v>
      </c>
      <c r="E1019">
        <v>2</v>
      </c>
      <c r="F1019">
        <v>51</v>
      </c>
      <c r="G1019" s="1" t="s">
        <v>11</v>
      </c>
      <c r="H1019">
        <v>0.9</v>
      </c>
      <c r="I1019" s="3">
        <v>6.5</v>
      </c>
      <c r="J1019" s="2">
        <v>42214.79760416667</v>
      </c>
      <c r="K1019" s="1" t="s">
        <v>12</v>
      </c>
      <c r="L1019" t="str">
        <f>IF(Table1[[#This Row],[price]]= 0, "Free", "Paid")</f>
        <v>Paid</v>
      </c>
      <c r="M1019">
        <f>Table1[[#This Row],[price]]*Table1[[#This Row],[num_subscribers]]</f>
        <v>2550</v>
      </c>
    </row>
    <row r="1020" spans="1:13" x14ac:dyDescent="0.5">
      <c r="A1020">
        <v>968056</v>
      </c>
      <c r="B1020" s="1" t="s">
        <v>1847</v>
      </c>
      <c r="C1020">
        <v>125</v>
      </c>
      <c r="D1020">
        <v>17</v>
      </c>
      <c r="E1020">
        <v>2</v>
      </c>
      <c r="F1020">
        <v>14</v>
      </c>
      <c r="G1020" s="1" t="s">
        <v>11</v>
      </c>
      <c r="H1020">
        <v>0.9</v>
      </c>
      <c r="I1020" s="3">
        <v>1.5</v>
      </c>
      <c r="J1020" s="2">
        <v>42642.217361111114</v>
      </c>
      <c r="K1020" s="1" t="s">
        <v>12</v>
      </c>
      <c r="L1020" t="str">
        <f>IF(Table1[[#This Row],[price]]= 0, "Free", "Paid")</f>
        <v>Paid</v>
      </c>
      <c r="M1020">
        <f>Table1[[#This Row],[price]]*Table1[[#This Row],[num_subscribers]]</f>
        <v>2125</v>
      </c>
    </row>
    <row r="1021" spans="1:13" x14ac:dyDescent="0.5">
      <c r="A1021">
        <v>429080</v>
      </c>
      <c r="B1021" s="1" t="s">
        <v>1848</v>
      </c>
      <c r="C1021">
        <v>20</v>
      </c>
      <c r="D1021">
        <v>16</v>
      </c>
      <c r="E1021">
        <v>1</v>
      </c>
      <c r="F1021">
        <v>11</v>
      </c>
      <c r="G1021" s="1" t="s">
        <v>14</v>
      </c>
      <c r="H1021">
        <v>0.9</v>
      </c>
      <c r="I1021" s="3">
        <v>2</v>
      </c>
      <c r="J1021" s="2">
        <v>42818.934155092589</v>
      </c>
      <c r="K1021" s="1" t="s">
        <v>12</v>
      </c>
      <c r="L1021" t="str">
        <f>IF(Table1[[#This Row],[price]]= 0, "Free", "Paid")</f>
        <v>Paid</v>
      </c>
      <c r="M1021">
        <f>Table1[[#This Row],[price]]*Table1[[#This Row],[num_subscribers]]</f>
        <v>320</v>
      </c>
    </row>
    <row r="1022" spans="1:13" x14ac:dyDescent="0.5">
      <c r="A1022">
        <v>1275790</v>
      </c>
      <c r="B1022" s="1" t="s">
        <v>1849</v>
      </c>
      <c r="C1022">
        <v>60</v>
      </c>
      <c r="D1022">
        <v>16</v>
      </c>
      <c r="E1022">
        <v>1</v>
      </c>
      <c r="F1022">
        <v>8</v>
      </c>
      <c r="G1022" s="1" t="s">
        <v>11</v>
      </c>
      <c r="H1022">
        <v>0.9</v>
      </c>
      <c r="I1022" s="3">
        <v>1</v>
      </c>
      <c r="J1022" s="2">
        <v>42920.755567129629</v>
      </c>
      <c r="K1022" s="1" t="s">
        <v>12</v>
      </c>
      <c r="L1022" t="str">
        <f>IF(Table1[[#This Row],[price]]= 0, "Free", "Paid")</f>
        <v>Paid</v>
      </c>
      <c r="M1022">
        <f>Table1[[#This Row],[price]]*Table1[[#This Row],[num_subscribers]]</f>
        <v>960</v>
      </c>
    </row>
    <row r="1023" spans="1:13" x14ac:dyDescent="0.5">
      <c r="A1023">
        <v>1021760</v>
      </c>
      <c r="B1023" s="1" t="s">
        <v>1850</v>
      </c>
      <c r="C1023">
        <v>45</v>
      </c>
      <c r="D1023">
        <v>16</v>
      </c>
      <c r="E1023">
        <v>1</v>
      </c>
      <c r="F1023">
        <v>16</v>
      </c>
      <c r="G1023" s="1" t="s">
        <v>11</v>
      </c>
      <c r="H1023">
        <v>0.9</v>
      </c>
      <c r="I1023" s="3">
        <v>1.5</v>
      </c>
      <c r="J1023" s="2">
        <v>42831.902349537035</v>
      </c>
      <c r="K1023" s="1" t="s">
        <v>12</v>
      </c>
      <c r="L1023" t="str">
        <f>IF(Table1[[#This Row],[price]]= 0, "Free", "Paid")</f>
        <v>Paid</v>
      </c>
      <c r="M1023">
        <f>Table1[[#This Row],[price]]*Table1[[#This Row],[num_subscribers]]</f>
        <v>720</v>
      </c>
    </row>
    <row r="1024" spans="1:13" x14ac:dyDescent="0.5">
      <c r="A1024">
        <v>304422</v>
      </c>
      <c r="B1024" s="1" t="s">
        <v>1851</v>
      </c>
      <c r="C1024">
        <v>20</v>
      </c>
      <c r="D1024">
        <v>16</v>
      </c>
      <c r="E1024">
        <v>2</v>
      </c>
      <c r="F1024">
        <v>10</v>
      </c>
      <c r="G1024" s="1" t="s">
        <v>11</v>
      </c>
      <c r="H1024">
        <v>0.9</v>
      </c>
      <c r="I1024" s="3">
        <v>1</v>
      </c>
      <c r="J1024" s="2">
        <v>41904.206793981481</v>
      </c>
      <c r="K1024" s="1" t="s">
        <v>12</v>
      </c>
      <c r="L1024" t="str">
        <f>IF(Table1[[#This Row],[price]]= 0, "Free", "Paid")</f>
        <v>Paid</v>
      </c>
      <c r="M1024">
        <f>Table1[[#This Row],[price]]*Table1[[#This Row],[num_subscribers]]</f>
        <v>320</v>
      </c>
    </row>
    <row r="1025" spans="1:13" x14ac:dyDescent="0.5">
      <c r="A1025">
        <v>1132162</v>
      </c>
      <c r="B1025" s="1" t="s">
        <v>1852</v>
      </c>
      <c r="C1025">
        <v>20</v>
      </c>
      <c r="D1025">
        <v>16</v>
      </c>
      <c r="E1025">
        <v>4</v>
      </c>
      <c r="F1025">
        <v>27</v>
      </c>
      <c r="G1025" s="1" t="s">
        <v>11</v>
      </c>
      <c r="H1025">
        <v>0.99</v>
      </c>
      <c r="I1025" s="3">
        <v>4.5</v>
      </c>
      <c r="J1025" s="2">
        <v>42821.698252314818</v>
      </c>
      <c r="K1025" s="1" t="s">
        <v>12</v>
      </c>
      <c r="L1025" t="str">
        <f>IF(Table1[[#This Row],[price]]= 0, "Free", "Paid")</f>
        <v>Paid</v>
      </c>
      <c r="M1025">
        <f>Table1[[#This Row],[price]]*Table1[[#This Row],[num_subscribers]]</f>
        <v>320</v>
      </c>
    </row>
    <row r="1026" spans="1:13" x14ac:dyDescent="0.5">
      <c r="A1026">
        <v>118836</v>
      </c>
      <c r="B1026" s="1" t="s">
        <v>1853</v>
      </c>
      <c r="C1026">
        <v>20</v>
      </c>
      <c r="D1026">
        <v>16</v>
      </c>
      <c r="E1026">
        <v>0</v>
      </c>
      <c r="F1026">
        <v>22</v>
      </c>
      <c r="G1026" s="1" t="s">
        <v>20</v>
      </c>
      <c r="H1026">
        <v>0.41</v>
      </c>
      <c r="I1026" s="3">
        <v>1.5</v>
      </c>
      <c r="J1026" s="2">
        <v>41609.173877314817</v>
      </c>
      <c r="K1026" s="1" t="s">
        <v>12</v>
      </c>
      <c r="L1026" t="str">
        <f>IF(Table1[[#This Row],[price]]= 0, "Free", "Paid")</f>
        <v>Paid</v>
      </c>
      <c r="M1026">
        <f>Table1[[#This Row],[price]]*Table1[[#This Row],[num_subscribers]]</f>
        <v>320</v>
      </c>
    </row>
    <row r="1027" spans="1:13" x14ac:dyDescent="0.5">
      <c r="A1027">
        <v>645890</v>
      </c>
      <c r="B1027" s="1" t="s">
        <v>1854</v>
      </c>
      <c r="C1027">
        <v>90</v>
      </c>
      <c r="D1027">
        <v>16</v>
      </c>
      <c r="E1027">
        <v>4</v>
      </c>
      <c r="F1027">
        <v>24</v>
      </c>
      <c r="G1027" s="1" t="s">
        <v>11</v>
      </c>
      <c r="H1027">
        <v>0.48</v>
      </c>
      <c r="I1027" s="3">
        <v>4</v>
      </c>
      <c r="J1027" s="2">
        <v>42300.763564814813</v>
      </c>
      <c r="K1027" s="1" t="s">
        <v>12</v>
      </c>
      <c r="L1027" t="str">
        <f>IF(Table1[[#This Row],[price]]= 0, "Free", "Paid")</f>
        <v>Paid</v>
      </c>
      <c r="M1027">
        <f>Table1[[#This Row],[price]]*Table1[[#This Row],[num_subscribers]]</f>
        <v>1440</v>
      </c>
    </row>
    <row r="1028" spans="1:13" x14ac:dyDescent="0.5">
      <c r="A1028">
        <v>557436</v>
      </c>
      <c r="B1028" s="1" t="s">
        <v>1855</v>
      </c>
      <c r="C1028">
        <v>50</v>
      </c>
      <c r="D1028">
        <v>16</v>
      </c>
      <c r="E1028">
        <v>1</v>
      </c>
      <c r="F1028">
        <v>48</v>
      </c>
      <c r="G1028" s="1" t="s">
        <v>11</v>
      </c>
      <c r="H1028">
        <v>0.85</v>
      </c>
      <c r="I1028" s="3">
        <v>3.5</v>
      </c>
      <c r="J1028" s="2">
        <v>42240.981493055559</v>
      </c>
      <c r="K1028" s="1" t="s">
        <v>12</v>
      </c>
      <c r="L1028" t="str">
        <f>IF(Table1[[#This Row],[price]]= 0, "Free", "Paid")</f>
        <v>Paid</v>
      </c>
      <c r="M1028">
        <f>Table1[[#This Row],[price]]*Table1[[#This Row],[num_subscribers]]</f>
        <v>800</v>
      </c>
    </row>
    <row r="1029" spans="1:13" x14ac:dyDescent="0.5">
      <c r="A1029">
        <v>1268616</v>
      </c>
      <c r="B1029" s="1" t="s">
        <v>1856</v>
      </c>
      <c r="C1029">
        <v>0</v>
      </c>
      <c r="D1029">
        <v>16</v>
      </c>
      <c r="E1029">
        <v>0</v>
      </c>
      <c r="F1029">
        <v>15</v>
      </c>
      <c r="G1029" s="1" t="s">
        <v>11</v>
      </c>
      <c r="H1029">
        <v>0.2</v>
      </c>
      <c r="I1029" s="3">
        <v>1.5</v>
      </c>
      <c r="J1029" s="2">
        <v>42922.824490740742</v>
      </c>
      <c r="K1029" s="1" t="s">
        <v>12</v>
      </c>
      <c r="L1029" t="str">
        <f>IF(Table1[[#This Row],[price]]= 0, "Free", "Paid")</f>
        <v>Free</v>
      </c>
      <c r="M1029">
        <f>Table1[[#This Row],[price]]*Table1[[#This Row],[num_subscribers]]</f>
        <v>0</v>
      </c>
    </row>
    <row r="1030" spans="1:13" x14ac:dyDescent="0.5">
      <c r="A1030">
        <v>46933</v>
      </c>
      <c r="B1030" s="1" t="s">
        <v>1857</v>
      </c>
      <c r="C1030">
        <v>30</v>
      </c>
      <c r="D1030">
        <v>16</v>
      </c>
      <c r="E1030">
        <v>0</v>
      </c>
      <c r="F1030">
        <v>23</v>
      </c>
      <c r="G1030" s="1" t="s">
        <v>11</v>
      </c>
      <c r="H1030">
        <v>0.41</v>
      </c>
      <c r="I1030" s="3">
        <v>3</v>
      </c>
      <c r="J1030" s="2">
        <v>41387.547118055554</v>
      </c>
      <c r="K1030" s="1" t="s">
        <v>12</v>
      </c>
      <c r="L1030" t="str">
        <f>IF(Table1[[#This Row],[price]]= 0, "Free", "Paid")</f>
        <v>Paid</v>
      </c>
      <c r="M1030">
        <f>Table1[[#This Row],[price]]*Table1[[#This Row],[num_subscribers]]</f>
        <v>480</v>
      </c>
    </row>
    <row r="1031" spans="1:13" x14ac:dyDescent="0.5">
      <c r="A1031">
        <v>773502</v>
      </c>
      <c r="B1031" s="1" t="s">
        <v>1858</v>
      </c>
      <c r="C1031">
        <v>20</v>
      </c>
      <c r="D1031">
        <v>15</v>
      </c>
      <c r="E1031">
        <v>4</v>
      </c>
      <c r="F1031">
        <v>36</v>
      </c>
      <c r="G1031" s="1" t="s">
        <v>14</v>
      </c>
      <c r="H1031">
        <v>0.97</v>
      </c>
      <c r="I1031" s="3">
        <v>4.5</v>
      </c>
      <c r="J1031" s="2">
        <v>42856.957407407404</v>
      </c>
      <c r="K1031" s="1" t="s">
        <v>12</v>
      </c>
      <c r="L1031" t="str">
        <f>IF(Table1[[#This Row],[price]]= 0, "Free", "Paid")</f>
        <v>Paid</v>
      </c>
      <c r="M1031">
        <f>Table1[[#This Row],[price]]*Table1[[#This Row],[num_subscribers]]</f>
        <v>300</v>
      </c>
    </row>
    <row r="1032" spans="1:13" x14ac:dyDescent="0.5">
      <c r="A1032">
        <v>872204</v>
      </c>
      <c r="B1032" s="1" t="s">
        <v>1859</v>
      </c>
      <c r="C1032">
        <v>35</v>
      </c>
      <c r="D1032">
        <v>15</v>
      </c>
      <c r="E1032">
        <v>1</v>
      </c>
      <c r="F1032">
        <v>12</v>
      </c>
      <c r="G1032" s="1" t="s">
        <v>11</v>
      </c>
      <c r="H1032">
        <v>0.94</v>
      </c>
      <c r="I1032" s="3">
        <v>1</v>
      </c>
      <c r="J1032" s="2">
        <v>42548.888460648152</v>
      </c>
      <c r="K1032" s="1" t="s">
        <v>12</v>
      </c>
      <c r="L1032" t="str">
        <f>IF(Table1[[#This Row],[price]]= 0, "Free", "Paid")</f>
        <v>Paid</v>
      </c>
      <c r="M1032">
        <f>Table1[[#This Row],[price]]*Table1[[#This Row],[num_subscribers]]</f>
        <v>525</v>
      </c>
    </row>
    <row r="1033" spans="1:13" x14ac:dyDescent="0.5">
      <c r="A1033">
        <v>997128</v>
      </c>
      <c r="B1033" s="1" t="s">
        <v>1860</v>
      </c>
      <c r="C1033">
        <v>25</v>
      </c>
      <c r="D1033">
        <v>15</v>
      </c>
      <c r="E1033">
        <v>2</v>
      </c>
      <c r="F1033">
        <v>14</v>
      </c>
      <c r="G1033" s="1" t="s">
        <v>14</v>
      </c>
      <c r="H1033">
        <v>0.76</v>
      </c>
      <c r="I1033" s="3">
        <v>2</v>
      </c>
      <c r="J1033" s="2">
        <v>42714.059108796297</v>
      </c>
      <c r="K1033" s="1" t="s">
        <v>12</v>
      </c>
      <c r="L1033" t="str">
        <f>IF(Table1[[#This Row],[price]]= 0, "Free", "Paid")</f>
        <v>Paid</v>
      </c>
      <c r="M1033">
        <f>Table1[[#This Row],[price]]*Table1[[#This Row],[num_subscribers]]</f>
        <v>375</v>
      </c>
    </row>
    <row r="1034" spans="1:13" x14ac:dyDescent="0.5">
      <c r="A1034">
        <v>1253868</v>
      </c>
      <c r="B1034" s="1" t="s">
        <v>1861</v>
      </c>
      <c r="C1034">
        <v>200</v>
      </c>
      <c r="D1034">
        <v>15</v>
      </c>
      <c r="E1034">
        <v>1</v>
      </c>
      <c r="F1034">
        <v>56</v>
      </c>
      <c r="G1034" s="1" t="s">
        <v>14</v>
      </c>
      <c r="H1034">
        <v>0.78</v>
      </c>
      <c r="I1034" s="3">
        <v>3</v>
      </c>
      <c r="J1034" s="2">
        <v>42914.739537037036</v>
      </c>
      <c r="K1034" s="1" t="s">
        <v>12</v>
      </c>
      <c r="L1034" t="str">
        <f>IF(Table1[[#This Row],[price]]= 0, "Free", "Paid")</f>
        <v>Paid</v>
      </c>
      <c r="M1034">
        <f>Table1[[#This Row],[price]]*Table1[[#This Row],[num_subscribers]]</f>
        <v>3000</v>
      </c>
    </row>
    <row r="1035" spans="1:13" x14ac:dyDescent="0.5">
      <c r="A1035">
        <v>702800</v>
      </c>
      <c r="B1035" s="1" t="s">
        <v>1862</v>
      </c>
      <c r="C1035">
        <v>50</v>
      </c>
      <c r="D1035">
        <v>14</v>
      </c>
      <c r="E1035">
        <v>3</v>
      </c>
      <c r="F1035">
        <v>22</v>
      </c>
      <c r="G1035" s="1" t="s">
        <v>20</v>
      </c>
      <c r="H1035">
        <v>0.3</v>
      </c>
      <c r="I1035" s="3">
        <v>1.5</v>
      </c>
      <c r="J1035" s="2">
        <v>42385.119699074072</v>
      </c>
      <c r="K1035" s="1" t="s">
        <v>12</v>
      </c>
      <c r="L1035" t="str">
        <f>IF(Table1[[#This Row],[price]]= 0, "Free", "Paid")</f>
        <v>Paid</v>
      </c>
      <c r="M1035">
        <f>Table1[[#This Row],[price]]*Table1[[#This Row],[num_subscribers]]</f>
        <v>700</v>
      </c>
    </row>
    <row r="1036" spans="1:13" x14ac:dyDescent="0.5">
      <c r="A1036">
        <v>1210062</v>
      </c>
      <c r="B1036" s="1" t="s">
        <v>1863</v>
      </c>
      <c r="C1036">
        <v>20</v>
      </c>
      <c r="D1036">
        <v>14</v>
      </c>
      <c r="E1036">
        <v>4</v>
      </c>
      <c r="F1036">
        <v>14</v>
      </c>
      <c r="G1036" s="1" t="s">
        <v>11</v>
      </c>
      <c r="H1036">
        <v>0.74</v>
      </c>
      <c r="I1036" s="3">
        <v>0.61666666699999995</v>
      </c>
      <c r="J1036" s="2">
        <v>42865.984537037039</v>
      </c>
      <c r="K1036" s="1" t="s">
        <v>12</v>
      </c>
      <c r="L1036" t="str">
        <f>IF(Table1[[#This Row],[price]]= 0, "Free", "Paid")</f>
        <v>Paid</v>
      </c>
      <c r="M1036">
        <f>Table1[[#This Row],[price]]*Table1[[#This Row],[num_subscribers]]</f>
        <v>280</v>
      </c>
    </row>
    <row r="1037" spans="1:13" x14ac:dyDescent="0.5">
      <c r="A1037">
        <v>1103590</v>
      </c>
      <c r="B1037" s="1" t="s">
        <v>1864</v>
      </c>
      <c r="C1037">
        <v>25</v>
      </c>
      <c r="D1037">
        <v>14</v>
      </c>
      <c r="E1037">
        <v>4</v>
      </c>
      <c r="F1037">
        <v>15</v>
      </c>
      <c r="G1037" s="1" t="s">
        <v>11</v>
      </c>
      <c r="H1037">
        <v>0.33</v>
      </c>
      <c r="I1037" s="3">
        <v>2.5</v>
      </c>
      <c r="J1037" s="2">
        <v>42773.648645833331</v>
      </c>
      <c r="K1037" s="1" t="s">
        <v>12</v>
      </c>
      <c r="L1037" t="str">
        <f>IF(Table1[[#This Row],[price]]= 0, "Free", "Paid")</f>
        <v>Paid</v>
      </c>
      <c r="M1037">
        <f>Table1[[#This Row],[price]]*Table1[[#This Row],[num_subscribers]]</f>
        <v>350</v>
      </c>
    </row>
    <row r="1038" spans="1:13" x14ac:dyDescent="0.5">
      <c r="A1038">
        <v>996542</v>
      </c>
      <c r="B1038" s="1" t="s">
        <v>1865</v>
      </c>
      <c r="C1038">
        <v>40</v>
      </c>
      <c r="D1038">
        <v>14</v>
      </c>
      <c r="E1038">
        <v>5</v>
      </c>
      <c r="F1038">
        <v>11</v>
      </c>
      <c r="G1038" s="1" t="s">
        <v>14</v>
      </c>
      <c r="H1038">
        <v>0.66</v>
      </c>
      <c r="I1038" s="3">
        <v>1</v>
      </c>
      <c r="J1038" s="2">
        <v>42672.802129629628</v>
      </c>
      <c r="K1038" s="1" t="s">
        <v>12</v>
      </c>
      <c r="L1038" t="str">
        <f>IF(Table1[[#This Row],[price]]= 0, "Free", "Paid")</f>
        <v>Paid</v>
      </c>
      <c r="M1038">
        <f>Table1[[#This Row],[price]]*Table1[[#This Row],[num_subscribers]]</f>
        <v>560</v>
      </c>
    </row>
    <row r="1039" spans="1:13" x14ac:dyDescent="0.5">
      <c r="A1039">
        <v>944534</v>
      </c>
      <c r="B1039" s="1" t="s">
        <v>1866</v>
      </c>
      <c r="C1039">
        <v>150</v>
      </c>
      <c r="D1039">
        <v>13</v>
      </c>
      <c r="E1039">
        <v>0</v>
      </c>
      <c r="F1039">
        <v>19</v>
      </c>
      <c r="G1039" s="1" t="s">
        <v>11</v>
      </c>
      <c r="H1039">
        <v>0.56999999999999995</v>
      </c>
      <c r="I1039" s="3">
        <v>2</v>
      </c>
      <c r="J1039" s="2">
        <v>42634.796597222223</v>
      </c>
      <c r="K1039" s="1" t="s">
        <v>12</v>
      </c>
      <c r="L1039" t="str">
        <f>IF(Table1[[#This Row],[price]]= 0, "Free", "Paid")</f>
        <v>Paid</v>
      </c>
      <c r="M1039">
        <f>Table1[[#This Row],[price]]*Table1[[#This Row],[num_subscribers]]</f>
        <v>1950</v>
      </c>
    </row>
    <row r="1040" spans="1:13" x14ac:dyDescent="0.5">
      <c r="A1040">
        <v>302450</v>
      </c>
      <c r="B1040" s="1" t="s">
        <v>1867</v>
      </c>
      <c r="C1040">
        <v>20</v>
      </c>
      <c r="D1040">
        <v>13</v>
      </c>
      <c r="E1040">
        <v>1</v>
      </c>
      <c r="F1040">
        <v>9</v>
      </c>
      <c r="G1040" s="1" t="s">
        <v>20</v>
      </c>
      <c r="H1040">
        <v>0.2</v>
      </c>
      <c r="I1040" s="3">
        <v>1</v>
      </c>
      <c r="J1040" s="2">
        <v>42071.799583333333</v>
      </c>
      <c r="K1040" s="1" t="s">
        <v>12</v>
      </c>
      <c r="L1040" t="str">
        <f>IF(Table1[[#This Row],[price]]= 0, "Free", "Paid")</f>
        <v>Paid</v>
      </c>
      <c r="M1040">
        <f>Table1[[#This Row],[price]]*Table1[[#This Row],[num_subscribers]]</f>
        <v>260</v>
      </c>
    </row>
    <row r="1041" spans="1:13" x14ac:dyDescent="0.5">
      <c r="A1041">
        <v>722274</v>
      </c>
      <c r="B1041" s="1" t="s">
        <v>1868</v>
      </c>
      <c r="C1041">
        <v>50</v>
      </c>
      <c r="D1041">
        <v>13</v>
      </c>
      <c r="E1041">
        <v>3</v>
      </c>
      <c r="F1041">
        <v>25</v>
      </c>
      <c r="G1041" s="1" t="s">
        <v>11</v>
      </c>
      <c r="H1041">
        <v>0.55000000000000004</v>
      </c>
      <c r="I1041" s="3">
        <v>5.5</v>
      </c>
      <c r="J1041" s="2">
        <v>42535.799826388888</v>
      </c>
      <c r="K1041" s="1" t="s">
        <v>12</v>
      </c>
      <c r="L1041" t="str">
        <f>IF(Table1[[#This Row],[price]]= 0, "Free", "Paid")</f>
        <v>Paid</v>
      </c>
      <c r="M1041">
        <f>Table1[[#This Row],[price]]*Table1[[#This Row],[num_subscribers]]</f>
        <v>650</v>
      </c>
    </row>
    <row r="1042" spans="1:13" x14ac:dyDescent="0.5">
      <c r="A1042">
        <v>1013838</v>
      </c>
      <c r="B1042" s="1" t="s">
        <v>1869</v>
      </c>
      <c r="C1042">
        <v>20</v>
      </c>
      <c r="D1042">
        <v>13</v>
      </c>
      <c r="E1042">
        <v>2</v>
      </c>
      <c r="F1042">
        <v>5</v>
      </c>
      <c r="G1042" s="1" t="s">
        <v>14</v>
      </c>
      <c r="H1042">
        <v>0.11</v>
      </c>
      <c r="I1042" s="3">
        <v>1</v>
      </c>
      <c r="J1042" s="2">
        <v>42735.1246875</v>
      </c>
      <c r="K1042" s="1" t="s">
        <v>12</v>
      </c>
      <c r="L1042" t="str">
        <f>IF(Table1[[#This Row],[price]]= 0, "Free", "Paid")</f>
        <v>Paid</v>
      </c>
      <c r="M1042">
        <f>Table1[[#This Row],[price]]*Table1[[#This Row],[num_subscribers]]</f>
        <v>260</v>
      </c>
    </row>
    <row r="1043" spans="1:13" x14ac:dyDescent="0.5">
      <c r="A1043">
        <v>1048496</v>
      </c>
      <c r="B1043" s="1" t="s">
        <v>1870</v>
      </c>
      <c r="C1043">
        <v>50</v>
      </c>
      <c r="D1043">
        <v>13</v>
      </c>
      <c r="E1043">
        <v>1</v>
      </c>
      <c r="F1043">
        <v>9</v>
      </c>
      <c r="G1043" s="1" t="s">
        <v>11</v>
      </c>
      <c r="H1043">
        <v>0.23</v>
      </c>
      <c r="I1043" s="3">
        <v>2</v>
      </c>
      <c r="J1043" s="2">
        <v>42730.735474537039</v>
      </c>
      <c r="K1043" s="1" t="s">
        <v>12</v>
      </c>
      <c r="L1043" t="str">
        <f>IF(Table1[[#This Row],[price]]= 0, "Free", "Paid")</f>
        <v>Paid</v>
      </c>
      <c r="M1043">
        <f>Table1[[#This Row],[price]]*Table1[[#This Row],[num_subscribers]]</f>
        <v>650</v>
      </c>
    </row>
    <row r="1044" spans="1:13" x14ac:dyDescent="0.5">
      <c r="A1044">
        <v>731150</v>
      </c>
      <c r="B1044" s="1" t="s">
        <v>1871</v>
      </c>
      <c r="C1044">
        <v>50</v>
      </c>
      <c r="D1044">
        <v>13</v>
      </c>
      <c r="E1044">
        <v>2</v>
      </c>
      <c r="F1044">
        <v>98</v>
      </c>
      <c r="G1044" s="1" t="s">
        <v>14</v>
      </c>
      <c r="H1044">
        <v>7.0000000000000007E-2</v>
      </c>
      <c r="I1044" s="3">
        <v>0.51666666699999997</v>
      </c>
      <c r="J1044" s="2">
        <v>42388.763935185183</v>
      </c>
      <c r="K1044" s="1" t="s">
        <v>12</v>
      </c>
      <c r="L1044" t="str">
        <f>IF(Table1[[#This Row],[price]]= 0, "Free", "Paid")</f>
        <v>Paid</v>
      </c>
      <c r="M1044">
        <f>Table1[[#This Row],[price]]*Table1[[#This Row],[num_subscribers]]</f>
        <v>650</v>
      </c>
    </row>
    <row r="1045" spans="1:13" x14ac:dyDescent="0.5">
      <c r="A1045">
        <v>1124276</v>
      </c>
      <c r="B1045" s="1" t="s">
        <v>1872</v>
      </c>
      <c r="C1045">
        <v>80</v>
      </c>
      <c r="D1045">
        <v>13</v>
      </c>
      <c r="E1045">
        <v>3</v>
      </c>
      <c r="F1045">
        <v>12</v>
      </c>
      <c r="G1045" s="1" t="s">
        <v>14</v>
      </c>
      <c r="H1045">
        <v>0.72</v>
      </c>
      <c r="I1045" s="3">
        <v>0.73333333300000003</v>
      </c>
      <c r="J1045" s="2">
        <v>42807.992905092593</v>
      </c>
      <c r="K1045" s="1" t="s">
        <v>12</v>
      </c>
      <c r="L1045" t="str">
        <f>IF(Table1[[#This Row],[price]]= 0, "Free", "Paid")</f>
        <v>Paid</v>
      </c>
      <c r="M1045">
        <f>Table1[[#This Row],[price]]*Table1[[#This Row],[num_subscribers]]</f>
        <v>1040</v>
      </c>
    </row>
    <row r="1046" spans="1:13" x14ac:dyDescent="0.5">
      <c r="A1046">
        <v>818572</v>
      </c>
      <c r="B1046" s="1" t="s">
        <v>1873</v>
      </c>
      <c r="C1046">
        <v>20</v>
      </c>
      <c r="D1046">
        <v>13</v>
      </c>
      <c r="E1046">
        <v>2</v>
      </c>
      <c r="F1046">
        <v>17</v>
      </c>
      <c r="G1046" s="1" t="s">
        <v>11</v>
      </c>
      <c r="H1046">
        <v>0.01</v>
      </c>
      <c r="I1046" s="3">
        <v>1.5</v>
      </c>
      <c r="J1046" s="2">
        <v>42495.701469907406</v>
      </c>
      <c r="K1046" s="1" t="s">
        <v>12</v>
      </c>
      <c r="L1046" t="str">
        <f>IF(Table1[[#This Row],[price]]= 0, "Free", "Paid")</f>
        <v>Paid</v>
      </c>
      <c r="M1046">
        <f>Table1[[#This Row],[price]]*Table1[[#This Row],[num_subscribers]]</f>
        <v>260</v>
      </c>
    </row>
    <row r="1047" spans="1:13" x14ac:dyDescent="0.5">
      <c r="A1047">
        <v>613944</v>
      </c>
      <c r="B1047" s="1" t="s">
        <v>1874</v>
      </c>
      <c r="C1047">
        <v>45</v>
      </c>
      <c r="D1047">
        <v>12</v>
      </c>
      <c r="E1047">
        <v>1</v>
      </c>
      <c r="F1047">
        <v>9</v>
      </c>
      <c r="G1047" s="1" t="s">
        <v>14</v>
      </c>
      <c r="H1047">
        <v>0.62</v>
      </c>
      <c r="I1047" s="3">
        <v>0.71666666700000003</v>
      </c>
      <c r="J1047" s="2">
        <v>42267.906805555554</v>
      </c>
      <c r="K1047" s="1" t="s">
        <v>12</v>
      </c>
      <c r="L1047" t="str">
        <f>IF(Table1[[#This Row],[price]]= 0, "Free", "Paid")</f>
        <v>Paid</v>
      </c>
      <c r="M1047">
        <f>Table1[[#This Row],[price]]*Table1[[#This Row],[num_subscribers]]</f>
        <v>540</v>
      </c>
    </row>
    <row r="1048" spans="1:13" x14ac:dyDescent="0.5">
      <c r="A1048">
        <v>1201912</v>
      </c>
      <c r="B1048" s="1" t="s">
        <v>1875</v>
      </c>
      <c r="C1048">
        <v>100</v>
      </c>
      <c r="D1048">
        <v>12</v>
      </c>
      <c r="E1048">
        <v>4</v>
      </c>
      <c r="F1048">
        <v>17</v>
      </c>
      <c r="G1048" s="1" t="s">
        <v>14</v>
      </c>
      <c r="H1048">
        <v>0.05</v>
      </c>
      <c r="I1048" s="3">
        <v>2.5</v>
      </c>
      <c r="J1048" s="2">
        <v>42872.669444444444</v>
      </c>
      <c r="K1048" s="1" t="s">
        <v>12</v>
      </c>
      <c r="L1048" t="str">
        <f>IF(Table1[[#This Row],[price]]= 0, "Free", "Paid")</f>
        <v>Paid</v>
      </c>
      <c r="M1048">
        <f>Table1[[#This Row],[price]]*Table1[[#This Row],[num_subscribers]]</f>
        <v>1200</v>
      </c>
    </row>
    <row r="1049" spans="1:13" x14ac:dyDescent="0.5">
      <c r="A1049">
        <v>429308</v>
      </c>
      <c r="B1049" s="1" t="s">
        <v>1876</v>
      </c>
      <c r="C1049">
        <v>50</v>
      </c>
      <c r="D1049">
        <v>12</v>
      </c>
      <c r="E1049">
        <v>1</v>
      </c>
      <c r="F1049">
        <v>38</v>
      </c>
      <c r="G1049" s="1" t="s">
        <v>20</v>
      </c>
      <c r="H1049">
        <v>0.1</v>
      </c>
      <c r="I1049" s="3">
        <v>4</v>
      </c>
      <c r="J1049" s="2">
        <v>42065.992766203701</v>
      </c>
      <c r="K1049" s="1" t="s">
        <v>12</v>
      </c>
      <c r="L1049" t="str">
        <f>IF(Table1[[#This Row],[price]]= 0, "Free", "Paid")</f>
        <v>Paid</v>
      </c>
      <c r="M1049">
        <f>Table1[[#This Row],[price]]*Table1[[#This Row],[num_subscribers]]</f>
        <v>600</v>
      </c>
    </row>
    <row r="1050" spans="1:13" x14ac:dyDescent="0.5">
      <c r="A1050">
        <v>113712</v>
      </c>
      <c r="B1050" s="1" t="s">
        <v>1877</v>
      </c>
      <c r="C1050">
        <v>20</v>
      </c>
      <c r="D1050">
        <v>12</v>
      </c>
      <c r="E1050">
        <v>1</v>
      </c>
      <c r="F1050">
        <v>6</v>
      </c>
      <c r="G1050" s="1" t="s">
        <v>14</v>
      </c>
      <c r="H1050">
        <v>0.17</v>
      </c>
      <c r="I1050" s="3">
        <v>0.53333333299999997</v>
      </c>
      <c r="J1050" s="2">
        <v>41613.840439814812</v>
      </c>
      <c r="K1050" s="1" t="s">
        <v>12</v>
      </c>
      <c r="L1050" t="str">
        <f>IF(Table1[[#This Row],[price]]= 0, "Free", "Paid")</f>
        <v>Paid</v>
      </c>
      <c r="M1050">
        <f>Table1[[#This Row],[price]]*Table1[[#This Row],[num_subscribers]]</f>
        <v>240</v>
      </c>
    </row>
    <row r="1051" spans="1:13" x14ac:dyDescent="0.5">
      <c r="A1051">
        <v>56926</v>
      </c>
      <c r="B1051" s="1" t="s">
        <v>1878</v>
      </c>
      <c r="C1051">
        <v>20</v>
      </c>
      <c r="D1051">
        <v>12</v>
      </c>
      <c r="E1051">
        <v>1</v>
      </c>
      <c r="F1051">
        <v>11</v>
      </c>
      <c r="G1051" s="1" t="s">
        <v>14</v>
      </c>
      <c r="H1051">
        <v>0.34</v>
      </c>
      <c r="I1051" s="3">
        <v>1.5</v>
      </c>
      <c r="J1051" s="2">
        <v>41453.695185185185</v>
      </c>
      <c r="K1051" s="1" t="s">
        <v>12</v>
      </c>
      <c r="L1051" t="str">
        <f>IF(Table1[[#This Row],[price]]= 0, "Free", "Paid")</f>
        <v>Paid</v>
      </c>
      <c r="M1051">
        <f>Table1[[#This Row],[price]]*Table1[[#This Row],[num_subscribers]]</f>
        <v>240</v>
      </c>
    </row>
    <row r="1052" spans="1:13" x14ac:dyDescent="0.5">
      <c r="A1052">
        <v>597424</v>
      </c>
      <c r="B1052" s="1" t="s">
        <v>1879</v>
      </c>
      <c r="C1052">
        <v>115</v>
      </c>
      <c r="D1052">
        <v>12</v>
      </c>
      <c r="E1052">
        <v>1</v>
      </c>
      <c r="F1052">
        <v>25</v>
      </c>
      <c r="G1052" s="1" t="s">
        <v>14</v>
      </c>
      <c r="H1052">
        <v>0.76</v>
      </c>
      <c r="I1052" s="3">
        <v>2.5</v>
      </c>
      <c r="J1052" s="2">
        <v>42675.657939814817</v>
      </c>
      <c r="K1052" s="1" t="s">
        <v>12</v>
      </c>
      <c r="L1052" t="str">
        <f>IF(Table1[[#This Row],[price]]= 0, "Free", "Paid")</f>
        <v>Paid</v>
      </c>
      <c r="M1052">
        <f>Table1[[#This Row],[price]]*Table1[[#This Row],[num_subscribers]]</f>
        <v>1380</v>
      </c>
    </row>
    <row r="1053" spans="1:13" x14ac:dyDescent="0.5">
      <c r="A1053">
        <v>876898</v>
      </c>
      <c r="B1053" s="1" t="s">
        <v>1880</v>
      </c>
      <c r="C1053">
        <v>200</v>
      </c>
      <c r="D1053">
        <v>12</v>
      </c>
      <c r="E1053">
        <v>0</v>
      </c>
      <c r="F1053">
        <v>20</v>
      </c>
      <c r="G1053" s="1" t="s">
        <v>14</v>
      </c>
      <c r="H1053">
        <v>0.76</v>
      </c>
      <c r="I1053" s="3">
        <v>2</v>
      </c>
      <c r="J1053" s="2">
        <v>42661.78597222222</v>
      </c>
      <c r="K1053" s="1" t="s">
        <v>12</v>
      </c>
      <c r="L1053" t="str">
        <f>IF(Table1[[#This Row],[price]]= 0, "Free", "Paid")</f>
        <v>Paid</v>
      </c>
      <c r="M1053">
        <f>Table1[[#This Row],[price]]*Table1[[#This Row],[num_subscribers]]</f>
        <v>2400</v>
      </c>
    </row>
    <row r="1054" spans="1:13" x14ac:dyDescent="0.5">
      <c r="A1054">
        <v>673702</v>
      </c>
      <c r="B1054" s="1" t="s">
        <v>1881</v>
      </c>
      <c r="C1054">
        <v>20</v>
      </c>
      <c r="D1054">
        <v>11</v>
      </c>
      <c r="E1054">
        <v>2</v>
      </c>
      <c r="F1054">
        <v>10</v>
      </c>
      <c r="G1054" s="1" t="s">
        <v>14</v>
      </c>
      <c r="H1054">
        <v>0.76</v>
      </c>
      <c r="I1054" s="3">
        <v>0.5</v>
      </c>
      <c r="J1054" s="2">
        <v>42327.764409722222</v>
      </c>
      <c r="K1054" s="1" t="s">
        <v>12</v>
      </c>
      <c r="L1054" t="str">
        <f>IF(Table1[[#This Row],[price]]= 0, "Free", "Paid")</f>
        <v>Paid</v>
      </c>
      <c r="M1054">
        <f>Table1[[#This Row],[price]]*Table1[[#This Row],[num_subscribers]]</f>
        <v>220</v>
      </c>
    </row>
    <row r="1055" spans="1:13" x14ac:dyDescent="0.5">
      <c r="A1055">
        <v>1153876</v>
      </c>
      <c r="B1055" s="1" t="s">
        <v>1882</v>
      </c>
      <c r="C1055">
        <v>20</v>
      </c>
      <c r="D1055">
        <v>11</v>
      </c>
      <c r="E1055">
        <v>2</v>
      </c>
      <c r="F1055">
        <v>28</v>
      </c>
      <c r="G1055" s="1" t="s">
        <v>14</v>
      </c>
      <c r="H1055">
        <v>0.76</v>
      </c>
      <c r="I1055" s="3">
        <v>6.5</v>
      </c>
      <c r="J1055" s="2">
        <v>42828.704131944447</v>
      </c>
      <c r="K1055" s="1" t="s">
        <v>12</v>
      </c>
      <c r="L1055" t="str">
        <f>IF(Table1[[#This Row],[price]]= 0, "Free", "Paid")</f>
        <v>Paid</v>
      </c>
      <c r="M1055">
        <f>Table1[[#This Row],[price]]*Table1[[#This Row],[num_subscribers]]</f>
        <v>220</v>
      </c>
    </row>
    <row r="1056" spans="1:13" x14ac:dyDescent="0.5">
      <c r="A1056">
        <v>505144</v>
      </c>
      <c r="B1056" s="1" t="s">
        <v>1883</v>
      </c>
      <c r="C1056">
        <v>20</v>
      </c>
      <c r="D1056">
        <v>11</v>
      </c>
      <c r="E1056">
        <v>1</v>
      </c>
      <c r="F1056">
        <v>6</v>
      </c>
      <c r="G1056" s="1" t="s">
        <v>11</v>
      </c>
      <c r="H1056">
        <v>0.76</v>
      </c>
      <c r="I1056" s="3">
        <v>1</v>
      </c>
      <c r="J1056" s="2">
        <v>42144.000486111108</v>
      </c>
      <c r="K1056" s="1" t="s">
        <v>12</v>
      </c>
      <c r="L1056" t="str">
        <f>IF(Table1[[#This Row],[price]]= 0, "Free", "Paid")</f>
        <v>Paid</v>
      </c>
      <c r="M1056">
        <f>Table1[[#This Row],[price]]*Table1[[#This Row],[num_subscribers]]</f>
        <v>220</v>
      </c>
    </row>
    <row r="1057" spans="1:13" x14ac:dyDescent="0.5">
      <c r="A1057">
        <v>619792</v>
      </c>
      <c r="B1057" s="1" t="s">
        <v>1884</v>
      </c>
      <c r="C1057">
        <v>150</v>
      </c>
      <c r="D1057">
        <v>11</v>
      </c>
      <c r="E1057">
        <v>1</v>
      </c>
      <c r="F1057">
        <v>15</v>
      </c>
      <c r="G1057" s="1" t="s">
        <v>14</v>
      </c>
      <c r="H1057">
        <v>0.88</v>
      </c>
      <c r="I1057" s="3">
        <v>0.65</v>
      </c>
      <c r="J1057" s="2">
        <v>42693.145868055559</v>
      </c>
      <c r="K1057" s="1" t="s">
        <v>12</v>
      </c>
      <c r="L1057" t="str">
        <f>IF(Table1[[#This Row],[price]]= 0, "Free", "Paid")</f>
        <v>Paid</v>
      </c>
      <c r="M1057">
        <f>Table1[[#This Row],[price]]*Table1[[#This Row],[num_subscribers]]</f>
        <v>1650</v>
      </c>
    </row>
    <row r="1058" spans="1:13" x14ac:dyDescent="0.5">
      <c r="A1058">
        <v>1141708</v>
      </c>
      <c r="B1058" s="1" t="s">
        <v>1885</v>
      </c>
      <c r="C1058">
        <v>100</v>
      </c>
      <c r="D1058">
        <v>11</v>
      </c>
      <c r="E1058">
        <v>0</v>
      </c>
      <c r="F1058">
        <v>121</v>
      </c>
      <c r="G1058" s="1" t="s">
        <v>11</v>
      </c>
      <c r="H1058">
        <v>0.88</v>
      </c>
      <c r="I1058" s="3">
        <v>11</v>
      </c>
      <c r="J1058" s="2">
        <v>42838.014062499999</v>
      </c>
      <c r="K1058" s="1" t="s">
        <v>12</v>
      </c>
      <c r="L1058" t="str">
        <f>IF(Table1[[#This Row],[price]]= 0, "Free", "Paid")</f>
        <v>Paid</v>
      </c>
      <c r="M1058">
        <f>Table1[[#This Row],[price]]*Table1[[#This Row],[num_subscribers]]</f>
        <v>1100</v>
      </c>
    </row>
    <row r="1059" spans="1:13" x14ac:dyDescent="0.5">
      <c r="A1059">
        <v>914164</v>
      </c>
      <c r="B1059" s="1" t="s">
        <v>1886</v>
      </c>
      <c r="C1059">
        <v>195</v>
      </c>
      <c r="D1059">
        <v>11</v>
      </c>
      <c r="E1059">
        <v>0</v>
      </c>
      <c r="F1059">
        <v>45</v>
      </c>
      <c r="G1059" s="1" t="s">
        <v>11</v>
      </c>
      <c r="H1059">
        <v>0.88</v>
      </c>
      <c r="I1059" s="3">
        <v>4.5</v>
      </c>
      <c r="J1059" s="2">
        <v>42635.694479166668</v>
      </c>
      <c r="K1059" s="1" t="s">
        <v>12</v>
      </c>
      <c r="L1059" t="str">
        <f>IF(Table1[[#This Row],[price]]= 0, "Free", "Paid")</f>
        <v>Paid</v>
      </c>
      <c r="M1059">
        <f>Table1[[#This Row],[price]]*Table1[[#This Row],[num_subscribers]]</f>
        <v>2145</v>
      </c>
    </row>
    <row r="1060" spans="1:13" x14ac:dyDescent="0.5">
      <c r="A1060">
        <v>390510</v>
      </c>
      <c r="B1060" s="1" t="s">
        <v>1887</v>
      </c>
      <c r="C1060">
        <v>50</v>
      </c>
      <c r="D1060">
        <v>11</v>
      </c>
      <c r="E1060">
        <v>0</v>
      </c>
      <c r="F1060">
        <v>57</v>
      </c>
      <c r="G1060" s="1" t="s">
        <v>11</v>
      </c>
      <c r="H1060">
        <v>0.88</v>
      </c>
      <c r="I1060" s="3">
        <v>3</v>
      </c>
      <c r="J1060" s="2">
        <v>42053.493587962963</v>
      </c>
      <c r="K1060" s="1" t="s">
        <v>12</v>
      </c>
      <c r="L1060" t="str">
        <f>IF(Table1[[#This Row],[price]]= 0, "Free", "Paid")</f>
        <v>Paid</v>
      </c>
      <c r="M1060">
        <f>Table1[[#This Row],[price]]*Table1[[#This Row],[num_subscribers]]</f>
        <v>550</v>
      </c>
    </row>
    <row r="1061" spans="1:13" x14ac:dyDescent="0.5">
      <c r="A1061">
        <v>877968</v>
      </c>
      <c r="B1061" s="1" t="s">
        <v>1888</v>
      </c>
      <c r="C1061">
        <v>20</v>
      </c>
      <c r="D1061">
        <v>11</v>
      </c>
      <c r="E1061">
        <v>0</v>
      </c>
      <c r="F1061">
        <v>19</v>
      </c>
      <c r="G1061" s="1" t="s">
        <v>14</v>
      </c>
      <c r="H1061">
        <v>0.88</v>
      </c>
      <c r="I1061" s="3">
        <v>4</v>
      </c>
      <c r="J1061" s="2">
        <v>42541.909479166665</v>
      </c>
      <c r="K1061" s="1" t="s">
        <v>12</v>
      </c>
      <c r="L1061" t="str">
        <f>IF(Table1[[#This Row],[price]]= 0, "Free", "Paid")</f>
        <v>Paid</v>
      </c>
      <c r="M1061">
        <f>Table1[[#This Row],[price]]*Table1[[#This Row],[num_subscribers]]</f>
        <v>220</v>
      </c>
    </row>
    <row r="1062" spans="1:13" x14ac:dyDescent="0.5">
      <c r="A1062">
        <v>35409</v>
      </c>
      <c r="B1062" s="1" t="s">
        <v>1889</v>
      </c>
      <c r="C1062">
        <v>20</v>
      </c>
      <c r="D1062">
        <v>10</v>
      </c>
      <c r="E1062">
        <v>0</v>
      </c>
      <c r="F1062">
        <v>7</v>
      </c>
      <c r="G1062" s="1" t="s">
        <v>11</v>
      </c>
      <c r="H1062">
        <v>0.88</v>
      </c>
      <c r="I1062" s="3">
        <v>5.5</v>
      </c>
      <c r="J1062" s="2">
        <v>41428.649837962963</v>
      </c>
      <c r="K1062" s="1" t="s">
        <v>12</v>
      </c>
      <c r="L1062" t="str">
        <f>IF(Table1[[#This Row],[price]]= 0, "Free", "Paid")</f>
        <v>Paid</v>
      </c>
      <c r="M1062">
        <f>Table1[[#This Row],[price]]*Table1[[#This Row],[num_subscribers]]</f>
        <v>200</v>
      </c>
    </row>
    <row r="1063" spans="1:13" x14ac:dyDescent="0.5">
      <c r="A1063">
        <v>146454</v>
      </c>
      <c r="B1063" s="1" t="s">
        <v>1890</v>
      </c>
      <c r="C1063">
        <v>20</v>
      </c>
      <c r="D1063">
        <v>10</v>
      </c>
      <c r="E1063">
        <v>1</v>
      </c>
      <c r="F1063">
        <v>12</v>
      </c>
      <c r="G1063" s="1" t="s">
        <v>11</v>
      </c>
      <c r="H1063">
        <v>0.88</v>
      </c>
      <c r="I1063" s="3">
        <v>1.5</v>
      </c>
      <c r="J1063" s="2">
        <v>41659.914293981485</v>
      </c>
      <c r="K1063" s="1" t="s">
        <v>12</v>
      </c>
      <c r="L1063" t="str">
        <f>IF(Table1[[#This Row],[price]]= 0, "Free", "Paid")</f>
        <v>Paid</v>
      </c>
      <c r="M1063">
        <f>Table1[[#This Row],[price]]*Table1[[#This Row],[num_subscribers]]</f>
        <v>200</v>
      </c>
    </row>
    <row r="1064" spans="1:13" x14ac:dyDescent="0.5">
      <c r="A1064">
        <v>43291</v>
      </c>
      <c r="B1064" s="1" t="s">
        <v>1891</v>
      </c>
      <c r="C1064">
        <v>50</v>
      </c>
      <c r="D1064">
        <v>10</v>
      </c>
      <c r="E1064">
        <v>1</v>
      </c>
      <c r="F1064">
        <v>5</v>
      </c>
      <c r="G1064" s="1" t="s">
        <v>11</v>
      </c>
      <c r="H1064">
        <v>0.88</v>
      </c>
      <c r="I1064" s="3">
        <v>1</v>
      </c>
      <c r="J1064" s="2">
        <v>42034.687210648146</v>
      </c>
      <c r="K1064" s="1" t="s">
        <v>12</v>
      </c>
      <c r="L1064" t="str">
        <f>IF(Table1[[#This Row],[price]]= 0, "Free", "Paid")</f>
        <v>Paid</v>
      </c>
      <c r="M1064">
        <f>Table1[[#This Row],[price]]*Table1[[#This Row],[num_subscribers]]</f>
        <v>500</v>
      </c>
    </row>
    <row r="1065" spans="1:13" x14ac:dyDescent="0.5">
      <c r="A1065">
        <v>1013190</v>
      </c>
      <c r="B1065" s="1" t="s">
        <v>1892</v>
      </c>
      <c r="C1065">
        <v>100</v>
      </c>
      <c r="D1065">
        <v>10</v>
      </c>
      <c r="E1065">
        <v>1</v>
      </c>
      <c r="F1065">
        <v>8</v>
      </c>
      <c r="G1065" s="1" t="s">
        <v>11</v>
      </c>
      <c r="H1065">
        <v>0.88</v>
      </c>
      <c r="I1065" s="3">
        <v>1</v>
      </c>
      <c r="J1065" s="2">
        <v>42723.616226851853</v>
      </c>
      <c r="K1065" s="1" t="s">
        <v>12</v>
      </c>
      <c r="L1065" t="str">
        <f>IF(Table1[[#This Row],[price]]= 0, "Free", "Paid")</f>
        <v>Paid</v>
      </c>
      <c r="M1065">
        <f>Table1[[#This Row],[price]]*Table1[[#This Row],[num_subscribers]]</f>
        <v>1000</v>
      </c>
    </row>
    <row r="1066" spans="1:13" x14ac:dyDescent="0.5">
      <c r="A1066">
        <v>877106</v>
      </c>
      <c r="B1066" s="1" t="s">
        <v>1893</v>
      </c>
      <c r="C1066">
        <v>20</v>
      </c>
      <c r="D1066">
        <v>10</v>
      </c>
      <c r="E1066">
        <v>1</v>
      </c>
      <c r="F1066">
        <v>5</v>
      </c>
      <c r="G1066" s="1" t="s">
        <v>14</v>
      </c>
      <c r="H1066">
        <v>0.88</v>
      </c>
      <c r="I1066" s="3">
        <v>0.6</v>
      </c>
      <c r="J1066" s="2">
        <v>42537.849895833337</v>
      </c>
      <c r="K1066" s="1" t="s">
        <v>12</v>
      </c>
      <c r="L1066" t="str">
        <f>IF(Table1[[#This Row],[price]]= 0, "Free", "Paid")</f>
        <v>Paid</v>
      </c>
      <c r="M1066">
        <f>Table1[[#This Row],[price]]*Table1[[#This Row],[num_subscribers]]</f>
        <v>200</v>
      </c>
    </row>
    <row r="1067" spans="1:13" x14ac:dyDescent="0.5">
      <c r="A1067">
        <v>1036456</v>
      </c>
      <c r="B1067" s="1" t="s">
        <v>1894</v>
      </c>
      <c r="C1067">
        <v>60</v>
      </c>
      <c r="D1067">
        <v>9</v>
      </c>
      <c r="E1067">
        <v>2</v>
      </c>
      <c r="F1067">
        <v>6</v>
      </c>
      <c r="G1067" s="1" t="s">
        <v>14</v>
      </c>
      <c r="H1067">
        <v>0.88</v>
      </c>
      <c r="I1067" s="3">
        <v>0.66666666699999999</v>
      </c>
      <c r="J1067" s="2">
        <v>42864.930208333331</v>
      </c>
      <c r="K1067" s="1" t="s">
        <v>12</v>
      </c>
      <c r="L1067" t="str">
        <f>IF(Table1[[#This Row],[price]]= 0, "Free", "Paid")</f>
        <v>Paid</v>
      </c>
      <c r="M1067">
        <f>Table1[[#This Row],[price]]*Table1[[#This Row],[num_subscribers]]</f>
        <v>540</v>
      </c>
    </row>
    <row r="1068" spans="1:13" x14ac:dyDescent="0.5">
      <c r="A1068">
        <v>101038</v>
      </c>
      <c r="B1068" s="1" t="s">
        <v>1895</v>
      </c>
      <c r="C1068">
        <v>20</v>
      </c>
      <c r="D1068">
        <v>9</v>
      </c>
      <c r="E1068">
        <v>0</v>
      </c>
      <c r="F1068">
        <v>13</v>
      </c>
      <c r="G1068" s="1" t="s">
        <v>14</v>
      </c>
      <c r="H1068">
        <v>0.88</v>
      </c>
      <c r="I1068" s="3">
        <v>1.5</v>
      </c>
      <c r="J1068" s="2">
        <v>42092.762881944444</v>
      </c>
      <c r="K1068" s="1" t="s">
        <v>12</v>
      </c>
      <c r="L1068" t="str">
        <f>IF(Table1[[#This Row],[price]]= 0, "Free", "Paid")</f>
        <v>Paid</v>
      </c>
      <c r="M1068">
        <f>Table1[[#This Row],[price]]*Table1[[#This Row],[num_subscribers]]</f>
        <v>180</v>
      </c>
    </row>
    <row r="1069" spans="1:13" x14ac:dyDescent="0.5">
      <c r="A1069">
        <v>1136912</v>
      </c>
      <c r="B1069" s="1" t="s">
        <v>1896</v>
      </c>
      <c r="C1069">
        <v>100</v>
      </c>
      <c r="D1069">
        <v>9</v>
      </c>
      <c r="E1069">
        <v>2</v>
      </c>
      <c r="F1069">
        <v>101</v>
      </c>
      <c r="G1069" s="1" t="s">
        <v>14</v>
      </c>
      <c r="H1069">
        <v>0.88</v>
      </c>
      <c r="I1069" s="3">
        <v>10</v>
      </c>
      <c r="J1069" s="2">
        <v>42831.027222222219</v>
      </c>
      <c r="K1069" s="1" t="s">
        <v>12</v>
      </c>
      <c r="L1069" t="str">
        <f>IF(Table1[[#This Row],[price]]= 0, "Free", "Paid")</f>
        <v>Paid</v>
      </c>
      <c r="M1069">
        <f>Table1[[#This Row],[price]]*Table1[[#This Row],[num_subscribers]]</f>
        <v>900</v>
      </c>
    </row>
    <row r="1070" spans="1:13" x14ac:dyDescent="0.5">
      <c r="A1070">
        <v>1263966</v>
      </c>
      <c r="B1070" s="1" t="s">
        <v>1897</v>
      </c>
      <c r="C1070">
        <v>100</v>
      </c>
      <c r="D1070">
        <v>9</v>
      </c>
      <c r="E1070">
        <v>1</v>
      </c>
      <c r="F1070">
        <v>19</v>
      </c>
      <c r="G1070" s="1" t="s">
        <v>14</v>
      </c>
      <c r="H1070">
        <v>0.88</v>
      </c>
      <c r="I1070" s="3">
        <v>3</v>
      </c>
      <c r="J1070" s="2">
        <v>42913.916979166665</v>
      </c>
      <c r="K1070" s="1" t="s">
        <v>12</v>
      </c>
      <c r="L1070" t="str">
        <f>IF(Table1[[#This Row],[price]]= 0, "Free", "Paid")</f>
        <v>Paid</v>
      </c>
      <c r="M1070">
        <f>Table1[[#This Row],[price]]*Table1[[#This Row],[num_subscribers]]</f>
        <v>900</v>
      </c>
    </row>
    <row r="1071" spans="1:13" x14ac:dyDescent="0.5">
      <c r="A1071">
        <v>805630</v>
      </c>
      <c r="B1071" s="1" t="s">
        <v>1898</v>
      </c>
      <c r="C1071">
        <v>25</v>
      </c>
      <c r="D1071">
        <v>9</v>
      </c>
      <c r="E1071">
        <v>5</v>
      </c>
      <c r="F1071">
        <v>9</v>
      </c>
      <c r="G1071" s="1" t="s">
        <v>14</v>
      </c>
      <c r="H1071">
        <v>0.88</v>
      </c>
      <c r="I1071" s="3">
        <v>2</v>
      </c>
      <c r="J1071" s="2">
        <v>42461.890879629631</v>
      </c>
      <c r="K1071" s="1" t="s">
        <v>12</v>
      </c>
      <c r="L1071" t="str">
        <f>IF(Table1[[#This Row],[price]]= 0, "Free", "Paid")</f>
        <v>Paid</v>
      </c>
      <c r="M1071">
        <f>Table1[[#This Row],[price]]*Table1[[#This Row],[num_subscribers]]</f>
        <v>225</v>
      </c>
    </row>
    <row r="1072" spans="1:13" x14ac:dyDescent="0.5">
      <c r="A1072">
        <v>953432</v>
      </c>
      <c r="B1072" s="1" t="s">
        <v>1899</v>
      </c>
      <c r="C1072">
        <v>50</v>
      </c>
      <c r="D1072">
        <v>9</v>
      </c>
      <c r="E1072">
        <v>4</v>
      </c>
      <c r="F1072">
        <v>6</v>
      </c>
      <c r="G1072" s="1" t="s">
        <v>11</v>
      </c>
      <c r="H1072">
        <v>0.88</v>
      </c>
      <c r="I1072" s="3">
        <v>0.66666666699999999</v>
      </c>
      <c r="J1072" s="2">
        <v>42659.88559027778</v>
      </c>
      <c r="K1072" s="1" t="s">
        <v>12</v>
      </c>
      <c r="L1072" t="str">
        <f>IF(Table1[[#This Row],[price]]= 0, "Free", "Paid")</f>
        <v>Paid</v>
      </c>
      <c r="M1072">
        <f>Table1[[#This Row],[price]]*Table1[[#This Row],[num_subscribers]]</f>
        <v>450</v>
      </c>
    </row>
    <row r="1073" spans="1:13" x14ac:dyDescent="0.5">
      <c r="A1073">
        <v>821108</v>
      </c>
      <c r="B1073" s="1" t="s">
        <v>1900</v>
      </c>
      <c r="C1073">
        <v>20</v>
      </c>
      <c r="D1073">
        <v>9</v>
      </c>
      <c r="E1073">
        <v>3</v>
      </c>
      <c r="F1073">
        <v>17</v>
      </c>
      <c r="G1073" s="1" t="s">
        <v>20</v>
      </c>
      <c r="H1073">
        <v>0.88</v>
      </c>
      <c r="I1073" s="3">
        <v>0.71666666700000003</v>
      </c>
      <c r="J1073" s="2">
        <v>42483.956736111111</v>
      </c>
      <c r="K1073" s="1" t="s">
        <v>12</v>
      </c>
      <c r="L1073" t="str">
        <f>IF(Table1[[#This Row],[price]]= 0, "Free", "Paid")</f>
        <v>Paid</v>
      </c>
      <c r="M1073">
        <f>Table1[[#This Row],[price]]*Table1[[#This Row],[num_subscribers]]</f>
        <v>180</v>
      </c>
    </row>
    <row r="1074" spans="1:13" x14ac:dyDescent="0.5">
      <c r="A1074">
        <v>811534</v>
      </c>
      <c r="B1074" s="1" t="s">
        <v>1901</v>
      </c>
      <c r="C1074">
        <v>20</v>
      </c>
      <c r="D1074">
        <v>9</v>
      </c>
      <c r="E1074">
        <v>0</v>
      </c>
      <c r="F1074">
        <v>6</v>
      </c>
      <c r="G1074" s="1" t="s">
        <v>11</v>
      </c>
      <c r="H1074">
        <v>0.88</v>
      </c>
      <c r="I1074" s="3">
        <v>1</v>
      </c>
      <c r="J1074" s="2">
        <v>42493.885011574072</v>
      </c>
      <c r="K1074" s="1" t="s">
        <v>12</v>
      </c>
      <c r="L1074" t="str">
        <f>IF(Table1[[#This Row],[price]]= 0, "Free", "Paid")</f>
        <v>Paid</v>
      </c>
      <c r="M1074">
        <f>Table1[[#This Row],[price]]*Table1[[#This Row],[num_subscribers]]</f>
        <v>180</v>
      </c>
    </row>
    <row r="1075" spans="1:13" x14ac:dyDescent="0.5">
      <c r="A1075">
        <v>737182</v>
      </c>
      <c r="B1075" s="1" t="s">
        <v>1902</v>
      </c>
      <c r="C1075">
        <v>20</v>
      </c>
      <c r="D1075">
        <v>9</v>
      </c>
      <c r="E1075">
        <v>2</v>
      </c>
      <c r="F1075">
        <v>25</v>
      </c>
      <c r="G1075" s="1" t="s">
        <v>14</v>
      </c>
      <c r="H1075">
        <v>0.88</v>
      </c>
      <c r="I1075" s="3">
        <v>3</v>
      </c>
      <c r="J1075" s="2">
        <v>42516.883252314816</v>
      </c>
      <c r="K1075" s="1" t="s">
        <v>12</v>
      </c>
      <c r="L1075" t="str">
        <f>IF(Table1[[#This Row],[price]]= 0, "Free", "Paid")</f>
        <v>Paid</v>
      </c>
      <c r="M1075">
        <f>Table1[[#This Row],[price]]*Table1[[#This Row],[num_subscribers]]</f>
        <v>180</v>
      </c>
    </row>
    <row r="1076" spans="1:13" x14ac:dyDescent="0.5">
      <c r="A1076">
        <v>93850</v>
      </c>
      <c r="B1076" s="1" t="s">
        <v>1903</v>
      </c>
      <c r="C1076">
        <v>25</v>
      </c>
      <c r="D1076">
        <v>9</v>
      </c>
      <c r="E1076">
        <v>3</v>
      </c>
      <c r="F1076">
        <v>13</v>
      </c>
      <c r="G1076" s="1" t="s">
        <v>14</v>
      </c>
      <c r="H1076">
        <v>0.88</v>
      </c>
      <c r="I1076" s="3">
        <v>1.5</v>
      </c>
      <c r="J1076" s="2">
        <v>41549.229953703703</v>
      </c>
      <c r="K1076" s="1" t="s">
        <v>12</v>
      </c>
      <c r="L1076" t="str">
        <f>IF(Table1[[#This Row],[price]]= 0, "Free", "Paid")</f>
        <v>Paid</v>
      </c>
      <c r="M1076">
        <f>Table1[[#This Row],[price]]*Table1[[#This Row],[num_subscribers]]</f>
        <v>225</v>
      </c>
    </row>
    <row r="1077" spans="1:13" x14ac:dyDescent="0.5">
      <c r="A1077">
        <v>1250742</v>
      </c>
      <c r="B1077" s="1" t="s">
        <v>1904</v>
      </c>
      <c r="C1077">
        <v>75</v>
      </c>
      <c r="D1077">
        <v>8</v>
      </c>
      <c r="E1077">
        <v>0</v>
      </c>
      <c r="F1077">
        <v>45</v>
      </c>
      <c r="G1077" s="1" t="s">
        <v>11</v>
      </c>
      <c r="H1077">
        <v>0.88</v>
      </c>
      <c r="I1077" s="3">
        <v>6</v>
      </c>
      <c r="J1077" s="2">
        <v>42900.689189814817</v>
      </c>
      <c r="K1077" s="1" t="s">
        <v>12</v>
      </c>
      <c r="L1077" t="str">
        <f>IF(Table1[[#This Row],[price]]= 0, "Free", "Paid")</f>
        <v>Paid</v>
      </c>
      <c r="M1077">
        <f>Table1[[#This Row],[price]]*Table1[[#This Row],[num_subscribers]]</f>
        <v>600</v>
      </c>
    </row>
    <row r="1078" spans="1:13" x14ac:dyDescent="0.5">
      <c r="A1078">
        <v>889066</v>
      </c>
      <c r="B1078" s="1" t="s">
        <v>1905</v>
      </c>
      <c r="C1078">
        <v>200</v>
      </c>
      <c r="D1078">
        <v>8</v>
      </c>
      <c r="E1078">
        <v>0</v>
      </c>
      <c r="F1078">
        <v>8</v>
      </c>
      <c r="G1078" s="1" t="s">
        <v>20</v>
      </c>
      <c r="H1078">
        <v>0.88</v>
      </c>
      <c r="I1078" s="3">
        <v>1.5</v>
      </c>
      <c r="J1078" s="2">
        <v>42552.134282407409</v>
      </c>
      <c r="K1078" s="1" t="s">
        <v>12</v>
      </c>
      <c r="L1078" t="str">
        <f>IF(Table1[[#This Row],[price]]= 0, "Free", "Paid")</f>
        <v>Paid</v>
      </c>
      <c r="M1078">
        <f>Table1[[#This Row],[price]]*Table1[[#This Row],[num_subscribers]]</f>
        <v>1600</v>
      </c>
    </row>
    <row r="1079" spans="1:13" x14ac:dyDescent="0.5">
      <c r="A1079">
        <v>244000</v>
      </c>
      <c r="B1079" s="1" t="s">
        <v>1906</v>
      </c>
      <c r="C1079">
        <v>125</v>
      </c>
      <c r="D1079">
        <v>8</v>
      </c>
      <c r="E1079">
        <v>1</v>
      </c>
      <c r="F1079">
        <v>19</v>
      </c>
      <c r="G1079" s="1" t="s">
        <v>14</v>
      </c>
      <c r="H1079">
        <v>0.88</v>
      </c>
      <c r="I1079" s="3">
        <v>2.5</v>
      </c>
      <c r="J1079" s="2">
        <v>41806.460173611114</v>
      </c>
      <c r="K1079" s="1" t="s">
        <v>12</v>
      </c>
      <c r="L1079" t="str">
        <f>IF(Table1[[#This Row],[price]]= 0, "Free", "Paid")</f>
        <v>Paid</v>
      </c>
      <c r="M1079">
        <f>Table1[[#This Row],[price]]*Table1[[#This Row],[num_subscribers]]</f>
        <v>1000</v>
      </c>
    </row>
    <row r="1080" spans="1:13" x14ac:dyDescent="0.5">
      <c r="A1080">
        <v>621014</v>
      </c>
      <c r="B1080" s="1" t="s">
        <v>1907</v>
      </c>
      <c r="C1080">
        <v>50</v>
      </c>
      <c r="D1080">
        <v>8</v>
      </c>
      <c r="E1080">
        <v>1</v>
      </c>
      <c r="F1080">
        <v>8</v>
      </c>
      <c r="G1080" s="1" t="s">
        <v>14</v>
      </c>
      <c r="H1080">
        <v>0.88</v>
      </c>
      <c r="I1080" s="3">
        <v>1</v>
      </c>
      <c r="J1080" s="2">
        <v>42272.916250000002</v>
      </c>
      <c r="K1080" s="1" t="s">
        <v>12</v>
      </c>
      <c r="L1080" t="str">
        <f>IF(Table1[[#This Row],[price]]= 0, "Free", "Paid")</f>
        <v>Paid</v>
      </c>
      <c r="M1080">
        <f>Table1[[#This Row],[price]]*Table1[[#This Row],[num_subscribers]]</f>
        <v>400</v>
      </c>
    </row>
    <row r="1081" spans="1:13" x14ac:dyDescent="0.5">
      <c r="A1081">
        <v>673750</v>
      </c>
      <c r="B1081" s="1" t="s">
        <v>1908</v>
      </c>
      <c r="C1081">
        <v>50</v>
      </c>
      <c r="D1081">
        <v>8</v>
      </c>
      <c r="E1081">
        <v>2</v>
      </c>
      <c r="F1081">
        <v>14</v>
      </c>
      <c r="G1081" s="1" t="s">
        <v>11</v>
      </c>
      <c r="H1081">
        <v>0.88</v>
      </c>
      <c r="I1081" s="3">
        <v>2</v>
      </c>
      <c r="J1081" s="2">
        <v>42329.866643518515</v>
      </c>
      <c r="K1081" s="1" t="s">
        <v>12</v>
      </c>
      <c r="L1081" t="str">
        <f>IF(Table1[[#This Row],[price]]= 0, "Free", "Paid")</f>
        <v>Paid</v>
      </c>
      <c r="M1081">
        <f>Table1[[#This Row],[price]]*Table1[[#This Row],[num_subscribers]]</f>
        <v>400</v>
      </c>
    </row>
    <row r="1082" spans="1:13" x14ac:dyDescent="0.5">
      <c r="A1082">
        <v>1110256</v>
      </c>
      <c r="B1082" s="1" t="s">
        <v>1909</v>
      </c>
      <c r="C1082">
        <v>35</v>
      </c>
      <c r="D1082">
        <v>8</v>
      </c>
      <c r="E1082">
        <v>4</v>
      </c>
      <c r="F1082">
        <v>10</v>
      </c>
      <c r="G1082" s="1" t="s">
        <v>11</v>
      </c>
      <c r="H1082">
        <v>0.88</v>
      </c>
      <c r="I1082" s="3">
        <v>0.66666666699999999</v>
      </c>
      <c r="J1082" s="2">
        <v>42845.927303240744</v>
      </c>
      <c r="K1082" s="1" t="s">
        <v>12</v>
      </c>
      <c r="L1082" t="str">
        <f>IF(Table1[[#This Row],[price]]= 0, "Free", "Paid")</f>
        <v>Paid</v>
      </c>
      <c r="M1082">
        <f>Table1[[#This Row],[price]]*Table1[[#This Row],[num_subscribers]]</f>
        <v>280</v>
      </c>
    </row>
    <row r="1083" spans="1:13" x14ac:dyDescent="0.5">
      <c r="A1083">
        <v>1178150</v>
      </c>
      <c r="B1083" s="1" t="s">
        <v>1910</v>
      </c>
      <c r="C1083">
        <v>20</v>
      </c>
      <c r="D1083">
        <v>8</v>
      </c>
      <c r="E1083">
        <v>1</v>
      </c>
      <c r="F1083">
        <v>8</v>
      </c>
      <c r="G1083" s="1" t="s">
        <v>14</v>
      </c>
      <c r="H1083">
        <v>0.88</v>
      </c>
      <c r="I1083" s="3">
        <v>1</v>
      </c>
      <c r="J1083" s="2">
        <v>42842.689942129633</v>
      </c>
      <c r="K1083" s="1" t="s">
        <v>12</v>
      </c>
      <c r="L1083" t="str">
        <f>IF(Table1[[#This Row],[price]]= 0, "Free", "Paid")</f>
        <v>Paid</v>
      </c>
      <c r="M1083">
        <f>Table1[[#This Row],[price]]*Table1[[#This Row],[num_subscribers]]</f>
        <v>160</v>
      </c>
    </row>
    <row r="1084" spans="1:13" x14ac:dyDescent="0.5">
      <c r="A1084">
        <v>597084</v>
      </c>
      <c r="B1084" s="1" t="s">
        <v>1911</v>
      </c>
      <c r="C1084">
        <v>50</v>
      </c>
      <c r="D1084">
        <v>7</v>
      </c>
      <c r="E1084">
        <v>3</v>
      </c>
      <c r="F1084">
        <v>28</v>
      </c>
      <c r="G1084" s="1" t="s">
        <v>11</v>
      </c>
      <c r="H1084">
        <v>0.14000000000000001</v>
      </c>
      <c r="I1084" s="3">
        <v>2.5</v>
      </c>
      <c r="J1084" s="2">
        <v>42303.847719907404</v>
      </c>
      <c r="K1084" s="1" t="s">
        <v>12</v>
      </c>
      <c r="L1084" t="str">
        <f>IF(Table1[[#This Row],[price]]= 0, "Free", "Paid")</f>
        <v>Paid</v>
      </c>
      <c r="M1084">
        <f>Table1[[#This Row],[price]]*Table1[[#This Row],[num_subscribers]]</f>
        <v>350</v>
      </c>
    </row>
    <row r="1085" spans="1:13" x14ac:dyDescent="0.5">
      <c r="A1085">
        <v>880564</v>
      </c>
      <c r="B1085" s="1" t="s">
        <v>1912</v>
      </c>
      <c r="C1085">
        <v>25</v>
      </c>
      <c r="D1085">
        <v>7</v>
      </c>
      <c r="E1085">
        <v>0</v>
      </c>
      <c r="F1085">
        <v>12</v>
      </c>
      <c r="G1085" s="1" t="s">
        <v>14</v>
      </c>
      <c r="H1085">
        <v>0.88</v>
      </c>
      <c r="I1085" s="3">
        <v>1</v>
      </c>
      <c r="J1085" s="2">
        <v>42562.724074074074</v>
      </c>
      <c r="K1085" s="1" t="s">
        <v>12</v>
      </c>
      <c r="L1085" t="str">
        <f>IF(Table1[[#This Row],[price]]= 0, "Free", "Paid")</f>
        <v>Paid</v>
      </c>
      <c r="M1085">
        <f>Table1[[#This Row],[price]]*Table1[[#This Row],[num_subscribers]]</f>
        <v>175</v>
      </c>
    </row>
    <row r="1086" spans="1:13" x14ac:dyDescent="0.5">
      <c r="A1086">
        <v>1027678</v>
      </c>
      <c r="B1086" s="1" t="s">
        <v>1913</v>
      </c>
      <c r="C1086">
        <v>25</v>
      </c>
      <c r="D1086">
        <v>7</v>
      </c>
      <c r="E1086">
        <v>1</v>
      </c>
      <c r="F1086">
        <v>13</v>
      </c>
      <c r="G1086" s="1" t="s">
        <v>14</v>
      </c>
      <c r="H1086">
        <v>0.97</v>
      </c>
      <c r="I1086" s="3">
        <v>1</v>
      </c>
      <c r="J1086" s="2">
        <v>42800.999328703707</v>
      </c>
      <c r="K1086" s="1" t="s">
        <v>12</v>
      </c>
      <c r="L1086" t="str">
        <f>IF(Table1[[#This Row],[price]]= 0, "Free", "Paid")</f>
        <v>Paid</v>
      </c>
      <c r="M1086">
        <f>Table1[[#This Row],[price]]*Table1[[#This Row],[num_subscribers]]</f>
        <v>175</v>
      </c>
    </row>
    <row r="1087" spans="1:13" x14ac:dyDescent="0.5">
      <c r="A1087">
        <v>429482</v>
      </c>
      <c r="B1087" s="1" t="s">
        <v>1914</v>
      </c>
      <c r="C1087">
        <v>35</v>
      </c>
      <c r="D1087">
        <v>7</v>
      </c>
      <c r="E1087">
        <v>1</v>
      </c>
      <c r="F1087">
        <v>19</v>
      </c>
      <c r="G1087" s="1" t="s">
        <v>11</v>
      </c>
      <c r="H1087">
        <v>7.0000000000000007E-2</v>
      </c>
      <c r="I1087" s="3">
        <v>1</v>
      </c>
      <c r="J1087" s="2">
        <v>42058.192523148151</v>
      </c>
      <c r="K1087" s="1" t="s">
        <v>12</v>
      </c>
      <c r="L1087" t="str">
        <f>IF(Table1[[#This Row],[price]]= 0, "Free", "Paid")</f>
        <v>Paid</v>
      </c>
      <c r="M1087">
        <f>Table1[[#This Row],[price]]*Table1[[#This Row],[num_subscribers]]</f>
        <v>245</v>
      </c>
    </row>
    <row r="1088" spans="1:13" x14ac:dyDescent="0.5">
      <c r="A1088">
        <v>1179546</v>
      </c>
      <c r="B1088" s="1" t="s">
        <v>1915</v>
      </c>
      <c r="C1088">
        <v>30</v>
      </c>
      <c r="D1088">
        <v>7</v>
      </c>
      <c r="E1088">
        <v>1</v>
      </c>
      <c r="F1088">
        <v>29</v>
      </c>
      <c r="G1088" s="1" t="s">
        <v>11</v>
      </c>
      <c r="H1088">
        <v>0.88</v>
      </c>
      <c r="I1088" s="3">
        <v>2</v>
      </c>
      <c r="J1088" s="2">
        <v>42853.005995370368</v>
      </c>
      <c r="K1088" s="1" t="s">
        <v>12</v>
      </c>
      <c r="L1088" t="str">
        <f>IF(Table1[[#This Row],[price]]= 0, "Free", "Paid")</f>
        <v>Paid</v>
      </c>
      <c r="M1088">
        <f>Table1[[#This Row],[price]]*Table1[[#This Row],[num_subscribers]]</f>
        <v>210</v>
      </c>
    </row>
    <row r="1089" spans="1:13" x14ac:dyDescent="0.5">
      <c r="A1089">
        <v>671548</v>
      </c>
      <c r="B1089" s="1" t="s">
        <v>1916</v>
      </c>
      <c r="C1089">
        <v>20</v>
      </c>
      <c r="D1089">
        <v>7</v>
      </c>
      <c r="E1089">
        <v>2</v>
      </c>
      <c r="F1089">
        <v>18</v>
      </c>
      <c r="G1089" s="1" t="s">
        <v>11</v>
      </c>
      <c r="H1089">
        <v>0.06</v>
      </c>
      <c r="I1089" s="3">
        <v>1</v>
      </c>
      <c r="J1089" s="2">
        <v>42376.741956018515</v>
      </c>
      <c r="K1089" s="1" t="s">
        <v>12</v>
      </c>
      <c r="L1089" t="str">
        <f>IF(Table1[[#This Row],[price]]= 0, "Free", "Paid")</f>
        <v>Paid</v>
      </c>
      <c r="M1089">
        <f>Table1[[#This Row],[price]]*Table1[[#This Row],[num_subscribers]]</f>
        <v>140</v>
      </c>
    </row>
    <row r="1090" spans="1:13" x14ac:dyDescent="0.5">
      <c r="A1090">
        <v>1073430</v>
      </c>
      <c r="B1090" s="1" t="s">
        <v>1917</v>
      </c>
      <c r="C1090">
        <v>20</v>
      </c>
      <c r="D1090">
        <v>7</v>
      </c>
      <c r="E1090">
        <v>3</v>
      </c>
      <c r="F1090">
        <v>15</v>
      </c>
      <c r="G1090" s="1" t="s">
        <v>11</v>
      </c>
      <c r="H1090">
        <v>0.96</v>
      </c>
      <c r="I1090" s="3">
        <v>2</v>
      </c>
      <c r="J1090" s="2">
        <v>42779.973483796297</v>
      </c>
      <c r="K1090" s="1" t="s">
        <v>12</v>
      </c>
      <c r="L1090" t="str">
        <f>IF(Table1[[#This Row],[price]]= 0, "Free", "Paid")</f>
        <v>Paid</v>
      </c>
      <c r="M1090">
        <f>Table1[[#This Row],[price]]*Table1[[#This Row],[num_subscribers]]</f>
        <v>140</v>
      </c>
    </row>
    <row r="1091" spans="1:13" x14ac:dyDescent="0.5">
      <c r="A1091">
        <v>1257502</v>
      </c>
      <c r="B1091" s="1" t="s">
        <v>1918</v>
      </c>
      <c r="C1091">
        <v>20</v>
      </c>
      <c r="D1091">
        <v>7</v>
      </c>
      <c r="E1091">
        <v>3</v>
      </c>
      <c r="F1091">
        <v>24</v>
      </c>
      <c r="G1091" s="1" t="s">
        <v>14</v>
      </c>
      <c r="H1091">
        <v>0.53</v>
      </c>
      <c r="I1091" s="3">
        <v>1</v>
      </c>
      <c r="J1091" s="2">
        <v>42914.994270833333</v>
      </c>
      <c r="K1091" s="1" t="s">
        <v>12</v>
      </c>
      <c r="L1091" t="str">
        <f>IF(Table1[[#This Row],[price]]= 0, "Free", "Paid")</f>
        <v>Paid</v>
      </c>
      <c r="M1091">
        <f>Table1[[#This Row],[price]]*Table1[[#This Row],[num_subscribers]]</f>
        <v>140</v>
      </c>
    </row>
    <row r="1092" spans="1:13" x14ac:dyDescent="0.5">
      <c r="A1092">
        <v>811416</v>
      </c>
      <c r="B1092" s="1" t="s">
        <v>1919</v>
      </c>
      <c r="C1092">
        <v>50</v>
      </c>
      <c r="D1092">
        <v>7</v>
      </c>
      <c r="E1092">
        <v>4</v>
      </c>
      <c r="F1092">
        <v>29</v>
      </c>
      <c r="G1092" s="1" t="s">
        <v>14</v>
      </c>
      <c r="H1092">
        <v>0.18</v>
      </c>
      <c r="I1092" s="3">
        <v>3.5</v>
      </c>
      <c r="J1092" s="2">
        <v>42466.7500462963</v>
      </c>
      <c r="K1092" s="1" t="s">
        <v>12</v>
      </c>
      <c r="L1092" t="str">
        <f>IF(Table1[[#This Row],[price]]= 0, "Free", "Paid")</f>
        <v>Paid</v>
      </c>
      <c r="M1092">
        <f>Table1[[#This Row],[price]]*Table1[[#This Row],[num_subscribers]]</f>
        <v>350</v>
      </c>
    </row>
    <row r="1093" spans="1:13" x14ac:dyDescent="0.5">
      <c r="A1093">
        <v>1196700</v>
      </c>
      <c r="B1093" s="1" t="s">
        <v>1920</v>
      </c>
      <c r="C1093">
        <v>45</v>
      </c>
      <c r="D1093">
        <v>7</v>
      </c>
      <c r="E1093">
        <v>1</v>
      </c>
      <c r="F1093">
        <v>27</v>
      </c>
      <c r="G1093" s="1" t="s">
        <v>11</v>
      </c>
      <c r="H1093">
        <v>0.53</v>
      </c>
      <c r="I1093" s="3">
        <v>3.5</v>
      </c>
      <c r="J1093" s="2">
        <v>42886.709826388891</v>
      </c>
      <c r="K1093" s="1" t="s">
        <v>12</v>
      </c>
      <c r="L1093" t="str">
        <f>IF(Table1[[#This Row],[price]]= 0, "Free", "Paid")</f>
        <v>Paid</v>
      </c>
      <c r="M1093">
        <f>Table1[[#This Row],[price]]*Table1[[#This Row],[num_subscribers]]</f>
        <v>315</v>
      </c>
    </row>
    <row r="1094" spans="1:13" x14ac:dyDescent="0.5">
      <c r="A1094">
        <v>1156530</v>
      </c>
      <c r="B1094" s="1" t="s">
        <v>1921</v>
      </c>
      <c r="C1094">
        <v>200</v>
      </c>
      <c r="D1094">
        <v>6</v>
      </c>
      <c r="E1094">
        <v>0</v>
      </c>
      <c r="F1094">
        <v>39</v>
      </c>
      <c r="G1094" s="1" t="s">
        <v>14</v>
      </c>
      <c r="H1094">
        <v>0.85</v>
      </c>
      <c r="I1094" s="3">
        <v>2.5</v>
      </c>
      <c r="J1094" s="2">
        <v>42823.680428240739</v>
      </c>
      <c r="K1094" s="1" t="s">
        <v>12</v>
      </c>
      <c r="L1094" t="str">
        <f>IF(Table1[[#This Row],[price]]= 0, "Free", "Paid")</f>
        <v>Paid</v>
      </c>
      <c r="M1094">
        <f>Table1[[#This Row],[price]]*Table1[[#This Row],[num_subscribers]]</f>
        <v>1200</v>
      </c>
    </row>
    <row r="1095" spans="1:13" x14ac:dyDescent="0.5">
      <c r="A1095">
        <v>734280</v>
      </c>
      <c r="B1095" s="1" t="s">
        <v>1922</v>
      </c>
      <c r="C1095">
        <v>25</v>
      </c>
      <c r="D1095">
        <v>6</v>
      </c>
      <c r="E1095">
        <v>1</v>
      </c>
      <c r="F1095">
        <v>27</v>
      </c>
      <c r="G1095" s="1" t="s">
        <v>20</v>
      </c>
      <c r="H1095">
        <v>0.15</v>
      </c>
      <c r="I1095" s="3">
        <v>4.5</v>
      </c>
      <c r="J1095" s="2">
        <v>42408.705497685187</v>
      </c>
      <c r="K1095" s="1" t="s">
        <v>12</v>
      </c>
      <c r="L1095" t="str">
        <f>IF(Table1[[#This Row],[price]]= 0, "Free", "Paid")</f>
        <v>Paid</v>
      </c>
      <c r="M1095">
        <f>Table1[[#This Row],[price]]*Table1[[#This Row],[num_subscribers]]</f>
        <v>150</v>
      </c>
    </row>
    <row r="1096" spans="1:13" x14ac:dyDescent="0.5">
      <c r="A1096">
        <v>250902</v>
      </c>
      <c r="B1096" s="1" t="s">
        <v>1923</v>
      </c>
      <c r="C1096">
        <v>45</v>
      </c>
      <c r="D1096">
        <v>6</v>
      </c>
      <c r="E1096">
        <v>0</v>
      </c>
      <c r="F1096">
        <v>12</v>
      </c>
      <c r="G1096" s="1" t="s">
        <v>20</v>
      </c>
      <c r="H1096">
        <v>0.69</v>
      </c>
      <c r="I1096" s="3">
        <v>2</v>
      </c>
      <c r="J1096" s="2">
        <v>41817.635555555556</v>
      </c>
      <c r="K1096" s="1" t="s">
        <v>12</v>
      </c>
      <c r="L1096" t="str">
        <f>IF(Table1[[#This Row],[price]]= 0, "Free", "Paid")</f>
        <v>Paid</v>
      </c>
      <c r="M1096">
        <f>Table1[[#This Row],[price]]*Table1[[#This Row],[num_subscribers]]</f>
        <v>270</v>
      </c>
    </row>
    <row r="1097" spans="1:13" x14ac:dyDescent="0.5">
      <c r="A1097">
        <v>560472</v>
      </c>
      <c r="B1097" s="1" t="s">
        <v>1924</v>
      </c>
      <c r="C1097">
        <v>50</v>
      </c>
      <c r="D1097">
        <v>6</v>
      </c>
      <c r="E1097">
        <v>2</v>
      </c>
      <c r="F1097">
        <v>32</v>
      </c>
      <c r="G1097" s="1" t="s">
        <v>14</v>
      </c>
      <c r="H1097">
        <v>0.37</v>
      </c>
      <c r="I1097" s="3">
        <v>1</v>
      </c>
      <c r="J1097" s="2">
        <v>42207.872615740744</v>
      </c>
      <c r="K1097" s="1" t="s">
        <v>12</v>
      </c>
      <c r="L1097" t="str">
        <f>IF(Table1[[#This Row],[price]]= 0, "Free", "Paid")</f>
        <v>Paid</v>
      </c>
      <c r="M1097">
        <f>Table1[[#This Row],[price]]*Table1[[#This Row],[num_subscribers]]</f>
        <v>300</v>
      </c>
    </row>
    <row r="1098" spans="1:13" x14ac:dyDescent="0.5">
      <c r="A1098">
        <v>531710</v>
      </c>
      <c r="B1098" s="1" t="s">
        <v>1925</v>
      </c>
      <c r="C1098">
        <v>30</v>
      </c>
      <c r="D1098">
        <v>6</v>
      </c>
      <c r="E1098">
        <v>2</v>
      </c>
      <c r="F1098">
        <v>19</v>
      </c>
      <c r="G1098" s="1" t="s">
        <v>11</v>
      </c>
      <c r="H1098">
        <v>0.8</v>
      </c>
      <c r="I1098" s="3">
        <v>0.55000000000000004</v>
      </c>
      <c r="J1098" s="2">
        <v>42195.011597222219</v>
      </c>
      <c r="K1098" s="1" t="s">
        <v>12</v>
      </c>
      <c r="L1098" t="str">
        <f>IF(Table1[[#This Row],[price]]= 0, "Free", "Paid")</f>
        <v>Paid</v>
      </c>
      <c r="M1098">
        <f>Table1[[#This Row],[price]]*Table1[[#This Row],[num_subscribers]]</f>
        <v>180</v>
      </c>
    </row>
    <row r="1099" spans="1:13" x14ac:dyDescent="0.5">
      <c r="A1099">
        <v>302484</v>
      </c>
      <c r="B1099" s="1" t="s">
        <v>1926</v>
      </c>
      <c r="C1099">
        <v>35</v>
      </c>
      <c r="D1099">
        <v>6</v>
      </c>
      <c r="E1099">
        <v>0</v>
      </c>
      <c r="F1099">
        <v>7</v>
      </c>
      <c r="G1099" s="1" t="s">
        <v>11</v>
      </c>
      <c r="H1099">
        <v>0.43</v>
      </c>
      <c r="I1099" s="3">
        <v>1</v>
      </c>
      <c r="J1099" s="2">
        <v>42692.619247685187</v>
      </c>
      <c r="K1099" s="1" t="s">
        <v>12</v>
      </c>
      <c r="L1099" t="str">
        <f>IF(Table1[[#This Row],[price]]= 0, "Free", "Paid")</f>
        <v>Paid</v>
      </c>
      <c r="M1099">
        <f>Table1[[#This Row],[price]]*Table1[[#This Row],[num_subscribers]]</f>
        <v>210</v>
      </c>
    </row>
    <row r="1100" spans="1:13" x14ac:dyDescent="0.5">
      <c r="A1100">
        <v>849632</v>
      </c>
      <c r="B1100" s="1" t="s">
        <v>1927</v>
      </c>
      <c r="C1100">
        <v>20</v>
      </c>
      <c r="D1100">
        <v>6</v>
      </c>
      <c r="E1100">
        <v>0</v>
      </c>
      <c r="F1100">
        <v>23</v>
      </c>
      <c r="G1100" s="1" t="s">
        <v>11</v>
      </c>
      <c r="H1100">
        <v>0.24</v>
      </c>
      <c r="I1100" s="3">
        <v>2.5</v>
      </c>
      <c r="J1100" s="2">
        <v>42561.716145833336</v>
      </c>
      <c r="K1100" s="1" t="s">
        <v>12</v>
      </c>
      <c r="L1100" t="str">
        <f>IF(Table1[[#This Row],[price]]= 0, "Free", "Paid")</f>
        <v>Paid</v>
      </c>
      <c r="M1100">
        <f>Table1[[#This Row],[price]]*Table1[[#This Row],[num_subscribers]]</f>
        <v>120</v>
      </c>
    </row>
    <row r="1101" spans="1:13" x14ac:dyDescent="0.5">
      <c r="A1101">
        <v>657050</v>
      </c>
      <c r="B1101" s="1" t="s">
        <v>1928</v>
      </c>
      <c r="C1101">
        <v>20</v>
      </c>
      <c r="D1101">
        <v>6</v>
      </c>
      <c r="E1101">
        <v>2</v>
      </c>
      <c r="F1101">
        <v>13</v>
      </c>
      <c r="G1101" s="1" t="s">
        <v>11</v>
      </c>
      <c r="H1101">
        <v>0.82</v>
      </c>
      <c r="I1101" s="3">
        <v>1.5</v>
      </c>
      <c r="J1101" s="2">
        <v>42320.203020833331</v>
      </c>
      <c r="K1101" s="1" t="s">
        <v>12</v>
      </c>
      <c r="L1101" t="str">
        <f>IF(Table1[[#This Row],[price]]= 0, "Free", "Paid")</f>
        <v>Paid</v>
      </c>
      <c r="M1101">
        <f>Table1[[#This Row],[price]]*Table1[[#This Row],[num_subscribers]]</f>
        <v>120</v>
      </c>
    </row>
    <row r="1102" spans="1:13" x14ac:dyDescent="0.5">
      <c r="A1102">
        <v>1106148</v>
      </c>
      <c r="B1102" s="1" t="s">
        <v>1929</v>
      </c>
      <c r="C1102">
        <v>55</v>
      </c>
      <c r="D1102">
        <v>5</v>
      </c>
      <c r="E1102">
        <v>0</v>
      </c>
      <c r="F1102">
        <v>11</v>
      </c>
      <c r="G1102" s="1" t="s">
        <v>11</v>
      </c>
      <c r="H1102">
        <v>0.97</v>
      </c>
      <c r="I1102" s="3">
        <v>1</v>
      </c>
      <c r="J1102" s="2">
        <v>42842.94</v>
      </c>
      <c r="K1102" s="1" t="s">
        <v>12</v>
      </c>
      <c r="L1102" t="str">
        <f>IF(Table1[[#This Row],[price]]= 0, "Free", "Paid")</f>
        <v>Paid</v>
      </c>
      <c r="M1102">
        <f>Table1[[#This Row],[price]]*Table1[[#This Row],[num_subscribers]]</f>
        <v>275</v>
      </c>
    </row>
    <row r="1103" spans="1:13" x14ac:dyDescent="0.5">
      <c r="A1103">
        <v>682986</v>
      </c>
      <c r="B1103" s="1" t="s">
        <v>1930</v>
      </c>
      <c r="C1103">
        <v>40</v>
      </c>
      <c r="D1103">
        <v>5</v>
      </c>
      <c r="E1103">
        <v>2</v>
      </c>
      <c r="F1103">
        <v>16</v>
      </c>
      <c r="G1103" s="1" t="s">
        <v>20</v>
      </c>
      <c r="H1103">
        <v>0.97</v>
      </c>
      <c r="I1103" s="3">
        <v>1.5</v>
      </c>
      <c r="J1103" s="2">
        <v>42338.943622685183</v>
      </c>
      <c r="K1103" s="1" t="s">
        <v>12</v>
      </c>
      <c r="L1103" t="str">
        <f>IF(Table1[[#This Row],[price]]= 0, "Free", "Paid")</f>
        <v>Paid</v>
      </c>
      <c r="M1103">
        <f>Table1[[#This Row],[price]]*Table1[[#This Row],[num_subscribers]]</f>
        <v>200</v>
      </c>
    </row>
    <row r="1104" spans="1:13" x14ac:dyDescent="0.5">
      <c r="A1104">
        <v>1237912</v>
      </c>
      <c r="B1104" s="1" t="s">
        <v>1931</v>
      </c>
      <c r="C1104">
        <v>145</v>
      </c>
      <c r="D1104">
        <v>5</v>
      </c>
      <c r="E1104">
        <v>0</v>
      </c>
      <c r="F1104">
        <v>13</v>
      </c>
      <c r="G1104" s="1" t="s">
        <v>11</v>
      </c>
      <c r="H1104">
        <v>0.97</v>
      </c>
      <c r="I1104" s="3">
        <v>1</v>
      </c>
      <c r="J1104" s="2">
        <v>42902.228622685187</v>
      </c>
      <c r="K1104" s="1" t="s">
        <v>12</v>
      </c>
      <c r="L1104" t="str">
        <f>IF(Table1[[#This Row],[price]]= 0, "Free", "Paid")</f>
        <v>Paid</v>
      </c>
      <c r="M1104">
        <f>Table1[[#This Row],[price]]*Table1[[#This Row],[num_subscribers]]</f>
        <v>725</v>
      </c>
    </row>
    <row r="1105" spans="1:13" x14ac:dyDescent="0.5">
      <c r="A1105">
        <v>589778</v>
      </c>
      <c r="B1105" s="1" t="s">
        <v>1932</v>
      </c>
      <c r="C1105">
        <v>20</v>
      </c>
      <c r="D1105">
        <v>5</v>
      </c>
      <c r="E1105">
        <v>2</v>
      </c>
      <c r="F1105">
        <v>59</v>
      </c>
      <c r="G1105" s="1" t="s">
        <v>11</v>
      </c>
      <c r="H1105">
        <v>0.97</v>
      </c>
      <c r="I1105" s="3">
        <v>2</v>
      </c>
      <c r="J1105" s="2">
        <v>42239.842881944445</v>
      </c>
      <c r="K1105" s="1" t="s">
        <v>12</v>
      </c>
      <c r="L1105" t="str">
        <f>IF(Table1[[#This Row],[price]]= 0, "Free", "Paid")</f>
        <v>Paid</v>
      </c>
      <c r="M1105">
        <f>Table1[[#This Row],[price]]*Table1[[#This Row],[num_subscribers]]</f>
        <v>100</v>
      </c>
    </row>
    <row r="1106" spans="1:13" x14ac:dyDescent="0.5">
      <c r="A1106">
        <v>614668</v>
      </c>
      <c r="B1106" s="1" t="s">
        <v>1933</v>
      </c>
      <c r="C1106">
        <v>40</v>
      </c>
      <c r="D1106">
        <v>5</v>
      </c>
      <c r="E1106">
        <v>0</v>
      </c>
      <c r="F1106">
        <v>48</v>
      </c>
      <c r="G1106" s="1" t="s">
        <v>11</v>
      </c>
      <c r="H1106">
        <v>0.97</v>
      </c>
      <c r="I1106" s="3">
        <v>5.5</v>
      </c>
      <c r="J1106" s="2">
        <v>42321.738738425927</v>
      </c>
      <c r="K1106" s="1" t="s">
        <v>12</v>
      </c>
      <c r="L1106" t="str">
        <f>IF(Table1[[#This Row],[price]]= 0, "Free", "Paid")</f>
        <v>Paid</v>
      </c>
      <c r="M1106">
        <f>Table1[[#This Row],[price]]*Table1[[#This Row],[num_subscribers]]</f>
        <v>200</v>
      </c>
    </row>
    <row r="1107" spans="1:13" x14ac:dyDescent="0.5">
      <c r="A1107">
        <v>707224</v>
      </c>
      <c r="B1107" s="1" t="s">
        <v>1934</v>
      </c>
      <c r="C1107">
        <v>30</v>
      </c>
      <c r="D1107">
        <v>5</v>
      </c>
      <c r="E1107">
        <v>2</v>
      </c>
      <c r="F1107">
        <v>15</v>
      </c>
      <c r="G1107" s="1" t="s">
        <v>14</v>
      </c>
      <c r="H1107">
        <v>0.97</v>
      </c>
      <c r="I1107" s="3">
        <v>2</v>
      </c>
      <c r="J1107" s="2">
        <v>42769.682824074072</v>
      </c>
      <c r="K1107" s="1" t="s">
        <v>12</v>
      </c>
      <c r="L1107" t="str">
        <f>IF(Table1[[#This Row],[price]]= 0, "Free", "Paid")</f>
        <v>Paid</v>
      </c>
      <c r="M1107">
        <f>Table1[[#This Row],[price]]*Table1[[#This Row],[num_subscribers]]</f>
        <v>150</v>
      </c>
    </row>
    <row r="1108" spans="1:13" x14ac:dyDescent="0.5">
      <c r="A1108">
        <v>1078254</v>
      </c>
      <c r="B1108" s="1" t="s">
        <v>1935</v>
      </c>
      <c r="C1108">
        <v>30</v>
      </c>
      <c r="D1108">
        <v>5</v>
      </c>
      <c r="E1108">
        <v>2</v>
      </c>
      <c r="F1108">
        <v>51</v>
      </c>
      <c r="G1108" s="1" t="s">
        <v>20</v>
      </c>
      <c r="H1108">
        <v>0.97</v>
      </c>
      <c r="I1108" s="3">
        <v>5</v>
      </c>
      <c r="J1108" s="2">
        <v>42768.710729166669</v>
      </c>
      <c r="K1108" s="1" t="s">
        <v>12</v>
      </c>
      <c r="L1108" t="str">
        <f>IF(Table1[[#This Row],[price]]= 0, "Free", "Paid")</f>
        <v>Paid</v>
      </c>
      <c r="M1108">
        <f>Table1[[#This Row],[price]]*Table1[[#This Row],[num_subscribers]]</f>
        <v>150</v>
      </c>
    </row>
    <row r="1109" spans="1:13" x14ac:dyDescent="0.5">
      <c r="A1109">
        <v>1029322</v>
      </c>
      <c r="B1109" s="1" t="s">
        <v>1936</v>
      </c>
      <c r="C1109">
        <v>200</v>
      </c>
      <c r="D1109">
        <v>5</v>
      </c>
      <c r="E1109">
        <v>0</v>
      </c>
      <c r="F1109">
        <v>10</v>
      </c>
      <c r="G1109" s="1" t="s">
        <v>14</v>
      </c>
      <c r="H1109">
        <v>0.97</v>
      </c>
      <c r="I1109" s="3">
        <v>2</v>
      </c>
      <c r="J1109" s="2">
        <v>42754.692673611113</v>
      </c>
      <c r="K1109" s="1" t="s">
        <v>12</v>
      </c>
      <c r="L1109" t="str">
        <f>IF(Table1[[#This Row],[price]]= 0, "Free", "Paid")</f>
        <v>Paid</v>
      </c>
      <c r="M1109">
        <f>Table1[[#This Row],[price]]*Table1[[#This Row],[num_subscribers]]</f>
        <v>1000</v>
      </c>
    </row>
    <row r="1110" spans="1:13" x14ac:dyDescent="0.5">
      <c r="A1110">
        <v>1264512</v>
      </c>
      <c r="B1110" s="1" t="s">
        <v>1937</v>
      </c>
      <c r="C1110">
        <v>70</v>
      </c>
      <c r="D1110">
        <v>4</v>
      </c>
      <c r="E1110">
        <v>3</v>
      </c>
      <c r="F1110">
        <v>13</v>
      </c>
      <c r="G1110" s="1" t="s">
        <v>11</v>
      </c>
      <c r="H1110">
        <v>0.97</v>
      </c>
      <c r="I1110" s="3">
        <v>2</v>
      </c>
      <c r="J1110" s="2">
        <v>42915.897465277776</v>
      </c>
      <c r="K1110" s="1" t="s">
        <v>12</v>
      </c>
      <c r="L1110" t="str">
        <f>IF(Table1[[#This Row],[price]]= 0, "Free", "Paid")</f>
        <v>Paid</v>
      </c>
      <c r="M1110">
        <f>Table1[[#This Row],[price]]*Table1[[#This Row],[num_subscribers]]</f>
        <v>280</v>
      </c>
    </row>
    <row r="1111" spans="1:13" x14ac:dyDescent="0.5">
      <c r="A1111">
        <v>1239206</v>
      </c>
      <c r="B1111" s="1" t="s">
        <v>1938</v>
      </c>
      <c r="C1111">
        <v>200</v>
      </c>
      <c r="D1111">
        <v>4</v>
      </c>
      <c r="E1111">
        <v>1</v>
      </c>
      <c r="F1111">
        <v>16</v>
      </c>
      <c r="G1111" s="1" t="s">
        <v>11</v>
      </c>
      <c r="H1111">
        <v>0.97</v>
      </c>
      <c r="I1111" s="3">
        <v>1.5</v>
      </c>
      <c r="J1111" s="2">
        <v>42914.631493055553</v>
      </c>
      <c r="K1111" s="1" t="s">
        <v>12</v>
      </c>
      <c r="L1111" t="str">
        <f>IF(Table1[[#This Row],[price]]= 0, "Free", "Paid")</f>
        <v>Paid</v>
      </c>
      <c r="M1111">
        <f>Table1[[#This Row],[price]]*Table1[[#This Row],[num_subscribers]]</f>
        <v>800</v>
      </c>
    </row>
    <row r="1112" spans="1:13" x14ac:dyDescent="0.5">
      <c r="A1112">
        <v>625670</v>
      </c>
      <c r="B1112" s="1" t="s">
        <v>1939</v>
      </c>
      <c r="C1112">
        <v>20</v>
      </c>
      <c r="D1112">
        <v>4</v>
      </c>
      <c r="E1112">
        <v>1</v>
      </c>
      <c r="F1112">
        <v>6</v>
      </c>
      <c r="G1112" s="1" t="s">
        <v>11</v>
      </c>
      <c r="H1112">
        <v>0.97</v>
      </c>
      <c r="I1112" s="3">
        <v>1</v>
      </c>
      <c r="J1112" s="2">
        <v>42310.849930555552</v>
      </c>
      <c r="K1112" s="1" t="s">
        <v>12</v>
      </c>
      <c r="L1112" t="str">
        <f>IF(Table1[[#This Row],[price]]= 0, "Free", "Paid")</f>
        <v>Paid</v>
      </c>
      <c r="M1112">
        <f>Table1[[#This Row],[price]]*Table1[[#This Row],[num_subscribers]]</f>
        <v>80</v>
      </c>
    </row>
    <row r="1113" spans="1:13" x14ac:dyDescent="0.5">
      <c r="A1113">
        <v>1153854</v>
      </c>
      <c r="B1113" s="1" t="s">
        <v>1940</v>
      </c>
      <c r="C1113">
        <v>20</v>
      </c>
      <c r="D1113">
        <v>4</v>
      </c>
      <c r="E1113">
        <v>0</v>
      </c>
      <c r="F1113">
        <v>29</v>
      </c>
      <c r="G1113" s="1" t="s">
        <v>11</v>
      </c>
      <c r="H1113">
        <v>0.97</v>
      </c>
      <c r="I1113" s="3">
        <v>7</v>
      </c>
      <c r="J1113" s="2">
        <v>42831.979247685187</v>
      </c>
      <c r="K1113" s="1" t="s">
        <v>12</v>
      </c>
      <c r="L1113" t="str">
        <f>IF(Table1[[#This Row],[price]]= 0, "Free", "Paid")</f>
        <v>Paid</v>
      </c>
      <c r="M1113">
        <f>Table1[[#This Row],[price]]*Table1[[#This Row],[num_subscribers]]</f>
        <v>80</v>
      </c>
    </row>
    <row r="1114" spans="1:13" x14ac:dyDescent="0.5">
      <c r="A1114">
        <v>1058530</v>
      </c>
      <c r="B1114" s="1" t="s">
        <v>1941</v>
      </c>
      <c r="C1114">
        <v>25</v>
      </c>
      <c r="D1114">
        <v>4</v>
      </c>
      <c r="E1114">
        <v>0</v>
      </c>
      <c r="F1114">
        <v>12</v>
      </c>
      <c r="G1114" s="1" t="s">
        <v>11</v>
      </c>
      <c r="H1114">
        <v>0.97</v>
      </c>
      <c r="I1114" s="3">
        <v>1</v>
      </c>
      <c r="J1114" s="2">
        <v>42754.671736111108</v>
      </c>
      <c r="K1114" s="1" t="s">
        <v>12</v>
      </c>
      <c r="L1114" t="str">
        <f>IF(Table1[[#This Row],[price]]= 0, "Free", "Paid")</f>
        <v>Paid</v>
      </c>
      <c r="M1114">
        <f>Table1[[#This Row],[price]]*Table1[[#This Row],[num_subscribers]]</f>
        <v>100</v>
      </c>
    </row>
    <row r="1115" spans="1:13" x14ac:dyDescent="0.5">
      <c r="A1115">
        <v>994118</v>
      </c>
      <c r="B1115" s="1" t="s">
        <v>1942</v>
      </c>
      <c r="C1115">
        <v>95</v>
      </c>
      <c r="D1115">
        <v>4</v>
      </c>
      <c r="E1115">
        <v>0</v>
      </c>
      <c r="F1115">
        <v>20</v>
      </c>
      <c r="G1115" s="1" t="s">
        <v>14</v>
      </c>
      <c r="H1115">
        <v>0.97</v>
      </c>
      <c r="I1115" s="3">
        <v>2</v>
      </c>
      <c r="J1115" s="2">
        <v>42908.853067129632</v>
      </c>
      <c r="K1115" s="1" t="s">
        <v>12</v>
      </c>
      <c r="L1115" t="str">
        <f>IF(Table1[[#This Row],[price]]= 0, "Free", "Paid")</f>
        <v>Paid</v>
      </c>
      <c r="M1115">
        <f>Table1[[#This Row],[price]]*Table1[[#This Row],[num_subscribers]]</f>
        <v>380</v>
      </c>
    </row>
    <row r="1116" spans="1:13" x14ac:dyDescent="0.5">
      <c r="A1116">
        <v>904240</v>
      </c>
      <c r="B1116" s="1" t="s">
        <v>1943</v>
      </c>
      <c r="C1116">
        <v>55</v>
      </c>
      <c r="D1116">
        <v>4</v>
      </c>
      <c r="E1116">
        <v>0</v>
      </c>
      <c r="F1116">
        <v>21</v>
      </c>
      <c r="G1116" s="1" t="s">
        <v>11</v>
      </c>
      <c r="H1116">
        <v>0.97</v>
      </c>
      <c r="I1116" s="3">
        <v>1</v>
      </c>
      <c r="J1116" s="2">
        <v>42569.908449074072</v>
      </c>
      <c r="K1116" s="1" t="s">
        <v>12</v>
      </c>
      <c r="L1116" t="str">
        <f>IF(Table1[[#This Row],[price]]= 0, "Free", "Paid")</f>
        <v>Paid</v>
      </c>
      <c r="M1116">
        <f>Table1[[#This Row],[price]]*Table1[[#This Row],[num_subscribers]]</f>
        <v>220</v>
      </c>
    </row>
    <row r="1117" spans="1:13" x14ac:dyDescent="0.5">
      <c r="A1117">
        <v>1246684</v>
      </c>
      <c r="B1117" s="1" t="s">
        <v>1944</v>
      </c>
      <c r="C1117">
        <v>20</v>
      </c>
      <c r="D1117">
        <v>4</v>
      </c>
      <c r="E1117">
        <v>1</v>
      </c>
      <c r="F1117">
        <v>14</v>
      </c>
      <c r="G1117" s="1" t="s">
        <v>14</v>
      </c>
      <c r="H1117">
        <v>0.97</v>
      </c>
      <c r="I1117" s="3">
        <v>1</v>
      </c>
      <c r="J1117" s="2">
        <v>42905.916458333333</v>
      </c>
      <c r="K1117" s="1" t="s">
        <v>12</v>
      </c>
      <c r="L1117" t="str">
        <f>IF(Table1[[#This Row],[price]]= 0, "Free", "Paid")</f>
        <v>Paid</v>
      </c>
      <c r="M1117">
        <f>Table1[[#This Row],[price]]*Table1[[#This Row],[num_subscribers]]</f>
        <v>80</v>
      </c>
    </row>
    <row r="1118" spans="1:13" x14ac:dyDescent="0.5">
      <c r="A1118">
        <v>1000136</v>
      </c>
      <c r="B1118" s="1" t="s">
        <v>1945</v>
      </c>
      <c r="C1118">
        <v>20</v>
      </c>
      <c r="D1118">
        <v>4</v>
      </c>
      <c r="E1118">
        <v>0</v>
      </c>
      <c r="F1118">
        <v>14</v>
      </c>
      <c r="G1118" s="1" t="s">
        <v>11</v>
      </c>
      <c r="H1118">
        <v>0.97</v>
      </c>
      <c r="I1118" s="3">
        <v>3.5</v>
      </c>
      <c r="J1118" s="2">
        <v>42763.699895833335</v>
      </c>
      <c r="K1118" s="1" t="s">
        <v>12</v>
      </c>
      <c r="L1118" t="str">
        <f>IF(Table1[[#This Row],[price]]= 0, "Free", "Paid")</f>
        <v>Paid</v>
      </c>
      <c r="M1118">
        <f>Table1[[#This Row],[price]]*Table1[[#This Row],[num_subscribers]]</f>
        <v>80</v>
      </c>
    </row>
    <row r="1119" spans="1:13" x14ac:dyDescent="0.5">
      <c r="A1119">
        <v>1227792</v>
      </c>
      <c r="B1119" s="1" t="s">
        <v>1946</v>
      </c>
      <c r="C1119">
        <v>200</v>
      </c>
      <c r="D1119">
        <v>4</v>
      </c>
      <c r="E1119">
        <v>1</v>
      </c>
      <c r="F1119">
        <v>40</v>
      </c>
      <c r="G1119" s="1" t="s">
        <v>11</v>
      </c>
      <c r="H1119">
        <v>0.97</v>
      </c>
      <c r="I1119" s="3">
        <v>8.5</v>
      </c>
      <c r="J1119" s="2">
        <v>42884.991215277776</v>
      </c>
      <c r="K1119" s="1" t="s">
        <v>12</v>
      </c>
      <c r="L1119" t="str">
        <f>IF(Table1[[#This Row],[price]]= 0, "Free", "Paid")</f>
        <v>Paid</v>
      </c>
      <c r="M1119">
        <f>Table1[[#This Row],[price]]*Table1[[#This Row],[num_subscribers]]</f>
        <v>800</v>
      </c>
    </row>
    <row r="1120" spans="1:13" x14ac:dyDescent="0.5">
      <c r="A1120">
        <v>868112</v>
      </c>
      <c r="B1120" s="1" t="s">
        <v>1947</v>
      </c>
      <c r="C1120">
        <v>45</v>
      </c>
      <c r="D1120">
        <v>4</v>
      </c>
      <c r="E1120">
        <v>0</v>
      </c>
      <c r="F1120">
        <v>7</v>
      </c>
      <c r="G1120" s="1" t="s">
        <v>20</v>
      </c>
      <c r="H1120">
        <v>0.97</v>
      </c>
      <c r="I1120" s="3">
        <v>1</v>
      </c>
      <c r="J1120" s="2">
        <v>42524.943113425928</v>
      </c>
      <c r="K1120" s="1" t="s">
        <v>12</v>
      </c>
      <c r="L1120" t="str">
        <f>IF(Table1[[#This Row],[price]]= 0, "Free", "Paid")</f>
        <v>Paid</v>
      </c>
      <c r="M1120">
        <f>Table1[[#This Row],[price]]*Table1[[#This Row],[num_subscribers]]</f>
        <v>180</v>
      </c>
    </row>
    <row r="1121" spans="1:13" x14ac:dyDescent="0.5">
      <c r="A1121">
        <v>954842</v>
      </c>
      <c r="B1121" s="1" t="s">
        <v>1948</v>
      </c>
      <c r="C1121">
        <v>25</v>
      </c>
      <c r="D1121">
        <v>3</v>
      </c>
      <c r="E1121">
        <v>0</v>
      </c>
      <c r="F1121">
        <v>10</v>
      </c>
      <c r="G1121" s="1" t="s">
        <v>20</v>
      </c>
      <c r="H1121">
        <v>0.97</v>
      </c>
      <c r="I1121" s="3">
        <v>1</v>
      </c>
      <c r="J1121" s="2">
        <v>42858.696226851855</v>
      </c>
      <c r="K1121" s="1" t="s">
        <v>12</v>
      </c>
      <c r="L1121" t="str">
        <f>IF(Table1[[#This Row],[price]]= 0, "Free", "Paid")</f>
        <v>Paid</v>
      </c>
      <c r="M1121">
        <f>Table1[[#This Row],[price]]*Table1[[#This Row],[num_subscribers]]</f>
        <v>75</v>
      </c>
    </row>
    <row r="1122" spans="1:13" x14ac:dyDescent="0.5">
      <c r="A1122">
        <v>309854</v>
      </c>
      <c r="B1122" s="1" t="s">
        <v>1949</v>
      </c>
      <c r="C1122">
        <v>30</v>
      </c>
      <c r="D1122">
        <v>3</v>
      </c>
      <c r="E1122">
        <v>0</v>
      </c>
      <c r="F1122">
        <v>12</v>
      </c>
      <c r="G1122" s="1" t="s">
        <v>14</v>
      </c>
      <c r="H1122">
        <v>0.97</v>
      </c>
      <c r="I1122" s="3">
        <v>1.5</v>
      </c>
      <c r="J1122" s="2">
        <v>42262.769942129627</v>
      </c>
      <c r="K1122" s="1" t="s">
        <v>12</v>
      </c>
      <c r="L1122" t="str">
        <f>IF(Table1[[#This Row],[price]]= 0, "Free", "Paid")</f>
        <v>Paid</v>
      </c>
      <c r="M1122">
        <f>Table1[[#This Row],[price]]*Table1[[#This Row],[num_subscribers]]</f>
        <v>90</v>
      </c>
    </row>
    <row r="1123" spans="1:13" x14ac:dyDescent="0.5">
      <c r="A1123">
        <v>1240408</v>
      </c>
      <c r="B1123" s="1" t="s">
        <v>1950</v>
      </c>
      <c r="C1123">
        <v>175</v>
      </c>
      <c r="D1123">
        <v>3</v>
      </c>
      <c r="E1123">
        <v>0</v>
      </c>
      <c r="F1123">
        <v>27</v>
      </c>
      <c r="G1123" s="1" t="s">
        <v>14</v>
      </c>
      <c r="H1123">
        <v>0.97</v>
      </c>
      <c r="I1123" s="3">
        <v>1</v>
      </c>
      <c r="J1123" s="2">
        <v>42920.932743055557</v>
      </c>
      <c r="K1123" s="1" t="s">
        <v>12</v>
      </c>
      <c r="L1123" t="str">
        <f>IF(Table1[[#This Row],[price]]= 0, "Free", "Paid")</f>
        <v>Paid</v>
      </c>
      <c r="M1123">
        <f>Table1[[#This Row],[price]]*Table1[[#This Row],[num_subscribers]]</f>
        <v>525</v>
      </c>
    </row>
    <row r="1124" spans="1:13" x14ac:dyDescent="0.5">
      <c r="A1124">
        <v>513046</v>
      </c>
      <c r="B1124" s="1" t="s">
        <v>1951</v>
      </c>
      <c r="C1124">
        <v>20</v>
      </c>
      <c r="D1124">
        <v>3</v>
      </c>
      <c r="E1124">
        <v>0</v>
      </c>
      <c r="F1124">
        <v>8</v>
      </c>
      <c r="G1124" s="1" t="s">
        <v>14</v>
      </c>
      <c r="H1124">
        <v>0.97</v>
      </c>
      <c r="I1124" s="3">
        <v>1.5</v>
      </c>
      <c r="J1124" s="2">
        <v>42156.949374999997</v>
      </c>
      <c r="K1124" s="1" t="s">
        <v>12</v>
      </c>
      <c r="L1124" t="str">
        <f>IF(Table1[[#This Row],[price]]= 0, "Free", "Paid")</f>
        <v>Paid</v>
      </c>
      <c r="M1124">
        <f>Table1[[#This Row],[price]]*Table1[[#This Row],[num_subscribers]]</f>
        <v>60</v>
      </c>
    </row>
    <row r="1125" spans="1:13" x14ac:dyDescent="0.5">
      <c r="A1125">
        <v>304410</v>
      </c>
      <c r="B1125" s="1" t="s">
        <v>1952</v>
      </c>
      <c r="C1125">
        <v>20</v>
      </c>
      <c r="D1125">
        <v>3</v>
      </c>
      <c r="E1125">
        <v>0</v>
      </c>
      <c r="F1125">
        <v>6</v>
      </c>
      <c r="G1125" s="1" t="s">
        <v>14</v>
      </c>
      <c r="H1125">
        <v>0.97</v>
      </c>
      <c r="I1125" s="3">
        <v>0.56666666700000001</v>
      </c>
      <c r="J1125" s="2">
        <v>41904.165810185186</v>
      </c>
      <c r="K1125" s="1" t="s">
        <v>12</v>
      </c>
      <c r="L1125" t="str">
        <f>IF(Table1[[#This Row],[price]]= 0, "Free", "Paid")</f>
        <v>Paid</v>
      </c>
      <c r="M1125">
        <f>Table1[[#This Row],[price]]*Table1[[#This Row],[num_subscribers]]</f>
        <v>60</v>
      </c>
    </row>
    <row r="1126" spans="1:13" x14ac:dyDescent="0.5">
      <c r="A1126">
        <v>1193288</v>
      </c>
      <c r="B1126" s="1" t="s">
        <v>1953</v>
      </c>
      <c r="C1126">
        <v>30</v>
      </c>
      <c r="D1126">
        <v>3</v>
      </c>
      <c r="E1126">
        <v>0</v>
      </c>
      <c r="F1126">
        <v>41</v>
      </c>
      <c r="G1126" s="1" t="s">
        <v>11</v>
      </c>
      <c r="H1126">
        <v>0.97</v>
      </c>
      <c r="I1126" s="3">
        <v>8.5</v>
      </c>
      <c r="J1126" s="2">
        <v>42858.676400462966</v>
      </c>
      <c r="K1126" s="1" t="s">
        <v>12</v>
      </c>
      <c r="L1126" t="str">
        <f>IF(Table1[[#This Row],[price]]= 0, "Free", "Paid")</f>
        <v>Paid</v>
      </c>
      <c r="M1126">
        <f>Table1[[#This Row],[price]]*Table1[[#This Row],[num_subscribers]]</f>
        <v>90</v>
      </c>
    </row>
    <row r="1127" spans="1:13" x14ac:dyDescent="0.5">
      <c r="A1127">
        <v>1230950</v>
      </c>
      <c r="B1127" s="1" t="s">
        <v>1954</v>
      </c>
      <c r="C1127">
        <v>50</v>
      </c>
      <c r="D1127">
        <v>2</v>
      </c>
      <c r="E1127">
        <v>0</v>
      </c>
      <c r="F1127">
        <v>8</v>
      </c>
      <c r="G1127" s="1" t="s">
        <v>11</v>
      </c>
      <c r="H1127">
        <v>0.97</v>
      </c>
      <c r="I1127" s="3">
        <v>1.5</v>
      </c>
      <c r="J1127" s="2">
        <v>42909.920335648145</v>
      </c>
      <c r="K1127" s="1" t="s">
        <v>12</v>
      </c>
      <c r="L1127" t="str">
        <f>IF(Table1[[#This Row],[price]]= 0, "Free", "Paid")</f>
        <v>Paid</v>
      </c>
      <c r="M1127">
        <f>Table1[[#This Row],[price]]*Table1[[#This Row],[num_subscribers]]</f>
        <v>100</v>
      </c>
    </row>
    <row r="1128" spans="1:13" x14ac:dyDescent="0.5">
      <c r="A1128">
        <v>1010988</v>
      </c>
      <c r="B1128" s="1" t="s">
        <v>1955</v>
      </c>
      <c r="C1128">
        <v>25</v>
      </c>
      <c r="D1128">
        <v>2</v>
      </c>
      <c r="E1128">
        <v>0</v>
      </c>
      <c r="F1128">
        <v>34</v>
      </c>
      <c r="G1128" s="1" t="s">
        <v>14</v>
      </c>
      <c r="H1128">
        <v>0.97</v>
      </c>
      <c r="I1128" s="3">
        <v>2.5</v>
      </c>
      <c r="J1128" s="2">
        <v>42737.624027777776</v>
      </c>
      <c r="K1128" s="1" t="s">
        <v>12</v>
      </c>
      <c r="L1128" t="str">
        <f>IF(Table1[[#This Row],[price]]= 0, "Free", "Paid")</f>
        <v>Paid</v>
      </c>
      <c r="M1128">
        <f>Table1[[#This Row],[price]]*Table1[[#This Row],[num_subscribers]]</f>
        <v>50</v>
      </c>
    </row>
    <row r="1129" spans="1:13" x14ac:dyDescent="0.5">
      <c r="A1129">
        <v>855816</v>
      </c>
      <c r="B1129" s="1" t="s">
        <v>1956</v>
      </c>
      <c r="C1129">
        <v>20</v>
      </c>
      <c r="D1129">
        <v>2</v>
      </c>
      <c r="E1129">
        <v>0</v>
      </c>
      <c r="F1129">
        <v>24</v>
      </c>
      <c r="G1129" s="1" t="s">
        <v>11</v>
      </c>
      <c r="H1129">
        <v>0.97</v>
      </c>
      <c r="I1129" s="3">
        <v>2</v>
      </c>
      <c r="J1129" s="2">
        <v>42513.265046296299</v>
      </c>
      <c r="K1129" s="1" t="s">
        <v>12</v>
      </c>
      <c r="L1129" t="str">
        <f>IF(Table1[[#This Row],[price]]= 0, "Free", "Paid")</f>
        <v>Paid</v>
      </c>
      <c r="M1129">
        <f>Table1[[#This Row],[price]]*Table1[[#This Row],[num_subscribers]]</f>
        <v>40</v>
      </c>
    </row>
    <row r="1130" spans="1:13" x14ac:dyDescent="0.5">
      <c r="A1130">
        <v>1117834</v>
      </c>
      <c r="B1130" s="1" t="s">
        <v>1957</v>
      </c>
      <c r="C1130">
        <v>200</v>
      </c>
      <c r="D1130">
        <v>2</v>
      </c>
      <c r="E1130">
        <v>1</v>
      </c>
      <c r="F1130">
        <v>16</v>
      </c>
      <c r="G1130" s="1" t="s">
        <v>11</v>
      </c>
      <c r="H1130">
        <v>0.97</v>
      </c>
      <c r="I1130" s="3">
        <v>1</v>
      </c>
      <c r="J1130" s="2">
        <v>42831.208009259259</v>
      </c>
      <c r="K1130" s="1" t="s">
        <v>12</v>
      </c>
      <c r="L1130" t="str">
        <f>IF(Table1[[#This Row],[price]]= 0, "Free", "Paid")</f>
        <v>Paid</v>
      </c>
      <c r="M1130">
        <f>Table1[[#This Row],[price]]*Table1[[#This Row],[num_subscribers]]</f>
        <v>400</v>
      </c>
    </row>
    <row r="1131" spans="1:13" x14ac:dyDescent="0.5">
      <c r="A1131">
        <v>861764</v>
      </c>
      <c r="B1131" s="1" t="s">
        <v>1958</v>
      </c>
      <c r="C1131">
        <v>30</v>
      </c>
      <c r="D1131">
        <v>2</v>
      </c>
      <c r="E1131">
        <v>1</v>
      </c>
      <c r="F1131">
        <v>10</v>
      </c>
      <c r="G1131" s="1" t="s">
        <v>14</v>
      </c>
      <c r="H1131">
        <v>0.97</v>
      </c>
      <c r="I1131" s="3">
        <v>1.5</v>
      </c>
      <c r="J1131" s="2">
        <v>42549.74422453704</v>
      </c>
      <c r="K1131" s="1" t="s">
        <v>12</v>
      </c>
      <c r="L1131" t="str">
        <f>IF(Table1[[#This Row],[price]]= 0, "Free", "Paid")</f>
        <v>Paid</v>
      </c>
      <c r="M1131">
        <f>Table1[[#This Row],[price]]*Table1[[#This Row],[num_subscribers]]</f>
        <v>60</v>
      </c>
    </row>
    <row r="1132" spans="1:13" x14ac:dyDescent="0.5">
      <c r="A1132">
        <v>580068</v>
      </c>
      <c r="B1132" s="1" t="s">
        <v>1959</v>
      </c>
      <c r="C1132">
        <v>20</v>
      </c>
      <c r="D1132">
        <v>2</v>
      </c>
      <c r="E1132">
        <v>0</v>
      </c>
      <c r="F1132">
        <v>12</v>
      </c>
      <c r="G1132" s="1" t="s">
        <v>11</v>
      </c>
      <c r="H1132">
        <v>0.97</v>
      </c>
      <c r="I1132" s="3">
        <v>1</v>
      </c>
      <c r="J1132" s="2">
        <v>42251.835694444446</v>
      </c>
      <c r="K1132" s="1" t="s">
        <v>12</v>
      </c>
      <c r="L1132" t="str">
        <f>IF(Table1[[#This Row],[price]]= 0, "Free", "Paid")</f>
        <v>Paid</v>
      </c>
      <c r="M1132">
        <f>Table1[[#This Row],[price]]*Table1[[#This Row],[num_subscribers]]</f>
        <v>40</v>
      </c>
    </row>
    <row r="1133" spans="1:13" x14ac:dyDescent="0.5">
      <c r="A1133">
        <v>1162656</v>
      </c>
      <c r="B1133" s="1" t="s">
        <v>1960</v>
      </c>
      <c r="C1133">
        <v>20</v>
      </c>
      <c r="D1133">
        <v>2</v>
      </c>
      <c r="E1133">
        <v>1</v>
      </c>
      <c r="F1133">
        <v>7</v>
      </c>
      <c r="G1133" s="1" t="s">
        <v>11</v>
      </c>
      <c r="H1133">
        <v>0.97</v>
      </c>
      <c r="I1133" s="3">
        <v>0.56666666700000001</v>
      </c>
      <c r="J1133" s="2">
        <v>42853.002627314818</v>
      </c>
      <c r="K1133" s="1" t="s">
        <v>12</v>
      </c>
      <c r="L1133" t="str">
        <f>IF(Table1[[#This Row],[price]]= 0, "Free", "Paid")</f>
        <v>Paid</v>
      </c>
      <c r="M1133">
        <f>Table1[[#This Row],[price]]*Table1[[#This Row],[num_subscribers]]</f>
        <v>40</v>
      </c>
    </row>
    <row r="1134" spans="1:13" x14ac:dyDescent="0.5">
      <c r="A1134">
        <v>1072220</v>
      </c>
      <c r="B1134" s="1" t="s">
        <v>1961</v>
      </c>
      <c r="C1134">
        <v>95</v>
      </c>
      <c r="D1134">
        <v>2</v>
      </c>
      <c r="E1134">
        <v>0</v>
      </c>
      <c r="F1134">
        <v>59</v>
      </c>
      <c r="G1134" s="1" t="s">
        <v>11</v>
      </c>
      <c r="H1134">
        <v>0.97</v>
      </c>
      <c r="I1134" s="3">
        <v>4.5</v>
      </c>
      <c r="J1134" s="2">
        <v>42877.998796296299</v>
      </c>
      <c r="K1134" s="1" t="s">
        <v>12</v>
      </c>
      <c r="L1134" t="str">
        <f>IF(Table1[[#This Row],[price]]= 0, "Free", "Paid")</f>
        <v>Paid</v>
      </c>
      <c r="M1134">
        <f>Table1[[#This Row],[price]]*Table1[[#This Row],[num_subscribers]]</f>
        <v>190</v>
      </c>
    </row>
    <row r="1135" spans="1:13" x14ac:dyDescent="0.5">
      <c r="A1135">
        <v>813360</v>
      </c>
      <c r="B1135" s="1" t="s">
        <v>1962</v>
      </c>
      <c r="C1135">
        <v>50</v>
      </c>
      <c r="D1135">
        <v>2</v>
      </c>
      <c r="E1135">
        <v>1</v>
      </c>
      <c r="F1135">
        <v>27</v>
      </c>
      <c r="G1135" s="1" t="s">
        <v>11</v>
      </c>
      <c r="H1135">
        <v>0.97</v>
      </c>
      <c r="I1135" s="3">
        <v>3.5</v>
      </c>
      <c r="J1135" s="2">
        <v>42467.63553240741</v>
      </c>
      <c r="K1135" s="1" t="s">
        <v>12</v>
      </c>
      <c r="L1135" t="str">
        <f>IF(Table1[[#This Row],[price]]= 0, "Free", "Paid")</f>
        <v>Paid</v>
      </c>
      <c r="M1135">
        <f>Table1[[#This Row],[price]]*Table1[[#This Row],[num_subscribers]]</f>
        <v>100</v>
      </c>
    </row>
    <row r="1136" spans="1:13" x14ac:dyDescent="0.5">
      <c r="A1136">
        <v>813516</v>
      </c>
      <c r="B1136" s="1" t="s">
        <v>1963</v>
      </c>
      <c r="C1136">
        <v>50</v>
      </c>
      <c r="D1136">
        <v>2</v>
      </c>
      <c r="E1136">
        <v>0</v>
      </c>
      <c r="F1136">
        <v>22</v>
      </c>
      <c r="G1136" s="1" t="s">
        <v>14</v>
      </c>
      <c r="H1136">
        <v>0.97</v>
      </c>
      <c r="I1136" s="3">
        <v>2</v>
      </c>
      <c r="J1136" s="2">
        <v>42467.624756944446</v>
      </c>
      <c r="K1136" s="1" t="s">
        <v>12</v>
      </c>
      <c r="L1136" t="str">
        <f>IF(Table1[[#This Row],[price]]= 0, "Free", "Paid")</f>
        <v>Paid</v>
      </c>
      <c r="M1136">
        <f>Table1[[#This Row],[price]]*Table1[[#This Row],[num_subscribers]]</f>
        <v>100</v>
      </c>
    </row>
    <row r="1137" spans="1:13" x14ac:dyDescent="0.5">
      <c r="A1137">
        <v>313512</v>
      </c>
      <c r="B1137" s="1" t="s">
        <v>1964</v>
      </c>
      <c r="C1137">
        <v>20</v>
      </c>
      <c r="D1137">
        <v>2</v>
      </c>
      <c r="E1137">
        <v>0</v>
      </c>
      <c r="F1137">
        <v>28</v>
      </c>
      <c r="G1137" s="1" t="s">
        <v>14</v>
      </c>
      <c r="H1137">
        <v>0.97</v>
      </c>
      <c r="I1137" s="3">
        <v>2.5</v>
      </c>
      <c r="J1137" s="2">
        <v>41951.120798611111</v>
      </c>
      <c r="K1137" s="1" t="s">
        <v>12</v>
      </c>
      <c r="L1137" t="str">
        <f>IF(Table1[[#This Row],[price]]= 0, "Free", "Paid")</f>
        <v>Paid</v>
      </c>
      <c r="M1137">
        <f>Table1[[#This Row],[price]]*Table1[[#This Row],[num_subscribers]]</f>
        <v>40</v>
      </c>
    </row>
    <row r="1138" spans="1:13" x14ac:dyDescent="0.5">
      <c r="A1138">
        <v>359926</v>
      </c>
      <c r="B1138" s="1" t="s">
        <v>1965</v>
      </c>
      <c r="C1138">
        <v>40</v>
      </c>
      <c r="D1138">
        <v>2</v>
      </c>
      <c r="E1138">
        <v>0</v>
      </c>
      <c r="F1138">
        <v>11</v>
      </c>
      <c r="G1138" s="1" t="s">
        <v>11</v>
      </c>
      <c r="H1138">
        <v>0.97</v>
      </c>
      <c r="I1138" s="3">
        <v>1</v>
      </c>
      <c r="J1138" s="2">
        <v>42465.658703703702</v>
      </c>
      <c r="K1138" s="1" t="s">
        <v>12</v>
      </c>
      <c r="L1138" t="str">
        <f>IF(Table1[[#This Row],[price]]= 0, "Free", "Paid")</f>
        <v>Paid</v>
      </c>
      <c r="M1138">
        <f>Table1[[#This Row],[price]]*Table1[[#This Row],[num_subscribers]]</f>
        <v>80</v>
      </c>
    </row>
    <row r="1139" spans="1:13" x14ac:dyDescent="0.5">
      <c r="A1139">
        <v>1056242</v>
      </c>
      <c r="B1139" s="1" t="s">
        <v>1966</v>
      </c>
      <c r="C1139">
        <v>35</v>
      </c>
      <c r="D1139">
        <v>2</v>
      </c>
      <c r="E1139">
        <v>0</v>
      </c>
      <c r="F1139">
        <v>127</v>
      </c>
      <c r="G1139" s="1" t="s">
        <v>11</v>
      </c>
      <c r="H1139">
        <v>0.97</v>
      </c>
      <c r="I1139" s="3">
        <v>31.5</v>
      </c>
      <c r="J1139" s="2">
        <v>42753.786238425928</v>
      </c>
      <c r="K1139" s="1" t="s">
        <v>12</v>
      </c>
      <c r="L1139" t="str">
        <f>IF(Table1[[#This Row],[price]]= 0, "Free", "Paid")</f>
        <v>Paid</v>
      </c>
      <c r="M1139">
        <f>Table1[[#This Row],[price]]*Table1[[#This Row],[num_subscribers]]</f>
        <v>70</v>
      </c>
    </row>
    <row r="1140" spans="1:13" x14ac:dyDescent="0.5">
      <c r="A1140">
        <v>1208148</v>
      </c>
      <c r="B1140" s="1" t="s">
        <v>1967</v>
      </c>
      <c r="C1140">
        <v>200</v>
      </c>
      <c r="D1140">
        <v>1</v>
      </c>
      <c r="E1140">
        <v>0</v>
      </c>
      <c r="F1140">
        <v>6</v>
      </c>
      <c r="G1140" s="1" t="s">
        <v>14</v>
      </c>
      <c r="H1140">
        <v>0.97</v>
      </c>
      <c r="I1140" s="3">
        <v>0.56666666700000001</v>
      </c>
      <c r="J1140" s="2">
        <v>42909.691018518519</v>
      </c>
      <c r="K1140" s="1" t="s">
        <v>12</v>
      </c>
      <c r="L1140" t="str">
        <f>IF(Table1[[#This Row],[price]]= 0, "Free", "Paid")</f>
        <v>Paid</v>
      </c>
      <c r="M1140">
        <f>Table1[[#This Row],[price]]*Table1[[#This Row],[num_subscribers]]</f>
        <v>200</v>
      </c>
    </row>
    <row r="1141" spans="1:13" x14ac:dyDescent="0.5">
      <c r="A1141">
        <v>1082352</v>
      </c>
      <c r="B1141" s="1" t="s">
        <v>1968</v>
      </c>
      <c r="C1141">
        <v>50</v>
      </c>
      <c r="D1141">
        <v>1</v>
      </c>
      <c r="E1141">
        <v>0</v>
      </c>
      <c r="F1141">
        <v>6</v>
      </c>
      <c r="G1141" s="1" t="s">
        <v>11</v>
      </c>
      <c r="H1141">
        <v>0.97</v>
      </c>
      <c r="I1141" s="3">
        <v>0.53333333299999997</v>
      </c>
      <c r="J1141" s="2">
        <v>42792.916261574072</v>
      </c>
      <c r="K1141" s="1" t="s">
        <v>12</v>
      </c>
      <c r="L1141" t="str">
        <f>IF(Table1[[#This Row],[price]]= 0, "Free", "Paid")</f>
        <v>Paid</v>
      </c>
      <c r="M1141">
        <f>Table1[[#This Row],[price]]*Table1[[#This Row],[num_subscribers]]</f>
        <v>50</v>
      </c>
    </row>
    <row r="1142" spans="1:13" x14ac:dyDescent="0.5">
      <c r="A1142">
        <v>1163242</v>
      </c>
      <c r="B1142" s="1" t="s">
        <v>1969</v>
      </c>
      <c r="C1142">
        <v>20</v>
      </c>
      <c r="D1142">
        <v>1</v>
      </c>
      <c r="E1142">
        <v>0</v>
      </c>
      <c r="F1142">
        <v>31</v>
      </c>
      <c r="G1142" s="1" t="s">
        <v>20</v>
      </c>
      <c r="H1142">
        <v>0.97</v>
      </c>
      <c r="I1142" s="3">
        <v>7.5</v>
      </c>
      <c r="J1142" s="2">
        <v>42848.921550925923</v>
      </c>
      <c r="K1142" s="1" t="s">
        <v>12</v>
      </c>
      <c r="L1142" t="str">
        <f>IF(Table1[[#This Row],[price]]= 0, "Free", "Paid")</f>
        <v>Paid</v>
      </c>
      <c r="M1142">
        <f>Table1[[#This Row],[price]]*Table1[[#This Row],[num_subscribers]]</f>
        <v>20</v>
      </c>
    </row>
    <row r="1143" spans="1:13" x14ac:dyDescent="0.5">
      <c r="A1143">
        <v>1249164</v>
      </c>
      <c r="B1143" s="1" t="s">
        <v>1970</v>
      </c>
      <c r="C1143">
        <v>50</v>
      </c>
      <c r="D1143">
        <v>1</v>
      </c>
      <c r="E1143">
        <v>0</v>
      </c>
      <c r="F1143">
        <v>12</v>
      </c>
      <c r="G1143" s="1" t="s">
        <v>14</v>
      </c>
      <c r="H1143">
        <v>0.97</v>
      </c>
      <c r="I1143" s="3">
        <v>2</v>
      </c>
      <c r="J1143" s="2">
        <v>42915.727685185186</v>
      </c>
      <c r="K1143" s="1" t="s">
        <v>12</v>
      </c>
      <c r="L1143" t="str">
        <f>IF(Table1[[#This Row],[price]]= 0, "Free", "Paid")</f>
        <v>Paid</v>
      </c>
      <c r="M1143">
        <f>Table1[[#This Row],[price]]*Table1[[#This Row],[num_subscribers]]</f>
        <v>50</v>
      </c>
    </row>
    <row r="1144" spans="1:13" x14ac:dyDescent="0.5">
      <c r="A1144">
        <v>1276364</v>
      </c>
      <c r="B1144" s="1" t="s">
        <v>1971</v>
      </c>
      <c r="C1144">
        <v>200</v>
      </c>
      <c r="D1144">
        <v>1</v>
      </c>
      <c r="E1144">
        <v>0</v>
      </c>
      <c r="F1144">
        <v>52</v>
      </c>
      <c r="G1144" s="1" t="s">
        <v>14</v>
      </c>
      <c r="H1144">
        <v>0.97</v>
      </c>
      <c r="I1144" s="3">
        <v>2.5</v>
      </c>
      <c r="J1144" s="2">
        <v>42921.796134259261</v>
      </c>
      <c r="K1144" s="1" t="s">
        <v>12</v>
      </c>
      <c r="L1144" t="str">
        <f>IF(Table1[[#This Row],[price]]= 0, "Free", "Paid")</f>
        <v>Paid</v>
      </c>
      <c r="M1144">
        <f>Table1[[#This Row],[price]]*Table1[[#This Row],[num_subscribers]]</f>
        <v>200</v>
      </c>
    </row>
    <row r="1145" spans="1:13" x14ac:dyDescent="0.5">
      <c r="A1145">
        <v>1233894</v>
      </c>
      <c r="B1145" s="1" t="s">
        <v>1972</v>
      </c>
      <c r="C1145">
        <v>50</v>
      </c>
      <c r="D1145">
        <v>1</v>
      </c>
      <c r="E1145">
        <v>0</v>
      </c>
      <c r="F1145">
        <v>9</v>
      </c>
      <c r="G1145" s="1" t="s">
        <v>11</v>
      </c>
      <c r="H1145">
        <v>0.97</v>
      </c>
      <c r="I1145" s="3">
        <v>2</v>
      </c>
      <c r="J1145" s="2">
        <v>42915.903402777774</v>
      </c>
      <c r="K1145" s="1" t="s">
        <v>12</v>
      </c>
      <c r="L1145" t="str">
        <f>IF(Table1[[#This Row],[price]]= 0, "Free", "Paid")</f>
        <v>Paid</v>
      </c>
      <c r="M1145">
        <f>Table1[[#This Row],[price]]*Table1[[#This Row],[num_subscribers]]</f>
        <v>50</v>
      </c>
    </row>
    <row r="1146" spans="1:13" x14ac:dyDescent="0.5">
      <c r="A1146">
        <v>782256</v>
      </c>
      <c r="B1146" s="1" t="s">
        <v>1973</v>
      </c>
      <c r="C1146">
        <v>20</v>
      </c>
      <c r="D1146">
        <v>1</v>
      </c>
      <c r="E1146">
        <v>0</v>
      </c>
      <c r="F1146">
        <v>27</v>
      </c>
      <c r="G1146" s="1" t="s">
        <v>20</v>
      </c>
      <c r="H1146">
        <v>0.97</v>
      </c>
      <c r="I1146" s="3">
        <v>2</v>
      </c>
      <c r="J1146" s="2">
        <v>42446.738877314812</v>
      </c>
      <c r="K1146" s="1" t="s">
        <v>12</v>
      </c>
      <c r="L1146" t="str">
        <f>IF(Table1[[#This Row],[price]]= 0, "Free", "Paid")</f>
        <v>Paid</v>
      </c>
      <c r="M1146">
        <f>Table1[[#This Row],[price]]*Table1[[#This Row],[num_subscribers]]</f>
        <v>20</v>
      </c>
    </row>
    <row r="1147" spans="1:13" x14ac:dyDescent="0.5">
      <c r="A1147">
        <v>826912</v>
      </c>
      <c r="B1147" s="1" t="s">
        <v>1974</v>
      </c>
      <c r="C1147">
        <v>30</v>
      </c>
      <c r="D1147">
        <v>1</v>
      </c>
      <c r="E1147">
        <v>0</v>
      </c>
      <c r="F1147">
        <v>21</v>
      </c>
      <c r="G1147" s="1" t="s">
        <v>11</v>
      </c>
      <c r="H1147">
        <v>0.97</v>
      </c>
      <c r="I1147" s="3">
        <v>2.5</v>
      </c>
      <c r="J1147" s="2">
        <v>42501.713923611111</v>
      </c>
      <c r="K1147" s="1" t="s">
        <v>12</v>
      </c>
      <c r="L1147" t="str">
        <f>IF(Table1[[#This Row],[price]]= 0, "Free", "Paid")</f>
        <v>Paid</v>
      </c>
      <c r="M1147">
        <f>Table1[[#This Row],[price]]*Table1[[#This Row],[num_subscribers]]</f>
        <v>30</v>
      </c>
    </row>
    <row r="1148" spans="1:13" x14ac:dyDescent="0.5">
      <c r="A1148">
        <v>591724</v>
      </c>
      <c r="B1148" s="1" t="s">
        <v>1975</v>
      </c>
      <c r="C1148">
        <v>105</v>
      </c>
      <c r="D1148">
        <v>1</v>
      </c>
      <c r="E1148">
        <v>0</v>
      </c>
      <c r="F1148">
        <v>25</v>
      </c>
      <c r="G1148" s="1" t="s">
        <v>48</v>
      </c>
      <c r="H1148">
        <v>0.97</v>
      </c>
      <c r="I1148" s="3">
        <v>1.5</v>
      </c>
      <c r="J1148" s="2">
        <v>42906.103576388887</v>
      </c>
      <c r="K1148" s="1" t="s">
        <v>12</v>
      </c>
      <c r="L1148" t="str">
        <f>IF(Table1[[#This Row],[price]]= 0, "Free", "Paid")</f>
        <v>Paid</v>
      </c>
      <c r="M1148">
        <f>Table1[[#This Row],[price]]*Table1[[#This Row],[num_subscribers]]</f>
        <v>105</v>
      </c>
    </row>
    <row r="1149" spans="1:13" x14ac:dyDescent="0.5">
      <c r="A1149">
        <v>533458</v>
      </c>
      <c r="B1149" s="1" t="s">
        <v>1976</v>
      </c>
      <c r="C1149">
        <v>20</v>
      </c>
      <c r="D1149">
        <v>1</v>
      </c>
      <c r="E1149">
        <v>1</v>
      </c>
      <c r="F1149">
        <v>12</v>
      </c>
      <c r="G1149" s="1" t="s">
        <v>11</v>
      </c>
      <c r="H1149">
        <v>0.97</v>
      </c>
      <c r="I1149" s="3">
        <v>0.56666666700000001</v>
      </c>
      <c r="J1149" s="2">
        <v>42325.804120370369</v>
      </c>
      <c r="K1149" s="1" t="s">
        <v>12</v>
      </c>
      <c r="L1149" t="str">
        <f>IF(Table1[[#This Row],[price]]= 0, "Free", "Paid")</f>
        <v>Paid</v>
      </c>
      <c r="M1149">
        <f>Table1[[#This Row],[price]]*Table1[[#This Row],[num_subscribers]]</f>
        <v>20</v>
      </c>
    </row>
    <row r="1150" spans="1:13" x14ac:dyDescent="0.5">
      <c r="A1150">
        <v>1164568</v>
      </c>
      <c r="B1150" s="1" t="s">
        <v>1977</v>
      </c>
      <c r="C1150">
        <v>20</v>
      </c>
      <c r="D1150">
        <v>1</v>
      </c>
      <c r="E1150">
        <v>1</v>
      </c>
      <c r="F1150">
        <v>6</v>
      </c>
      <c r="G1150" s="1" t="s">
        <v>14</v>
      </c>
      <c r="H1150">
        <v>0.97</v>
      </c>
      <c r="I1150" s="3">
        <v>0.6</v>
      </c>
      <c r="J1150" s="2">
        <v>42859.962442129632</v>
      </c>
      <c r="K1150" s="1" t="s">
        <v>12</v>
      </c>
      <c r="L1150" t="str">
        <f>IF(Table1[[#This Row],[price]]= 0, "Free", "Paid")</f>
        <v>Paid</v>
      </c>
      <c r="M1150">
        <f>Table1[[#This Row],[price]]*Table1[[#This Row],[num_subscribers]]</f>
        <v>20</v>
      </c>
    </row>
    <row r="1151" spans="1:13" x14ac:dyDescent="0.5">
      <c r="A1151">
        <v>1034560</v>
      </c>
      <c r="B1151" s="1" t="s">
        <v>1978</v>
      </c>
      <c r="C1151">
        <v>60</v>
      </c>
      <c r="D1151">
        <v>1</v>
      </c>
      <c r="E1151">
        <v>1</v>
      </c>
      <c r="F1151">
        <v>33</v>
      </c>
      <c r="G1151" s="1" t="s">
        <v>14</v>
      </c>
      <c r="H1151">
        <v>0.97</v>
      </c>
      <c r="I1151" s="3">
        <v>6</v>
      </c>
      <c r="J1151" s="2">
        <v>42717.860868055555</v>
      </c>
      <c r="K1151" s="1" t="s">
        <v>12</v>
      </c>
      <c r="L1151" t="str">
        <f>IF(Table1[[#This Row],[price]]= 0, "Free", "Paid")</f>
        <v>Paid</v>
      </c>
      <c r="M1151">
        <f>Table1[[#This Row],[price]]*Table1[[#This Row],[num_subscribers]]</f>
        <v>60</v>
      </c>
    </row>
    <row r="1152" spans="1:13" x14ac:dyDescent="0.5">
      <c r="A1152">
        <v>1113702</v>
      </c>
      <c r="B1152" s="1" t="s">
        <v>1979</v>
      </c>
      <c r="C1152">
        <v>20</v>
      </c>
      <c r="D1152">
        <v>1</v>
      </c>
      <c r="E1152">
        <v>0</v>
      </c>
      <c r="F1152">
        <v>13</v>
      </c>
      <c r="G1152" s="1" t="s">
        <v>20</v>
      </c>
      <c r="H1152">
        <v>0.97</v>
      </c>
      <c r="I1152" s="3">
        <v>3</v>
      </c>
      <c r="J1152" s="2">
        <v>42821.833032407405</v>
      </c>
      <c r="K1152" s="1" t="s">
        <v>12</v>
      </c>
      <c r="L1152" t="str">
        <f>IF(Table1[[#This Row],[price]]= 0, "Free", "Paid")</f>
        <v>Paid</v>
      </c>
      <c r="M1152">
        <f>Table1[[#This Row],[price]]*Table1[[#This Row],[num_subscribers]]</f>
        <v>20</v>
      </c>
    </row>
    <row r="1153" spans="1:13" x14ac:dyDescent="0.5">
      <c r="A1153">
        <v>1097288</v>
      </c>
      <c r="B1153" s="1" t="s">
        <v>1980</v>
      </c>
      <c r="C1153">
        <v>35</v>
      </c>
      <c r="D1153">
        <v>1</v>
      </c>
      <c r="E1153">
        <v>0</v>
      </c>
      <c r="F1153">
        <v>130</v>
      </c>
      <c r="G1153" s="1" t="s">
        <v>14</v>
      </c>
      <c r="H1153">
        <v>0.97</v>
      </c>
      <c r="I1153" s="3">
        <v>31.5</v>
      </c>
      <c r="J1153" s="2">
        <v>42773.011388888888</v>
      </c>
      <c r="K1153" s="1" t="s">
        <v>12</v>
      </c>
      <c r="L1153" t="str">
        <f>IF(Table1[[#This Row],[price]]= 0, "Free", "Paid")</f>
        <v>Paid</v>
      </c>
      <c r="M1153">
        <f>Table1[[#This Row],[price]]*Table1[[#This Row],[num_subscribers]]</f>
        <v>35</v>
      </c>
    </row>
    <row r="1154" spans="1:13" x14ac:dyDescent="0.5">
      <c r="A1154">
        <v>759262</v>
      </c>
      <c r="B1154" s="1" t="s">
        <v>1981</v>
      </c>
      <c r="C1154">
        <v>20</v>
      </c>
      <c r="D1154">
        <v>1</v>
      </c>
      <c r="E1154">
        <v>0</v>
      </c>
      <c r="F1154">
        <v>43</v>
      </c>
      <c r="G1154" s="1" t="s">
        <v>11</v>
      </c>
      <c r="H1154">
        <v>0.97</v>
      </c>
      <c r="I1154" s="3">
        <v>1</v>
      </c>
      <c r="J1154" s="2">
        <v>42415.731817129628</v>
      </c>
      <c r="K1154" s="1" t="s">
        <v>12</v>
      </c>
      <c r="L1154" t="str">
        <f>IF(Table1[[#This Row],[price]]= 0, "Free", "Paid")</f>
        <v>Paid</v>
      </c>
      <c r="M1154">
        <f>Table1[[#This Row],[price]]*Table1[[#This Row],[num_subscribers]]</f>
        <v>20</v>
      </c>
    </row>
    <row r="1155" spans="1:13" x14ac:dyDescent="0.5">
      <c r="A1155">
        <v>1165780</v>
      </c>
      <c r="B1155" s="1" t="s">
        <v>1982</v>
      </c>
      <c r="C1155">
        <v>20</v>
      </c>
      <c r="D1155">
        <v>1</v>
      </c>
      <c r="E1155">
        <v>0</v>
      </c>
      <c r="F1155">
        <v>13</v>
      </c>
      <c r="G1155" s="1" t="s">
        <v>11</v>
      </c>
      <c r="H1155">
        <v>0.97</v>
      </c>
      <c r="I1155" s="3">
        <v>3</v>
      </c>
      <c r="J1155" s="2">
        <v>42837.70516203704</v>
      </c>
      <c r="K1155" s="1" t="s">
        <v>12</v>
      </c>
      <c r="L1155" t="str">
        <f>IF(Table1[[#This Row],[price]]= 0, "Free", "Paid")</f>
        <v>Paid</v>
      </c>
      <c r="M1155">
        <f>Table1[[#This Row],[price]]*Table1[[#This Row],[num_subscribers]]</f>
        <v>20</v>
      </c>
    </row>
    <row r="1156" spans="1:13" x14ac:dyDescent="0.5">
      <c r="A1156">
        <v>1232382</v>
      </c>
      <c r="B1156" s="1" t="s">
        <v>1983</v>
      </c>
      <c r="C1156">
        <v>50</v>
      </c>
      <c r="D1156">
        <v>1</v>
      </c>
      <c r="E1156">
        <v>0</v>
      </c>
      <c r="F1156">
        <v>9</v>
      </c>
      <c r="G1156" s="1" t="s">
        <v>20</v>
      </c>
      <c r="H1156">
        <v>0.85</v>
      </c>
      <c r="I1156" s="3">
        <v>1.5</v>
      </c>
      <c r="J1156" s="2">
        <v>42915.756261574075</v>
      </c>
      <c r="K1156" s="1" t="s">
        <v>12</v>
      </c>
      <c r="L1156" t="str">
        <f>IF(Table1[[#This Row],[price]]= 0, "Free", "Paid")</f>
        <v>Paid</v>
      </c>
      <c r="M1156">
        <f>Table1[[#This Row],[price]]*Table1[[#This Row],[num_subscribers]]</f>
        <v>50</v>
      </c>
    </row>
    <row r="1157" spans="1:13" x14ac:dyDescent="0.5">
      <c r="A1157">
        <v>1221942</v>
      </c>
      <c r="B1157" s="1" t="s">
        <v>1984</v>
      </c>
      <c r="C1157">
        <v>35</v>
      </c>
      <c r="D1157">
        <v>0</v>
      </c>
      <c r="E1157">
        <v>0</v>
      </c>
      <c r="F1157">
        <v>12</v>
      </c>
      <c r="G1157" s="1" t="s">
        <v>14</v>
      </c>
      <c r="H1157">
        <v>0.4</v>
      </c>
      <c r="I1157" s="3">
        <v>0.73333333300000003</v>
      </c>
      <c r="J1157" s="2">
        <v>42878.680763888886</v>
      </c>
      <c r="K1157" s="1" t="s">
        <v>12</v>
      </c>
      <c r="L1157" t="str">
        <f>IF(Table1[[#This Row],[price]]= 0, "Free", "Paid")</f>
        <v>Paid</v>
      </c>
      <c r="M1157">
        <f>Table1[[#This Row],[price]]*Table1[[#This Row],[num_subscribers]]</f>
        <v>0</v>
      </c>
    </row>
    <row r="1158" spans="1:13" x14ac:dyDescent="0.5">
      <c r="A1158">
        <v>1276182</v>
      </c>
      <c r="B1158" s="1" t="s">
        <v>1985</v>
      </c>
      <c r="C1158">
        <v>95</v>
      </c>
      <c r="D1158">
        <v>0</v>
      </c>
      <c r="E1158">
        <v>0</v>
      </c>
      <c r="F1158">
        <v>5</v>
      </c>
      <c r="G1158" s="1" t="s">
        <v>11</v>
      </c>
      <c r="H1158">
        <v>0.94</v>
      </c>
      <c r="I1158" s="3">
        <v>1</v>
      </c>
      <c r="J1158" s="2">
        <v>42921.195763888885</v>
      </c>
      <c r="K1158" s="1" t="s">
        <v>12</v>
      </c>
      <c r="L1158" t="str">
        <f>IF(Table1[[#This Row],[price]]= 0, "Free", "Paid")</f>
        <v>Paid</v>
      </c>
      <c r="M1158">
        <f>Table1[[#This Row],[price]]*Table1[[#This Row],[num_subscribers]]</f>
        <v>0</v>
      </c>
    </row>
    <row r="1159" spans="1:13" x14ac:dyDescent="0.5">
      <c r="A1159">
        <v>1232312</v>
      </c>
      <c r="B1159" s="1" t="s">
        <v>1986</v>
      </c>
      <c r="C1159">
        <v>50</v>
      </c>
      <c r="D1159">
        <v>0</v>
      </c>
      <c r="E1159">
        <v>0</v>
      </c>
      <c r="F1159">
        <v>9</v>
      </c>
      <c r="G1159" s="1" t="s">
        <v>11</v>
      </c>
      <c r="H1159">
        <v>0.78</v>
      </c>
      <c r="I1159" s="3">
        <v>1.5</v>
      </c>
      <c r="J1159" s="2">
        <v>42914.915451388886</v>
      </c>
      <c r="K1159" s="1" t="s">
        <v>12</v>
      </c>
      <c r="L1159" t="str">
        <f>IF(Table1[[#This Row],[price]]= 0, "Free", "Paid")</f>
        <v>Paid</v>
      </c>
      <c r="M1159">
        <f>Table1[[#This Row],[price]]*Table1[[#This Row],[num_subscribers]]</f>
        <v>0</v>
      </c>
    </row>
    <row r="1160" spans="1:13" x14ac:dyDescent="0.5">
      <c r="A1160">
        <v>1084454</v>
      </c>
      <c r="B1160" s="1" t="s">
        <v>1987</v>
      </c>
      <c r="C1160">
        <v>40</v>
      </c>
      <c r="D1160">
        <v>0</v>
      </c>
      <c r="E1160">
        <v>0</v>
      </c>
      <c r="F1160">
        <v>35</v>
      </c>
      <c r="G1160" s="1" t="s">
        <v>11</v>
      </c>
      <c r="H1160">
        <v>0.18</v>
      </c>
      <c r="I1160" s="3">
        <v>5.5</v>
      </c>
      <c r="J1160" s="2">
        <v>42918.603877314818</v>
      </c>
      <c r="K1160" s="1" t="s">
        <v>12</v>
      </c>
      <c r="L1160" t="str">
        <f>IF(Table1[[#This Row],[price]]= 0, "Free", "Paid")</f>
        <v>Paid</v>
      </c>
      <c r="M1160">
        <f>Table1[[#This Row],[price]]*Table1[[#This Row],[num_subscribers]]</f>
        <v>0</v>
      </c>
    </row>
    <row r="1161" spans="1:13" x14ac:dyDescent="0.5">
      <c r="A1161">
        <v>1169196</v>
      </c>
      <c r="B1161" s="1" t="s">
        <v>1988</v>
      </c>
      <c r="C1161">
        <v>20</v>
      </c>
      <c r="D1161">
        <v>0</v>
      </c>
      <c r="E1161">
        <v>0</v>
      </c>
      <c r="F1161">
        <v>10</v>
      </c>
      <c r="G1161" s="1" t="s">
        <v>14</v>
      </c>
      <c r="H1161">
        <v>0.37</v>
      </c>
      <c r="I1161" s="3">
        <v>2.5</v>
      </c>
      <c r="J1161" s="2">
        <v>42849.622233796297</v>
      </c>
      <c r="K1161" s="1" t="s">
        <v>12</v>
      </c>
      <c r="L1161" t="str">
        <f>IF(Table1[[#This Row],[price]]= 0, "Free", "Paid")</f>
        <v>Paid</v>
      </c>
      <c r="M1161">
        <f>Table1[[#This Row],[price]]*Table1[[#This Row],[num_subscribers]]</f>
        <v>0</v>
      </c>
    </row>
    <row r="1162" spans="1:13" x14ac:dyDescent="0.5">
      <c r="A1162">
        <v>1249146</v>
      </c>
      <c r="B1162" s="1" t="s">
        <v>1989</v>
      </c>
      <c r="C1162">
        <v>50</v>
      </c>
      <c r="D1162">
        <v>0</v>
      </c>
      <c r="E1162">
        <v>0</v>
      </c>
      <c r="F1162">
        <v>9</v>
      </c>
      <c r="G1162" s="1" t="s">
        <v>11</v>
      </c>
      <c r="H1162">
        <v>0.99</v>
      </c>
      <c r="I1162" s="3">
        <v>2</v>
      </c>
      <c r="J1162" s="2">
        <v>42915.97142361111</v>
      </c>
      <c r="K1162" s="1" t="s">
        <v>12</v>
      </c>
      <c r="L1162" t="str">
        <f>IF(Table1[[#This Row],[price]]= 0, "Free", "Paid")</f>
        <v>Paid</v>
      </c>
      <c r="M1162">
        <f>Table1[[#This Row],[price]]*Table1[[#This Row],[num_subscribers]]</f>
        <v>0</v>
      </c>
    </row>
    <row r="1163" spans="1:13" x14ac:dyDescent="0.5">
      <c r="A1163">
        <v>1251582</v>
      </c>
      <c r="B1163" s="1" t="s">
        <v>1990</v>
      </c>
      <c r="C1163">
        <v>50</v>
      </c>
      <c r="D1163">
        <v>0</v>
      </c>
      <c r="E1163">
        <v>0</v>
      </c>
      <c r="F1163">
        <v>9</v>
      </c>
      <c r="G1163" s="1" t="s">
        <v>20</v>
      </c>
      <c r="H1163">
        <v>0.66</v>
      </c>
      <c r="I1163" s="3">
        <v>2</v>
      </c>
      <c r="J1163" s="2">
        <v>42915.918009259258</v>
      </c>
      <c r="K1163" s="1" t="s">
        <v>12</v>
      </c>
      <c r="L1163" t="str">
        <f>IF(Table1[[#This Row],[price]]= 0, "Free", "Paid")</f>
        <v>Paid</v>
      </c>
      <c r="M1163">
        <f>Table1[[#This Row],[price]]*Table1[[#This Row],[num_subscribers]]</f>
        <v>0</v>
      </c>
    </row>
    <row r="1164" spans="1:13" x14ac:dyDescent="0.5">
      <c r="A1164">
        <v>1233302</v>
      </c>
      <c r="B1164" s="1" t="s">
        <v>1991</v>
      </c>
      <c r="C1164">
        <v>50</v>
      </c>
      <c r="D1164">
        <v>0</v>
      </c>
      <c r="E1164">
        <v>0</v>
      </c>
      <c r="F1164">
        <v>6</v>
      </c>
      <c r="G1164" s="1" t="s">
        <v>11</v>
      </c>
      <c r="H1164">
        <v>0.27</v>
      </c>
      <c r="I1164" s="3">
        <v>2</v>
      </c>
      <c r="J1164" s="2">
        <v>42919.902743055558</v>
      </c>
      <c r="K1164" s="1" t="s">
        <v>12</v>
      </c>
      <c r="L1164" t="str">
        <f>IF(Table1[[#This Row],[price]]= 0, "Free", "Paid")</f>
        <v>Paid</v>
      </c>
      <c r="M1164">
        <f>Table1[[#This Row],[price]]*Table1[[#This Row],[num_subscribers]]</f>
        <v>0</v>
      </c>
    </row>
    <row r="1165" spans="1:13" x14ac:dyDescent="0.5">
      <c r="A1165">
        <v>837322</v>
      </c>
      <c r="B1165" s="1" t="s">
        <v>1992</v>
      </c>
      <c r="C1165">
        <v>20</v>
      </c>
      <c r="D1165">
        <v>0</v>
      </c>
      <c r="E1165">
        <v>0</v>
      </c>
      <c r="F1165">
        <v>20</v>
      </c>
      <c r="G1165" s="1" t="s">
        <v>11</v>
      </c>
      <c r="H1165">
        <v>0.15</v>
      </c>
      <c r="I1165" s="3">
        <v>0.61666666699999995</v>
      </c>
      <c r="J1165" s="2">
        <v>42506.769791666666</v>
      </c>
      <c r="K1165" s="1" t="s">
        <v>12</v>
      </c>
      <c r="L1165" t="str">
        <f>IF(Table1[[#This Row],[price]]= 0, "Free", "Paid")</f>
        <v>Paid</v>
      </c>
      <c r="M1165">
        <f>Table1[[#This Row],[price]]*Table1[[#This Row],[num_subscribers]]</f>
        <v>0</v>
      </c>
    </row>
    <row r="1166" spans="1:13" x14ac:dyDescent="0.5">
      <c r="A1166">
        <v>1187084</v>
      </c>
      <c r="B1166" s="1" t="s">
        <v>1993</v>
      </c>
      <c r="C1166">
        <v>100</v>
      </c>
      <c r="D1166">
        <v>0</v>
      </c>
      <c r="E1166">
        <v>0</v>
      </c>
      <c r="F1166">
        <v>16</v>
      </c>
      <c r="G1166" s="1" t="s">
        <v>11</v>
      </c>
      <c r="H1166">
        <v>0.15</v>
      </c>
      <c r="I1166" s="3">
        <v>1</v>
      </c>
      <c r="J1166" s="2">
        <v>42922.886261574073</v>
      </c>
      <c r="K1166" s="1" t="s">
        <v>12</v>
      </c>
      <c r="L1166" t="str">
        <f>IF(Table1[[#This Row],[price]]= 0, "Free", "Paid")</f>
        <v>Paid</v>
      </c>
      <c r="M1166">
        <f>Table1[[#This Row],[price]]*Table1[[#This Row],[num_subscribers]]</f>
        <v>0</v>
      </c>
    </row>
    <row r="1167" spans="1:13" x14ac:dyDescent="0.5">
      <c r="A1167">
        <v>1032648</v>
      </c>
      <c r="B1167" s="1" t="s">
        <v>1994</v>
      </c>
      <c r="C1167">
        <v>20</v>
      </c>
      <c r="D1167">
        <v>0</v>
      </c>
      <c r="E1167">
        <v>0</v>
      </c>
      <c r="F1167">
        <v>12</v>
      </c>
      <c r="G1167" s="1" t="s">
        <v>14</v>
      </c>
      <c r="H1167">
        <v>0.8</v>
      </c>
      <c r="I1167" s="3">
        <v>0.63333333300000005</v>
      </c>
      <c r="J1167" s="2">
        <v>42730.703321759262</v>
      </c>
      <c r="K1167" s="1" t="s">
        <v>12</v>
      </c>
      <c r="L1167" t="str">
        <f>IF(Table1[[#This Row],[price]]= 0, "Free", "Paid")</f>
        <v>Paid</v>
      </c>
      <c r="M1167">
        <f>Table1[[#This Row],[price]]*Table1[[#This Row],[num_subscribers]]</f>
        <v>0</v>
      </c>
    </row>
    <row r="1168" spans="1:13" x14ac:dyDescent="0.5">
      <c r="A1168">
        <v>1271182</v>
      </c>
      <c r="B1168" s="1" t="s">
        <v>1995</v>
      </c>
      <c r="C1168">
        <v>100</v>
      </c>
      <c r="D1168">
        <v>0</v>
      </c>
      <c r="E1168">
        <v>0</v>
      </c>
      <c r="F1168">
        <v>9</v>
      </c>
      <c r="G1168" s="1" t="s">
        <v>14</v>
      </c>
      <c r="H1168">
        <v>0.49</v>
      </c>
      <c r="I1168" s="3">
        <v>1</v>
      </c>
      <c r="J1168" s="2">
        <v>42921.907581018517</v>
      </c>
      <c r="K1168" s="1" t="s">
        <v>12</v>
      </c>
      <c r="L1168" t="str">
        <f>IF(Table1[[#This Row],[price]]= 0, "Free", "Paid")</f>
        <v>Paid</v>
      </c>
      <c r="M1168">
        <f>Table1[[#This Row],[price]]*Table1[[#This Row],[num_subscribers]]</f>
        <v>0</v>
      </c>
    </row>
    <row r="1169" spans="1:13" x14ac:dyDescent="0.5">
      <c r="A1169">
        <v>1058852</v>
      </c>
      <c r="B1169" s="1" t="s">
        <v>1996</v>
      </c>
      <c r="C1169">
        <v>50</v>
      </c>
      <c r="D1169">
        <v>0</v>
      </c>
      <c r="E1169">
        <v>0</v>
      </c>
      <c r="F1169">
        <v>6</v>
      </c>
      <c r="G1169" s="1" t="s">
        <v>11</v>
      </c>
      <c r="H1169">
        <v>0.96</v>
      </c>
      <c r="I1169" s="3">
        <v>0.53333333299999997</v>
      </c>
      <c r="J1169" s="2">
        <v>42857.55269675926</v>
      </c>
      <c r="K1169" s="1" t="s">
        <v>12</v>
      </c>
      <c r="L1169" t="str">
        <f>IF(Table1[[#This Row],[price]]= 0, "Free", "Paid")</f>
        <v>Paid</v>
      </c>
      <c r="M1169">
        <f>Table1[[#This Row],[price]]*Table1[[#This Row],[num_subscribers]]</f>
        <v>0</v>
      </c>
    </row>
    <row r="1170" spans="1:13" x14ac:dyDescent="0.5">
      <c r="A1170">
        <v>1233314</v>
      </c>
      <c r="B1170" s="1" t="s">
        <v>1997</v>
      </c>
      <c r="C1170">
        <v>50</v>
      </c>
      <c r="D1170">
        <v>0</v>
      </c>
      <c r="E1170">
        <v>0</v>
      </c>
      <c r="F1170">
        <v>11</v>
      </c>
      <c r="G1170" s="1" t="s">
        <v>11</v>
      </c>
      <c r="H1170">
        <v>0.56000000000000005</v>
      </c>
      <c r="I1170" s="3">
        <v>2</v>
      </c>
      <c r="J1170" s="2">
        <v>42919.901643518519</v>
      </c>
      <c r="K1170" s="1" t="s">
        <v>12</v>
      </c>
      <c r="L1170" t="str">
        <f>IF(Table1[[#This Row],[price]]= 0, "Free", "Paid")</f>
        <v>Paid</v>
      </c>
      <c r="M1170">
        <f>Table1[[#This Row],[price]]*Table1[[#This Row],[num_subscribers]]</f>
        <v>0</v>
      </c>
    </row>
    <row r="1171" spans="1:13" x14ac:dyDescent="0.5">
      <c r="A1171">
        <v>1087466</v>
      </c>
      <c r="B1171" s="1" t="s">
        <v>1998</v>
      </c>
      <c r="C1171">
        <v>20</v>
      </c>
      <c r="D1171">
        <v>0</v>
      </c>
      <c r="E1171">
        <v>0</v>
      </c>
      <c r="F1171">
        <v>7</v>
      </c>
      <c r="G1171" s="1" t="s">
        <v>11</v>
      </c>
      <c r="H1171">
        <v>0.15</v>
      </c>
      <c r="I1171" s="3">
        <v>0.61666666699999995</v>
      </c>
      <c r="J1171" s="2">
        <v>42768.682372685187</v>
      </c>
      <c r="K1171" s="1" t="s">
        <v>12</v>
      </c>
      <c r="L1171" t="str">
        <f>IF(Table1[[#This Row],[price]]= 0, "Free", "Paid")</f>
        <v>Paid</v>
      </c>
      <c r="M1171">
        <f>Table1[[#This Row],[price]]*Table1[[#This Row],[num_subscribers]]</f>
        <v>0</v>
      </c>
    </row>
    <row r="1172" spans="1:13" x14ac:dyDescent="0.5">
      <c r="A1172">
        <v>1215926</v>
      </c>
      <c r="B1172" s="1" t="s">
        <v>1999</v>
      </c>
      <c r="C1172">
        <v>20</v>
      </c>
      <c r="D1172">
        <v>0</v>
      </c>
      <c r="E1172">
        <v>0</v>
      </c>
      <c r="F1172">
        <v>12</v>
      </c>
      <c r="G1172" s="1" t="s">
        <v>11</v>
      </c>
      <c r="H1172">
        <v>0.47</v>
      </c>
      <c r="I1172" s="3">
        <v>0.51666666699999997</v>
      </c>
      <c r="J1172" s="2">
        <v>42871.621851851851</v>
      </c>
      <c r="K1172" s="1" t="s">
        <v>12</v>
      </c>
      <c r="L1172" t="str">
        <f>IF(Table1[[#This Row],[price]]= 0, "Free", "Paid")</f>
        <v>Paid</v>
      </c>
      <c r="M1172">
        <f>Table1[[#This Row],[price]]*Table1[[#This Row],[num_subscribers]]</f>
        <v>0</v>
      </c>
    </row>
    <row r="1173" spans="1:13" x14ac:dyDescent="0.5">
      <c r="A1173">
        <v>1035638</v>
      </c>
      <c r="B1173" s="1" t="s">
        <v>2000</v>
      </c>
      <c r="C1173">
        <v>25</v>
      </c>
      <c r="D1173">
        <v>0</v>
      </c>
      <c r="E1173">
        <v>0</v>
      </c>
      <c r="F1173">
        <v>10</v>
      </c>
      <c r="G1173" s="1" t="s">
        <v>14</v>
      </c>
      <c r="H1173">
        <v>7.0000000000000007E-2</v>
      </c>
      <c r="I1173" s="3">
        <v>1</v>
      </c>
      <c r="J1173" s="2">
        <v>42719.622418981482</v>
      </c>
      <c r="K1173" s="1" t="s">
        <v>12</v>
      </c>
      <c r="L1173" t="str">
        <f>IF(Table1[[#This Row],[price]]= 0, "Free", "Paid")</f>
        <v>Paid</v>
      </c>
      <c r="M1173">
        <f>Table1[[#This Row],[price]]*Table1[[#This Row],[num_subscribers]]</f>
        <v>0</v>
      </c>
    </row>
    <row r="1174" spans="1:13" x14ac:dyDescent="0.5">
      <c r="A1174">
        <v>975910</v>
      </c>
      <c r="B1174" s="1" t="s">
        <v>2001</v>
      </c>
      <c r="C1174">
        <v>20</v>
      </c>
      <c r="D1174">
        <v>0</v>
      </c>
      <c r="E1174">
        <v>0</v>
      </c>
      <c r="F1174">
        <v>10</v>
      </c>
      <c r="G1174" s="1" t="s">
        <v>14</v>
      </c>
      <c r="H1174">
        <v>0.47</v>
      </c>
      <c r="I1174" s="3">
        <v>0.53333333299999997</v>
      </c>
      <c r="J1174" s="2">
        <v>42726.019525462965</v>
      </c>
      <c r="K1174" s="1" t="s">
        <v>12</v>
      </c>
      <c r="L1174" t="str">
        <f>IF(Table1[[#This Row],[price]]= 0, "Free", "Paid")</f>
        <v>Paid</v>
      </c>
      <c r="M1174">
        <f>Table1[[#This Row],[price]]*Table1[[#This Row],[num_subscribers]]</f>
        <v>0</v>
      </c>
    </row>
    <row r="1175" spans="1:13" x14ac:dyDescent="0.5">
      <c r="A1175">
        <v>1136038</v>
      </c>
      <c r="B1175" s="1" t="s">
        <v>2002</v>
      </c>
      <c r="C1175">
        <v>25</v>
      </c>
      <c r="D1175">
        <v>0</v>
      </c>
      <c r="E1175">
        <v>0</v>
      </c>
      <c r="F1175">
        <v>27</v>
      </c>
      <c r="G1175" s="1" t="s">
        <v>14</v>
      </c>
      <c r="H1175">
        <v>0.42</v>
      </c>
      <c r="I1175" s="3">
        <v>1</v>
      </c>
      <c r="J1175" s="2">
        <v>42842.939733796295</v>
      </c>
      <c r="K1175" s="1" t="s">
        <v>12</v>
      </c>
      <c r="L1175" t="str">
        <f>IF(Table1[[#This Row],[price]]= 0, "Free", "Paid")</f>
        <v>Paid</v>
      </c>
      <c r="M1175">
        <f>Table1[[#This Row],[price]]*Table1[[#This Row],[num_subscribers]]</f>
        <v>0</v>
      </c>
    </row>
    <row r="1176" spans="1:13" x14ac:dyDescent="0.5">
      <c r="A1176">
        <v>1232390</v>
      </c>
      <c r="B1176" s="1" t="s">
        <v>2003</v>
      </c>
      <c r="C1176">
        <v>100</v>
      </c>
      <c r="D1176">
        <v>0</v>
      </c>
      <c r="E1176">
        <v>0</v>
      </c>
      <c r="F1176">
        <v>13</v>
      </c>
      <c r="G1176" s="1" t="s">
        <v>11</v>
      </c>
      <c r="H1176">
        <v>0.28999999999999998</v>
      </c>
      <c r="I1176" s="3">
        <v>3.5</v>
      </c>
      <c r="J1176" s="2">
        <v>42919.902233796296</v>
      </c>
      <c r="K1176" s="1" t="s">
        <v>12</v>
      </c>
      <c r="L1176" t="str">
        <f>IF(Table1[[#This Row],[price]]= 0, "Free", "Paid")</f>
        <v>Paid</v>
      </c>
      <c r="M1176">
        <f>Table1[[#This Row],[price]]*Table1[[#This Row],[num_subscribers]]</f>
        <v>0</v>
      </c>
    </row>
    <row r="1177" spans="1:13" x14ac:dyDescent="0.5">
      <c r="A1177">
        <v>1251654</v>
      </c>
      <c r="B1177" s="1" t="s">
        <v>2004</v>
      </c>
      <c r="C1177">
        <v>75</v>
      </c>
      <c r="D1177">
        <v>0</v>
      </c>
      <c r="E1177">
        <v>0</v>
      </c>
      <c r="F1177">
        <v>13</v>
      </c>
      <c r="G1177" s="1" t="s">
        <v>14</v>
      </c>
      <c r="H1177">
        <v>0.85</v>
      </c>
      <c r="I1177" s="3">
        <v>2.5</v>
      </c>
      <c r="J1177" s="2">
        <v>42915.919641203705</v>
      </c>
      <c r="K1177" s="1" t="s">
        <v>12</v>
      </c>
      <c r="L1177" t="str">
        <f>IF(Table1[[#This Row],[price]]= 0, "Free", "Paid")</f>
        <v>Paid</v>
      </c>
      <c r="M1177">
        <f>Table1[[#This Row],[price]]*Table1[[#This Row],[num_subscribers]]</f>
        <v>0</v>
      </c>
    </row>
    <row r="1178" spans="1:13" x14ac:dyDescent="0.5">
      <c r="A1178">
        <v>1064904</v>
      </c>
      <c r="B1178" s="1" t="s">
        <v>2005</v>
      </c>
      <c r="C1178">
        <v>100</v>
      </c>
      <c r="D1178">
        <v>0</v>
      </c>
      <c r="E1178">
        <v>0</v>
      </c>
      <c r="F1178">
        <v>10</v>
      </c>
      <c r="G1178" s="1" t="s">
        <v>11</v>
      </c>
      <c r="H1178">
        <v>0.95</v>
      </c>
      <c r="I1178" s="3">
        <v>0.71666666700000003</v>
      </c>
      <c r="J1178" s="2">
        <v>42828.928587962961</v>
      </c>
      <c r="K1178" s="1" t="s">
        <v>12</v>
      </c>
      <c r="L1178" t="str">
        <f>IF(Table1[[#This Row],[price]]= 0, "Free", "Paid")</f>
        <v>Paid</v>
      </c>
      <c r="M1178">
        <f>Table1[[#This Row],[price]]*Table1[[#This Row],[num_subscribers]]</f>
        <v>0</v>
      </c>
    </row>
    <row r="1179" spans="1:13" x14ac:dyDescent="0.5">
      <c r="A1179">
        <v>1083744</v>
      </c>
      <c r="B1179" s="1" t="s">
        <v>2006</v>
      </c>
      <c r="C1179">
        <v>200</v>
      </c>
      <c r="D1179">
        <v>0</v>
      </c>
      <c r="E1179">
        <v>0</v>
      </c>
      <c r="F1179">
        <v>10</v>
      </c>
      <c r="G1179" s="1" t="s">
        <v>11</v>
      </c>
      <c r="H1179">
        <v>0.95</v>
      </c>
      <c r="I1179" s="3">
        <v>2</v>
      </c>
      <c r="J1179" s="2">
        <v>42781.94027777778</v>
      </c>
      <c r="K1179" s="1" t="s">
        <v>12</v>
      </c>
      <c r="L1179" t="str">
        <f>IF(Table1[[#This Row],[price]]= 0, "Free", "Paid")</f>
        <v>Paid</v>
      </c>
      <c r="M1179">
        <f>Table1[[#This Row],[price]]*Table1[[#This Row],[num_subscribers]]</f>
        <v>0</v>
      </c>
    </row>
    <row r="1180" spans="1:13" x14ac:dyDescent="0.5">
      <c r="A1180">
        <v>1271430</v>
      </c>
      <c r="B1180" s="1" t="s">
        <v>2007</v>
      </c>
      <c r="C1180">
        <v>100</v>
      </c>
      <c r="D1180">
        <v>0</v>
      </c>
      <c r="E1180">
        <v>0</v>
      </c>
      <c r="F1180">
        <v>7</v>
      </c>
      <c r="G1180" s="1" t="s">
        <v>11</v>
      </c>
      <c r="H1180">
        <v>0.95</v>
      </c>
      <c r="I1180" s="3">
        <v>1.5</v>
      </c>
      <c r="J1180" s="2">
        <v>42914.973923611113</v>
      </c>
      <c r="K1180" s="1" t="s">
        <v>12</v>
      </c>
      <c r="L1180" t="str">
        <f>IF(Table1[[#This Row],[price]]= 0, "Free", "Paid")</f>
        <v>Paid</v>
      </c>
      <c r="M1180">
        <f>Table1[[#This Row],[price]]*Table1[[#This Row],[num_subscribers]]</f>
        <v>0</v>
      </c>
    </row>
    <row r="1181" spans="1:13" x14ac:dyDescent="0.5">
      <c r="A1181">
        <v>715476</v>
      </c>
      <c r="B1181" s="1" t="s">
        <v>2008</v>
      </c>
      <c r="C1181">
        <v>160</v>
      </c>
      <c r="D1181">
        <v>0</v>
      </c>
      <c r="E1181">
        <v>0</v>
      </c>
      <c r="F1181">
        <v>6</v>
      </c>
      <c r="G1181" s="1" t="s">
        <v>11</v>
      </c>
      <c r="H1181">
        <v>0.95</v>
      </c>
      <c r="I1181" s="3">
        <v>1</v>
      </c>
      <c r="J1181" s="2">
        <v>42375.109988425924</v>
      </c>
      <c r="K1181" s="1" t="s">
        <v>12</v>
      </c>
      <c r="L1181" t="str">
        <f>IF(Table1[[#This Row],[price]]= 0, "Free", "Paid")</f>
        <v>Paid</v>
      </c>
      <c r="M1181">
        <f>Table1[[#This Row],[price]]*Table1[[#This Row],[num_subscribers]]</f>
        <v>0</v>
      </c>
    </row>
    <row r="1182" spans="1:13" x14ac:dyDescent="0.5">
      <c r="A1182">
        <v>1219820</v>
      </c>
      <c r="B1182" s="1" t="s">
        <v>2009</v>
      </c>
      <c r="C1182">
        <v>20</v>
      </c>
      <c r="D1182">
        <v>0</v>
      </c>
      <c r="E1182">
        <v>0</v>
      </c>
      <c r="F1182">
        <v>9</v>
      </c>
      <c r="G1182" s="1" t="s">
        <v>11</v>
      </c>
      <c r="H1182">
        <v>0.95</v>
      </c>
      <c r="I1182" s="3">
        <v>1</v>
      </c>
      <c r="J1182" s="2">
        <v>42880.913773148146</v>
      </c>
      <c r="K1182" s="1" t="s">
        <v>12</v>
      </c>
      <c r="L1182" t="str">
        <f>IF(Table1[[#This Row],[price]]= 0, "Free", "Paid")</f>
        <v>Paid</v>
      </c>
      <c r="M1182">
        <f>Table1[[#This Row],[price]]*Table1[[#This Row],[num_subscribers]]</f>
        <v>0</v>
      </c>
    </row>
    <row r="1183" spans="1:13" x14ac:dyDescent="0.5">
      <c r="A1183">
        <v>627332</v>
      </c>
      <c r="B1183" s="1" t="s">
        <v>2010</v>
      </c>
      <c r="C1183">
        <v>20</v>
      </c>
      <c r="D1183">
        <v>0</v>
      </c>
      <c r="E1183">
        <v>0</v>
      </c>
      <c r="F1183">
        <v>0</v>
      </c>
      <c r="G1183" s="1" t="s">
        <v>11</v>
      </c>
      <c r="H1183">
        <v>0.95</v>
      </c>
      <c r="I1183" s="3">
        <v>1</v>
      </c>
      <c r="J1183" s="2">
        <v>42355.235162037039</v>
      </c>
      <c r="K1183" s="1" t="s">
        <v>12</v>
      </c>
      <c r="L1183" t="str">
        <f>IF(Table1[[#This Row],[price]]= 0, "Free", "Paid")</f>
        <v>Paid</v>
      </c>
      <c r="M1183">
        <f>Table1[[#This Row],[price]]*Table1[[#This Row],[num_subscribers]]</f>
        <v>0</v>
      </c>
    </row>
    <row r="1184" spans="1:13" x14ac:dyDescent="0.5">
      <c r="A1184">
        <v>1157298</v>
      </c>
      <c r="B1184" s="1" t="s">
        <v>2011</v>
      </c>
      <c r="C1184">
        <v>20</v>
      </c>
      <c r="D1184">
        <v>0</v>
      </c>
      <c r="E1184">
        <v>0</v>
      </c>
      <c r="F1184">
        <v>27</v>
      </c>
      <c r="G1184" s="1" t="s">
        <v>11</v>
      </c>
      <c r="H1184">
        <v>0.95</v>
      </c>
      <c r="I1184" s="3">
        <v>1.5</v>
      </c>
      <c r="J1184" s="2">
        <v>42848.679872685185</v>
      </c>
      <c r="K1184" s="1" t="s">
        <v>12</v>
      </c>
      <c r="L1184" t="str">
        <f>IF(Table1[[#This Row],[price]]= 0, "Free", "Paid")</f>
        <v>Paid</v>
      </c>
      <c r="M1184">
        <f>Table1[[#This Row],[price]]*Table1[[#This Row],[num_subscribers]]</f>
        <v>0</v>
      </c>
    </row>
    <row r="1185" spans="1:13" x14ac:dyDescent="0.5">
      <c r="A1185">
        <v>1282064</v>
      </c>
      <c r="B1185" s="1" t="s">
        <v>2012</v>
      </c>
      <c r="C1185">
        <v>20</v>
      </c>
      <c r="D1185">
        <v>0</v>
      </c>
      <c r="E1185">
        <v>0</v>
      </c>
      <c r="F1185">
        <v>7</v>
      </c>
      <c r="G1185" s="1" t="s">
        <v>11</v>
      </c>
      <c r="H1185">
        <v>0.95</v>
      </c>
      <c r="I1185" s="3">
        <v>2.5</v>
      </c>
      <c r="J1185" s="2">
        <v>42922.90729166667</v>
      </c>
      <c r="K1185" s="1" t="s">
        <v>12</v>
      </c>
      <c r="L1185" t="str">
        <f>IF(Table1[[#This Row],[price]]= 0, "Free", "Paid")</f>
        <v>Paid</v>
      </c>
      <c r="M1185">
        <f>Table1[[#This Row],[price]]*Table1[[#This Row],[num_subscribers]]</f>
        <v>0</v>
      </c>
    </row>
    <row r="1186" spans="1:13" x14ac:dyDescent="0.5">
      <c r="A1186">
        <v>1247992</v>
      </c>
      <c r="B1186" s="1" t="s">
        <v>2013</v>
      </c>
      <c r="C1186">
        <v>50</v>
      </c>
      <c r="D1186">
        <v>0</v>
      </c>
      <c r="E1186">
        <v>0</v>
      </c>
      <c r="F1186">
        <v>9</v>
      </c>
      <c r="G1186" s="1" t="s">
        <v>11</v>
      </c>
      <c r="H1186">
        <v>0.95</v>
      </c>
      <c r="I1186" s="3">
        <v>2</v>
      </c>
      <c r="J1186" s="2">
        <v>42919.903148148151</v>
      </c>
      <c r="K1186" s="1" t="s">
        <v>12</v>
      </c>
      <c r="L1186" t="str">
        <f>IF(Table1[[#This Row],[price]]= 0, "Free", "Paid")</f>
        <v>Paid</v>
      </c>
      <c r="M1186">
        <f>Table1[[#This Row],[price]]*Table1[[#This Row],[num_subscribers]]</f>
        <v>0</v>
      </c>
    </row>
    <row r="1187" spans="1:13" x14ac:dyDescent="0.5">
      <c r="A1187">
        <v>1168172</v>
      </c>
      <c r="B1187" s="1" t="s">
        <v>2014</v>
      </c>
      <c r="C1187">
        <v>20</v>
      </c>
      <c r="D1187">
        <v>0</v>
      </c>
      <c r="E1187">
        <v>0</v>
      </c>
      <c r="F1187">
        <v>15</v>
      </c>
      <c r="G1187" s="1" t="s">
        <v>11</v>
      </c>
      <c r="H1187">
        <v>0.95</v>
      </c>
      <c r="I1187" s="3">
        <v>3.5</v>
      </c>
      <c r="J1187" s="2">
        <v>42856.84474537037</v>
      </c>
      <c r="K1187" s="1" t="s">
        <v>12</v>
      </c>
      <c r="L1187" t="str">
        <f>IF(Table1[[#This Row],[price]]= 0, "Free", "Paid")</f>
        <v>Paid</v>
      </c>
      <c r="M1187">
        <f>Table1[[#This Row],[price]]*Table1[[#This Row],[num_subscribers]]</f>
        <v>0</v>
      </c>
    </row>
    <row r="1188" spans="1:13" x14ac:dyDescent="0.5">
      <c r="A1188">
        <v>885413</v>
      </c>
      <c r="B1188" s="1" t="s">
        <v>2015</v>
      </c>
      <c r="C1188">
        <v>40</v>
      </c>
      <c r="D1188">
        <v>0</v>
      </c>
      <c r="E1188">
        <v>0</v>
      </c>
      <c r="F1188">
        <v>18</v>
      </c>
      <c r="G1188" s="1" t="s">
        <v>14</v>
      </c>
      <c r="H1188">
        <v>0.95</v>
      </c>
      <c r="I1188" s="3">
        <v>2</v>
      </c>
      <c r="J1188" s="2">
        <v>42578.880393518521</v>
      </c>
      <c r="K1188" s="1" t="s">
        <v>12</v>
      </c>
      <c r="L1188" t="str">
        <f>IF(Table1[[#This Row],[price]]= 0, "Free", "Paid")</f>
        <v>Paid</v>
      </c>
      <c r="M1188">
        <f>Table1[[#This Row],[price]]*Table1[[#This Row],[num_subscribers]]</f>
        <v>0</v>
      </c>
    </row>
    <row r="1189" spans="1:13" x14ac:dyDescent="0.5">
      <c r="A1189">
        <v>1231958</v>
      </c>
      <c r="B1189" s="1" t="s">
        <v>2016</v>
      </c>
      <c r="C1189">
        <v>75</v>
      </c>
      <c r="D1189">
        <v>0</v>
      </c>
      <c r="E1189">
        <v>0</v>
      </c>
      <c r="F1189">
        <v>9</v>
      </c>
      <c r="G1189" s="1" t="s">
        <v>11</v>
      </c>
      <c r="H1189">
        <v>0.95</v>
      </c>
      <c r="I1189" s="3">
        <v>2.5</v>
      </c>
      <c r="J1189" s="2">
        <v>42914.913530092592</v>
      </c>
      <c r="K1189" s="1" t="s">
        <v>12</v>
      </c>
      <c r="L1189" t="str">
        <f>IF(Table1[[#This Row],[price]]= 0, "Free", "Paid")</f>
        <v>Paid</v>
      </c>
      <c r="M1189">
        <f>Table1[[#This Row],[price]]*Table1[[#This Row],[num_subscribers]]</f>
        <v>0</v>
      </c>
    </row>
    <row r="1190" spans="1:13" x14ac:dyDescent="0.5">
      <c r="A1190">
        <v>1057040</v>
      </c>
      <c r="B1190" s="1" t="s">
        <v>2017</v>
      </c>
      <c r="C1190">
        <v>90</v>
      </c>
      <c r="D1190">
        <v>0</v>
      </c>
      <c r="E1190">
        <v>0</v>
      </c>
      <c r="F1190">
        <v>12</v>
      </c>
      <c r="G1190" s="1" t="s">
        <v>20</v>
      </c>
      <c r="H1190">
        <v>0.36</v>
      </c>
      <c r="I1190" s="3">
        <v>1</v>
      </c>
      <c r="J1190" s="2">
        <v>42774.927731481483</v>
      </c>
      <c r="K1190" s="1" t="s">
        <v>12</v>
      </c>
      <c r="L1190" t="str">
        <f>IF(Table1[[#This Row],[price]]= 0, "Free", "Paid")</f>
        <v>Paid</v>
      </c>
      <c r="M1190">
        <f>Table1[[#This Row],[price]]*Table1[[#This Row],[num_subscribers]]</f>
        <v>0</v>
      </c>
    </row>
    <row r="1191" spans="1:13" x14ac:dyDescent="0.5">
      <c r="A1191">
        <v>1258666</v>
      </c>
      <c r="B1191" s="1" t="s">
        <v>2018</v>
      </c>
      <c r="C1191">
        <v>50</v>
      </c>
      <c r="D1191">
        <v>0</v>
      </c>
      <c r="E1191">
        <v>0</v>
      </c>
      <c r="F1191">
        <v>9</v>
      </c>
      <c r="G1191" s="1" t="s">
        <v>11</v>
      </c>
      <c r="H1191">
        <v>0.15</v>
      </c>
      <c r="I1191" s="3">
        <v>2</v>
      </c>
      <c r="J1191" s="2">
        <v>42915.972337962965</v>
      </c>
      <c r="K1191" s="1" t="s">
        <v>12</v>
      </c>
      <c r="L1191" t="str">
        <f>IF(Table1[[#This Row],[price]]= 0, "Free", "Paid")</f>
        <v>Paid</v>
      </c>
      <c r="M1191">
        <f>Table1[[#This Row],[price]]*Table1[[#This Row],[num_subscribers]]</f>
        <v>0</v>
      </c>
    </row>
    <row r="1192" spans="1:13" x14ac:dyDescent="0.5">
      <c r="A1192">
        <v>1232282</v>
      </c>
      <c r="B1192" s="1" t="s">
        <v>2019</v>
      </c>
      <c r="C1192">
        <v>50</v>
      </c>
      <c r="D1192">
        <v>0</v>
      </c>
      <c r="E1192">
        <v>0</v>
      </c>
      <c r="F1192">
        <v>10</v>
      </c>
      <c r="G1192" s="1" t="s">
        <v>11</v>
      </c>
      <c r="H1192">
        <v>0.18</v>
      </c>
      <c r="I1192" s="3">
        <v>1.5</v>
      </c>
      <c r="J1192" s="2">
        <v>42914.670729166668</v>
      </c>
      <c r="K1192" s="1" t="s">
        <v>12</v>
      </c>
      <c r="L1192" t="str">
        <f>IF(Table1[[#This Row],[price]]= 0, "Free", "Paid")</f>
        <v>Paid</v>
      </c>
      <c r="M1192">
        <f>Table1[[#This Row],[price]]*Table1[[#This Row],[num_subscribers]]</f>
        <v>0</v>
      </c>
    </row>
    <row r="1193" spans="1:13" x14ac:dyDescent="0.5">
      <c r="A1193">
        <v>348116</v>
      </c>
      <c r="B1193" s="1" t="s">
        <v>2020</v>
      </c>
      <c r="C1193">
        <v>0</v>
      </c>
      <c r="D1193">
        <v>53851</v>
      </c>
      <c r="E1193">
        <v>1779</v>
      </c>
      <c r="F1193">
        <v>45</v>
      </c>
      <c r="G1193" s="1" t="s">
        <v>11</v>
      </c>
      <c r="H1193">
        <v>0.69</v>
      </c>
      <c r="I1193" s="3">
        <v>4.5</v>
      </c>
      <c r="J1193" s="2">
        <v>41973.182071759256</v>
      </c>
      <c r="K1193" s="1" t="s">
        <v>180</v>
      </c>
      <c r="L1193" t="str">
        <f>IF(Table1[[#This Row],[price]]= 0, "Free", "Paid")</f>
        <v>Free</v>
      </c>
      <c r="M1193">
        <f>Table1[[#This Row],[price]]*Table1[[#This Row],[num_subscribers]]</f>
        <v>0</v>
      </c>
    </row>
    <row r="1194" spans="1:13" x14ac:dyDescent="0.5">
      <c r="A1194">
        <v>17349</v>
      </c>
      <c r="B1194" s="1" t="s">
        <v>2021</v>
      </c>
      <c r="C1194">
        <v>0</v>
      </c>
      <c r="D1194">
        <v>47811</v>
      </c>
      <c r="E1194">
        <v>1041</v>
      </c>
      <c r="F1194">
        <v>22</v>
      </c>
      <c r="G1194" s="1" t="s">
        <v>14</v>
      </c>
      <c r="H1194">
        <v>0.11</v>
      </c>
      <c r="I1194" s="3">
        <v>2.5</v>
      </c>
      <c r="J1194" s="2">
        <v>41038.760381944441</v>
      </c>
      <c r="K1194" s="1" t="s">
        <v>180</v>
      </c>
      <c r="L1194" t="str">
        <f>IF(Table1[[#This Row],[price]]= 0, "Free", "Paid")</f>
        <v>Free</v>
      </c>
      <c r="M1194">
        <f>Table1[[#This Row],[price]]*Table1[[#This Row],[num_subscribers]]</f>
        <v>0</v>
      </c>
    </row>
    <row r="1195" spans="1:13" x14ac:dyDescent="0.5">
      <c r="A1195">
        <v>399938</v>
      </c>
      <c r="B1195" s="1" t="s">
        <v>2022</v>
      </c>
      <c r="C1195">
        <v>0</v>
      </c>
      <c r="D1195">
        <v>44044</v>
      </c>
      <c r="E1195">
        <v>1563</v>
      </c>
      <c r="F1195">
        <v>45</v>
      </c>
      <c r="G1195" s="1" t="s">
        <v>14</v>
      </c>
      <c r="H1195">
        <v>0.89</v>
      </c>
      <c r="I1195" s="3">
        <v>7.5</v>
      </c>
      <c r="J1195" s="2">
        <v>42026.470902777779</v>
      </c>
      <c r="K1195" s="1" t="s">
        <v>180</v>
      </c>
      <c r="L1195" t="str">
        <f>IF(Table1[[#This Row],[price]]= 0, "Free", "Paid")</f>
        <v>Free</v>
      </c>
      <c r="M1195">
        <f>Table1[[#This Row],[price]]*Table1[[#This Row],[num_subscribers]]</f>
        <v>0</v>
      </c>
    </row>
    <row r="1196" spans="1:13" x14ac:dyDescent="0.5">
      <c r="A1196">
        <v>820194</v>
      </c>
      <c r="B1196" s="1" t="s">
        <v>2023</v>
      </c>
      <c r="C1196">
        <v>200</v>
      </c>
      <c r="D1196">
        <v>36288</v>
      </c>
      <c r="E1196">
        <v>737</v>
      </c>
      <c r="F1196">
        <v>63</v>
      </c>
      <c r="G1196" s="1" t="s">
        <v>11</v>
      </c>
      <c r="H1196">
        <v>0.96</v>
      </c>
      <c r="I1196" s="3">
        <v>5</v>
      </c>
      <c r="J1196" s="2">
        <v>42530.081284722219</v>
      </c>
      <c r="K1196" s="1" t="s">
        <v>180</v>
      </c>
      <c r="L1196" t="str">
        <f>IF(Table1[[#This Row],[price]]= 0, "Free", "Paid")</f>
        <v>Paid</v>
      </c>
      <c r="M1196">
        <f>Table1[[#This Row],[price]]*Table1[[#This Row],[num_subscribers]]</f>
        <v>7257600</v>
      </c>
    </row>
    <row r="1197" spans="1:13" x14ac:dyDescent="0.5">
      <c r="A1197">
        <v>249126</v>
      </c>
      <c r="B1197" s="1" t="s">
        <v>2024</v>
      </c>
      <c r="C1197">
        <v>20</v>
      </c>
      <c r="D1197">
        <v>33205</v>
      </c>
      <c r="E1197">
        <v>481</v>
      </c>
      <c r="F1197">
        <v>12</v>
      </c>
      <c r="G1197" s="1" t="s">
        <v>14</v>
      </c>
      <c r="H1197">
        <v>0.88</v>
      </c>
      <c r="I1197" s="3">
        <v>0.7</v>
      </c>
      <c r="J1197" s="2">
        <v>41820.131562499999</v>
      </c>
      <c r="K1197" s="1" t="s">
        <v>180</v>
      </c>
      <c r="L1197" t="str">
        <f>IF(Table1[[#This Row],[price]]= 0, "Free", "Paid")</f>
        <v>Paid</v>
      </c>
      <c r="M1197">
        <f>Table1[[#This Row],[price]]*Table1[[#This Row],[num_subscribers]]</f>
        <v>664100</v>
      </c>
    </row>
    <row r="1198" spans="1:13" x14ac:dyDescent="0.5">
      <c r="A1198">
        <v>874012</v>
      </c>
      <c r="B1198" s="1" t="s">
        <v>2025</v>
      </c>
      <c r="C1198">
        <v>150</v>
      </c>
      <c r="D1198">
        <v>26742</v>
      </c>
      <c r="E1198">
        <v>2379</v>
      </c>
      <c r="F1198">
        <v>62</v>
      </c>
      <c r="G1198" s="1" t="s">
        <v>14</v>
      </c>
      <c r="H1198">
        <v>0.24</v>
      </c>
      <c r="I1198" s="3">
        <v>11</v>
      </c>
      <c r="J1198" s="2">
        <v>42758.01394675926</v>
      </c>
      <c r="K1198" s="1" t="s">
        <v>180</v>
      </c>
      <c r="L1198" t="str">
        <f>IF(Table1[[#This Row],[price]]= 0, "Free", "Paid")</f>
        <v>Paid</v>
      </c>
      <c r="M1198">
        <f>Table1[[#This Row],[price]]*Table1[[#This Row],[num_subscribers]]</f>
        <v>4011300</v>
      </c>
    </row>
    <row r="1199" spans="1:13" x14ac:dyDescent="0.5">
      <c r="A1199">
        <v>385462</v>
      </c>
      <c r="B1199" s="1" t="s">
        <v>2026</v>
      </c>
      <c r="C1199">
        <v>20</v>
      </c>
      <c r="D1199">
        <v>25277</v>
      </c>
      <c r="E1199">
        <v>311</v>
      </c>
      <c r="F1199">
        <v>16</v>
      </c>
      <c r="G1199" s="1" t="s">
        <v>14</v>
      </c>
      <c r="H1199">
        <v>0.38</v>
      </c>
      <c r="I1199" s="3">
        <v>1</v>
      </c>
      <c r="J1199" s="2">
        <v>42009.447083333333</v>
      </c>
      <c r="K1199" s="1" t="s">
        <v>180</v>
      </c>
      <c r="L1199" t="str">
        <f>IF(Table1[[#This Row],[price]]= 0, "Free", "Paid")</f>
        <v>Paid</v>
      </c>
      <c r="M1199">
        <f>Table1[[#This Row],[price]]*Table1[[#This Row],[num_subscribers]]</f>
        <v>505540</v>
      </c>
    </row>
    <row r="1200" spans="1:13" x14ac:dyDescent="0.5">
      <c r="A1200">
        <v>178044</v>
      </c>
      <c r="B1200" s="1" t="s">
        <v>2027</v>
      </c>
      <c r="C1200">
        <v>200</v>
      </c>
      <c r="D1200">
        <v>24857</v>
      </c>
      <c r="E1200">
        <v>35</v>
      </c>
      <c r="F1200">
        <v>11</v>
      </c>
      <c r="G1200" s="1" t="s">
        <v>11</v>
      </c>
      <c r="H1200">
        <v>0.89</v>
      </c>
      <c r="I1200" s="3">
        <v>1.5</v>
      </c>
      <c r="J1200" s="2">
        <v>41713.91202546296</v>
      </c>
      <c r="K1200" s="1" t="s">
        <v>180</v>
      </c>
      <c r="L1200" t="str">
        <f>IF(Table1[[#This Row],[price]]= 0, "Free", "Paid")</f>
        <v>Paid</v>
      </c>
      <c r="M1200">
        <f>Table1[[#This Row],[price]]*Table1[[#This Row],[num_subscribers]]</f>
        <v>4971400</v>
      </c>
    </row>
    <row r="1201" spans="1:13" x14ac:dyDescent="0.5">
      <c r="A1201">
        <v>22445</v>
      </c>
      <c r="B1201" s="1" t="s">
        <v>2028</v>
      </c>
      <c r="C1201">
        <v>0</v>
      </c>
      <c r="D1201">
        <v>24687</v>
      </c>
      <c r="E1201">
        <v>423</v>
      </c>
      <c r="F1201">
        <v>13</v>
      </c>
      <c r="G1201" s="1" t="s">
        <v>11</v>
      </c>
      <c r="H1201">
        <v>0.11</v>
      </c>
      <c r="I1201" s="3">
        <v>0.73333333300000003</v>
      </c>
      <c r="J1201" s="2">
        <v>41192.982581018521</v>
      </c>
      <c r="K1201" s="1" t="s">
        <v>180</v>
      </c>
      <c r="L1201" t="str">
        <f>IF(Table1[[#This Row],[price]]= 0, "Free", "Paid")</f>
        <v>Free</v>
      </c>
      <c r="M1201">
        <f>Table1[[#This Row],[price]]*Table1[[#This Row],[num_subscribers]]</f>
        <v>0</v>
      </c>
    </row>
    <row r="1202" spans="1:13" x14ac:dyDescent="0.5">
      <c r="A1202">
        <v>660876</v>
      </c>
      <c r="B1202" s="1" t="s">
        <v>2029</v>
      </c>
      <c r="C1202">
        <v>0</v>
      </c>
      <c r="D1202">
        <v>23229</v>
      </c>
      <c r="E1202">
        <v>2215</v>
      </c>
      <c r="F1202">
        <v>12</v>
      </c>
      <c r="G1202" s="1" t="s">
        <v>11</v>
      </c>
      <c r="H1202">
        <v>0.53</v>
      </c>
      <c r="I1202" s="3">
        <v>1</v>
      </c>
      <c r="J1202" s="2">
        <v>42317.799270833333</v>
      </c>
      <c r="K1202" s="1" t="s">
        <v>180</v>
      </c>
      <c r="L1202" t="str">
        <f>IF(Table1[[#This Row],[price]]= 0, "Free", "Paid")</f>
        <v>Free</v>
      </c>
      <c r="M1202">
        <f>Table1[[#This Row],[price]]*Table1[[#This Row],[num_subscribers]]</f>
        <v>0</v>
      </c>
    </row>
    <row r="1203" spans="1:13" x14ac:dyDescent="0.5">
      <c r="A1203">
        <v>897238</v>
      </c>
      <c r="B1203" s="1" t="s">
        <v>2030</v>
      </c>
      <c r="C1203">
        <v>200</v>
      </c>
      <c r="D1203">
        <v>18303</v>
      </c>
      <c r="E1203">
        <v>202</v>
      </c>
      <c r="F1203">
        <v>54</v>
      </c>
      <c r="G1203" s="1" t="s">
        <v>11</v>
      </c>
      <c r="H1203">
        <v>0.81</v>
      </c>
      <c r="I1203" s="3">
        <v>3.5</v>
      </c>
      <c r="J1203" s="2">
        <v>42574.028553240743</v>
      </c>
      <c r="K1203" s="1" t="s">
        <v>180</v>
      </c>
      <c r="L1203" t="str">
        <f>IF(Table1[[#This Row],[price]]= 0, "Free", "Paid")</f>
        <v>Paid</v>
      </c>
      <c r="M1203">
        <f>Table1[[#This Row],[price]]*Table1[[#This Row],[num_subscribers]]</f>
        <v>3660600</v>
      </c>
    </row>
    <row r="1204" spans="1:13" x14ac:dyDescent="0.5">
      <c r="A1204">
        <v>62721</v>
      </c>
      <c r="B1204" s="1" t="s">
        <v>2031</v>
      </c>
      <c r="C1204">
        <v>95</v>
      </c>
      <c r="D1204">
        <v>15500</v>
      </c>
      <c r="E1204">
        <v>754</v>
      </c>
      <c r="F1204">
        <v>65</v>
      </c>
      <c r="G1204" s="1" t="s">
        <v>14</v>
      </c>
      <c r="H1204">
        <v>0.41</v>
      </c>
      <c r="I1204" s="3">
        <v>68.5</v>
      </c>
      <c r="J1204" s="2">
        <v>41563.484375</v>
      </c>
      <c r="K1204" s="1" t="s">
        <v>180</v>
      </c>
      <c r="L1204" t="str">
        <f>IF(Table1[[#This Row],[price]]= 0, "Free", "Paid")</f>
        <v>Paid</v>
      </c>
      <c r="M1204">
        <f>Table1[[#This Row],[price]]*Table1[[#This Row],[num_subscribers]]</f>
        <v>1472500</v>
      </c>
    </row>
    <row r="1205" spans="1:13" x14ac:dyDescent="0.5">
      <c r="A1205">
        <v>749542</v>
      </c>
      <c r="B1205" s="1" t="s">
        <v>2032</v>
      </c>
      <c r="C1205">
        <v>200</v>
      </c>
      <c r="D1205">
        <v>15276</v>
      </c>
      <c r="E1205">
        <v>1740</v>
      </c>
      <c r="F1205">
        <v>65</v>
      </c>
      <c r="G1205" s="1" t="s">
        <v>11</v>
      </c>
      <c r="H1205">
        <v>0.65</v>
      </c>
      <c r="I1205" s="3">
        <v>8</v>
      </c>
      <c r="J1205" s="2">
        <v>42503.002118055556</v>
      </c>
      <c r="K1205" s="1" t="s">
        <v>180</v>
      </c>
      <c r="L1205" t="str">
        <f>IF(Table1[[#This Row],[price]]= 0, "Free", "Paid")</f>
        <v>Paid</v>
      </c>
      <c r="M1205">
        <f>Table1[[#This Row],[price]]*Table1[[#This Row],[num_subscribers]]</f>
        <v>3055200</v>
      </c>
    </row>
    <row r="1206" spans="1:13" x14ac:dyDescent="0.5">
      <c r="A1206">
        <v>573064</v>
      </c>
      <c r="B1206" s="1" t="s">
        <v>2033</v>
      </c>
      <c r="C1206">
        <v>20</v>
      </c>
      <c r="D1206">
        <v>14440</v>
      </c>
      <c r="E1206">
        <v>182</v>
      </c>
      <c r="F1206">
        <v>26</v>
      </c>
      <c r="G1206" s="1" t="s">
        <v>14</v>
      </c>
      <c r="H1206">
        <v>0.2</v>
      </c>
      <c r="I1206" s="3">
        <v>3</v>
      </c>
      <c r="J1206" s="2">
        <v>42229.887199074074</v>
      </c>
      <c r="K1206" s="1" t="s">
        <v>180</v>
      </c>
      <c r="L1206" t="str">
        <f>IF(Table1[[#This Row],[price]]= 0, "Free", "Paid")</f>
        <v>Paid</v>
      </c>
      <c r="M1206">
        <f>Table1[[#This Row],[price]]*Table1[[#This Row],[num_subscribers]]</f>
        <v>288800</v>
      </c>
    </row>
    <row r="1207" spans="1:13" x14ac:dyDescent="0.5">
      <c r="A1207">
        <v>1120554</v>
      </c>
      <c r="B1207" s="1" t="s">
        <v>2034</v>
      </c>
      <c r="C1207">
        <v>200</v>
      </c>
      <c r="D1207">
        <v>12340</v>
      </c>
      <c r="E1207">
        <v>124</v>
      </c>
      <c r="F1207">
        <v>46</v>
      </c>
      <c r="G1207" s="1" t="s">
        <v>14</v>
      </c>
      <c r="H1207">
        <v>0.88</v>
      </c>
      <c r="I1207" s="3">
        <v>2.5</v>
      </c>
      <c r="J1207" s="2">
        <v>42801.162812499999</v>
      </c>
      <c r="K1207" s="1" t="s">
        <v>180</v>
      </c>
      <c r="L1207" t="str">
        <f>IF(Table1[[#This Row],[price]]= 0, "Free", "Paid")</f>
        <v>Paid</v>
      </c>
      <c r="M1207">
        <f>Table1[[#This Row],[price]]*Table1[[#This Row],[num_subscribers]]</f>
        <v>2468000</v>
      </c>
    </row>
    <row r="1208" spans="1:13" x14ac:dyDescent="0.5">
      <c r="A1208">
        <v>611370</v>
      </c>
      <c r="B1208" s="1" t="s">
        <v>2035</v>
      </c>
      <c r="C1208">
        <v>0</v>
      </c>
      <c r="D1208">
        <v>12103</v>
      </c>
      <c r="E1208">
        <v>576</v>
      </c>
      <c r="F1208">
        <v>18</v>
      </c>
      <c r="G1208" s="1" t="s">
        <v>11</v>
      </c>
      <c r="H1208">
        <v>0.75</v>
      </c>
      <c r="I1208" s="3">
        <v>1</v>
      </c>
      <c r="J1208" s="2">
        <v>42271.824826388889</v>
      </c>
      <c r="K1208" s="1" t="s">
        <v>180</v>
      </c>
      <c r="L1208" t="str">
        <f>IF(Table1[[#This Row],[price]]= 0, "Free", "Paid")</f>
        <v>Free</v>
      </c>
      <c r="M1208">
        <f>Table1[[#This Row],[price]]*Table1[[#This Row],[num_subscribers]]</f>
        <v>0</v>
      </c>
    </row>
    <row r="1209" spans="1:13" x14ac:dyDescent="0.5">
      <c r="A1209">
        <v>47004</v>
      </c>
      <c r="B1209" s="1" t="s">
        <v>2036</v>
      </c>
      <c r="C1209">
        <v>50</v>
      </c>
      <c r="D1209">
        <v>11893</v>
      </c>
      <c r="E1209">
        <v>69</v>
      </c>
      <c r="F1209">
        <v>40</v>
      </c>
      <c r="G1209" s="1" t="s">
        <v>11</v>
      </c>
      <c r="H1209">
        <v>0.27</v>
      </c>
      <c r="I1209" s="3">
        <v>3</v>
      </c>
      <c r="J1209" s="2">
        <v>41389.711319444446</v>
      </c>
      <c r="K1209" s="1" t="s">
        <v>180</v>
      </c>
      <c r="L1209" t="str">
        <f>IF(Table1[[#This Row],[price]]= 0, "Free", "Paid")</f>
        <v>Paid</v>
      </c>
      <c r="M1209">
        <f>Table1[[#This Row],[price]]*Table1[[#This Row],[num_subscribers]]</f>
        <v>594650</v>
      </c>
    </row>
    <row r="1210" spans="1:13" x14ac:dyDescent="0.5">
      <c r="A1210">
        <v>20461</v>
      </c>
      <c r="B1210" s="1" t="s">
        <v>2037</v>
      </c>
      <c r="C1210">
        <v>30</v>
      </c>
      <c r="D1210">
        <v>10875</v>
      </c>
      <c r="E1210">
        <v>650</v>
      </c>
      <c r="F1210">
        <v>41</v>
      </c>
      <c r="G1210" s="1" t="s">
        <v>11</v>
      </c>
      <c r="H1210">
        <v>0.8</v>
      </c>
      <c r="I1210" s="3">
        <v>2.5</v>
      </c>
      <c r="J1210" s="2">
        <v>41115.570625</v>
      </c>
      <c r="K1210" s="1" t="s">
        <v>180</v>
      </c>
      <c r="L1210" t="str">
        <f>IF(Table1[[#This Row],[price]]= 0, "Free", "Paid")</f>
        <v>Paid</v>
      </c>
      <c r="M1210">
        <f>Table1[[#This Row],[price]]*Table1[[#This Row],[num_subscribers]]</f>
        <v>326250</v>
      </c>
    </row>
    <row r="1211" spans="1:13" x14ac:dyDescent="0.5">
      <c r="A1211">
        <v>364986</v>
      </c>
      <c r="B1211" s="1" t="s">
        <v>2038</v>
      </c>
      <c r="C1211">
        <v>20</v>
      </c>
      <c r="D1211">
        <v>9847</v>
      </c>
      <c r="E1211">
        <v>24</v>
      </c>
      <c r="F1211">
        <v>35</v>
      </c>
      <c r="G1211" s="1" t="s">
        <v>11</v>
      </c>
      <c r="H1211">
        <v>0.94</v>
      </c>
      <c r="I1211" s="3">
        <v>4</v>
      </c>
      <c r="J1211" s="2">
        <v>42002.207916666666</v>
      </c>
      <c r="K1211" s="1" t="s">
        <v>180</v>
      </c>
      <c r="L1211" t="str">
        <f>IF(Table1[[#This Row],[price]]= 0, "Free", "Paid")</f>
        <v>Paid</v>
      </c>
      <c r="M1211">
        <f>Table1[[#This Row],[price]]*Table1[[#This Row],[num_subscribers]]</f>
        <v>196940</v>
      </c>
    </row>
    <row r="1212" spans="1:13" x14ac:dyDescent="0.5">
      <c r="A1212">
        <v>693812</v>
      </c>
      <c r="B1212" s="1" t="s">
        <v>2039</v>
      </c>
      <c r="C1212">
        <v>25</v>
      </c>
      <c r="D1212">
        <v>9464</v>
      </c>
      <c r="E1212">
        <v>329</v>
      </c>
      <c r="F1212">
        <v>43</v>
      </c>
      <c r="G1212" s="1" t="s">
        <v>11</v>
      </c>
      <c r="H1212">
        <v>0.18</v>
      </c>
      <c r="I1212" s="3">
        <v>2</v>
      </c>
      <c r="J1212" s="2">
        <v>42359.789664351854</v>
      </c>
      <c r="K1212" s="1" t="s">
        <v>180</v>
      </c>
      <c r="L1212" t="str">
        <f>IF(Table1[[#This Row],[price]]= 0, "Free", "Paid")</f>
        <v>Paid</v>
      </c>
      <c r="M1212">
        <f>Table1[[#This Row],[price]]*Table1[[#This Row],[num_subscribers]]</f>
        <v>236600</v>
      </c>
    </row>
    <row r="1213" spans="1:13" x14ac:dyDescent="0.5">
      <c r="A1213">
        <v>1145736</v>
      </c>
      <c r="B1213" s="1" t="s">
        <v>2040</v>
      </c>
      <c r="C1213">
        <v>180</v>
      </c>
      <c r="D1213">
        <v>9367</v>
      </c>
      <c r="E1213">
        <v>104</v>
      </c>
      <c r="F1213">
        <v>21</v>
      </c>
      <c r="G1213" s="1" t="s">
        <v>11</v>
      </c>
      <c r="H1213">
        <v>0.11</v>
      </c>
      <c r="I1213" s="3">
        <v>2</v>
      </c>
      <c r="J1213" s="2">
        <v>42815.791817129626</v>
      </c>
      <c r="K1213" s="1" t="s">
        <v>180</v>
      </c>
      <c r="L1213" t="str">
        <f>IF(Table1[[#This Row],[price]]= 0, "Free", "Paid")</f>
        <v>Paid</v>
      </c>
      <c r="M1213">
        <f>Table1[[#This Row],[price]]*Table1[[#This Row],[num_subscribers]]</f>
        <v>1686060</v>
      </c>
    </row>
    <row r="1214" spans="1:13" x14ac:dyDescent="0.5">
      <c r="A1214">
        <v>28556</v>
      </c>
      <c r="B1214" s="1" t="s">
        <v>2041</v>
      </c>
      <c r="C1214">
        <v>65</v>
      </c>
      <c r="D1214">
        <v>8901</v>
      </c>
      <c r="E1214">
        <v>424</v>
      </c>
      <c r="F1214">
        <v>85</v>
      </c>
      <c r="G1214" s="1" t="s">
        <v>14</v>
      </c>
      <c r="H1214">
        <v>0.61</v>
      </c>
      <c r="I1214" s="3">
        <v>62</v>
      </c>
      <c r="J1214" s="2">
        <v>41234.919374999998</v>
      </c>
      <c r="K1214" s="1" t="s">
        <v>180</v>
      </c>
      <c r="L1214" t="str">
        <f>IF(Table1[[#This Row],[price]]= 0, "Free", "Paid")</f>
        <v>Paid</v>
      </c>
      <c r="M1214">
        <f>Table1[[#This Row],[price]]*Table1[[#This Row],[num_subscribers]]</f>
        <v>578565</v>
      </c>
    </row>
    <row r="1215" spans="1:13" x14ac:dyDescent="0.5">
      <c r="A1215">
        <v>627782</v>
      </c>
      <c r="B1215" s="1" t="s">
        <v>2042</v>
      </c>
      <c r="C1215">
        <v>0</v>
      </c>
      <c r="D1215">
        <v>8786</v>
      </c>
      <c r="E1215">
        <v>245</v>
      </c>
      <c r="F1215">
        <v>11</v>
      </c>
      <c r="G1215" s="1" t="s">
        <v>11</v>
      </c>
      <c r="H1215">
        <v>0.88</v>
      </c>
      <c r="I1215" s="3">
        <v>1</v>
      </c>
      <c r="J1215" s="2">
        <v>42281.817060185182</v>
      </c>
      <c r="K1215" s="1" t="s">
        <v>180</v>
      </c>
      <c r="L1215" t="str">
        <f>IF(Table1[[#This Row],[price]]= 0, "Free", "Paid")</f>
        <v>Free</v>
      </c>
      <c r="M1215">
        <f>Table1[[#This Row],[price]]*Table1[[#This Row],[num_subscribers]]</f>
        <v>0</v>
      </c>
    </row>
    <row r="1216" spans="1:13" x14ac:dyDescent="0.5">
      <c r="A1216">
        <v>416548</v>
      </c>
      <c r="B1216" s="1" t="s">
        <v>2043</v>
      </c>
      <c r="C1216">
        <v>200</v>
      </c>
      <c r="D1216">
        <v>8196</v>
      </c>
      <c r="E1216">
        <v>479</v>
      </c>
      <c r="F1216">
        <v>85</v>
      </c>
      <c r="G1216" s="1" t="s">
        <v>11</v>
      </c>
      <c r="H1216">
        <v>0.48</v>
      </c>
      <c r="I1216" s="3">
        <v>6.5</v>
      </c>
      <c r="J1216" s="2">
        <v>42234.788935185185</v>
      </c>
      <c r="K1216" s="1" t="s">
        <v>180</v>
      </c>
      <c r="L1216" t="str">
        <f>IF(Table1[[#This Row],[price]]= 0, "Free", "Paid")</f>
        <v>Paid</v>
      </c>
      <c r="M1216">
        <f>Table1[[#This Row],[price]]*Table1[[#This Row],[num_subscribers]]</f>
        <v>1639200</v>
      </c>
    </row>
    <row r="1217" spans="1:13" x14ac:dyDescent="0.5">
      <c r="A1217">
        <v>371074</v>
      </c>
      <c r="B1217" s="1" t="s">
        <v>2044</v>
      </c>
      <c r="C1217">
        <v>75</v>
      </c>
      <c r="D1217">
        <v>7282</v>
      </c>
      <c r="E1217">
        <v>1629</v>
      </c>
      <c r="F1217">
        <v>42</v>
      </c>
      <c r="G1217" s="1" t="s">
        <v>11</v>
      </c>
      <c r="H1217">
        <v>0.32</v>
      </c>
      <c r="I1217" s="3">
        <v>3.5</v>
      </c>
      <c r="J1217" s="2">
        <v>42007.34847222222</v>
      </c>
      <c r="K1217" s="1" t="s">
        <v>180</v>
      </c>
      <c r="L1217" t="str">
        <f>IF(Table1[[#This Row],[price]]= 0, "Free", "Paid")</f>
        <v>Paid</v>
      </c>
      <c r="M1217">
        <f>Table1[[#This Row],[price]]*Table1[[#This Row],[num_subscribers]]</f>
        <v>546150</v>
      </c>
    </row>
    <row r="1218" spans="1:13" x14ac:dyDescent="0.5">
      <c r="A1218">
        <v>520468</v>
      </c>
      <c r="B1218" s="1" t="s">
        <v>2045</v>
      </c>
      <c r="C1218">
        <v>200</v>
      </c>
      <c r="D1218">
        <v>6975</v>
      </c>
      <c r="E1218">
        <v>122</v>
      </c>
      <c r="F1218">
        <v>29</v>
      </c>
      <c r="G1218" s="1" t="s">
        <v>11</v>
      </c>
      <c r="H1218">
        <v>0.32</v>
      </c>
      <c r="I1218" s="3">
        <v>2.5</v>
      </c>
      <c r="J1218" s="2">
        <v>42160.901076388887</v>
      </c>
      <c r="K1218" s="1" t="s">
        <v>180</v>
      </c>
      <c r="L1218" t="str">
        <f>IF(Table1[[#This Row],[price]]= 0, "Free", "Paid")</f>
        <v>Paid</v>
      </c>
      <c r="M1218">
        <f>Table1[[#This Row],[price]]*Table1[[#This Row],[num_subscribers]]</f>
        <v>1395000</v>
      </c>
    </row>
    <row r="1219" spans="1:13" x14ac:dyDescent="0.5">
      <c r="A1219">
        <v>1094930</v>
      </c>
      <c r="B1219" s="1" t="s">
        <v>2046</v>
      </c>
      <c r="C1219">
        <v>200</v>
      </c>
      <c r="D1219">
        <v>6944</v>
      </c>
      <c r="E1219">
        <v>30</v>
      </c>
      <c r="F1219">
        <v>24</v>
      </c>
      <c r="G1219" s="1" t="s">
        <v>11</v>
      </c>
      <c r="H1219">
        <v>0.89</v>
      </c>
      <c r="I1219" s="3">
        <v>1</v>
      </c>
      <c r="J1219" s="2">
        <v>42767.655682870369</v>
      </c>
      <c r="K1219" s="1" t="s">
        <v>180</v>
      </c>
      <c r="L1219" t="str">
        <f>IF(Table1[[#This Row],[price]]= 0, "Free", "Paid")</f>
        <v>Paid</v>
      </c>
      <c r="M1219">
        <f>Table1[[#This Row],[price]]*Table1[[#This Row],[num_subscribers]]</f>
        <v>1388800</v>
      </c>
    </row>
    <row r="1220" spans="1:13" x14ac:dyDescent="0.5">
      <c r="A1220">
        <v>396204</v>
      </c>
      <c r="B1220" s="1" t="s">
        <v>2047</v>
      </c>
      <c r="C1220">
        <v>95</v>
      </c>
      <c r="D1220">
        <v>6858</v>
      </c>
      <c r="E1220">
        <v>382</v>
      </c>
      <c r="F1220">
        <v>41</v>
      </c>
      <c r="G1220" s="1" t="s">
        <v>11</v>
      </c>
      <c r="H1220">
        <v>0.15</v>
      </c>
      <c r="I1220" s="3">
        <v>3.5</v>
      </c>
      <c r="J1220" s="2">
        <v>42317.88685185185</v>
      </c>
      <c r="K1220" s="1" t="s">
        <v>180</v>
      </c>
      <c r="L1220" t="str">
        <f>IF(Table1[[#This Row],[price]]= 0, "Free", "Paid")</f>
        <v>Paid</v>
      </c>
      <c r="M1220">
        <f>Table1[[#This Row],[price]]*Table1[[#This Row],[num_subscribers]]</f>
        <v>651510</v>
      </c>
    </row>
    <row r="1221" spans="1:13" x14ac:dyDescent="0.5">
      <c r="A1221">
        <v>755680</v>
      </c>
      <c r="B1221" s="1" t="s">
        <v>2048</v>
      </c>
      <c r="C1221">
        <v>0</v>
      </c>
      <c r="D1221">
        <v>6754</v>
      </c>
      <c r="E1221">
        <v>109</v>
      </c>
      <c r="F1221">
        <v>20</v>
      </c>
      <c r="G1221" s="1" t="s">
        <v>11</v>
      </c>
      <c r="H1221">
        <v>0.38</v>
      </c>
      <c r="I1221" s="3">
        <v>1</v>
      </c>
      <c r="J1221" s="2">
        <v>42411.92019675926</v>
      </c>
      <c r="K1221" s="1" t="s">
        <v>180</v>
      </c>
      <c r="L1221" t="str">
        <f>IF(Table1[[#This Row],[price]]= 0, "Free", "Paid")</f>
        <v>Free</v>
      </c>
      <c r="M1221">
        <f>Table1[[#This Row],[price]]*Table1[[#This Row],[num_subscribers]]</f>
        <v>0</v>
      </c>
    </row>
    <row r="1222" spans="1:13" x14ac:dyDescent="0.5">
      <c r="A1222">
        <v>371490</v>
      </c>
      <c r="B1222" s="1" t="s">
        <v>2049</v>
      </c>
      <c r="C1222">
        <v>20</v>
      </c>
      <c r="D1222">
        <v>6612</v>
      </c>
      <c r="E1222">
        <v>44</v>
      </c>
      <c r="F1222">
        <v>20</v>
      </c>
      <c r="G1222" s="1" t="s">
        <v>11</v>
      </c>
      <c r="H1222">
        <v>0.84</v>
      </c>
      <c r="I1222" s="3">
        <v>1</v>
      </c>
      <c r="J1222" s="2">
        <v>41992.94866898148</v>
      </c>
      <c r="K1222" s="1" t="s">
        <v>180</v>
      </c>
      <c r="L1222" t="str">
        <f>IF(Table1[[#This Row],[price]]= 0, "Free", "Paid")</f>
        <v>Paid</v>
      </c>
      <c r="M1222">
        <f>Table1[[#This Row],[price]]*Table1[[#This Row],[num_subscribers]]</f>
        <v>132240</v>
      </c>
    </row>
    <row r="1223" spans="1:13" x14ac:dyDescent="0.5">
      <c r="A1223">
        <v>611804</v>
      </c>
      <c r="B1223" s="1" t="s">
        <v>2050</v>
      </c>
      <c r="C1223">
        <v>0</v>
      </c>
      <c r="D1223">
        <v>6429</v>
      </c>
      <c r="E1223">
        <v>654</v>
      </c>
      <c r="F1223">
        <v>31</v>
      </c>
      <c r="G1223" s="1" t="s">
        <v>11</v>
      </c>
      <c r="H1223">
        <v>0.71</v>
      </c>
      <c r="I1223" s="3">
        <v>2.5</v>
      </c>
      <c r="J1223" s="2">
        <v>42270.646516203706</v>
      </c>
      <c r="K1223" s="1" t="s">
        <v>180</v>
      </c>
      <c r="L1223" t="str">
        <f>IF(Table1[[#This Row],[price]]= 0, "Free", "Paid")</f>
        <v>Free</v>
      </c>
      <c r="M1223">
        <f>Table1[[#This Row],[price]]*Table1[[#This Row],[num_subscribers]]</f>
        <v>0</v>
      </c>
    </row>
    <row r="1224" spans="1:13" x14ac:dyDescent="0.5">
      <c r="A1224">
        <v>1228900</v>
      </c>
      <c r="B1224" s="1" t="s">
        <v>2051</v>
      </c>
      <c r="C1224">
        <v>200</v>
      </c>
      <c r="D1224">
        <v>6428</v>
      </c>
      <c r="E1224">
        <v>21</v>
      </c>
      <c r="F1224">
        <v>54</v>
      </c>
      <c r="G1224" s="1" t="s">
        <v>11</v>
      </c>
      <c r="H1224">
        <v>0.54</v>
      </c>
      <c r="I1224" s="3">
        <v>3</v>
      </c>
      <c r="J1224" s="2">
        <v>42899.676076388889</v>
      </c>
      <c r="K1224" s="1" t="s">
        <v>180</v>
      </c>
      <c r="L1224" t="str">
        <f>IF(Table1[[#This Row],[price]]= 0, "Free", "Paid")</f>
        <v>Paid</v>
      </c>
      <c r="M1224">
        <f>Table1[[#This Row],[price]]*Table1[[#This Row],[num_subscribers]]</f>
        <v>1285600</v>
      </c>
    </row>
    <row r="1225" spans="1:13" x14ac:dyDescent="0.5">
      <c r="A1225">
        <v>590622</v>
      </c>
      <c r="B1225" s="1" t="s">
        <v>2052</v>
      </c>
      <c r="C1225">
        <v>25</v>
      </c>
      <c r="D1225">
        <v>6215</v>
      </c>
      <c r="E1225">
        <v>86</v>
      </c>
      <c r="F1225">
        <v>17</v>
      </c>
      <c r="G1225" s="1" t="s">
        <v>11</v>
      </c>
      <c r="H1225">
        <v>0.45</v>
      </c>
      <c r="I1225" s="3">
        <v>2</v>
      </c>
      <c r="J1225" s="2">
        <v>42405.222673611112</v>
      </c>
      <c r="K1225" s="1" t="s">
        <v>180</v>
      </c>
      <c r="L1225" t="str">
        <f>IF(Table1[[#This Row],[price]]= 0, "Free", "Paid")</f>
        <v>Paid</v>
      </c>
      <c r="M1225">
        <f>Table1[[#This Row],[price]]*Table1[[#This Row],[num_subscribers]]</f>
        <v>155375</v>
      </c>
    </row>
    <row r="1226" spans="1:13" x14ac:dyDescent="0.5">
      <c r="A1226">
        <v>400130</v>
      </c>
      <c r="B1226" s="1" t="s">
        <v>2053</v>
      </c>
      <c r="C1226">
        <v>200</v>
      </c>
      <c r="D1226">
        <v>6039</v>
      </c>
      <c r="E1226">
        <v>128</v>
      </c>
      <c r="F1226">
        <v>111</v>
      </c>
      <c r="G1226" s="1" t="s">
        <v>11</v>
      </c>
      <c r="H1226">
        <v>0.34</v>
      </c>
      <c r="I1226" s="3">
        <v>17</v>
      </c>
      <c r="J1226" s="2">
        <v>42060.429074074076</v>
      </c>
      <c r="K1226" s="1" t="s">
        <v>180</v>
      </c>
      <c r="L1226" t="str">
        <f>IF(Table1[[#This Row],[price]]= 0, "Free", "Paid")</f>
        <v>Paid</v>
      </c>
      <c r="M1226">
        <f>Table1[[#This Row],[price]]*Table1[[#This Row],[num_subscribers]]</f>
        <v>1207800</v>
      </c>
    </row>
    <row r="1227" spans="1:13" x14ac:dyDescent="0.5">
      <c r="A1227">
        <v>561188</v>
      </c>
      <c r="B1227" s="1" t="s">
        <v>2054</v>
      </c>
      <c r="C1227">
        <v>200</v>
      </c>
      <c r="D1227">
        <v>6028</v>
      </c>
      <c r="E1227">
        <v>205</v>
      </c>
      <c r="F1227">
        <v>20</v>
      </c>
      <c r="G1227" s="1" t="s">
        <v>11</v>
      </c>
      <c r="H1227">
        <v>0.88</v>
      </c>
      <c r="I1227" s="3">
        <v>2.5</v>
      </c>
      <c r="J1227" s="2">
        <v>42214.774537037039</v>
      </c>
      <c r="K1227" s="1" t="s">
        <v>180</v>
      </c>
      <c r="L1227" t="str">
        <f>IF(Table1[[#This Row],[price]]= 0, "Free", "Paid")</f>
        <v>Paid</v>
      </c>
      <c r="M1227">
        <f>Table1[[#This Row],[price]]*Table1[[#This Row],[num_subscribers]]</f>
        <v>1205600</v>
      </c>
    </row>
    <row r="1228" spans="1:13" x14ac:dyDescent="0.5">
      <c r="A1228">
        <v>269082</v>
      </c>
      <c r="B1228" s="1" t="s">
        <v>2055</v>
      </c>
      <c r="C1228">
        <v>105</v>
      </c>
      <c r="D1228">
        <v>5950</v>
      </c>
      <c r="E1228">
        <v>25</v>
      </c>
      <c r="F1228">
        <v>29</v>
      </c>
      <c r="G1228" s="1" t="s">
        <v>11</v>
      </c>
      <c r="H1228">
        <v>0.6</v>
      </c>
      <c r="I1228" s="3">
        <v>2.5</v>
      </c>
      <c r="J1228" s="2">
        <v>41907.384895833333</v>
      </c>
      <c r="K1228" s="1" t="s">
        <v>180</v>
      </c>
      <c r="L1228" t="str">
        <f>IF(Table1[[#This Row],[price]]= 0, "Free", "Paid")</f>
        <v>Paid</v>
      </c>
      <c r="M1228">
        <f>Table1[[#This Row],[price]]*Table1[[#This Row],[num_subscribers]]</f>
        <v>624750</v>
      </c>
    </row>
    <row r="1229" spans="1:13" x14ac:dyDescent="0.5">
      <c r="A1229">
        <v>507726</v>
      </c>
      <c r="B1229" s="1" t="s">
        <v>2056</v>
      </c>
      <c r="C1229">
        <v>35</v>
      </c>
      <c r="D1229">
        <v>5850</v>
      </c>
      <c r="E1229">
        <v>19</v>
      </c>
      <c r="F1229">
        <v>34</v>
      </c>
      <c r="G1229" s="1" t="s">
        <v>11</v>
      </c>
      <c r="H1229">
        <v>0.15</v>
      </c>
      <c r="I1229" s="3">
        <v>1</v>
      </c>
      <c r="J1229" s="2">
        <v>42150.733703703707</v>
      </c>
      <c r="K1229" s="1" t="s">
        <v>180</v>
      </c>
      <c r="L1229" t="str">
        <f>IF(Table1[[#This Row],[price]]= 0, "Free", "Paid")</f>
        <v>Paid</v>
      </c>
      <c r="M1229">
        <f>Table1[[#This Row],[price]]*Table1[[#This Row],[num_subscribers]]</f>
        <v>204750</v>
      </c>
    </row>
    <row r="1230" spans="1:13" x14ac:dyDescent="0.5">
      <c r="A1230">
        <v>516394</v>
      </c>
      <c r="B1230" s="1" t="s">
        <v>2057</v>
      </c>
      <c r="C1230">
        <v>195</v>
      </c>
      <c r="D1230">
        <v>5840</v>
      </c>
      <c r="E1230">
        <v>57</v>
      </c>
      <c r="F1230">
        <v>30</v>
      </c>
      <c r="G1230" s="1" t="s">
        <v>20</v>
      </c>
      <c r="H1230">
        <v>0.9</v>
      </c>
      <c r="I1230" s="3">
        <v>4</v>
      </c>
      <c r="J1230" s="2">
        <v>42158.703090277777</v>
      </c>
      <c r="K1230" s="1" t="s">
        <v>180</v>
      </c>
      <c r="L1230" t="str">
        <f>IF(Table1[[#This Row],[price]]= 0, "Free", "Paid")</f>
        <v>Paid</v>
      </c>
      <c r="M1230">
        <f>Table1[[#This Row],[price]]*Table1[[#This Row],[num_subscribers]]</f>
        <v>1138800</v>
      </c>
    </row>
    <row r="1231" spans="1:13" x14ac:dyDescent="0.5">
      <c r="A1231">
        <v>1149656</v>
      </c>
      <c r="B1231" s="1" t="s">
        <v>2058</v>
      </c>
      <c r="C1231">
        <v>20</v>
      </c>
      <c r="D1231">
        <v>5787</v>
      </c>
      <c r="E1231">
        <v>40</v>
      </c>
      <c r="F1231">
        <v>21</v>
      </c>
      <c r="G1231" s="1" t="s">
        <v>11</v>
      </c>
      <c r="H1231">
        <v>0.89</v>
      </c>
      <c r="I1231" s="3">
        <v>2</v>
      </c>
      <c r="J1231" s="2">
        <v>42852.985810185186</v>
      </c>
      <c r="K1231" s="1" t="s">
        <v>180</v>
      </c>
      <c r="L1231" t="str">
        <f>IF(Table1[[#This Row],[price]]= 0, "Free", "Paid")</f>
        <v>Paid</v>
      </c>
      <c r="M1231">
        <f>Table1[[#This Row],[price]]*Table1[[#This Row],[num_subscribers]]</f>
        <v>115740</v>
      </c>
    </row>
    <row r="1232" spans="1:13" x14ac:dyDescent="0.5">
      <c r="A1232">
        <v>337072</v>
      </c>
      <c r="B1232" s="1" t="s">
        <v>2059</v>
      </c>
      <c r="C1232">
        <v>200</v>
      </c>
      <c r="D1232">
        <v>5471</v>
      </c>
      <c r="E1232">
        <v>72</v>
      </c>
      <c r="F1232">
        <v>39</v>
      </c>
      <c r="G1232" s="1" t="s">
        <v>11</v>
      </c>
      <c r="H1232">
        <v>0.31</v>
      </c>
      <c r="I1232" s="3">
        <v>6.5</v>
      </c>
      <c r="J1232" s="2">
        <v>42068.919074074074</v>
      </c>
      <c r="K1232" s="1" t="s">
        <v>180</v>
      </c>
      <c r="L1232" t="str">
        <f>IF(Table1[[#This Row],[price]]= 0, "Free", "Paid")</f>
        <v>Paid</v>
      </c>
      <c r="M1232">
        <f>Table1[[#This Row],[price]]*Table1[[#This Row],[num_subscribers]]</f>
        <v>1094200</v>
      </c>
    </row>
    <row r="1233" spans="1:13" x14ac:dyDescent="0.5">
      <c r="A1233">
        <v>1046722</v>
      </c>
      <c r="B1233" s="1" t="s">
        <v>2060</v>
      </c>
      <c r="C1233">
        <v>200</v>
      </c>
      <c r="D1233">
        <v>5326</v>
      </c>
      <c r="E1233">
        <v>447</v>
      </c>
      <c r="F1233">
        <v>150</v>
      </c>
      <c r="G1233" s="1" t="s">
        <v>11</v>
      </c>
      <c r="H1233">
        <v>0.61</v>
      </c>
      <c r="I1233" s="3">
        <v>11.5</v>
      </c>
      <c r="J1233" s="2">
        <v>42747.705810185187</v>
      </c>
      <c r="K1233" s="1" t="s">
        <v>180</v>
      </c>
      <c r="L1233" t="str">
        <f>IF(Table1[[#This Row],[price]]= 0, "Free", "Paid")</f>
        <v>Paid</v>
      </c>
      <c r="M1233">
        <f>Table1[[#This Row],[price]]*Table1[[#This Row],[num_subscribers]]</f>
        <v>1065200</v>
      </c>
    </row>
    <row r="1234" spans="1:13" x14ac:dyDescent="0.5">
      <c r="A1234">
        <v>839536</v>
      </c>
      <c r="B1234" s="1" t="s">
        <v>2061</v>
      </c>
      <c r="C1234">
        <v>0</v>
      </c>
      <c r="D1234">
        <v>5301</v>
      </c>
      <c r="E1234">
        <v>125</v>
      </c>
      <c r="F1234">
        <v>77</v>
      </c>
      <c r="G1234" s="1" t="s">
        <v>20</v>
      </c>
      <c r="H1234">
        <v>0.88</v>
      </c>
      <c r="I1234" s="3">
        <v>6.5</v>
      </c>
      <c r="J1234" s="2">
        <v>42542.117905092593</v>
      </c>
      <c r="K1234" s="1" t="s">
        <v>180</v>
      </c>
      <c r="L1234" t="str">
        <f>IF(Table1[[#This Row],[price]]= 0, "Free", "Paid")</f>
        <v>Free</v>
      </c>
      <c r="M1234">
        <f>Table1[[#This Row],[price]]*Table1[[#This Row],[num_subscribers]]</f>
        <v>0</v>
      </c>
    </row>
    <row r="1235" spans="1:13" x14ac:dyDescent="0.5">
      <c r="A1235">
        <v>874656</v>
      </c>
      <c r="B1235" s="1" t="s">
        <v>2062</v>
      </c>
      <c r="C1235">
        <v>0</v>
      </c>
      <c r="D1235">
        <v>5175</v>
      </c>
      <c r="E1235">
        <v>470</v>
      </c>
      <c r="F1235">
        <v>7</v>
      </c>
      <c r="G1235" s="1" t="s">
        <v>11</v>
      </c>
      <c r="H1235">
        <v>0.24</v>
      </c>
      <c r="I1235" s="3">
        <v>0.5</v>
      </c>
      <c r="J1235" s="2">
        <v>42596.919571759259</v>
      </c>
      <c r="K1235" s="1" t="s">
        <v>180</v>
      </c>
      <c r="L1235" t="str">
        <f>IF(Table1[[#This Row],[price]]= 0, "Free", "Paid")</f>
        <v>Free</v>
      </c>
      <c r="M1235">
        <f>Table1[[#This Row],[price]]*Table1[[#This Row],[num_subscribers]]</f>
        <v>0</v>
      </c>
    </row>
    <row r="1236" spans="1:13" x14ac:dyDescent="0.5">
      <c r="A1236">
        <v>600486</v>
      </c>
      <c r="B1236" s="1" t="s">
        <v>2063</v>
      </c>
      <c r="C1236">
        <v>20</v>
      </c>
      <c r="D1236">
        <v>5104</v>
      </c>
      <c r="E1236">
        <v>437</v>
      </c>
      <c r="F1236">
        <v>26</v>
      </c>
      <c r="G1236" s="1" t="s">
        <v>11</v>
      </c>
      <c r="H1236">
        <v>0.14000000000000001</v>
      </c>
      <c r="I1236" s="3">
        <v>1</v>
      </c>
      <c r="J1236" s="2">
        <v>42255.72861111111</v>
      </c>
      <c r="K1236" s="1" t="s">
        <v>180</v>
      </c>
      <c r="L1236" t="str">
        <f>IF(Table1[[#This Row],[price]]= 0, "Free", "Paid")</f>
        <v>Paid</v>
      </c>
      <c r="M1236">
        <f>Table1[[#This Row],[price]]*Table1[[#This Row],[num_subscribers]]</f>
        <v>102080</v>
      </c>
    </row>
    <row r="1237" spans="1:13" x14ac:dyDescent="0.5">
      <c r="A1237">
        <v>930416</v>
      </c>
      <c r="B1237" s="1" t="s">
        <v>2064</v>
      </c>
      <c r="C1237">
        <v>0</v>
      </c>
      <c r="D1237">
        <v>5086</v>
      </c>
      <c r="E1237">
        <v>197</v>
      </c>
      <c r="F1237">
        <v>12</v>
      </c>
      <c r="G1237" s="1" t="s">
        <v>11</v>
      </c>
      <c r="H1237">
        <v>0.74</v>
      </c>
      <c r="I1237" s="3">
        <v>1</v>
      </c>
      <c r="J1237" s="2">
        <v>42609.79351851852</v>
      </c>
      <c r="K1237" s="1" t="s">
        <v>180</v>
      </c>
      <c r="L1237" t="str">
        <f>IF(Table1[[#This Row],[price]]= 0, "Free", "Paid")</f>
        <v>Free</v>
      </c>
      <c r="M1237">
        <f>Table1[[#This Row],[price]]*Table1[[#This Row],[num_subscribers]]</f>
        <v>0</v>
      </c>
    </row>
    <row r="1238" spans="1:13" x14ac:dyDescent="0.5">
      <c r="A1238">
        <v>133968</v>
      </c>
      <c r="B1238" s="1" t="s">
        <v>2065</v>
      </c>
      <c r="C1238">
        <v>45</v>
      </c>
      <c r="D1238">
        <v>5072</v>
      </c>
      <c r="E1238">
        <v>38</v>
      </c>
      <c r="F1238">
        <v>44</v>
      </c>
      <c r="G1238" s="1" t="s">
        <v>14</v>
      </c>
      <c r="H1238">
        <v>0.96</v>
      </c>
      <c r="I1238" s="3">
        <v>5</v>
      </c>
      <c r="J1238" s="2">
        <v>41933.804305555554</v>
      </c>
      <c r="K1238" s="1" t="s">
        <v>180</v>
      </c>
      <c r="L1238" t="str">
        <f>IF(Table1[[#This Row],[price]]= 0, "Free", "Paid")</f>
        <v>Paid</v>
      </c>
      <c r="M1238">
        <f>Table1[[#This Row],[price]]*Table1[[#This Row],[num_subscribers]]</f>
        <v>228240</v>
      </c>
    </row>
    <row r="1239" spans="1:13" x14ac:dyDescent="0.5">
      <c r="A1239">
        <v>895394</v>
      </c>
      <c r="B1239" s="1" t="s">
        <v>2066</v>
      </c>
      <c r="C1239">
        <v>20</v>
      </c>
      <c r="D1239">
        <v>5000</v>
      </c>
      <c r="E1239">
        <v>7</v>
      </c>
      <c r="F1239">
        <v>21</v>
      </c>
      <c r="G1239" s="1" t="s">
        <v>14</v>
      </c>
      <c r="H1239">
        <v>0.96</v>
      </c>
      <c r="I1239" s="3">
        <v>1</v>
      </c>
      <c r="J1239" s="2">
        <v>42556.779004629629</v>
      </c>
      <c r="K1239" s="1" t="s">
        <v>180</v>
      </c>
      <c r="L1239" t="str">
        <f>IF(Table1[[#This Row],[price]]= 0, "Free", "Paid")</f>
        <v>Paid</v>
      </c>
      <c r="M1239">
        <f>Table1[[#This Row],[price]]*Table1[[#This Row],[num_subscribers]]</f>
        <v>100000</v>
      </c>
    </row>
    <row r="1240" spans="1:13" x14ac:dyDescent="0.5">
      <c r="A1240">
        <v>520766</v>
      </c>
      <c r="B1240" s="1" t="s">
        <v>2067</v>
      </c>
      <c r="C1240">
        <v>200</v>
      </c>
      <c r="D1240">
        <v>4961</v>
      </c>
      <c r="E1240">
        <v>38</v>
      </c>
      <c r="F1240">
        <v>29</v>
      </c>
      <c r="G1240" s="1" t="s">
        <v>20</v>
      </c>
      <c r="H1240">
        <v>0.96</v>
      </c>
      <c r="I1240" s="3">
        <v>2</v>
      </c>
      <c r="J1240" s="2">
        <v>42175.002118055556</v>
      </c>
      <c r="K1240" s="1" t="s">
        <v>180</v>
      </c>
      <c r="L1240" t="str">
        <f>IF(Table1[[#This Row],[price]]= 0, "Free", "Paid")</f>
        <v>Paid</v>
      </c>
      <c r="M1240">
        <f>Table1[[#This Row],[price]]*Table1[[#This Row],[num_subscribers]]</f>
        <v>992200</v>
      </c>
    </row>
    <row r="1241" spans="1:13" x14ac:dyDescent="0.5">
      <c r="A1241">
        <v>482924</v>
      </c>
      <c r="B1241" s="1" t="s">
        <v>2068</v>
      </c>
      <c r="C1241">
        <v>100</v>
      </c>
      <c r="D1241">
        <v>4927</v>
      </c>
      <c r="E1241">
        <v>15</v>
      </c>
      <c r="F1241">
        <v>22</v>
      </c>
      <c r="G1241" s="1" t="s">
        <v>20</v>
      </c>
      <c r="H1241">
        <v>0.96</v>
      </c>
      <c r="I1241" s="3">
        <v>2.5</v>
      </c>
      <c r="J1241" s="2">
        <v>42120.519004629627</v>
      </c>
      <c r="K1241" s="1" t="s">
        <v>180</v>
      </c>
      <c r="L1241" t="str">
        <f>IF(Table1[[#This Row],[price]]= 0, "Free", "Paid")</f>
        <v>Paid</v>
      </c>
      <c r="M1241">
        <f>Table1[[#This Row],[price]]*Table1[[#This Row],[num_subscribers]]</f>
        <v>492700</v>
      </c>
    </row>
    <row r="1242" spans="1:13" x14ac:dyDescent="0.5">
      <c r="A1242">
        <v>1132572</v>
      </c>
      <c r="B1242" s="1" t="s">
        <v>2069</v>
      </c>
      <c r="C1242">
        <v>0</v>
      </c>
      <c r="D1242">
        <v>4776</v>
      </c>
      <c r="E1242">
        <v>115</v>
      </c>
      <c r="F1242">
        <v>18</v>
      </c>
      <c r="G1242" s="1" t="s">
        <v>11</v>
      </c>
      <c r="H1242">
        <v>0.96</v>
      </c>
      <c r="I1242" s="3">
        <v>0.56666666700000001</v>
      </c>
      <c r="J1242" s="2">
        <v>42797.139143518521</v>
      </c>
      <c r="K1242" s="1" t="s">
        <v>180</v>
      </c>
      <c r="L1242" t="str">
        <f>IF(Table1[[#This Row],[price]]= 0, "Free", "Paid")</f>
        <v>Free</v>
      </c>
      <c r="M1242">
        <f>Table1[[#This Row],[price]]*Table1[[#This Row],[num_subscribers]]</f>
        <v>0</v>
      </c>
    </row>
    <row r="1243" spans="1:13" x14ac:dyDescent="0.5">
      <c r="A1243">
        <v>449788</v>
      </c>
      <c r="B1243" s="1" t="s">
        <v>2070</v>
      </c>
      <c r="C1243">
        <v>25</v>
      </c>
      <c r="D1243">
        <v>4550</v>
      </c>
      <c r="E1243">
        <v>74</v>
      </c>
      <c r="F1243">
        <v>15</v>
      </c>
      <c r="G1243" s="1" t="s">
        <v>11</v>
      </c>
      <c r="H1243">
        <v>0.96</v>
      </c>
      <c r="I1243" s="3">
        <v>1</v>
      </c>
      <c r="J1243" s="2">
        <v>42144.882465277777</v>
      </c>
      <c r="K1243" s="1" t="s">
        <v>180</v>
      </c>
      <c r="L1243" t="str">
        <f>IF(Table1[[#This Row],[price]]= 0, "Free", "Paid")</f>
        <v>Paid</v>
      </c>
      <c r="M1243">
        <f>Table1[[#This Row],[price]]*Table1[[#This Row],[num_subscribers]]</f>
        <v>113750</v>
      </c>
    </row>
    <row r="1244" spans="1:13" x14ac:dyDescent="0.5">
      <c r="A1244">
        <v>563708</v>
      </c>
      <c r="B1244" s="1" t="s">
        <v>2071</v>
      </c>
      <c r="C1244">
        <v>200</v>
      </c>
      <c r="D1244">
        <v>4449</v>
      </c>
      <c r="E1244">
        <v>100</v>
      </c>
      <c r="F1244">
        <v>9</v>
      </c>
      <c r="G1244" s="1" t="s">
        <v>14</v>
      </c>
      <c r="H1244">
        <v>0.96</v>
      </c>
      <c r="I1244" s="3">
        <v>1.5</v>
      </c>
      <c r="J1244" s="2">
        <v>42213.848773148151</v>
      </c>
      <c r="K1244" s="1" t="s">
        <v>180</v>
      </c>
      <c r="L1244" t="str">
        <f>IF(Table1[[#This Row],[price]]= 0, "Free", "Paid")</f>
        <v>Paid</v>
      </c>
      <c r="M1244">
        <f>Table1[[#This Row],[price]]*Table1[[#This Row],[num_subscribers]]</f>
        <v>889800</v>
      </c>
    </row>
    <row r="1245" spans="1:13" x14ac:dyDescent="0.5">
      <c r="A1245">
        <v>367460</v>
      </c>
      <c r="B1245" s="1" t="s">
        <v>2072</v>
      </c>
      <c r="C1245">
        <v>30</v>
      </c>
      <c r="D1245">
        <v>4353</v>
      </c>
      <c r="E1245">
        <v>23</v>
      </c>
      <c r="F1245">
        <v>57</v>
      </c>
      <c r="G1245" s="1" t="s">
        <v>14</v>
      </c>
      <c r="H1245">
        <v>0.96</v>
      </c>
      <c r="I1245" s="3">
        <v>3.5</v>
      </c>
      <c r="J1245" s="2">
        <v>42044.566944444443</v>
      </c>
      <c r="K1245" s="1" t="s">
        <v>180</v>
      </c>
      <c r="L1245" t="str">
        <f>IF(Table1[[#This Row],[price]]= 0, "Free", "Paid")</f>
        <v>Paid</v>
      </c>
      <c r="M1245">
        <f>Table1[[#This Row],[price]]*Table1[[#This Row],[num_subscribers]]</f>
        <v>130590</v>
      </c>
    </row>
    <row r="1246" spans="1:13" x14ac:dyDescent="0.5">
      <c r="A1246">
        <v>595876</v>
      </c>
      <c r="B1246" s="1" t="s">
        <v>2073</v>
      </c>
      <c r="C1246">
        <v>200</v>
      </c>
      <c r="D1246">
        <v>4297</v>
      </c>
      <c r="E1246">
        <v>337</v>
      </c>
      <c r="F1246">
        <v>110</v>
      </c>
      <c r="G1246" s="1" t="s">
        <v>14</v>
      </c>
      <c r="H1246">
        <v>0.96</v>
      </c>
      <c r="I1246" s="3">
        <v>7.5</v>
      </c>
      <c r="J1246" s="2">
        <v>42278.903229166666</v>
      </c>
      <c r="K1246" s="1" t="s">
        <v>180</v>
      </c>
      <c r="L1246" t="str">
        <f>IF(Table1[[#This Row],[price]]= 0, "Free", "Paid")</f>
        <v>Paid</v>
      </c>
      <c r="M1246">
        <f>Table1[[#This Row],[price]]*Table1[[#This Row],[num_subscribers]]</f>
        <v>859400</v>
      </c>
    </row>
    <row r="1247" spans="1:13" x14ac:dyDescent="0.5">
      <c r="A1247">
        <v>787340</v>
      </c>
      <c r="B1247" s="1" t="s">
        <v>2074</v>
      </c>
      <c r="C1247">
        <v>0</v>
      </c>
      <c r="D1247">
        <v>4294</v>
      </c>
      <c r="E1247">
        <v>143</v>
      </c>
      <c r="F1247">
        <v>15</v>
      </c>
      <c r="G1247" s="1" t="s">
        <v>11</v>
      </c>
      <c r="H1247">
        <v>0.96</v>
      </c>
      <c r="I1247" s="3">
        <v>1</v>
      </c>
      <c r="J1247" s="2">
        <v>42446.760659722226</v>
      </c>
      <c r="K1247" s="1" t="s">
        <v>180</v>
      </c>
      <c r="L1247" t="str">
        <f>IF(Table1[[#This Row],[price]]= 0, "Free", "Paid")</f>
        <v>Free</v>
      </c>
      <c r="M1247">
        <f>Table1[[#This Row],[price]]*Table1[[#This Row],[num_subscribers]]</f>
        <v>0</v>
      </c>
    </row>
    <row r="1248" spans="1:13" x14ac:dyDescent="0.5">
      <c r="A1248">
        <v>317278</v>
      </c>
      <c r="B1248" s="1" t="s">
        <v>2075</v>
      </c>
      <c r="C1248">
        <v>25</v>
      </c>
      <c r="D1248">
        <v>4235</v>
      </c>
      <c r="E1248">
        <v>427</v>
      </c>
      <c r="F1248">
        <v>20</v>
      </c>
      <c r="G1248" s="1" t="s">
        <v>14</v>
      </c>
      <c r="H1248">
        <v>0.96</v>
      </c>
      <c r="I1248" s="3">
        <v>1.5</v>
      </c>
      <c r="J1248" s="2">
        <v>41928.812511574077</v>
      </c>
      <c r="K1248" s="1" t="s">
        <v>180</v>
      </c>
      <c r="L1248" t="str">
        <f>IF(Table1[[#This Row],[price]]= 0, "Free", "Paid")</f>
        <v>Paid</v>
      </c>
      <c r="M1248">
        <f>Table1[[#This Row],[price]]*Table1[[#This Row],[num_subscribers]]</f>
        <v>105875</v>
      </c>
    </row>
    <row r="1249" spans="1:13" x14ac:dyDescent="0.5">
      <c r="A1249">
        <v>475214</v>
      </c>
      <c r="B1249" s="1" t="s">
        <v>2076</v>
      </c>
      <c r="C1249">
        <v>20</v>
      </c>
      <c r="D1249">
        <v>4208</v>
      </c>
      <c r="E1249">
        <v>25</v>
      </c>
      <c r="F1249">
        <v>19</v>
      </c>
      <c r="G1249" s="1" t="s">
        <v>11</v>
      </c>
      <c r="H1249">
        <v>0.96</v>
      </c>
      <c r="I1249" s="3">
        <v>1</v>
      </c>
      <c r="J1249" s="2">
        <v>42219.923993055556</v>
      </c>
      <c r="K1249" s="1" t="s">
        <v>180</v>
      </c>
      <c r="L1249" t="str">
        <f>IF(Table1[[#This Row],[price]]= 0, "Free", "Paid")</f>
        <v>Paid</v>
      </c>
      <c r="M1249">
        <f>Table1[[#This Row],[price]]*Table1[[#This Row],[num_subscribers]]</f>
        <v>84160</v>
      </c>
    </row>
    <row r="1250" spans="1:13" x14ac:dyDescent="0.5">
      <c r="A1250">
        <v>62497</v>
      </c>
      <c r="B1250" s="1" t="s">
        <v>2077</v>
      </c>
      <c r="C1250">
        <v>55</v>
      </c>
      <c r="D1250">
        <v>4080</v>
      </c>
      <c r="E1250">
        <v>522</v>
      </c>
      <c r="F1250">
        <v>26</v>
      </c>
      <c r="G1250" s="1" t="s">
        <v>14</v>
      </c>
      <c r="H1250">
        <v>0.96</v>
      </c>
      <c r="I1250" s="3">
        <v>2</v>
      </c>
      <c r="J1250" s="2">
        <v>41548.049895833334</v>
      </c>
      <c r="K1250" s="1" t="s">
        <v>180</v>
      </c>
      <c r="L1250" t="str">
        <f>IF(Table1[[#This Row],[price]]= 0, "Free", "Paid")</f>
        <v>Paid</v>
      </c>
      <c r="M1250">
        <f>Table1[[#This Row],[price]]*Table1[[#This Row],[num_subscribers]]</f>
        <v>224400</v>
      </c>
    </row>
    <row r="1251" spans="1:13" x14ac:dyDescent="0.5">
      <c r="A1251">
        <v>77532</v>
      </c>
      <c r="B1251" s="1" t="s">
        <v>2078</v>
      </c>
      <c r="C1251">
        <v>20</v>
      </c>
      <c r="D1251">
        <v>3903</v>
      </c>
      <c r="E1251">
        <v>51</v>
      </c>
      <c r="F1251">
        <v>13</v>
      </c>
      <c r="G1251" s="1" t="s">
        <v>48</v>
      </c>
      <c r="H1251">
        <v>0.96</v>
      </c>
      <c r="I1251" s="3">
        <v>1.5</v>
      </c>
      <c r="J1251" s="2">
        <v>41503.107476851852</v>
      </c>
      <c r="K1251" s="1" t="s">
        <v>180</v>
      </c>
      <c r="L1251" t="str">
        <f>IF(Table1[[#This Row],[price]]= 0, "Free", "Paid")</f>
        <v>Paid</v>
      </c>
      <c r="M1251">
        <f>Table1[[#This Row],[price]]*Table1[[#This Row],[num_subscribers]]</f>
        <v>78060</v>
      </c>
    </row>
    <row r="1252" spans="1:13" x14ac:dyDescent="0.5">
      <c r="A1252">
        <v>525446</v>
      </c>
      <c r="B1252" s="1" t="s">
        <v>2079</v>
      </c>
      <c r="C1252">
        <v>0</v>
      </c>
      <c r="D1252">
        <v>3812</v>
      </c>
      <c r="E1252">
        <v>68</v>
      </c>
      <c r="F1252">
        <v>11</v>
      </c>
      <c r="G1252" s="1" t="s">
        <v>11</v>
      </c>
      <c r="H1252">
        <v>0.96</v>
      </c>
      <c r="I1252" s="3">
        <v>1.5</v>
      </c>
      <c r="J1252" s="2">
        <v>42167.77615740741</v>
      </c>
      <c r="K1252" s="1" t="s">
        <v>180</v>
      </c>
      <c r="L1252" t="str">
        <f>IF(Table1[[#This Row],[price]]= 0, "Free", "Paid")</f>
        <v>Free</v>
      </c>
      <c r="M1252">
        <f>Table1[[#This Row],[price]]*Table1[[#This Row],[num_subscribers]]</f>
        <v>0</v>
      </c>
    </row>
    <row r="1253" spans="1:13" x14ac:dyDescent="0.5">
      <c r="A1253">
        <v>1062048</v>
      </c>
      <c r="B1253" s="1" t="s">
        <v>2080</v>
      </c>
      <c r="C1253">
        <v>20</v>
      </c>
      <c r="D1253">
        <v>3721</v>
      </c>
      <c r="E1253">
        <v>95</v>
      </c>
      <c r="F1253">
        <v>46</v>
      </c>
      <c r="G1253" s="1" t="s">
        <v>11</v>
      </c>
      <c r="H1253">
        <v>0.96</v>
      </c>
      <c r="I1253" s="3">
        <v>6.5</v>
      </c>
      <c r="J1253" s="2">
        <v>42770.244641203702</v>
      </c>
      <c r="K1253" s="1" t="s">
        <v>180</v>
      </c>
      <c r="L1253" t="str">
        <f>IF(Table1[[#This Row],[price]]= 0, "Free", "Paid")</f>
        <v>Paid</v>
      </c>
      <c r="M1253">
        <f>Table1[[#This Row],[price]]*Table1[[#This Row],[num_subscribers]]</f>
        <v>74420</v>
      </c>
    </row>
    <row r="1254" spans="1:13" x14ac:dyDescent="0.5">
      <c r="A1254">
        <v>278948</v>
      </c>
      <c r="B1254" s="1" t="s">
        <v>2081</v>
      </c>
      <c r="C1254">
        <v>35</v>
      </c>
      <c r="D1254">
        <v>3618</v>
      </c>
      <c r="E1254">
        <v>345</v>
      </c>
      <c r="F1254">
        <v>207</v>
      </c>
      <c r="G1254" s="1" t="s">
        <v>14</v>
      </c>
      <c r="H1254">
        <v>0.96</v>
      </c>
      <c r="I1254" s="3">
        <v>20.5</v>
      </c>
      <c r="J1254" s="2">
        <v>41864.692499999997</v>
      </c>
      <c r="K1254" s="1" t="s">
        <v>180</v>
      </c>
      <c r="L1254" t="str">
        <f>IF(Table1[[#This Row],[price]]= 0, "Free", "Paid")</f>
        <v>Paid</v>
      </c>
      <c r="M1254">
        <f>Table1[[#This Row],[price]]*Table1[[#This Row],[num_subscribers]]</f>
        <v>126630</v>
      </c>
    </row>
    <row r="1255" spans="1:13" x14ac:dyDescent="0.5">
      <c r="A1255">
        <v>737642</v>
      </c>
      <c r="B1255" s="1" t="s">
        <v>2082</v>
      </c>
      <c r="C1255">
        <v>195</v>
      </c>
      <c r="D1255">
        <v>3599</v>
      </c>
      <c r="E1255">
        <v>43</v>
      </c>
      <c r="F1255">
        <v>72</v>
      </c>
      <c r="G1255" s="1" t="s">
        <v>11</v>
      </c>
      <c r="H1255">
        <v>0.96</v>
      </c>
      <c r="I1255" s="3">
        <v>5</v>
      </c>
      <c r="J1255" s="2">
        <v>42393.948217592595</v>
      </c>
      <c r="K1255" s="1" t="s">
        <v>180</v>
      </c>
      <c r="L1255" t="str">
        <f>IF(Table1[[#This Row],[price]]= 0, "Free", "Paid")</f>
        <v>Paid</v>
      </c>
      <c r="M1255">
        <f>Table1[[#This Row],[price]]*Table1[[#This Row],[num_subscribers]]</f>
        <v>701805</v>
      </c>
    </row>
    <row r="1256" spans="1:13" x14ac:dyDescent="0.5">
      <c r="A1256">
        <v>117004</v>
      </c>
      <c r="B1256" s="1" t="s">
        <v>2083</v>
      </c>
      <c r="C1256">
        <v>75</v>
      </c>
      <c r="D1256">
        <v>3525</v>
      </c>
      <c r="E1256">
        <v>109</v>
      </c>
      <c r="F1256">
        <v>33</v>
      </c>
      <c r="G1256" s="1" t="s">
        <v>20</v>
      </c>
      <c r="H1256">
        <v>0.96</v>
      </c>
      <c r="I1256" s="3">
        <v>20</v>
      </c>
      <c r="J1256" s="2">
        <v>41597.129062499997</v>
      </c>
      <c r="K1256" s="1" t="s">
        <v>180</v>
      </c>
      <c r="L1256" t="str">
        <f>IF(Table1[[#This Row],[price]]= 0, "Free", "Paid")</f>
        <v>Paid</v>
      </c>
      <c r="M1256">
        <f>Table1[[#This Row],[price]]*Table1[[#This Row],[num_subscribers]]</f>
        <v>264375</v>
      </c>
    </row>
    <row r="1257" spans="1:13" x14ac:dyDescent="0.5">
      <c r="A1257">
        <v>1156778</v>
      </c>
      <c r="B1257" s="1" t="s">
        <v>2084</v>
      </c>
      <c r="C1257">
        <v>0</v>
      </c>
      <c r="D1257">
        <v>3512</v>
      </c>
      <c r="E1257">
        <v>58</v>
      </c>
      <c r="F1257">
        <v>17</v>
      </c>
      <c r="G1257" s="1" t="s">
        <v>11</v>
      </c>
      <c r="H1257">
        <v>0.96</v>
      </c>
      <c r="I1257" s="3">
        <v>1.5</v>
      </c>
      <c r="J1257" s="2">
        <v>42824.68513888889</v>
      </c>
      <c r="K1257" s="1" t="s">
        <v>180</v>
      </c>
      <c r="L1257" t="str">
        <f>IF(Table1[[#This Row],[price]]= 0, "Free", "Paid")</f>
        <v>Free</v>
      </c>
      <c r="M1257">
        <f>Table1[[#This Row],[price]]*Table1[[#This Row],[num_subscribers]]</f>
        <v>0</v>
      </c>
    </row>
    <row r="1258" spans="1:13" x14ac:dyDescent="0.5">
      <c r="A1258">
        <v>395140</v>
      </c>
      <c r="B1258" s="1" t="s">
        <v>2085</v>
      </c>
      <c r="C1258">
        <v>20</v>
      </c>
      <c r="D1258">
        <v>3481</v>
      </c>
      <c r="E1258">
        <v>37</v>
      </c>
      <c r="F1258">
        <v>6</v>
      </c>
      <c r="G1258" s="1" t="s">
        <v>11</v>
      </c>
      <c r="H1258">
        <v>0.96</v>
      </c>
      <c r="I1258" s="3">
        <v>1.5</v>
      </c>
      <c r="J1258" s="2">
        <v>42019.832974537036</v>
      </c>
      <c r="K1258" s="1" t="s">
        <v>180</v>
      </c>
      <c r="L1258" t="str">
        <f>IF(Table1[[#This Row],[price]]= 0, "Free", "Paid")</f>
        <v>Paid</v>
      </c>
      <c r="M1258">
        <f>Table1[[#This Row],[price]]*Table1[[#This Row],[num_subscribers]]</f>
        <v>69620</v>
      </c>
    </row>
    <row r="1259" spans="1:13" x14ac:dyDescent="0.5">
      <c r="A1259">
        <v>286424</v>
      </c>
      <c r="B1259" s="1" t="s">
        <v>2086</v>
      </c>
      <c r="C1259">
        <v>20</v>
      </c>
      <c r="D1259">
        <v>3390</v>
      </c>
      <c r="E1259">
        <v>49</v>
      </c>
      <c r="F1259">
        <v>29</v>
      </c>
      <c r="G1259" s="1" t="s">
        <v>14</v>
      </c>
      <c r="H1259">
        <v>0.96</v>
      </c>
      <c r="I1259" s="3">
        <v>4.5</v>
      </c>
      <c r="J1259" s="2">
        <v>41874.970393518517</v>
      </c>
      <c r="K1259" s="1" t="s">
        <v>180</v>
      </c>
      <c r="L1259" t="str">
        <f>IF(Table1[[#This Row],[price]]= 0, "Free", "Paid")</f>
        <v>Paid</v>
      </c>
      <c r="M1259">
        <f>Table1[[#This Row],[price]]*Table1[[#This Row],[num_subscribers]]</f>
        <v>67800</v>
      </c>
    </row>
    <row r="1260" spans="1:13" x14ac:dyDescent="0.5">
      <c r="A1260">
        <v>327666</v>
      </c>
      <c r="B1260" s="1" t="s">
        <v>2087</v>
      </c>
      <c r="C1260">
        <v>150</v>
      </c>
      <c r="D1260">
        <v>3381</v>
      </c>
      <c r="E1260">
        <v>388</v>
      </c>
      <c r="F1260">
        <v>57</v>
      </c>
      <c r="G1260" s="1" t="s">
        <v>20</v>
      </c>
      <c r="H1260">
        <v>0.96</v>
      </c>
      <c r="I1260" s="3">
        <v>15</v>
      </c>
      <c r="J1260" s="2">
        <v>42414.988310185188</v>
      </c>
      <c r="K1260" s="1" t="s">
        <v>180</v>
      </c>
      <c r="L1260" t="str">
        <f>IF(Table1[[#This Row],[price]]= 0, "Free", "Paid")</f>
        <v>Paid</v>
      </c>
      <c r="M1260">
        <f>Table1[[#This Row],[price]]*Table1[[#This Row],[num_subscribers]]</f>
        <v>507150</v>
      </c>
    </row>
    <row r="1261" spans="1:13" x14ac:dyDescent="0.5">
      <c r="A1261">
        <v>757900</v>
      </c>
      <c r="B1261" s="1" t="s">
        <v>2088</v>
      </c>
      <c r="C1261">
        <v>100</v>
      </c>
      <c r="D1261">
        <v>3377</v>
      </c>
      <c r="E1261">
        <v>20</v>
      </c>
      <c r="F1261">
        <v>15</v>
      </c>
      <c r="G1261" s="1" t="s">
        <v>14</v>
      </c>
      <c r="H1261">
        <v>0.96</v>
      </c>
      <c r="I1261" s="3">
        <v>2</v>
      </c>
      <c r="J1261" s="2">
        <v>42426.047453703701</v>
      </c>
      <c r="K1261" s="1" t="s">
        <v>180</v>
      </c>
      <c r="L1261" t="str">
        <f>IF(Table1[[#This Row],[price]]= 0, "Free", "Paid")</f>
        <v>Paid</v>
      </c>
      <c r="M1261">
        <f>Table1[[#This Row],[price]]*Table1[[#This Row],[num_subscribers]]</f>
        <v>337700</v>
      </c>
    </row>
    <row r="1262" spans="1:13" x14ac:dyDescent="0.5">
      <c r="A1262">
        <v>464184</v>
      </c>
      <c r="B1262" s="1" t="s">
        <v>2089</v>
      </c>
      <c r="C1262">
        <v>195</v>
      </c>
      <c r="D1262">
        <v>3360</v>
      </c>
      <c r="E1262">
        <v>26</v>
      </c>
      <c r="F1262">
        <v>16</v>
      </c>
      <c r="G1262" s="1" t="s">
        <v>11</v>
      </c>
      <c r="H1262">
        <v>0.96</v>
      </c>
      <c r="I1262" s="3">
        <v>2</v>
      </c>
      <c r="J1262" s="2">
        <v>42101.933217592596</v>
      </c>
      <c r="K1262" s="1" t="s">
        <v>180</v>
      </c>
      <c r="L1262" t="str">
        <f>IF(Table1[[#This Row],[price]]= 0, "Free", "Paid")</f>
        <v>Paid</v>
      </c>
      <c r="M1262">
        <f>Table1[[#This Row],[price]]*Table1[[#This Row],[num_subscribers]]</f>
        <v>655200</v>
      </c>
    </row>
    <row r="1263" spans="1:13" x14ac:dyDescent="0.5">
      <c r="A1263">
        <v>1226518</v>
      </c>
      <c r="B1263" s="1" t="s">
        <v>2090</v>
      </c>
      <c r="C1263">
        <v>0</v>
      </c>
      <c r="D1263">
        <v>3329</v>
      </c>
      <c r="E1263">
        <v>193</v>
      </c>
      <c r="F1263">
        <v>33</v>
      </c>
      <c r="G1263" s="1" t="s">
        <v>11</v>
      </c>
      <c r="H1263">
        <v>0.96</v>
      </c>
      <c r="I1263" s="3">
        <v>3.5</v>
      </c>
      <c r="J1263" s="2">
        <v>42886.969444444447</v>
      </c>
      <c r="K1263" s="1" t="s">
        <v>180</v>
      </c>
      <c r="L1263" t="str">
        <f>IF(Table1[[#This Row],[price]]= 0, "Free", "Paid")</f>
        <v>Free</v>
      </c>
      <c r="M1263">
        <f>Table1[[#This Row],[price]]*Table1[[#This Row],[num_subscribers]]</f>
        <v>0</v>
      </c>
    </row>
    <row r="1264" spans="1:13" x14ac:dyDescent="0.5">
      <c r="A1264">
        <v>902300</v>
      </c>
      <c r="B1264" s="1" t="s">
        <v>2091</v>
      </c>
      <c r="C1264">
        <v>0</v>
      </c>
      <c r="D1264">
        <v>3251</v>
      </c>
      <c r="E1264">
        <v>158</v>
      </c>
      <c r="F1264">
        <v>13</v>
      </c>
      <c r="G1264" s="1" t="s">
        <v>11</v>
      </c>
      <c r="H1264">
        <v>0.96</v>
      </c>
      <c r="I1264" s="3">
        <v>0.51666666699999997</v>
      </c>
      <c r="J1264" s="2">
        <v>42564.706736111111</v>
      </c>
      <c r="K1264" s="1" t="s">
        <v>180</v>
      </c>
      <c r="L1264" t="str">
        <f>IF(Table1[[#This Row],[price]]= 0, "Free", "Paid")</f>
        <v>Free</v>
      </c>
      <c r="M1264">
        <f>Table1[[#This Row],[price]]*Table1[[#This Row],[num_subscribers]]</f>
        <v>0</v>
      </c>
    </row>
    <row r="1265" spans="1:13" x14ac:dyDescent="0.5">
      <c r="A1265">
        <v>558432</v>
      </c>
      <c r="B1265" s="1" t="s">
        <v>2092</v>
      </c>
      <c r="C1265">
        <v>45</v>
      </c>
      <c r="D1265">
        <v>3192</v>
      </c>
      <c r="E1265">
        <v>11</v>
      </c>
      <c r="F1265">
        <v>18</v>
      </c>
      <c r="G1265" s="1" t="s">
        <v>11</v>
      </c>
      <c r="H1265">
        <v>0.96</v>
      </c>
      <c r="I1265" s="3">
        <v>1</v>
      </c>
      <c r="J1265" s="2">
        <v>42222.899456018517</v>
      </c>
      <c r="K1265" s="1" t="s">
        <v>180</v>
      </c>
      <c r="L1265" t="str">
        <f>IF(Table1[[#This Row],[price]]= 0, "Free", "Paid")</f>
        <v>Paid</v>
      </c>
      <c r="M1265">
        <f>Table1[[#This Row],[price]]*Table1[[#This Row],[num_subscribers]]</f>
        <v>143640</v>
      </c>
    </row>
    <row r="1266" spans="1:13" x14ac:dyDescent="0.5">
      <c r="A1266">
        <v>356840</v>
      </c>
      <c r="B1266" s="1" t="s">
        <v>2093</v>
      </c>
      <c r="C1266">
        <v>195</v>
      </c>
      <c r="D1266">
        <v>3131</v>
      </c>
      <c r="E1266">
        <v>131</v>
      </c>
      <c r="F1266">
        <v>56</v>
      </c>
      <c r="G1266" s="1" t="s">
        <v>20</v>
      </c>
      <c r="H1266">
        <v>0.96</v>
      </c>
      <c r="I1266" s="3">
        <v>5.5</v>
      </c>
      <c r="J1266" s="2">
        <v>41971.37835648148</v>
      </c>
      <c r="K1266" s="1" t="s">
        <v>180</v>
      </c>
      <c r="L1266" t="str">
        <f>IF(Table1[[#This Row],[price]]= 0, "Free", "Paid")</f>
        <v>Paid</v>
      </c>
      <c r="M1266">
        <f>Table1[[#This Row],[price]]*Table1[[#This Row],[num_subscribers]]</f>
        <v>610545</v>
      </c>
    </row>
    <row r="1267" spans="1:13" x14ac:dyDescent="0.5">
      <c r="A1267">
        <v>482208</v>
      </c>
      <c r="B1267" s="1" t="s">
        <v>2094</v>
      </c>
      <c r="C1267">
        <v>75</v>
      </c>
      <c r="D1267">
        <v>3117</v>
      </c>
      <c r="E1267">
        <v>30</v>
      </c>
      <c r="F1267">
        <v>62</v>
      </c>
      <c r="G1267" s="1" t="s">
        <v>11</v>
      </c>
      <c r="H1267">
        <v>0.96</v>
      </c>
      <c r="I1267" s="3">
        <v>4.5</v>
      </c>
      <c r="J1267" s="2">
        <v>42130.032743055555</v>
      </c>
      <c r="K1267" s="1" t="s">
        <v>180</v>
      </c>
      <c r="L1267" t="str">
        <f>IF(Table1[[#This Row],[price]]= 0, "Free", "Paid")</f>
        <v>Paid</v>
      </c>
      <c r="M1267">
        <f>Table1[[#This Row],[price]]*Table1[[#This Row],[num_subscribers]]</f>
        <v>233775</v>
      </c>
    </row>
    <row r="1268" spans="1:13" x14ac:dyDescent="0.5">
      <c r="A1268">
        <v>901082</v>
      </c>
      <c r="B1268" s="1" t="s">
        <v>2095</v>
      </c>
      <c r="C1268">
        <v>0</v>
      </c>
      <c r="D1268">
        <v>3108</v>
      </c>
      <c r="E1268">
        <v>27</v>
      </c>
      <c r="F1268">
        <v>28</v>
      </c>
      <c r="G1268" s="1" t="s">
        <v>14</v>
      </c>
      <c r="H1268">
        <v>0.96</v>
      </c>
      <c r="I1268" s="3">
        <v>2.5</v>
      </c>
      <c r="J1268" s="2">
        <v>42594.732465277775</v>
      </c>
      <c r="K1268" s="1" t="s">
        <v>180</v>
      </c>
      <c r="L1268" t="str">
        <f>IF(Table1[[#This Row],[price]]= 0, "Free", "Paid")</f>
        <v>Free</v>
      </c>
      <c r="M1268">
        <f>Table1[[#This Row],[price]]*Table1[[#This Row],[num_subscribers]]</f>
        <v>0</v>
      </c>
    </row>
    <row r="1269" spans="1:13" x14ac:dyDescent="0.5">
      <c r="A1269">
        <v>809216</v>
      </c>
      <c r="B1269" s="1" t="s">
        <v>2096</v>
      </c>
      <c r="C1269">
        <v>0</v>
      </c>
      <c r="D1269">
        <v>3103</v>
      </c>
      <c r="E1269">
        <v>42</v>
      </c>
      <c r="F1269">
        <v>11</v>
      </c>
      <c r="G1269" s="1" t="s">
        <v>11</v>
      </c>
      <c r="H1269">
        <v>0.96</v>
      </c>
      <c r="I1269" s="3">
        <v>0.66666666699999999</v>
      </c>
      <c r="J1269" s="2">
        <v>42467.998206018521</v>
      </c>
      <c r="K1269" s="1" t="s">
        <v>180</v>
      </c>
      <c r="L1269" t="str">
        <f>IF(Table1[[#This Row],[price]]= 0, "Free", "Paid")</f>
        <v>Free</v>
      </c>
      <c r="M1269">
        <f>Table1[[#This Row],[price]]*Table1[[#This Row],[num_subscribers]]</f>
        <v>0</v>
      </c>
    </row>
    <row r="1270" spans="1:13" x14ac:dyDescent="0.5">
      <c r="A1270">
        <v>405488</v>
      </c>
      <c r="B1270" s="1" t="s">
        <v>2097</v>
      </c>
      <c r="C1270">
        <v>150</v>
      </c>
      <c r="D1270">
        <v>3000</v>
      </c>
      <c r="E1270">
        <v>470</v>
      </c>
      <c r="F1270">
        <v>134</v>
      </c>
      <c r="G1270" s="1" t="s">
        <v>11</v>
      </c>
      <c r="H1270">
        <v>0.96</v>
      </c>
      <c r="I1270" s="3">
        <v>12</v>
      </c>
      <c r="J1270" s="2">
        <v>42034.737349537034</v>
      </c>
      <c r="K1270" s="1" t="s">
        <v>180</v>
      </c>
      <c r="L1270" t="str">
        <f>IF(Table1[[#This Row],[price]]= 0, "Free", "Paid")</f>
        <v>Paid</v>
      </c>
      <c r="M1270">
        <f>Table1[[#This Row],[price]]*Table1[[#This Row],[num_subscribers]]</f>
        <v>450000</v>
      </c>
    </row>
    <row r="1271" spans="1:13" x14ac:dyDescent="0.5">
      <c r="A1271">
        <v>768366</v>
      </c>
      <c r="B1271" s="1" t="s">
        <v>2098</v>
      </c>
      <c r="C1271">
        <v>20</v>
      </c>
      <c r="D1271">
        <v>2938</v>
      </c>
      <c r="E1271">
        <v>26</v>
      </c>
      <c r="F1271">
        <v>45</v>
      </c>
      <c r="G1271" s="1" t="s">
        <v>14</v>
      </c>
      <c r="H1271">
        <v>0.96</v>
      </c>
      <c r="I1271" s="3">
        <v>6</v>
      </c>
      <c r="J1271" s="2">
        <v>42466.228819444441</v>
      </c>
      <c r="K1271" s="1" t="s">
        <v>180</v>
      </c>
      <c r="L1271" t="str">
        <f>IF(Table1[[#This Row],[price]]= 0, "Free", "Paid")</f>
        <v>Paid</v>
      </c>
      <c r="M1271">
        <f>Table1[[#This Row],[price]]*Table1[[#This Row],[num_subscribers]]</f>
        <v>58760</v>
      </c>
    </row>
    <row r="1272" spans="1:13" x14ac:dyDescent="0.5">
      <c r="A1272">
        <v>494058</v>
      </c>
      <c r="B1272" s="1" t="s">
        <v>2099</v>
      </c>
      <c r="C1272">
        <v>200</v>
      </c>
      <c r="D1272">
        <v>2911</v>
      </c>
      <c r="E1272">
        <v>17</v>
      </c>
      <c r="F1272">
        <v>35</v>
      </c>
      <c r="G1272" s="1" t="s">
        <v>11</v>
      </c>
      <c r="H1272">
        <v>0.96</v>
      </c>
      <c r="I1272" s="3">
        <v>5</v>
      </c>
      <c r="J1272" s="2">
        <v>42149.792662037034</v>
      </c>
      <c r="K1272" s="1" t="s">
        <v>180</v>
      </c>
      <c r="L1272" t="str">
        <f>IF(Table1[[#This Row],[price]]= 0, "Free", "Paid")</f>
        <v>Paid</v>
      </c>
      <c r="M1272">
        <f>Table1[[#This Row],[price]]*Table1[[#This Row],[num_subscribers]]</f>
        <v>582200</v>
      </c>
    </row>
    <row r="1273" spans="1:13" x14ac:dyDescent="0.5">
      <c r="A1273">
        <v>632136</v>
      </c>
      <c r="B1273" s="1" t="s">
        <v>2100</v>
      </c>
      <c r="C1273">
        <v>155</v>
      </c>
      <c r="D1273">
        <v>2911</v>
      </c>
      <c r="E1273">
        <v>29</v>
      </c>
      <c r="F1273">
        <v>37</v>
      </c>
      <c r="G1273" s="1" t="s">
        <v>11</v>
      </c>
      <c r="H1273">
        <v>0.96</v>
      </c>
      <c r="I1273" s="3">
        <v>2</v>
      </c>
      <c r="J1273" s="2">
        <v>42319.987361111111</v>
      </c>
      <c r="K1273" s="1" t="s">
        <v>180</v>
      </c>
      <c r="L1273" t="str">
        <f>IF(Table1[[#This Row],[price]]= 0, "Free", "Paid")</f>
        <v>Paid</v>
      </c>
      <c r="M1273">
        <f>Table1[[#This Row],[price]]*Table1[[#This Row],[num_subscribers]]</f>
        <v>451205</v>
      </c>
    </row>
    <row r="1274" spans="1:13" x14ac:dyDescent="0.5">
      <c r="A1274">
        <v>933888</v>
      </c>
      <c r="B1274" s="1" t="s">
        <v>2101</v>
      </c>
      <c r="C1274">
        <v>180</v>
      </c>
      <c r="D1274">
        <v>2873</v>
      </c>
      <c r="E1274">
        <v>38</v>
      </c>
      <c r="F1274">
        <v>13</v>
      </c>
      <c r="G1274" s="1" t="s">
        <v>11</v>
      </c>
      <c r="H1274">
        <v>0.96</v>
      </c>
      <c r="I1274" s="3">
        <v>0.53333333299999997</v>
      </c>
      <c r="J1274" s="2">
        <v>42745.651631944442</v>
      </c>
      <c r="K1274" s="1" t="s">
        <v>180</v>
      </c>
      <c r="L1274" t="str">
        <f>IF(Table1[[#This Row],[price]]= 0, "Free", "Paid")</f>
        <v>Paid</v>
      </c>
      <c r="M1274">
        <f>Table1[[#This Row],[price]]*Table1[[#This Row],[num_subscribers]]</f>
        <v>517140</v>
      </c>
    </row>
    <row r="1275" spans="1:13" x14ac:dyDescent="0.5">
      <c r="A1275">
        <v>826202</v>
      </c>
      <c r="B1275" s="1" t="s">
        <v>2102</v>
      </c>
      <c r="C1275">
        <v>180</v>
      </c>
      <c r="D1275">
        <v>2863</v>
      </c>
      <c r="E1275">
        <v>11</v>
      </c>
      <c r="F1275">
        <v>27</v>
      </c>
      <c r="G1275" s="1" t="s">
        <v>14</v>
      </c>
      <c r="H1275">
        <v>0.96</v>
      </c>
      <c r="I1275" s="3">
        <v>2.5</v>
      </c>
      <c r="J1275" s="2">
        <v>42486.771307870367</v>
      </c>
      <c r="K1275" s="1" t="s">
        <v>180</v>
      </c>
      <c r="L1275" t="str">
        <f>IF(Table1[[#This Row],[price]]= 0, "Free", "Paid")</f>
        <v>Paid</v>
      </c>
      <c r="M1275">
        <f>Table1[[#This Row],[price]]*Table1[[#This Row],[num_subscribers]]</f>
        <v>515340</v>
      </c>
    </row>
    <row r="1276" spans="1:13" x14ac:dyDescent="0.5">
      <c r="A1276">
        <v>413713</v>
      </c>
      <c r="B1276" s="1" t="s">
        <v>2103</v>
      </c>
      <c r="C1276">
        <v>145</v>
      </c>
      <c r="D1276">
        <v>2745</v>
      </c>
      <c r="E1276">
        <v>61</v>
      </c>
      <c r="F1276">
        <v>67</v>
      </c>
      <c r="G1276" s="1" t="s">
        <v>11</v>
      </c>
      <c r="H1276">
        <v>0.63</v>
      </c>
      <c r="I1276" s="3">
        <v>8.5</v>
      </c>
      <c r="J1276" s="2">
        <v>42054.152662037035</v>
      </c>
      <c r="K1276" s="1" t="s">
        <v>180</v>
      </c>
      <c r="L1276" t="str">
        <f>IF(Table1[[#This Row],[price]]= 0, "Free", "Paid")</f>
        <v>Paid</v>
      </c>
      <c r="M1276">
        <f>Table1[[#This Row],[price]]*Table1[[#This Row],[num_subscribers]]</f>
        <v>398025</v>
      </c>
    </row>
    <row r="1277" spans="1:13" x14ac:dyDescent="0.5">
      <c r="A1277">
        <v>1047508</v>
      </c>
      <c r="B1277" s="1" t="s">
        <v>2104</v>
      </c>
      <c r="C1277">
        <v>0</v>
      </c>
      <c r="D1277">
        <v>2665</v>
      </c>
      <c r="E1277">
        <v>20</v>
      </c>
      <c r="F1277">
        <v>8</v>
      </c>
      <c r="G1277" s="1" t="s">
        <v>20</v>
      </c>
      <c r="H1277">
        <v>0.78</v>
      </c>
      <c r="I1277" s="3">
        <v>0.56666666700000001</v>
      </c>
      <c r="J1277" s="2">
        <v>42726.715682870374</v>
      </c>
      <c r="K1277" s="1" t="s">
        <v>180</v>
      </c>
      <c r="L1277" t="str">
        <f>IF(Table1[[#This Row],[price]]= 0, "Free", "Paid")</f>
        <v>Free</v>
      </c>
      <c r="M1277">
        <f>Table1[[#This Row],[price]]*Table1[[#This Row],[num_subscribers]]</f>
        <v>0</v>
      </c>
    </row>
    <row r="1278" spans="1:13" x14ac:dyDescent="0.5">
      <c r="A1278">
        <v>15611</v>
      </c>
      <c r="B1278" s="1" t="s">
        <v>2105</v>
      </c>
      <c r="C1278">
        <v>40</v>
      </c>
      <c r="D1278">
        <v>2634</v>
      </c>
      <c r="E1278">
        <v>92</v>
      </c>
      <c r="F1278">
        <v>25</v>
      </c>
      <c r="G1278" s="1" t="s">
        <v>14</v>
      </c>
      <c r="H1278">
        <v>0.78</v>
      </c>
      <c r="I1278" s="3">
        <v>10</v>
      </c>
      <c r="J1278" s="2">
        <v>41003.100590277776</v>
      </c>
      <c r="K1278" s="1" t="s">
        <v>180</v>
      </c>
      <c r="L1278" t="str">
        <f>IF(Table1[[#This Row],[price]]= 0, "Free", "Paid")</f>
        <v>Paid</v>
      </c>
      <c r="M1278">
        <f>Table1[[#This Row],[price]]*Table1[[#This Row],[num_subscribers]]</f>
        <v>105360</v>
      </c>
    </row>
    <row r="1279" spans="1:13" x14ac:dyDescent="0.5">
      <c r="A1279">
        <v>961684</v>
      </c>
      <c r="B1279" s="1" t="s">
        <v>2106</v>
      </c>
      <c r="C1279">
        <v>200</v>
      </c>
      <c r="D1279">
        <v>2599</v>
      </c>
      <c r="E1279">
        <v>24</v>
      </c>
      <c r="F1279">
        <v>77</v>
      </c>
      <c r="G1279" s="1" t="s">
        <v>11</v>
      </c>
      <c r="H1279">
        <v>0.82</v>
      </c>
      <c r="I1279" s="3">
        <v>7.5</v>
      </c>
      <c r="J1279" s="2">
        <v>42638.748043981483</v>
      </c>
      <c r="K1279" s="1" t="s">
        <v>180</v>
      </c>
      <c r="L1279" t="str">
        <f>IF(Table1[[#This Row],[price]]= 0, "Free", "Paid")</f>
        <v>Paid</v>
      </c>
      <c r="M1279">
        <f>Table1[[#This Row],[price]]*Table1[[#This Row],[num_subscribers]]</f>
        <v>519800</v>
      </c>
    </row>
    <row r="1280" spans="1:13" x14ac:dyDescent="0.5">
      <c r="A1280">
        <v>19164</v>
      </c>
      <c r="B1280" s="1" t="s">
        <v>2107</v>
      </c>
      <c r="C1280">
        <v>95</v>
      </c>
      <c r="D1280">
        <v>2555</v>
      </c>
      <c r="E1280">
        <v>28</v>
      </c>
      <c r="F1280">
        <v>55</v>
      </c>
      <c r="G1280" s="1" t="s">
        <v>20</v>
      </c>
      <c r="H1280">
        <v>0.74</v>
      </c>
      <c r="I1280" s="3">
        <v>6</v>
      </c>
      <c r="J1280" s="2">
        <v>41156.097962962966</v>
      </c>
      <c r="K1280" s="1" t="s">
        <v>180</v>
      </c>
      <c r="L1280" t="str">
        <f>IF(Table1[[#This Row],[price]]= 0, "Free", "Paid")</f>
        <v>Paid</v>
      </c>
      <c r="M1280">
        <f>Table1[[#This Row],[price]]*Table1[[#This Row],[num_subscribers]]</f>
        <v>242725</v>
      </c>
    </row>
    <row r="1281" spans="1:13" x14ac:dyDescent="0.5">
      <c r="A1281">
        <v>1087244</v>
      </c>
      <c r="B1281" s="1" t="s">
        <v>2108</v>
      </c>
      <c r="C1281">
        <v>50</v>
      </c>
      <c r="D1281">
        <v>2489</v>
      </c>
      <c r="E1281">
        <v>39</v>
      </c>
      <c r="F1281">
        <v>16</v>
      </c>
      <c r="G1281" s="1" t="s">
        <v>11</v>
      </c>
      <c r="H1281">
        <v>0.88</v>
      </c>
      <c r="I1281" s="3">
        <v>2</v>
      </c>
      <c r="J1281" s="2">
        <v>42795.912951388891</v>
      </c>
      <c r="K1281" s="1" t="s">
        <v>180</v>
      </c>
      <c r="L1281" t="str">
        <f>IF(Table1[[#This Row],[price]]= 0, "Free", "Paid")</f>
        <v>Paid</v>
      </c>
      <c r="M1281">
        <f>Table1[[#This Row],[price]]*Table1[[#This Row],[num_subscribers]]</f>
        <v>124450</v>
      </c>
    </row>
    <row r="1282" spans="1:13" x14ac:dyDescent="0.5">
      <c r="A1282">
        <v>1013676</v>
      </c>
      <c r="B1282" s="1" t="s">
        <v>2109</v>
      </c>
      <c r="C1282">
        <v>195</v>
      </c>
      <c r="D1282">
        <v>2489</v>
      </c>
      <c r="E1282">
        <v>39</v>
      </c>
      <c r="F1282">
        <v>12</v>
      </c>
      <c r="G1282" s="1" t="s">
        <v>11</v>
      </c>
      <c r="H1282">
        <v>0.74</v>
      </c>
      <c r="I1282" s="3">
        <v>1.5</v>
      </c>
      <c r="J1282" s="2">
        <v>42766.925821759258</v>
      </c>
      <c r="K1282" s="1" t="s">
        <v>180</v>
      </c>
      <c r="L1282" t="str">
        <f>IF(Table1[[#This Row],[price]]= 0, "Free", "Paid")</f>
        <v>Paid</v>
      </c>
      <c r="M1282">
        <f>Table1[[#This Row],[price]]*Table1[[#This Row],[num_subscribers]]</f>
        <v>485355</v>
      </c>
    </row>
    <row r="1283" spans="1:13" x14ac:dyDescent="0.5">
      <c r="A1283">
        <v>501140</v>
      </c>
      <c r="B1283" s="1" t="s">
        <v>2110</v>
      </c>
      <c r="C1283">
        <v>150</v>
      </c>
      <c r="D1283">
        <v>2476</v>
      </c>
      <c r="E1283">
        <v>466</v>
      </c>
      <c r="F1283">
        <v>96</v>
      </c>
      <c r="G1283" s="1" t="s">
        <v>14</v>
      </c>
      <c r="H1283">
        <v>0.1</v>
      </c>
      <c r="I1283" s="3">
        <v>11</v>
      </c>
      <c r="J1283" s="2">
        <v>42367.840914351851</v>
      </c>
      <c r="K1283" s="1" t="s">
        <v>180</v>
      </c>
      <c r="L1283" t="str">
        <f>IF(Table1[[#This Row],[price]]= 0, "Free", "Paid")</f>
        <v>Paid</v>
      </c>
      <c r="M1283">
        <f>Table1[[#This Row],[price]]*Table1[[#This Row],[num_subscribers]]</f>
        <v>371400</v>
      </c>
    </row>
    <row r="1284" spans="1:13" x14ac:dyDescent="0.5">
      <c r="A1284">
        <v>751230</v>
      </c>
      <c r="B1284" s="1" t="s">
        <v>2111</v>
      </c>
      <c r="C1284">
        <v>150</v>
      </c>
      <c r="D1284">
        <v>2427</v>
      </c>
      <c r="E1284">
        <v>99</v>
      </c>
      <c r="F1284">
        <v>97</v>
      </c>
      <c r="G1284" s="1" t="s">
        <v>11</v>
      </c>
      <c r="H1284">
        <v>0.14000000000000001</v>
      </c>
      <c r="I1284" s="3">
        <v>11</v>
      </c>
      <c r="J1284" s="2">
        <v>42719.638043981482</v>
      </c>
      <c r="K1284" s="1" t="s">
        <v>180</v>
      </c>
      <c r="L1284" t="str">
        <f>IF(Table1[[#This Row],[price]]= 0, "Free", "Paid")</f>
        <v>Paid</v>
      </c>
      <c r="M1284">
        <f>Table1[[#This Row],[price]]*Table1[[#This Row],[num_subscribers]]</f>
        <v>364050</v>
      </c>
    </row>
    <row r="1285" spans="1:13" x14ac:dyDescent="0.5">
      <c r="A1285">
        <v>861444</v>
      </c>
      <c r="B1285" s="1" t="s">
        <v>2112</v>
      </c>
      <c r="C1285">
        <v>50</v>
      </c>
      <c r="D1285">
        <v>2424</v>
      </c>
      <c r="E1285">
        <v>29</v>
      </c>
      <c r="F1285">
        <v>15</v>
      </c>
      <c r="G1285" s="1" t="s">
        <v>11</v>
      </c>
      <c r="H1285">
        <v>0.84</v>
      </c>
      <c r="I1285" s="3">
        <v>1.5</v>
      </c>
      <c r="J1285" s="2">
        <v>42526.633206018516</v>
      </c>
      <c r="K1285" s="1" t="s">
        <v>180</v>
      </c>
      <c r="L1285" t="str">
        <f>IF(Table1[[#This Row],[price]]= 0, "Free", "Paid")</f>
        <v>Paid</v>
      </c>
      <c r="M1285">
        <f>Table1[[#This Row],[price]]*Table1[[#This Row],[num_subscribers]]</f>
        <v>121200</v>
      </c>
    </row>
    <row r="1286" spans="1:13" x14ac:dyDescent="0.5">
      <c r="A1286">
        <v>935108</v>
      </c>
      <c r="B1286" s="1" t="s">
        <v>2113</v>
      </c>
      <c r="C1286">
        <v>20</v>
      </c>
      <c r="D1286">
        <v>2420</v>
      </c>
      <c r="E1286">
        <v>27</v>
      </c>
      <c r="F1286">
        <v>21</v>
      </c>
      <c r="G1286" s="1" t="s">
        <v>11</v>
      </c>
      <c r="H1286">
        <v>0.93</v>
      </c>
      <c r="I1286" s="3">
        <v>1.5</v>
      </c>
      <c r="J1286" s="2">
        <v>42609.988668981481</v>
      </c>
      <c r="K1286" s="1" t="s">
        <v>180</v>
      </c>
      <c r="L1286" t="str">
        <f>IF(Table1[[#This Row],[price]]= 0, "Free", "Paid")</f>
        <v>Paid</v>
      </c>
      <c r="M1286">
        <f>Table1[[#This Row],[price]]*Table1[[#This Row],[num_subscribers]]</f>
        <v>48400</v>
      </c>
    </row>
    <row r="1287" spans="1:13" x14ac:dyDescent="0.5">
      <c r="A1287">
        <v>908664</v>
      </c>
      <c r="B1287" s="1" t="s">
        <v>2114</v>
      </c>
      <c r="C1287">
        <v>100</v>
      </c>
      <c r="D1287">
        <v>2416</v>
      </c>
      <c r="E1287">
        <v>19</v>
      </c>
      <c r="F1287">
        <v>14</v>
      </c>
      <c r="G1287" s="1" t="s">
        <v>11</v>
      </c>
      <c r="H1287">
        <v>0.96</v>
      </c>
      <c r="I1287" s="3">
        <v>1</v>
      </c>
      <c r="J1287" s="2">
        <v>42591.747835648152</v>
      </c>
      <c r="K1287" s="1" t="s">
        <v>180</v>
      </c>
      <c r="L1287" t="str">
        <f>IF(Table1[[#This Row],[price]]= 0, "Free", "Paid")</f>
        <v>Paid</v>
      </c>
      <c r="M1287">
        <f>Table1[[#This Row],[price]]*Table1[[#This Row],[num_subscribers]]</f>
        <v>241600</v>
      </c>
    </row>
    <row r="1288" spans="1:13" x14ac:dyDescent="0.5">
      <c r="A1288">
        <v>52457</v>
      </c>
      <c r="B1288" s="1" t="s">
        <v>2115</v>
      </c>
      <c r="C1288">
        <v>95</v>
      </c>
      <c r="D1288">
        <v>2361</v>
      </c>
      <c r="E1288">
        <v>74</v>
      </c>
      <c r="F1288">
        <v>40</v>
      </c>
      <c r="G1288" s="1" t="s">
        <v>11</v>
      </c>
      <c r="H1288">
        <v>0.55000000000000004</v>
      </c>
      <c r="I1288" s="3">
        <v>5.5</v>
      </c>
      <c r="J1288" s="2">
        <v>41541.161481481482</v>
      </c>
      <c r="K1288" s="1" t="s">
        <v>180</v>
      </c>
      <c r="L1288" t="str">
        <f>IF(Table1[[#This Row],[price]]= 0, "Free", "Paid")</f>
        <v>Paid</v>
      </c>
      <c r="M1288">
        <f>Table1[[#This Row],[price]]*Table1[[#This Row],[num_subscribers]]</f>
        <v>224295</v>
      </c>
    </row>
    <row r="1289" spans="1:13" x14ac:dyDescent="0.5">
      <c r="A1289">
        <v>1085646</v>
      </c>
      <c r="B1289" s="1" t="s">
        <v>2116</v>
      </c>
      <c r="C1289">
        <v>185</v>
      </c>
      <c r="D1289">
        <v>2358</v>
      </c>
      <c r="E1289">
        <v>28</v>
      </c>
      <c r="F1289">
        <v>12</v>
      </c>
      <c r="G1289" s="1" t="s">
        <v>14</v>
      </c>
      <c r="H1289">
        <v>0.18</v>
      </c>
      <c r="I1289" s="3">
        <v>1</v>
      </c>
      <c r="J1289" s="2">
        <v>42787.738587962966</v>
      </c>
      <c r="K1289" s="1" t="s">
        <v>180</v>
      </c>
      <c r="L1289" t="str">
        <f>IF(Table1[[#This Row],[price]]= 0, "Free", "Paid")</f>
        <v>Paid</v>
      </c>
      <c r="M1289">
        <f>Table1[[#This Row],[price]]*Table1[[#This Row],[num_subscribers]]</f>
        <v>436230</v>
      </c>
    </row>
    <row r="1290" spans="1:13" x14ac:dyDescent="0.5">
      <c r="A1290">
        <v>280194</v>
      </c>
      <c r="B1290" s="1" t="s">
        <v>2117</v>
      </c>
      <c r="C1290">
        <v>35</v>
      </c>
      <c r="D1290">
        <v>2354</v>
      </c>
      <c r="E1290">
        <v>12</v>
      </c>
      <c r="F1290">
        <v>37</v>
      </c>
      <c r="G1290" s="1" t="s">
        <v>14</v>
      </c>
      <c r="H1290">
        <v>0.73</v>
      </c>
      <c r="I1290" s="3">
        <v>3</v>
      </c>
      <c r="J1290" s="2">
        <v>41899.556203703702</v>
      </c>
      <c r="K1290" s="1" t="s">
        <v>180</v>
      </c>
      <c r="L1290" t="str">
        <f>IF(Table1[[#This Row],[price]]= 0, "Free", "Paid")</f>
        <v>Paid</v>
      </c>
      <c r="M1290">
        <f>Table1[[#This Row],[price]]*Table1[[#This Row],[num_subscribers]]</f>
        <v>82390</v>
      </c>
    </row>
    <row r="1291" spans="1:13" x14ac:dyDescent="0.5">
      <c r="A1291">
        <v>20150</v>
      </c>
      <c r="B1291" s="1" t="s">
        <v>2118</v>
      </c>
      <c r="C1291">
        <v>20</v>
      </c>
      <c r="D1291">
        <v>2346</v>
      </c>
      <c r="E1291">
        <v>18</v>
      </c>
      <c r="F1291">
        <v>55</v>
      </c>
      <c r="G1291" s="1" t="s">
        <v>14</v>
      </c>
      <c r="H1291">
        <v>0.5</v>
      </c>
      <c r="I1291" s="3">
        <v>3.5</v>
      </c>
      <c r="J1291" s="2">
        <v>41086.610474537039</v>
      </c>
      <c r="K1291" s="1" t="s">
        <v>180</v>
      </c>
      <c r="L1291" t="str">
        <f>IF(Table1[[#This Row],[price]]= 0, "Free", "Paid")</f>
        <v>Paid</v>
      </c>
      <c r="M1291">
        <f>Table1[[#This Row],[price]]*Table1[[#This Row],[num_subscribers]]</f>
        <v>46920</v>
      </c>
    </row>
    <row r="1292" spans="1:13" x14ac:dyDescent="0.5">
      <c r="A1292">
        <v>349586</v>
      </c>
      <c r="B1292" s="1" t="s">
        <v>2119</v>
      </c>
      <c r="C1292">
        <v>165</v>
      </c>
      <c r="D1292">
        <v>2325</v>
      </c>
      <c r="E1292">
        <v>155</v>
      </c>
      <c r="F1292">
        <v>61</v>
      </c>
      <c r="G1292" s="1" t="s">
        <v>11</v>
      </c>
      <c r="H1292">
        <v>0.34</v>
      </c>
      <c r="I1292" s="3">
        <v>8</v>
      </c>
      <c r="J1292" s="2">
        <v>42041.32271990741</v>
      </c>
      <c r="K1292" s="1" t="s">
        <v>180</v>
      </c>
      <c r="L1292" t="str">
        <f>IF(Table1[[#This Row],[price]]= 0, "Free", "Paid")</f>
        <v>Paid</v>
      </c>
      <c r="M1292">
        <f>Table1[[#This Row],[price]]*Table1[[#This Row],[num_subscribers]]</f>
        <v>383625</v>
      </c>
    </row>
    <row r="1293" spans="1:13" x14ac:dyDescent="0.5">
      <c r="A1293">
        <v>854746</v>
      </c>
      <c r="B1293" s="1" t="s">
        <v>2120</v>
      </c>
      <c r="C1293">
        <v>195</v>
      </c>
      <c r="D1293">
        <v>2267</v>
      </c>
      <c r="E1293">
        <v>28</v>
      </c>
      <c r="F1293">
        <v>81</v>
      </c>
      <c r="G1293" s="1" t="s">
        <v>11</v>
      </c>
      <c r="H1293">
        <v>0.89</v>
      </c>
      <c r="I1293" s="3">
        <v>5</v>
      </c>
      <c r="J1293" s="2">
        <v>42514.717939814815</v>
      </c>
      <c r="K1293" s="1" t="s">
        <v>180</v>
      </c>
      <c r="L1293" t="str">
        <f>IF(Table1[[#This Row],[price]]= 0, "Free", "Paid")</f>
        <v>Paid</v>
      </c>
      <c r="M1293">
        <f>Table1[[#This Row],[price]]*Table1[[#This Row],[num_subscribers]]</f>
        <v>442065</v>
      </c>
    </row>
    <row r="1294" spans="1:13" x14ac:dyDescent="0.5">
      <c r="A1294">
        <v>581352</v>
      </c>
      <c r="B1294" s="1" t="s">
        <v>2121</v>
      </c>
      <c r="C1294">
        <v>30</v>
      </c>
      <c r="D1294">
        <v>2266</v>
      </c>
      <c r="E1294">
        <v>26</v>
      </c>
      <c r="F1294">
        <v>10</v>
      </c>
      <c r="G1294" s="1" t="s">
        <v>14</v>
      </c>
      <c r="H1294">
        <v>0.59</v>
      </c>
      <c r="I1294" s="3">
        <v>1</v>
      </c>
      <c r="J1294" s="2">
        <v>42229.787731481483</v>
      </c>
      <c r="K1294" s="1" t="s">
        <v>180</v>
      </c>
      <c r="L1294" t="str">
        <f>IF(Table1[[#This Row],[price]]= 0, "Free", "Paid")</f>
        <v>Paid</v>
      </c>
      <c r="M1294">
        <f>Table1[[#This Row],[price]]*Table1[[#This Row],[num_subscribers]]</f>
        <v>67980</v>
      </c>
    </row>
    <row r="1295" spans="1:13" x14ac:dyDescent="0.5">
      <c r="A1295">
        <v>880202</v>
      </c>
      <c r="B1295" s="1" t="s">
        <v>2122</v>
      </c>
      <c r="C1295">
        <v>150</v>
      </c>
      <c r="D1295">
        <v>2252</v>
      </c>
      <c r="E1295">
        <v>240</v>
      </c>
      <c r="F1295">
        <v>111</v>
      </c>
      <c r="G1295" s="1" t="s">
        <v>11</v>
      </c>
      <c r="H1295">
        <v>0.8</v>
      </c>
      <c r="I1295" s="3">
        <v>21</v>
      </c>
      <c r="J1295" s="2">
        <v>42541.647083333337</v>
      </c>
      <c r="K1295" s="1" t="s">
        <v>180</v>
      </c>
      <c r="L1295" t="str">
        <f>IF(Table1[[#This Row],[price]]= 0, "Free", "Paid")</f>
        <v>Paid</v>
      </c>
      <c r="M1295">
        <f>Table1[[#This Row],[price]]*Table1[[#This Row],[num_subscribers]]</f>
        <v>337800</v>
      </c>
    </row>
    <row r="1296" spans="1:13" x14ac:dyDescent="0.5">
      <c r="A1296">
        <v>518870</v>
      </c>
      <c r="B1296" s="1" t="s">
        <v>2123</v>
      </c>
      <c r="C1296">
        <v>195</v>
      </c>
      <c r="D1296">
        <v>2228</v>
      </c>
      <c r="E1296">
        <v>96</v>
      </c>
      <c r="F1296">
        <v>51</v>
      </c>
      <c r="G1296" s="1" t="s">
        <v>11</v>
      </c>
      <c r="H1296">
        <v>0.38</v>
      </c>
      <c r="I1296" s="3">
        <v>4.5</v>
      </c>
      <c r="J1296" s="2">
        <v>42177.994687500002</v>
      </c>
      <c r="K1296" s="1" t="s">
        <v>180</v>
      </c>
      <c r="L1296" t="str">
        <f>IF(Table1[[#This Row],[price]]= 0, "Free", "Paid")</f>
        <v>Paid</v>
      </c>
      <c r="M1296">
        <f>Table1[[#This Row],[price]]*Table1[[#This Row],[num_subscribers]]</f>
        <v>434460</v>
      </c>
    </row>
    <row r="1297" spans="1:13" x14ac:dyDescent="0.5">
      <c r="A1297">
        <v>750934</v>
      </c>
      <c r="B1297" s="1" t="s">
        <v>2124</v>
      </c>
      <c r="C1297">
        <v>50</v>
      </c>
      <c r="D1297">
        <v>2199</v>
      </c>
      <c r="E1297">
        <v>28</v>
      </c>
      <c r="F1297">
        <v>16</v>
      </c>
      <c r="G1297" s="1" t="s">
        <v>11</v>
      </c>
      <c r="H1297">
        <v>0.21</v>
      </c>
      <c r="I1297" s="3">
        <v>1</v>
      </c>
      <c r="J1297" s="2">
        <v>42403.849675925929</v>
      </c>
      <c r="K1297" s="1" t="s">
        <v>180</v>
      </c>
      <c r="L1297" t="str">
        <f>IF(Table1[[#This Row],[price]]= 0, "Free", "Paid")</f>
        <v>Paid</v>
      </c>
      <c r="M1297">
        <f>Table1[[#This Row],[price]]*Table1[[#This Row],[num_subscribers]]</f>
        <v>109950</v>
      </c>
    </row>
    <row r="1298" spans="1:13" x14ac:dyDescent="0.5">
      <c r="A1298">
        <v>522426</v>
      </c>
      <c r="B1298" s="1" t="s">
        <v>2125</v>
      </c>
      <c r="C1298">
        <v>200</v>
      </c>
      <c r="D1298">
        <v>2091</v>
      </c>
      <c r="E1298">
        <v>11</v>
      </c>
      <c r="F1298">
        <v>26</v>
      </c>
      <c r="G1298" s="1" t="s">
        <v>14</v>
      </c>
      <c r="H1298">
        <v>0.15</v>
      </c>
      <c r="I1298" s="3">
        <v>2.5</v>
      </c>
      <c r="J1298" s="2">
        <v>42163.782465277778</v>
      </c>
      <c r="K1298" s="1" t="s">
        <v>180</v>
      </c>
      <c r="L1298" t="str">
        <f>IF(Table1[[#This Row],[price]]= 0, "Free", "Paid")</f>
        <v>Paid</v>
      </c>
      <c r="M1298">
        <f>Table1[[#This Row],[price]]*Table1[[#This Row],[num_subscribers]]</f>
        <v>418200</v>
      </c>
    </row>
    <row r="1299" spans="1:13" x14ac:dyDescent="0.5">
      <c r="A1299">
        <v>738198</v>
      </c>
      <c r="B1299" s="1" t="s">
        <v>2126</v>
      </c>
      <c r="C1299">
        <v>50</v>
      </c>
      <c r="D1299">
        <v>2087</v>
      </c>
      <c r="E1299">
        <v>95</v>
      </c>
      <c r="F1299">
        <v>6</v>
      </c>
      <c r="G1299" s="1" t="s">
        <v>11</v>
      </c>
      <c r="H1299">
        <v>0.72</v>
      </c>
      <c r="I1299" s="3">
        <v>0.63333333300000005</v>
      </c>
      <c r="J1299" s="2">
        <v>42391.892106481479</v>
      </c>
      <c r="K1299" s="1" t="s">
        <v>180</v>
      </c>
      <c r="L1299" t="str">
        <f>IF(Table1[[#This Row],[price]]= 0, "Free", "Paid")</f>
        <v>Paid</v>
      </c>
      <c r="M1299">
        <f>Table1[[#This Row],[price]]*Table1[[#This Row],[num_subscribers]]</f>
        <v>104350</v>
      </c>
    </row>
    <row r="1300" spans="1:13" x14ac:dyDescent="0.5">
      <c r="A1300">
        <v>792232</v>
      </c>
      <c r="B1300" s="1" t="s">
        <v>2127</v>
      </c>
      <c r="C1300">
        <v>195</v>
      </c>
      <c r="D1300">
        <v>2081</v>
      </c>
      <c r="E1300">
        <v>35</v>
      </c>
      <c r="F1300">
        <v>61</v>
      </c>
      <c r="G1300" s="1" t="s">
        <v>11</v>
      </c>
      <c r="H1300">
        <v>0.98</v>
      </c>
      <c r="I1300" s="3">
        <v>4.5</v>
      </c>
      <c r="J1300" s="2">
        <v>42446.764791666668</v>
      </c>
      <c r="K1300" s="1" t="s">
        <v>180</v>
      </c>
      <c r="L1300" t="str">
        <f>IF(Table1[[#This Row],[price]]= 0, "Free", "Paid")</f>
        <v>Paid</v>
      </c>
      <c r="M1300">
        <f>Table1[[#This Row],[price]]*Table1[[#This Row],[num_subscribers]]</f>
        <v>405795</v>
      </c>
    </row>
    <row r="1301" spans="1:13" x14ac:dyDescent="0.5">
      <c r="A1301">
        <v>474076</v>
      </c>
      <c r="B1301" s="1" t="s">
        <v>2128</v>
      </c>
      <c r="C1301">
        <v>195</v>
      </c>
      <c r="D1301">
        <v>2067</v>
      </c>
      <c r="E1301">
        <v>8</v>
      </c>
      <c r="F1301">
        <v>18</v>
      </c>
      <c r="G1301" s="1" t="s">
        <v>11</v>
      </c>
      <c r="H1301">
        <v>0.87</v>
      </c>
      <c r="I1301" s="3">
        <v>1.5</v>
      </c>
      <c r="J1301" s="2">
        <v>42120.826782407406</v>
      </c>
      <c r="K1301" s="1" t="s">
        <v>180</v>
      </c>
      <c r="L1301" t="str">
        <f>IF(Table1[[#This Row],[price]]= 0, "Free", "Paid")</f>
        <v>Paid</v>
      </c>
      <c r="M1301">
        <f>Table1[[#This Row],[price]]*Table1[[#This Row],[num_subscribers]]</f>
        <v>403065</v>
      </c>
    </row>
    <row r="1302" spans="1:13" x14ac:dyDescent="0.5">
      <c r="A1302">
        <v>413180</v>
      </c>
      <c r="B1302" s="1" t="s">
        <v>2129</v>
      </c>
      <c r="C1302">
        <v>30</v>
      </c>
      <c r="D1302">
        <v>2044</v>
      </c>
      <c r="E1302">
        <v>108</v>
      </c>
      <c r="F1302">
        <v>25</v>
      </c>
      <c r="G1302" s="1" t="s">
        <v>11</v>
      </c>
      <c r="H1302">
        <v>0.76</v>
      </c>
      <c r="I1302" s="3">
        <v>4</v>
      </c>
      <c r="J1302" s="2">
        <v>42040.753680555557</v>
      </c>
      <c r="K1302" s="1" t="s">
        <v>180</v>
      </c>
      <c r="L1302" t="str">
        <f>IF(Table1[[#This Row],[price]]= 0, "Free", "Paid")</f>
        <v>Paid</v>
      </c>
      <c r="M1302">
        <f>Table1[[#This Row],[price]]*Table1[[#This Row],[num_subscribers]]</f>
        <v>61320</v>
      </c>
    </row>
    <row r="1303" spans="1:13" x14ac:dyDescent="0.5">
      <c r="A1303">
        <v>1196852</v>
      </c>
      <c r="B1303" s="1" t="s">
        <v>2130</v>
      </c>
      <c r="C1303">
        <v>20</v>
      </c>
      <c r="D1303">
        <v>2044</v>
      </c>
      <c r="E1303">
        <v>17</v>
      </c>
      <c r="F1303">
        <v>15</v>
      </c>
      <c r="G1303" s="1" t="s">
        <v>20</v>
      </c>
      <c r="H1303">
        <v>0.69</v>
      </c>
      <c r="I1303" s="3">
        <v>1.5</v>
      </c>
      <c r="J1303" s="2">
        <v>42864.695115740738</v>
      </c>
      <c r="K1303" s="1" t="s">
        <v>180</v>
      </c>
      <c r="L1303" t="str">
        <f>IF(Table1[[#This Row],[price]]= 0, "Free", "Paid")</f>
        <v>Paid</v>
      </c>
      <c r="M1303">
        <f>Table1[[#This Row],[price]]*Table1[[#This Row],[num_subscribers]]</f>
        <v>40880</v>
      </c>
    </row>
    <row r="1304" spans="1:13" x14ac:dyDescent="0.5">
      <c r="A1304">
        <v>952106</v>
      </c>
      <c r="B1304" s="1" t="s">
        <v>2131</v>
      </c>
      <c r="C1304">
        <v>95</v>
      </c>
      <c r="D1304">
        <v>2035</v>
      </c>
      <c r="E1304">
        <v>19</v>
      </c>
      <c r="F1304">
        <v>23</v>
      </c>
      <c r="G1304" s="1" t="s">
        <v>11</v>
      </c>
      <c r="H1304">
        <v>0.55000000000000004</v>
      </c>
      <c r="I1304" s="3">
        <v>1.5</v>
      </c>
      <c r="J1304" s="2">
        <v>42659.726030092592</v>
      </c>
      <c r="K1304" s="1" t="s">
        <v>180</v>
      </c>
      <c r="L1304" t="str">
        <f>IF(Table1[[#This Row],[price]]= 0, "Free", "Paid")</f>
        <v>Paid</v>
      </c>
      <c r="M1304">
        <f>Table1[[#This Row],[price]]*Table1[[#This Row],[num_subscribers]]</f>
        <v>193325</v>
      </c>
    </row>
    <row r="1305" spans="1:13" x14ac:dyDescent="0.5">
      <c r="A1305">
        <v>1151326</v>
      </c>
      <c r="B1305" s="1" t="s">
        <v>2132</v>
      </c>
      <c r="C1305">
        <v>195</v>
      </c>
      <c r="D1305">
        <v>2027</v>
      </c>
      <c r="E1305">
        <v>11</v>
      </c>
      <c r="F1305">
        <v>9</v>
      </c>
      <c r="G1305" s="1" t="s">
        <v>11</v>
      </c>
      <c r="H1305">
        <v>0.34</v>
      </c>
      <c r="I1305" s="3">
        <v>0.5</v>
      </c>
      <c r="J1305" s="2">
        <v>42843.820104166669</v>
      </c>
      <c r="K1305" s="1" t="s">
        <v>180</v>
      </c>
      <c r="L1305" t="str">
        <f>IF(Table1[[#This Row],[price]]= 0, "Free", "Paid")</f>
        <v>Paid</v>
      </c>
      <c r="M1305">
        <f>Table1[[#This Row],[price]]*Table1[[#This Row],[num_subscribers]]</f>
        <v>395265</v>
      </c>
    </row>
    <row r="1306" spans="1:13" x14ac:dyDescent="0.5">
      <c r="A1306">
        <v>1029436</v>
      </c>
      <c r="B1306" s="1" t="s">
        <v>2133</v>
      </c>
      <c r="C1306">
        <v>20</v>
      </c>
      <c r="D1306">
        <v>2004</v>
      </c>
      <c r="E1306">
        <v>4</v>
      </c>
      <c r="F1306">
        <v>9</v>
      </c>
      <c r="G1306" s="1" t="s">
        <v>14</v>
      </c>
      <c r="H1306">
        <v>0.28999999999999998</v>
      </c>
      <c r="I1306" s="3">
        <v>0.56666666700000001</v>
      </c>
      <c r="J1306" s="2">
        <v>42788.964328703703</v>
      </c>
      <c r="K1306" s="1" t="s">
        <v>180</v>
      </c>
      <c r="L1306" t="str">
        <f>IF(Table1[[#This Row],[price]]= 0, "Free", "Paid")</f>
        <v>Paid</v>
      </c>
      <c r="M1306">
        <f>Table1[[#This Row],[price]]*Table1[[#This Row],[num_subscribers]]</f>
        <v>40080</v>
      </c>
    </row>
    <row r="1307" spans="1:13" x14ac:dyDescent="0.5">
      <c r="A1307">
        <v>294294</v>
      </c>
      <c r="B1307" s="1" t="s">
        <v>2134</v>
      </c>
      <c r="C1307">
        <v>20</v>
      </c>
      <c r="D1307">
        <v>1933</v>
      </c>
      <c r="E1307">
        <v>25</v>
      </c>
      <c r="F1307">
        <v>13</v>
      </c>
      <c r="G1307" s="1" t="s">
        <v>11</v>
      </c>
      <c r="H1307">
        <v>0.59</v>
      </c>
      <c r="I1307" s="3">
        <v>1</v>
      </c>
      <c r="J1307" s="2">
        <v>41891.608761574076</v>
      </c>
      <c r="K1307" s="1" t="s">
        <v>180</v>
      </c>
      <c r="L1307" t="str">
        <f>IF(Table1[[#This Row],[price]]= 0, "Free", "Paid")</f>
        <v>Paid</v>
      </c>
      <c r="M1307">
        <f>Table1[[#This Row],[price]]*Table1[[#This Row],[num_subscribers]]</f>
        <v>38660</v>
      </c>
    </row>
    <row r="1308" spans="1:13" x14ac:dyDescent="0.5">
      <c r="A1308">
        <v>1004512</v>
      </c>
      <c r="B1308" s="1" t="s">
        <v>2135</v>
      </c>
      <c r="C1308">
        <v>90</v>
      </c>
      <c r="D1308">
        <v>1905</v>
      </c>
      <c r="E1308">
        <v>12</v>
      </c>
      <c r="F1308">
        <v>14</v>
      </c>
      <c r="G1308" s="1" t="s">
        <v>11</v>
      </c>
      <c r="H1308">
        <v>0.35</v>
      </c>
      <c r="I1308" s="3">
        <v>0.73333333300000003</v>
      </c>
      <c r="J1308" s="2">
        <v>42713.195694444446</v>
      </c>
      <c r="K1308" s="1" t="s">
        <v>180</v>
      </c>
      <c r="L1308" t="str">
        <f>IF(Table1[[#This Row],[price]]= 0, "Free", "Paid")</f>
        <v>Paid</v>
      </c>
      <c r="M1308">
        <f>Table1[[#This Row],[price]]*Table1[[#This Row],[num_subscribers]]</f>
        <v>171450</v>
      </c>
    </row>
    <row r="1309" spans="1:13" x14ac:dyDescent="0.5">
      <c r="A1309">
        <v>77896</v>
      </c>
      <c r="B1309" s="1" t="s">
        <v>2136</v>
      </c>
      <c r="C1309">
        <v>20</v>
      </c>
      <c r="D1309">
        <v>1873</v>
      </c>
      <c r="E1309">
        <v>121</v>
      </c>
      <c r="F1309">
        <v>14</v>
      </c>
      <c r="G1309" s="1" t="s">
        <v>14</v>
      </c>
      <c r="H1309">
        <v>0.44</v>
      </c>
      <c r="I1309" s="3">
        <v>1</v>
      </c>
      <c r="J1309" s="2">
        <v>41567.319386574076</v>
      </c>
      <c r="K1309" s="1" t="s">
        <v>180</v>
      </c>
      <c r="L1309" t="str">
        <f>IF(Table1[[#This Row],[price]]= 0, "Free", "Paid")</f>
        <v>Paid</v>
      </c>
      <c r="M1309">
        <f>Table1[[#This Row],[price]]*Table1[[#This Row],[num_subscribers]]</f>
        <v>37460</v>
      </c>
    </row>
    <row r="1310" spans="1:13" x14ac:dyDescent="0.5">
      <c r="A1310">
        <v>424770</v>
      </c>
      <c r="B1310" s="1" t="s">
        <v>2137</v>
      </c>
      <c r="C1310">
        <v>95</v>
      </c>
      <c r="D1310">
        <v>1825</v>
      </c>
      <c r="E1310">
        <v>24</v>
      </c>
      <c r="F1310">
        <v>33</v>
      </c>
      <c r="G1310" s="1" t="s">
        <v>20</v>
      </c>
      <c r="H1310">
        <v>0.13</v>
      </c>
      <c r="I1310" s="3">
        <v>2.5</v>
      </c>
      <c r="J1310" s="2">
        <v>42068.942372685182</v>
      </c>
      <c r="K1310" s="1" t="s">
        <v>180</v>
      </c>
      <c r="L1310" t="str">
        <f>IF(Table1[[#This Row],[price]]= 0, "Free", "Paid")</f>
        <v>Paid</v>
      </c>
      <c r="M1310">
        <f>Table1[[#This Row],[price]]*Table1[[#This Row],[num_subscribers]]</f>
        <v>173375</v>
      </c>
    </row>
    <row r="1311" spans="1:13" x14ac:dyDescent="0.5">
      <c r="A1311">
        <v>663702</v>
      </c>
      <c r="B1311" s="1" t="s">
        <v>2138</v>
      </c>
      <c r="C1311">
        <v>20</v>
      </c>
      <c r="D1311">
        <v>1797</v>
      </c>
      <c r="E1311">
        <v>40</v>
      </c>
      <c r="F1311">
        <v>39</v>
      </c>
      <c r="G1311" s="1" t="s">
        <v>11</v>
      </c>
      <c r="H1311">
        <v>0.57999999999999996</v>
      </c>
      <c r="I1311" s="3">
        <v>2.5</v>
      </c>
      <c r="J1311" s="2">
        <v>42325.177835648145</v>
      </c>
      <c r="K1311" s="1" t="s">
        <v>180</v>
      </c>
      <c r="L1311" t="str">
        <f>IF(Table1[[#This Row],[price]]= 0, "Free", "Paid")</f>
        <v>Paid</v>
      </c>
      <c r="M1311">
        <f>Table1[[#This Row],[price]]*Table1[[#This Row],[num_subscribers]]</f>
        <v>35940</v>
      </c>
    </row>
    <row r="1312" spans="1:13" x14ac:dyDescent="0.5">
      <c r="A1312">
        <v>1067516</v>
      </c>
      <c r="B1312" s="1" t="s">
        <v>2139</v>
      </c>
      <c r="C1312">
        <v>150</v>
      </c>
      <c r="D1312">
        <v>1789</v>
      </c>
      <c r="E1312">
        <v>102</v>
      </c>
      <c r="F1312">
        <v>57</v>
      </c>
      <c r="G1312" s="1" t="s">
        <v>11</v>
      </c>
      <c r="H1312">
        <v>0.2</v>
      </c>
      <c r="I1312" s="3">
        <v>3</v>
      </c>
      <c r="J1312" s="2">
        <v>42773.756284722222</v>
      </c>
      <c r="K1312" s="1" t="s">
        <v>180</v>
      </c>
      <c r="L1312" t="str">
        <f>IF(Table1[[#This Row],[price]]= 0, "Free", "Paid")</f>
        <v>Paid</v>
      </c>
      <c r="M1312">
        <f>Table1[[#This Row],[price]]*Table1[[#This Row],[num_subscribers]]</f>
        <v>268350</v>
      </c>
    </row>
    <row r="1313" spans="1:13" x14ac:dyDescent="0.5">
      <c r="A1313">
        <v>1169062</v>
      </c>
      <c r="B1313" s="1" t="s">
        <v>2140</v>
      </c>
      <c r="C1313">
        <v>30</v>
      </c>
      <c r="D1313">
        <v>1782</v>
      </c>
      <c r="E1313">
        <v>18</v>
      </c>
      <c r="F1313">
        <v>10</v>
      </c>
      <c r="G1313" s="1" t="s">
        <v>14</v>
      </c>
      <c r="H1313">
        <v>0.32</v>
      </c>
      <c r="I1313" s="3">
        <v>1</v>
      </c>
      <c r="J1313" s="2">
        <v>42830.860798611109</v>
      </c>
      <c r="K1313" s="1" t="s">
        <v>180</v>
      </c>
      <c r="L1313" t="str">
        <f>IF(Table1[[#This Row],[price]]= 0, "Free", "Paid")</f>
        <v>Paid</v>
      </c>
      <c r="M1313">
        <f>Table1[[#This Row],[price]]*Table1[[#This Row],[num_subscribers]]</f>
        <v>53460</v>
      </c>
    </row>
    <row r="1314" spans="1:13" x14ac:dyDescent="0.5">
      <c r="A1314">
        <v>513782</v>
      </c>
      <c r="B1314" s="1" t="s">
        <v>2141</v>
      </c>
      <c r="C1314">
        <v>20</v>
      </c>
      <c r="D1314">
        <v>1768</v>
      </c>
      <c r="E1314">
        <v>20</v>
      </c>
      <c r="F1314">
        <v>14</v>
      </c>
      <c r="G1314" s="1" t="s">
        <v>11</v>
      </c>
      <c r="H1314">
        <v>0.08</v>
      </c>
      <c r="I1314" s="3">
        <v>0.68333333299999999</v>
      </c>
      <c r="J1314" s="2">
        <v>42158.758113425924</v>
      </c>
      <c r="K1314" s="1" t="s">
        <v>180</v>
      </c>
      <c r="L1314" t="str">
        <f>IF(Table1[[#This Row],[price]]= 0, "Free", "Paid")</f>
        <v>Paid</v>
      </c>
      <c r="M1314">
        <f>Table1[[#This Row],[price]]*Table1[[#This Row],[num_subscribers]]</f>
        <v>35360</v>
      </c>
    </row>
    <row r="1315" spans="1:13" x14ac:dyDescent="0.5">
      <c r="A1315">
        <v>341952</v>
      </c>
      <c r="B1315" s="1" t="s">
        <v>2142</v>
      </c>
      <c r="C1315">
        <v>25</v>
      </c>
      <c r="D1315">
        <v>1754</v>
      </c>
      <c r="E1315">
        <v>52</v>
      </c>
      <c r="F1315">
        <v>79</v>
      </c>
      <c r="G1315" s="1" t="s">
        <v>11</v>
      </c>
      <c r="H1315">
        <v>0.96</v>
      </c>
      <c r="I1315" s="3">
        <v>12.5</v>
      </c>
      <c r="J1315" s="2">
        <v>41968.74150462963</v>
      </c>
      <c r="K1315" s="1" t="s">
        <v>180</v>
      </c>
      <c r="L1315" t="str">
        <f>IF(Table1[[#This Row],[price]]= 0, "Free", "Paid")</f>
        <v>Paid</v>
      </c>
      <c r="M1315">
        <f>Table1[[#This Row],[price]]*Table1[[#This Row],[num_subscribers]]</f>
        <v>43850</v>
      </c>
    </row>
    <row r="1316" spans="1:13" x14ac:dyDescent="0.5">
      <c r="A1316">
        <v>1076222</v>
      </c>
      <c r="B1316" s="1" t="s">
        <v>2143</v>
      </c>
      <c r="C1316">
        <v>20</v>
      </c>
      <c r="D1316">
        <v>1753</v>
      </c>
      <c r="E1316">
        <v>18</v>
      </c>
      <c r="F1316">
        <v>15</v>
      </c>
      <c r="G1316" s="1" t="s">
        <v>14</v>
      </c>
      <c r="H1316">
        <v>0.15</v>
      </c>
      <c r="I1316" s="3">
        <v>1</v>
      </c>
      <c r="J1316" s="2">
        <v>42787.755300925928</v>
      </c>
      <c r="K1316" s="1" t="s">
        <v>180</v>
      </c>
      <c r="L1316" t="str">
        <f>IF(Table1[[#This Row],[price]]= 0, "Free", "Paid")</f>
        <v>Paid</v>
      </c>
      <c r="M1316">
        <f>Table1[[#This Row],[price]]*Table1[[#This Row],[num_subscribers]]</f>
        <v>35060</v>
      </c>
    </row>
    <row r="1317" spans="1:13" x14ac:dyDescent="0.5">
      <c r="A1317">
        <v>506164</v>
      </c>
      <c r="B1317" s="1" t="s">
        <v>2144</v>
      </c>
      <c r="C1317">
        <v>20</v>
      </c>
      <c r="D1317">
        <v>1738</v>
      </c>
      <c r="E1317">
        <v>8</v>
      </c>
      <c r="F1317">
        <v>166</v>
      </c>
      <c r="G1317" s="1" t="s">
        <v>11</v>
      </c>
      <c r="H1317">
        <v>0.28000000000000003</v>
      </c>
      <c r="I1317" s="3">
        <v>10.5</v>
      </c>
      <c r="J1317" s="2">
        <v>42146.868194444447</v>
      </c>
      <c r="K1317" s="1" t="s">
        <v>180</v>
      </c>
      <c r="L1317" t="str">
        <f>IF(Table1[[#This Row],[price]]= 0, "Free", "Paid")</f>
        <v>Paid</v>
      </c>
      <c r="M1317">
        <f>Table1[[#This Row],[price]]*Table1[[#This Row],[num_subscribers]]</f>
        <v>34760</v>
      </c>
    </row>
    <row r="1318" spans="1:13" x14ac:dyDescent="0.5">
      <c r="A1318">
        <v>1117796</v>
      </c>
      <c r="B1318" s="1" t="s">
        <v>2145</v>
      </c>
      <c r="C1318">
        <v>150</v>
      </c>
      <c r="D1318">
        <v>1720</v>
      </c>
      <c r="E1318">
        <v>40</v>
      </c>
      <c r="F1318">
        <v>27</v>
      </c>
      <c r="G1318" s="1" t="s">
        <v>11</v>
      </c>
      <c r="H1318">
        <v>0.86</v>
      </c>
      <c r="I1318" s="3">
        <v>1.5</v>
      </c>
      <c r="J1318" s="2">
        <v>42789.903229166666</v>
      </c>
      <c r="K1318" s="1" t="s">
        <v>180</v>
      </c>
      <c r="L1318" t="str">
        <f>IF(Table1[[#This Row],[price]]= 0, "Free", "Paid")</f>
        <v>Paid</v>
      </c>
      <c r="M1318">
        <f>Table1[[#This Row],[price]]*Table1[[#This Row],[num_subscribers]]</f>
        <v>258000</v>
      </c>
    </row>
    <row r="1319" spans="1:13" x14ac:dyDescent="0.5">
      <c r="A1319">
        <v>846214</v>
      </c>
      <c r="B1319" s="1" t="s">
        <v>2146</v>
      </c>
      <c r="C1319">
        <v>95</v>
      </c>
      <c r="D1319">
        <v>1710</v>
      </c>
      <c r="E1319">
        <v>13</v>
      </c>
      <c r="F1319">
        <v>16</v>
      </c>
      <c r="G1319" s="1" t="s">
        <v>11</v>
      </c>
      <c r="H1319">
        <v>0.62</v>
      </c>
      <c r="I1319" s="3">
        <v>1</v>
      </c>
      <c r="J1319" s="2">
        <v>42505.790034722224</v>
      </c>
      <c r="K1319" s="1" t="s">
        <v>180</v>
      </c>
      <c r="L1319" t="str">
        <f>IF(Table1[[#This Row],[price]]= 0, "Free", "Paid")</f>
        <v>Paid</v>
      </c>
      <c r="M1319">
        <f>Table1[[#This Row],[price]]*Table1[[#This Row],[num_subscribers]]</f>
        <v>162450</v>
      </c>
    </row>
    <row r="1320" spans="1:13" x14ac:dyDescent="0.5">
      <c r="A1320">
        <v>559204</v>
      </c>
      <c r="B1320" s="1" t="s">
        <v>2147</v>
      </c>
      <c r="C1320">
        <v>20</v>
      </c>
      <c r="D1320">
        <v>1679</v>
      </c>
      <c r="E1320">
        <v>24</v>
      </c>
      <c r="F1320">
        <v>15</v>
      </c>
      <c r="G1320" s="1" t="s">
        <v>11</v>
      </c>
      <c r="H1320">
        <v>0.8</v>
      </c>
      <c r="I1320" s="3">
        <v>1</v>
      </c>
      <c r="J1320" s="2">
        <v>42264.782407407409</v>
      </c>
      <c r="K1320" s="1" t="s">
        <v>180</v>
      </c>
      <c r="L1320" t="str">
        <f>IF(Table1[[#This Row],[price]]= 0, "Free", "Paid")</f>
        <v>Paid</v>
      </c>
      <c r="M1320">
        <f>Table1[[#This Row],[price]]*Table1[[#This Row],[num_subscribers]]</f>
        <v>33580</v>
      </c>
    </row>
    <row r="1321" spans="1:13" x14ac:dyDescent="0.5">
      <c r="A1321">
        <v>1134692</v>
      </c>
      <c r="B1321" s="1" t="s">
        <v>2148</v>
      </c>
      <c r="C1321">
        <v>20</v>
      </c>
      <c r="D1321">
        <v>1675</v>
      </c>
      <c r="E1321">
        <v>20</v>
      </c>
      <c r="F1321">
        <v>12</v>
      </c>
      <c r="G1321" s="1" t="s">
        <v>14</v>
      </c>
      <c r="H1321">
        <v>0.34</v>
      </c>
      <c r="I1321" s="3">
        <v>1</v>
      </c>
      <c r="J1321" s="2">
        <v>42809.698611111111</v>
      </c>
      <c r="K1321" s="1" t="s">
        <v>180</v>
      </c>
      <c r="L1321" t="str">
        <f>IF(Table1[[#This Row],[price]]= 0, "Free", "Paid")</f>
        <v>Paid</v>
      </c>
      <c r="M1321">
        <f>Table1[[#This Row],[price]]*Table1[[#This Row],[num_subscribers]]</f>
        <v>33500</v>
      </c>
    </row>
    <row r="1322" spans="1:13" x14ac:dyDescent="0.5">
      <c r="A1322">
        <v>808542</v>
      </c>
      <c r="B1322" s="1" t="s">
        <v>2149</v>
      </c>
      <c r="C1322">
        <v>125</v>
      </c>
      <c r="D1322">
        <v>1657</v>
      </c>
      <c r="E1322">
        <v>46</v>
      </c>
      <c r="F1322">
        <v>41</v>
      </c>
      <c r="G1322" s="1" t="s">
        <v>14</v>
      </c>
      <c r="H1322">
        <v>0.76</v>
      </c>
      <c r="I1322" s="3">
        <v>4</v>
      </c>
      <c r="J1322" s="2">
        <v>42461.012696759259</v>
      </c>
      <c r="K1322" s="1" t="s">
        <v>180</v>
      </c>
      <c r="L1322" t="str">
        <f>IF(Table1[[#This Row],[price]]= 0, "Free", "Paid")</f>
        <v>Paid</v>
      </c>
      <c r="M1322">
        <f>Table1[[#This Row],[price]]*Table1[[#This Row],[num_subscribers]]</f>
        <v>207125</v>
      </c>
    </row>
    <row r="1323" spans="1:13" x14ac:dyDescent="0.5">
      <c r="A1323">
        <v>951912</v>
      </c>
      <c r="B1323" s="1" t="s">
        <v>2150</v>
      </c>
      <c r="C1323">
        <v>20</v>
      </c>
      <c r="D1323">
        <v>1606</v>
      </c>
      <c r="E1323">
        <v>8</v>
      </c>
      <c r="F1323">
        <v>9</v>
      </c>
      <c r="G1323" s="1" t="s">
        <v>11</v>
      </c>
      <c r="H1323">
        <v>0.15</v>
      </c>
      <c r="I1323" s="3">
        <v>0.73333333300000003</v>
      </c>
      <c r="J1323" s="2">
        <v>42620.852916666663</v>
      </c>
      <c r="K1323" s="1" t="s">
        <v>180</v>
      </c>
      <c r="L1323" t="str">
        <f>IF(Table1[[#This Row],[price]]= 0, "Free", "Paid")</f>
        <v>Paid</v>
      </c>
      <c r="M1323">
        <f>Table1[[#This Row],[price]]*Table1[[#This Row],[num_subscribers]]</f>
        <v>32120</v>
      </c>
    </row>
    <row r="1324" spans="1:13" x14ac:dyDescent="0.5">
      <c r="A1324">
        <v>1182900</v>
      </c>
      <c r="B1324" s="1" t="s">
        <v>2151</v>
      </c>
      <c r="C1324">
        <v>20</v>
      </c>
      <c r="D1324">
        <v>1602</v>
      </c>
      <c r="E1324">
        <v>8</v>
      </c>
      <c r="F1324">
        <v>16</v>
      </c>
      <c r="G1324" s="1" t="s">
        <v>20</v>
      </c>
      <c r="H1324">
        <v>0.57999999999999996</v>
      </c>
      <c r="I1324" s="3">
        <v>1</v>
      </c>
      <c r="J1324" s="2">
        <v>42862.688888888886</v>
      </c>
      <c r="K1324" s="1" t="s">
        <v>180</v>
      </c>
      <c r="L1324" t="str">
        <f>IF(Table1[[#This Row],[price]]= 0, "Free", "Paid")</f>
        <v>Paid</v>
      </c>
      <c r="M1324">
        <f>Table1[[#This Row],[price]]*Table1[[#This Row],[num_subscribers]]</f>
        <v>32040</v>
      </c>
    </row>
    <row r="1325" spans="1:13" x14ac:dyDescent="0.5">
      <c r="A1325">
        <v>768940</v>
      </c>
      <c r="B1325" s="1" t="s">
        <v>2152</v>
      </c>
      <c r="C1325">
        <v>20</v>
      </c>
      <c r="D1325">
        <v>1586</v>
      </c>
      <c r="E1325">
        <v>8</v>
      </c>
      <c r="F1325">
        <v>5</v>
      </c>
      <c r="G1325" s="1" t="s">
        <v>11</v>
      </c>
      <c r="H1325">
        <v>0.4</v>
      </c>
      <c r="I1325" s="3">
        <v>0.51666666699999997</v>
      </c>
      <c r="J1325" s="2">
        <v>42433.792199074072</v>
      </c>
      <c r="K1325" s="1" t="s">
        <v>180</v>
      </c>
      <c r="L1325" t="str">
        <f>IF(Table1[[#This Row],[price]]= 0, "Free", "Paid")</f>
        <v>Paid</v>
      </c>
      <c r="M1325">
        <f>Table1[[#This Row],[price]]*Table1[[#This Row],[num_subscribers]]</f>
        <v>31720</v>
      </c>
    </row>
    <row r="1326" spans="1:13" x14ac:dyDescent="0.5">
      <c r="A1326">
        <v>93484</v>
      </c>
      <c r="B1326" s="1" t="s">
        <v>2153</v>
      </c>
      <c r="C1326">
        <v>20</v>
      </c>
      <c r="D1326">
        <v>1564</v>
      </c>
      <c r="E1326">
        <v>103</v>
      </c>
      <c r="F1326">
        <v>9</v>
      </c>
      <c r="G1326" s="1" t="s">
        <v>14</v>
      </c>
      <c r="H1326">
        <v>0.79</v>
      </c>
      <c r="I1326" s="3">
        <v>2</v>
      </c>
      <c r="J1326" s="2">
        <v>41556.031261574077</v>
      </c>
      <c r="K1326" s="1" t="s">
        <v>180</v>
      </c>
      <c r="L1326" t="str">
        <f>IF(Table1[[#This Row],[price]]= 0, "Free", "Paid")</f>
        <v>Paid</v>
      </c>
      <c r="M1326">
        <f>Table1[[#This Row],[price]]*Table1[[#This Row],[num_subscribers]]</f>
        <v>31280</v>
      </c>
    </row>
    <row r="1327" spans="1:13" x14ac:dyDescent="0.5">
      <c r="A1327">
        <v>300466</v>
      </c>
      <c r="B1327" s="1" t="s">
        <v>2154</v>
      </c>
      <c r="C1327">
        <v>20</v>
      </c>
      <c r="D1327">
        <v>1557</v>
      </c>
      <c r="E1327">
        <v>11</v>
      </c>
      <c r="F1327">
        <v>12</v>
      </c>
      <c r="G1327" s="1" t="s">
        <v>11</v>
      </c>
      <c r="H1327">
        <v>0.34</v>
      </c>
      <c r="I1327" s="3">
        <v>1.5</v>
      </c>
      <c r="J1327" s="2">
        <v>41898.548101851855</v>
      </c>
      <c r="K1327" s="1" t="s">
        <v>180</v>
      </c>
      <c r="L1327" t="str">
        <f>IF(Table1[[#This Row],[price]]= 0, "Free", "Paid")</f>
        <v>Paid</v>
      </c>
      <c r="M1327">
        <f>Table1[[#This Row],[price]]*Table1[[#This Row],[num_subscribers]]</f>
        <v>31140</v>
      </c>
    </row>
    <row r="1328" spans="1:13" x14ac:dyDescent="0.5">
      <c r="A1328">
        <v>519968</v>
      </c>
      <c r="B1328" s="1" t="s">
        <v>2155</v>
      </c>
      <c r="C1328">
        <v>190</v>
      </c>
      <c r="D1328">
        <v>1552</v>
      </c>
      <c r="E1328">
        <v>11</v>
      </c>
      <c r="F1328">
        <v>27</v>
      </c>
      <c r="G1328" s="1" t="s">
        <v>11</v>
      </c>
      <c r="H1328">
        <v>0.88</v>
      </c>
      <c r="I1328" s="3">
        <v>2.5</v>
      </c>
      <c r="J1328" s="2">
        <v>42312.776585648149</v>
      </c>
      <c r="K1328" s="1" t="s">
        <v>180</v>
      </c>
      <c r="L1328" t="str">
        <f>IF(Table1[[#This Row],[price]]= 0, "Free", "Paid")</f>
        <v>Paid</v>
      </c>
      <c r="M1328">
        <f>Table1[[#This Row],[price]]*Table1[[#This Row],[num_subscribers]]</f>
        <v>294880</v>
      </c>
    </row>
    <row r="1329" spans="1:13" x14ac:dyDescent="0.5">
      <c r="A1329">
        <v>628786</v>
      </c>
      <c r="B1329" s="1" t="s">
        <v>2156</v>
      </c>
      <c r="C1329">
        <v>90</v>
      </c>
      <c r="D1329">
        <v>1538</v>
      </c>
      <c r="E1329">
        <v>117</v>
      </c>
      <c r="F1329">
        <v>74</v>
      </c>
      <c r="G1329" s="1" t="s">
        <v>11</v>
      </c>
      <c r="H1329">
        <v>0.78</v>
      </c>
      <c r="I1329" s="3">
        <v>7.5</v>
      </c>
      <c r="J1329" s="2">
        <v>42772.963576388887</v>
      </c>
      <c r="K1329" s="1" t="s">
        <v>180</v>
      </c>
      <c r="L1329" t="str">
        <f>IF(Table1[[#This Row],[price]]= 0, "Free", "Paid")</f>
        <v>Paid</v>
      </c>
      <c r="M1329">
        <f>Table1[[#This Row],[price]]*Table1[[#This Row],[num_subscribers]]</f>
        <v>138420</v>
      </c>
    </row>
    <row r="1330" spans="1:13" x14ac:dyDescent="0.5">
      <c r="A1330">
        <v>834226</v>
      </c>
      <c r="B1330" s="1" t="s">
        <v>2157</v>
      </c>
      <c r="C1330">
        <v>95</v>
      </c>
      <c r="D1330">
        <v>1534</v>
      </c>
      <c r="E1330">
        <v>24</v>
      </c>
      <c r="F1330">
        <v>23</v>
      </c>
      <c r="G1330" s="1" t="s">
        <v>11</v>
      </c>
      <c r="H1330">
        <v>0.35</v>
      </c>
      <c r="I1330" s="3">
        <v>1.5</v>
      </c>
      <c r="J1330" s="2">
        <v>42493.03769675926</v>
      </c>
      <c r="K1330" s="1" t="s">
        <v>180</v>
      </c>
      <c r="L1330" t="str">
        <f>IF(Table1[[#This Row],[price]]= 0, "Free", "Paid")</f>
        <v>Paid</v>
      </c>
      <c r="M1330">
        <f>Table1[[#This Row],[price]]*Table1[[#This Row],[num_subscribers]]</f>
        <v>145730</v>
      </c>
    </row>
    <row r="1331" spans="1:13" x14ac:dyDescent="0.5">
      <c r="A1331">
        <v>446936</v>
      </c>
      <c r="B1331" s="1" t="s">
        <v>2158</v>
      </c>
      <c r="C1331">
        <v>40</v>
      </c>
      <c r="D1331">
        <v>1530</v>
      </c>
      <c r="E1331">
        <v>49</v>
      </c>
      <c r="F1331">
        <v>25</v>
      </c>
      <c r="G1331" s="1" t="s">
        <v>14</v>
      </c>
      <c r="H1331">
        <v>0.95</v>
      </c>
      <c r="I1331" s="3">
        <v>4</v>
      </c>
      <c r="J1331" s="2">
        <v>42320.709537037037</v>
      </c>
      <c r="K1331" s="1" t="s">
        <v>180</v>
      </c>
      <c r="L1331" t="str">
        <f>IF(Table1[[#This Row],[price]]= 0, "Free", "Paid")</f>
        <v>Paid</v>
      </c>
      <c r="M1331">
        <f>Table1[[#This Row],[price]]*Table1[[#This Row],[num_subscribers]]</f>
        <v>61200</v>
      </c>
    </row>
    <row r="1332" spans="1:13" x14ac:dyDescent="0.5">
      <c r="A1332">
        <v>978462</v>
      </c>
      <c r="B1332" s="1" t="s">
        <v>2159</v>
      </c>
      <c r="C1332">
        <v>100</v>
      </c>
      <c r="D1332">
        <v>1526</v>
      </c>
      <c r="E1332">
        <v>3</v>
      </c>
      <c r="F1332">
        <v>24</v>
      </c>
      <c r="G1332" s="1" t="s">
        <v>11</v>
      </c>
      <c r="H1332">
        <v>0.95</v>
      </c>
      <c r="I1332" s="3">
        <v>2</v>
      </c>
      <c r="J1332" s="2">
        <v>42655.848773148151</v>
      </c>
      <c r="K1332" s="1" t="s">
        <v>180</v>
      </c>
      <c r="L1332" t="str">
        <f>IF(Table1[[#This Row],[price]]= 0, "Free", "Paid")</f>
        <v>Paid</v>
      </c>
      <c r="M1332">
        <f>Table1[[#This Row],[price]]*Table1[[#This Row],[num_subscribers]]</f>
        <v>152600</v>
      </c>
    </row>
    <row r="1333" spans="1:13" x14ac:dyDescent="0.5">
      <c r="A1333">
        <v>1234108</v>
      </c>
      <c r="B1333" s="1" t="s">
        <v>2160</v>
      </c>
      <c r="C1333">
        <v>35</v>
      </c>
      <c r="D1333">
        <v>1524</v>
      </c>
      <c r="E1333">
        <v>5</v>
      </c>
      <c r="F1333">
        <v>11</v>
      </c>
      <c r="G1333" s="1" t="s">
        <v>14</v>
      </c>
      <c r="H1333">
        <v>0.95</v>
      </c>
      <c r="I1333" s="3">
        <v>1</v>
      </c>
      <c r="J1333" s="2">
        <v>42885.646469907406</v>
      </c>
      <c r="K1333" s="1" t="s">
        <v>180</v>
      </c>
      <c r="L1333" t="str">
        <f>IF(Table1[[#This Row],[price]]= 0, "Free", "Paid")</f>
        <v>Paid</v>
      </c>
      <c r="M1333">
        <f>Table1[[#This Row],[price]]*Table1[[#This Row],[num_subscribers]]</f>
        <v>53340</v>
      </c>
    </row>
    <row r="1334" spans="1:13" x14ac:dyDescent="0.5">
      <c r="A1334">
        <v>865634</v>
      </c>
      <c r="B1334" s="1" t="s">
        <v>2161</v>
      </c>
      <c r="C1334">
        <v>40</v>
      </c>
      <c r="D1334">
        <v>1522</v>
      </c>
      <c r="E1334">
        <v>145</v>
      </c>
      <c r="F1334">
        <v>37</v>
      </c>
      <c r="G1334" s="1" t="s">
        <v>14</v>
      </c>
      <c r="H1334">
        <v>0.95</v>
      </c>
      <c r="I1334" s="3">
        <v>5</v>
      </c>
      <c r="J1334" s="2">
        <v>42590.875937500001</v>
      </c>
      <c r="K1334" s="1" t="s">
        <v>180</v>
      </c>
      <c r="L1334" t="str">
        <f>IF(Table1[[#This Row],[price]]= 0, "Free", "Paid")</f>
        <v>Paid</v>
      </c>
      <c r="M1334">
        <f>Table1[[#This Row],[price]]*Table1[[#This Row],[num_subscribers]]</f>
        <v>60880</v>
      </c>
    </row>
    <row r="1335" spans="1:13" x14ac:dyDescent="0.5">
      <c r="A1335">
        <v>692920</v>
      </c>
      <c r="B1335" s="1" t="s">
        <v>2162</v>
      </c>
      <c r="C1335">
        <v>20</v>
      </c>
      <c r="D1335">
        <v>1504</v>
      </c>
      <c r="E1335">
        <v>10</v>
      </c>
      <c r="F1335">
        <v>9</v>
      </c>
      <c r="G1335" s="1" t="s">
        <v>20</v>
      </c>
      <c r="H1335">
        <v>0.95</v>
      </c>
      <c r="I1335" s="3">
        <v>1.5</v>
      </c>
      <c r="J1335" s="2">
        <v>42374.855428240742</v>
      </c>
      <c r="K1335" s="1" t="s">
        <v>180</v>
      </c>
      <c r="L1335" t="str">
        <f>IF(Table1[[#This Row],[price]]= 0, "Free", "Paid")</f>
        <v>Paid</v>
      </c>
      <c r="M1335">
        <f>Table1[[#This Row],[price]]*Table1[[#This Row],[num_subscribers]]</f>
        <v>30080</v>
      </c>
    </row>
    <row r="1336" spans="1:13" x14ac:dyDescent="0.5">
      <c r="A1336">
        <v>288110</v>
      </c>
      <c r="B1336" s="1" t="s">
        <v>2163</v>
      </c>
      <c r="C1336">
        <v>50</v>
      </c>
      <c r="D1336">
        <v>1500</v>
      </c>
      <c r="E1336">
        <v>11</v>
      </c>
      <c r="F1336">
        <v>9</v>
      </c>
      <c r="G1336" s="1" t="s">
        <v>11</v>
      </c>
      <c r="H1336">
        <v>0.95</v>
      </c>
      <c r="I1336" s="3">
        <v>0.68333333299999999</v>
      </c>
      <c r="J1336" s="2">
        <v>41891.595023148147</v>
      </c>
      <c r="K1336" s="1" t="s">
        <v>180</v>
      </c>
      <c r="L1336" t="str">
        <f>IF(Table1[[#This Row],[price]]= 0, "Free", "Paid")</f>
        <v>Paid</v>
      </c>
      <c r="M1336">
        <f>Table1[[#This Row],[price]]*Table1[[#This Row],[num_subscribers]]</f>
        <v>75000</v>
      </c>
    </row>
    <row r="1337" spans="1:13" x14ac:dyDescent="0.5">
      <c r="A1337">
        <v>438420</v>
      </c>
      <c r="B1337" s="1" t="s">
        <v>2164</v>
      </c>
      <c r="C1337">
        <v>165</v>
      </c>
      <c r="D1337">
        <v>1479</v>
      </c>
      <c r="E1337">
        <v>49</v>
      </c>
      <c r="F1337">
        <v>82</v>
      </c>
      <c r="G1337" s="1" t="s">
        <v>11</v>
      </c>
      <c r="H1337">
        <v>0.95</v>
      </c>
      <c r="I1337" s="3">
        <v>6.5</v>
      </c>
      <c r="J1337" s="2">
        <v>42124.820636574077</v>
      </c>
      <c r="K1337" s="1" t="s">
        <v>180</v>
      </c>
      <c r="L1337" t="str">
        <f>IF(Table1[[#This Row],[price]]= 0, "Free", "Paid")</f>
        <v>Paid</v>
      </c>
      <c r="M1337">
        <f>Table1[[#This Row],[price]]*Table1[[#This Row],[num_subscribers]]</f>
        <v>244035</v>
      </c>
    </row>
    <row r="1338" spans="1:13" x14ac:dyDescent="0.5">
      <c r="A1338">
        <v>1257870</v>
      </c>
      <c r="B1338" s="1" t="s">
        <v>2165</v>
      </c>
      <c r="C1338">
        <v>0</v>
      </c>
      <c r="D1338">
        <v>1477</v>
      </c>
      <c r="E1338">
        <v>3</v>
      </c>
      <c r="F1338">
        <v>13</v>
      </c>
      <c r="G1338" s="1" t="s">
        <v>11</v>
      </c>
      <c r="H1338">
        <v>0.95</v>
      </c>
      <c r="I1338" s="3">
        <v>0.65</v>
      </c>
      <c r="J1338" s="2">
        <v>42912.818032407406</v>
      </c>
      <c r="K1338" s="1" t="s">
        <v>180</v>
      </c>
      <c r="L1338" t="str">
        <f>IF(Table1[[#This Row],[price]]= 0, "Free", "Paid")</f>
        <v>Free</v>
      </c>
      <c r="M1338">
        <f>Table1[[#This Row],[price]]*Table1[[#This Row],[num_subscribers]]</f>
        <v>0</v>
      </c>
    </row>
    <row r="1339" spans="1:13" x14ac:dyDescent="0.5">
      <c r="A1339">
        <v>585566</v>
      </c>
      <c r="B1339" s="1" t="s">
        <v>2166</v>
      </c>
      <c r="C1339">
        <v>50</v>
      </c>
      <c r="D1339">
        <v>1468</v>
      </c>
      <c r="E1339">
        <v>190</v>
      </c>
      <c r="F1339">
        <v>141</v>
      </c>
      <c r="G1339" s="1" t="s">
        <v>11</v>
      </c>
      <c r="H1339">
        <v>0.95</v>
      </c>
      <c r="I1339" s="3">
        <v>8</v>
      </c>
      <c r="J1339" s="2">
        <v>42234.81318287037</v>
      </c>
      <c r="K1339" s="1" t="s">
        <v>180</v>
      </c>
      <c r="L1339" t="str">
        <f>IF(Table1[[#This Row],[price]]= 0, "Free", "Paid")</f>
        <v>Paid</v>
      </c>
      <c r="M1339">
        <f>Table1[[#This Row],[price]]*Table1[[#This Row],[num_subscribers]]</f>
        <v>73400</v>
      </c>
    </row>
    <row r="1340" spans="1:13" x14ac:dyDescent="0.5">
      <c r="A1340">
        <v>837798</v>
      </c>
      <c r="B1340" s="1" t="s">
        <v>995</v>
      </c>
      <c r="C1340">
        <v>25</v>
      </c>
      <c r="D1340">
        <v>1456</v>
      </c>
      <c r="E1340">
        <v>62</v>
      </c>
      <c r="F1340">
        <v>77</v>
      </c>
      <c r="G1340" s="1" t="s">
        <v>11</v>
      </c>
      <c r="H1340">
        <v>0.95</v>
      </c>
      <c r="I1340" s="3">
        <v>6.5</v>
      </c>
      <c r="J1340" s="2">
        <v>42557.881053240744</v>
      </c>
      <c r="K1340" s="1" t="s">
        <v>180</v>
      </c>
      <c r="L1340" t="str">
        <f>IF(Table1[[#This Row],[price]]= 0, "Free", "Paid")</f>
        <v>Paid</v>
      </c>
      <c r="M1340">
        <f>Table1[[#This Row],[price]]*Table1[[#This Row],[num_subscribers]]</f>
        <v>36400</v>
      </c>
    </row>
    <row r="1341" spans="1:13" x14ac:dyDescent="0.5">
      <c r="A1341">
        <v>1163768</v>
      </c>
      <c r="B1341" s="1" t="s">
        <v>2167</v>
      </c>
      <c r="C1341">
        <v>50</v>
      </c>
      <c r="D1341">
        <v>1452</v>
      </c>
      <c r="E1341">
        <v>10</v>
      </c>
      <c r="F1341">
        <v>11</v>
      </c>
      <c r="G1341" s="1" t="s">
        <v>20</v>
      </c>
      <c r="H1341">
        <v>0.95</v>
      </c>
      <c r="I1341" s="3">
        <v>1</v>
      </c>
      <c r="J1341" s="2">
        <v>42826.156782407408</v>
      </c>
      <c r="K1341" s="1" t="s">
        <v>180</v>
      </c>
      <c r="L1341" t="str">
        <f>IF(Table1[[#This Row],[price]]= 0, "Free", "Paid")</f>
        <v>Paid</v>
      </c>
      <c r="M1341">
        <f>Table1[[#This Row],[price]]*Table1[[#This Row],[num_subscribers]]</f>
        <v>72600</v>
      </c>
    </row>
    <row r="1342" spans="1:13" x14ac:dyDescent="0.5">
      <c r="A1342">
        <v>388104</v>
      </c>
      <c r="B1342" s="1" t="s">
        <v>2168</v>
      </c>
      <c r="C1342">
        <v>20</v>
      </c>
      <c r="D1342">
        <v>1452</v>
      </c>
      <c r="E1342">
        <v>21</v>
      </c>
      <c r="F1342">
        <v>27</v>
      </c>
      <c r="G1342" s="1" t="s">
        <v>20</v>
      </c>
      <c r="H1342">
        <v>0.95</v>
      </c>
      <c r="I1342" s="3">
        <v>2</v>
      </c>
      <c r="J1342" s="2">
        <v>42012.825289351851</v>
      </c>
      <c r="K1342" s="1" t="s">
        <v>180</v>
      </c>
      <c r="L1342" t="str">
        <f>IF(Table1[[#This Row],[price]]= 0, "Free", "Paid")</f>
        <v>Paid</v>
      </c>
      <c r="M1342">
        <f>Table1[[#This Row],[price]]*Table1[[#This Row],[num_subscribers]]</f>
        <v>29040</v>
      </c>
    </row>
    <row r="1343" spans="1:13" x14ac:dyDescent="0.5">
      <c r="A1343">
        <v>650720</v>
      </c>
      <c r="B1343" s="1" t="s">
        <v>2169</v>
      </c>
      <c r="C1343">
        <v>0</v>
      </c>
      <c r="D1343">
        <v>1447</v>
      </c>
      <c r="E1343">
        <v>121</v>
      </c>
      <c r="F1343">
        <v>13</v>
      </c>
      <c r="G1343" s="1" t="s">
        <v>11</v>
      </c>
      <c r="H1343">
        <v>0.95</v>
      </c>
      <c r="I1343" s="3">
        <v>1</v>
      </c>
      <c r="J1343" s="2">
        <v>42306.007418981484</v>
      </c>
      <c r="K1343" s="1" t="s">
        <v>180</v>
      </c>
      <c r="L1343" t="str">
        <f>IF(Table1[[#This Row],[price]]= 0, "Free", "Paid")</f>
        <v>Free</v>
      </c>
      <c r="M1343">
        <f>Table1[[#This Row],[price]]*Table1[[#This Row],[num_subscribers]]</f>
        <v>0</v>
      </c>
    </row>
    <row r="1344" spans="1:13" x14ac:dyDescent="0.5">
      <c r="A1344">
        <v>644914</v>
      </c>
      <c r="B1344" s="1" t="s">
        <v>2170</v>
      </c>
      <c r="C1344">
        <v>30</v>
      </c>
      <c r="D1344">
        <v>1440</v>
      </c>
      <c r="E1344">
        <v>16</v>
      </c>
      <c r="F1344">
        <v>14</v>
      </c>
      <c r="G1344" s="1" t="s">
        <v>20</v>
      </c>
      <c r="H1344">
        <v>0.95</v>
      </c>
      <c r="I1344" s="3">
        <v>1.5</v>
      </c>
      <c r="J1344" s="2">
        <v>42311.784143518518</v>
      </c>
      <c r="K1344" s="1" t="s">
        <v>180</v>
      </c>
      <c r="L1344" t="str">
        <f>IF(Table1[[#This Row],[price]]= 0, "Free", "Paid")</f>
        <v>Paid</v>
      </c>
      <c r="M1344">
        <f>Table1[[#This Row],[price]]*Table1[[#This Row],[num_subscribers]]</f>
        <v>43200</v>
      </c>
    </row>
    <row r="1345" spans="1:13" x14ac:dyDescent="0.5">
      <c r="A1345">
        <v>733878</v>
      </c>
      <c r="B1345" s="1" t="s">
        <v>2171</v>
      </c>
      <c r="C1345">
        <v>0</v>
      </c>
      <c r="D1345">
        <v>1433</v>
      </c>
      <c r="E1345">
        <v>57</v>
      </c>
      <c r="F1345">
        <v>8</v>
      </c>
      <c r="G1345" s="1" t="s">
        <v>20</v>
      </c>
      <c r="H1345">
        <v>0.95</v>
      </c>
      <c r="I1345" s="3">
        <v>1</v>
      </c>
      <c r="J1345" s="2">
        <v>42388.724293981482</v>
      </c>
      <c r="K1345" s="1" t="s">
        <v>180</v>
      </c>
      <c r="L1345" t="str">
        <f>IF(Table1[[#This Row],[price]]= 0, "Free", "Paid")</f>
        <v>Free</v>
      </c>
      <c r="M1345">
        <f>Table1[[#This Row],[price]]*Table1[[#This Row],[num_subscribers]]</f>
        <v>0</v>
      </c>
    </row>
    <row r="1346" spans="1:13" x14ac:dyDescent="0.5">
      <c r="A1346">
        <v>452092</v>
      </c>
      <c r="B1346" s="1" t="s">
        <v>2172</v>
      </c>
      <c r="C1346">
        <v>95</v>
      </c>
      <c r="D1346">
        <v>1418</v>
      </c>
      <c r="E1346">
        <v>57</v>
      </c>
      <c r="F1346">
        <v>19</v>
      </c>
      <c r="G1346" s="1" t="s">
        <v>11</v>
      </c>
      <c r="H1346">
        <v>0.95</v>
      </c>
      <c r="I1346" s="3">
        <v>1.5</v>
      </c>
      <c r="J1346" s="2">
        <v>42085.999548611115</v>
      </c>
      <c r="K1346" s="1" t="s">
        <v>180</v>
      </c>
      <c r="L1346" t="str">
        <f>IF(Table1[[#This Row],[price]]= 0, "Free", "Paid")</f>
        <v>Paid</v>
      </c>
      <c r="M1346">
        <f>Table1[[#This Row],[price]]*Table1[[#This Row],[num_subscribers]]</f>
        <v>134710</v>
      </c>
    </row>
    <row r="1347" spans="1:13" x14ac:dyDescent="0.5">
      <c r="A1347">
        <v>908324</v>
      </c>
      <c r="B1347" s="1" t="s">
        <v>2173</v>
      </c>
      <c r="C1347">
        <v>25</v>
      </c>
      <c r="D1347">
        <v>1401</v>
      </c>
      <c r="E1347">
        <v>30</v>
      </c>
      <c r="F1347">
        <v>12</v>
      </c>
      <c r="G1347" s="1" t="s">
        <v>11</v>
      </c>
      <c r="H1347">
        <v>0.95</v>
      </c>
      <c r="I1347" s="3">
        <v>0.7</v>
      </c>
      <c r="J1347" s="2">
        <v>42625.802499999998</v>
      </c>
      <c r="K1347" s="1" t="s">
        <v>180</v>
      </c>
      <c r="L1347" t="str">
        <f>IF(Table1[[#This Row],[price]]= 0, "Free", "Paid")</f>
        <v>Paid</v>
      </c>
      <c r="M1347">
        <f>Table1[[#This Row],[price]]*Table1[[#This Row],[num_subscribers]]</f>
        <v>35025</v>
      </c>
    </row>
    <row r="1348" spans="1:13" x14ac:dyDescent="0.5">
      <c r="A1348">
        <v>638040</v>
      </c>
      <c r="B1348" s="1" t="s">
        <v>2174</v>
      </c>
      <c r="C1348">
        <v>100</v>
      </c>
      <c r="D1348">
        <v>1373</v>
      </c>
      <c r="E1348">
        <v>5</v>
      </c>
      <c r="F1348">
        <v>63</v>
      </c>
      <c r="G1348" s="1" t="s">
        <v>11</v>
      </c>
      <c r="H1348">
        <v>0.95</v>
      </c>
      <c r="I1348" s="3">
        <v>2.5</v>
      </c>
      <c r="J1348" s="2">
        <v>42326.741273148145</v>
      </c>
      <c r="K1348" s="1" t="s">
        <v>180</v>
      </c>
      <c r="L1348" t="str">
        <f>IF(Table1[[#This Row],[price]]= 0, "Free", "Paid")</f>
        <v>Paid</v>
      </c>
      <c r="M1348">
        <f>Table1[[#This Row],[price]]*Table1[[#This Row],[num_subscribers]]</f>
        <v>137300</v>
      </c>
    </row>
    <row r="1349" spans="1:13" x14ac:dyDescent="0.5">
      <c r="A1349">
        <v>555952</v>
      </c>
      <c r="B1349" s="1" t="s">
        <v>2175</v>
      </c>
      <c r="C1349">
        <v>145</v>
      </c>
      <c r="D1349">
        <v>1367</v>
      </c>
      <c r="E1349">
        <v>61</v>
      </c>
      <c r="F1349">
        <v>31</v>
      </c>
      <c r="G1349" s="1" t="s">
        <v>20</v>
      </c>
      <c r="H1349">
        <v>0.95</v>
      </c>
      <c r="I1349" s="3">
        <v>3</v>
      </c>
      <c r="J1349" s="2">
        <v>42222.849212962959</v>
      </c>
      <c r="K1349" s="1" t="s">
        <v>180</v>
      </c>
      <c r="L1349" t="str">
        <f>IF(Table1[[#This Row],[price]]= 0, "Free", "Paid")</f>
        <v>Paid</v>
      </c>
      <c r="M1349">
        <f>Table1[[#This Row],[price]]*Table1[[#This Row],[num_subscribers]]</f>
        <v>198215</v>
      </c>
    </row>
    <row r="1350" spans="1:13" x14ac:dyDescent="0.5">
      <c r="A1350">
        <v>1047436</v>
      </c>
      <c r="B1350" s="1" t="s">
        <v>2176</v>
      </c>
      <c r="C1350">
        <v>150</v>
      </c>
      <c r="D1350">
        <v>1360</v>
      </c>
      <c r="E1350">
        <v>175</v>
      </c>
      <c r="F1350">
        <v>79</v>
      </c>
      <c r="G1350" s="1" t="s">
        <v>14</v>
      </c>
      <c r="H1350">
        <v>0.95</v>
      </c>
      <c r="I1350" s="3">
        <v>9</v>
      </c>
      <c r="J1350" s="2">
        <v>42760.921967592592</v>
      </c>
      <c r="K1350" s="1" t="s">
        <v>180</v>
      </c>
      <c r="L1350" t="str">
        <f>IF(Table1[[#This Row],[price]]= 0, "Free", "Paid")</f>
        <v>Paid</v>
      </c>
      <c r="M1350">
        <f>Table1[[#This Row],[price]]*Table1[[#This Row],[num_subscribers]]</f>
        <v>204000</v>
      </c>
    </row>
    <row r="1351" spans="1:13" x14ac:dyDescent="0.5">
      <c r="A1351">
        <v>1092766</v>
      </c>
      <c r="B1351" s="1" t="s">
        <v>2177</v>
      </c>
      <c r="C1351">
        <v>125</v>
      </c>
      <c r="D1351">
        <v>1359</v>
      </c>
      <c r="E1351">
        <v>7</v>
      </c>
      <c r="F1351">
        <v>24</v>
      </c>
      <c r="G1351" s="1" t="s">
        <v>11</v>
      </c>
      <c r="H1351">
        <v>0.95</v>
      </c>
      <c r="I1351" s="3">
        <v>2.5</v>
      </c>
      <c r="J1351" s="2">
        <v>42767.194722222222</v>
      </c>
      <c r="K1351" s="1" t="s">
        <v>180</v>
      </c>
      <c r="L1351" t="str">
        <f>IF(Table1[[#This Row],[price]]= 0, "Free", "Paid")</f>
        <v>Paid</v>
      </c>
      <c r="M1351">
        <f>Table1[[#This Row],[price]]*Table1[[#This Row],[num_subscribers]]</f>
        <v>169875</v>
      </c>
    </row>
    <row r="1352" spans="1:13" x14ac:dyDescent="0.5">
      <c r="A1352">
        <v>1091360</v>
      </c>
      <c r="B1352" s="1" t="s">
        <v>2178</v>
      </c>
      <c r="C1352">
        <v>35</v>
      </c>
      <c r="D1352">
        <v>1356</v>
      </c>
      <c r="E1352">
        <v>4</v>
      </c>
      <c r="F1352">
        <v>11</v>
      </c>
      <c r="G1352" s="1" t="s">
        <v>11</v>
      </c>
      <c r="H1352">
        <v>0.95</v>
      </c>
      <c r="I1352" s="3">
        <v>1</v>
      </c>
      <c r="J1352" s="2">
        <v>42789.964849537035</v>
      </c>
      <c r="K1352" s="1" t="s">
        <v>180</v>
      </c>
      <c r="L1352" t="str">
        <f>IF(Table1[[#This Row],[price]]= 0, "Free", "Paid")</f>
        <v>Paid</v>
      </c>
      <c r="M1352">
        <f>Table1[[#This Row],[price]]*Table1[[#This Row],[num_subscribers]]</f>
        <v>47460</v>
      </c>
    </row>
    <row r="1353" spans="1:13" x14ac:dyDescent="0.5">
      <c r="A1353">
        <v>286508</v>
      </c>
      <c r="B1353" s="1" t="s">
        <v>2179</v>
      </c>
      <c r="C1353">
        <v>30</v>
      </c>
      <c r="D1353">
        <v>1350</v>
      </c>
      <c r="E1353">
        <v>29</v>
      </c>
      <c r="F1353">
        <v>11</v>
      </c>
      <c r="G1353" s="1" t="s">
        <v>14</v>
      </c>
      <c r="H1353">
        <v>0.95</v>
      </c>
      <c r="I1353" s="3">
        <v>0.63333333300000005</v>
      </c>
      <c r="J1353" s="2">
        <v>41880.335729166669</v>
      </c>
      <c r="K1353" s="1" t="s">
        <v>180</v>
      </c>
      <c r="L1353" t="str">
        <f>IF(Table1[[#This Row],[price]]= 0, "Free", "Paid")</f>
        <v>Paid</v>
      </c>
      <c r="M1353">
        <f>Table1[[#This Row],[price]]*Table1[[#This Row],[num_subscribers]]</f>
        <v>40500</v>
      </c>
    </row>
    <row r="1354" spans="1:13" x14ac:dyDescent="0.5">
      <c r="A1354">
        <v>960326</v>
      </c>
      <c r="B1354" s="1" t="s">
        <v>2180</v>
      </c>
      <c r="C1354">
        <v>30</v>
      </c>
      <c r="D1354">
        <v>1348</v>
      </c>
      <c r="E1354">
        <v>6</v>
      </c>
      <c r="F1354">
        <v>14</v>
      </c>
      <c r="G1354" s="1" t="s">
        <v>11</v>
      </c>
      <c r="H1354">
        <v>0.95</v>
      </c>
      <c r="I1354" s="3">
        <v>1</v>
      </c>
      <c r="J1354" s="2">
        <v>42655.717546296299</v>
      </c>
      <c r="K1354" s="1" t="s">
        <v>180</v>
      </c>
      <c r="L1354" t="str">
        <f>IF(Table1[[#This Row],[price]]= 0, "Free", "Paid")</f>
        <v>Paid</v>
      </c>
      <c r="M1354">
        <f>Table1[[#This Row],[price]]*Table1[[#This Row],[num_subscribers]]</f>
        <v>40440</v>
      </c>
    </row>
    <row r="1355" spans="1:13" x14ac:dyDescent="0.5">
      <c r="A1355">
        <v>1131780</v>
      </c>
      <c r="B1355" s="1" t="s">
        <v>2181</v>
      </c>
      <c r="C1355">
        <v>20</v>
      </c>
      <c r="D1355">
        <v>1343</v>
      </c>
      <c r="E1355">
        <v>25</v>
      </c>
      <c r="F1355">
        <v>16</v>
      </c>
      <c r="G1355" s="1" t="s">
        <v>11</v>
      </c>
      <c r="H1355">
        <v>0.57999999999999996</v>
      </c>
      <c r="I1355" s="3">
        <v>1</v>
      </c>
      <c r="J1355" s="2">
        <v>42808.869791666664</v>
      </c>
      <c r="K1355" s="1" t="s">
        <v>180</v>
      </c>
      <c r="L1355" t="str">
        <f>IF(Table1[[#This Row],[price]]= 0, "Free", "Paid")</f>
        <v>Paid</v>
      </c>
      <c r="M1355">
        <f>Table1[[#This Row],[price]]*Table1[[#This Row],[num_subscribers]]</f>
        <v>26860</v>
      </c>
    </row>
    <row r="1356" spans="1:13" x14ac:dyDescent="0.5">
      <c r="A1356">
        <v>654038</v>
      </c>
      <c r="B1356" s="1" t="s">
        <v>2182</v>
      </c>
      <c r="C1356">
        <v>100</v>
      </c>
      <c r="D1356">
        <v>1338</v>
      </c>
      <c r="E1356">
        <v>38</v>
      </c>
      <c r="F1356">
        <v>35</v>
      </c>
      <c r="G1356" s="1" t="s">
        <v>11</v>
      </c>
      <c r="H1356">
        <v>0.45</v>
      </c>
      <c r="I1356" s="3">
        <v>3</v>
      </c>
      <c r="J1356" s="2">
        <v>42319.059872685182</v>
      </c>
      <c r="K1356" s="1" t="s">
        <v>180</v>
      </c>
      <c r="L1356" t="str">
        <f>IF(Table1[[#This Row],[price]]= 0, "Free", "Paid")</f>
        <v>Paid</v>
      </c>
      <c r="M1356">
        <f>Table1[[#This Row],[price]]*Table1[[#This Row],[num_subscribers]]</f>
        <v>133800</v>
      </c>
    </row>
    <row r="1357" spans="1:13" x14ac:dyDescent="0.5">
      <c r="A1357">
        <v>349144</v>
      </c>
      <c r="B1357" s="1" t="s">
        <v>2183</v>
      </c>
      <c r="C1357">
        <v>20</v>
      </c>
      <c r="D1357">
        <v>1332</v>
      </c>
      <c r="E1357">
        <v>31</v>
      </c>
      <c r="F1357">
        <v>24</v>
      </c>
      <c r="G1357" s="1" t="s">
        <v>14</v>
      </c>
      <c r="H1357">
        <v>0.02</v>
      </c>
      <c r="I1357" s="3">
        <v>2</v>
      </c>
      <c r="J1357" s="2">
        <v>41979.243784722225</v>
      </c>
      <c r="K1357" s="1" t="s">
        <v>180</v>
      </c>
      <c r="L1357" t="str">
        <f>IF(Table1[[#This Row],[price]]= 0, "Free", "Paid")</f>
        <v>Paid</v>
      </c>
      <c r="M1357">
        <f>Table1[[#This Row],[price]]*Table1[[#This Row],[num_subscribers]]</f>
        <v>26640</v>
      </c>
    </row>
    <row r="1358" spans="1:13" x14ac:dyDescent="0.5">
      <c r="A1358">
        <v>978576</v>
      </c>
      <c r="B1358" s="1" t="s">
        <v>2184</v>
      </c>
      <c r="C1358">
        <v>50</v>
      </c>
      <c r="D1358">
        <v>1323</v>
      </c>
      <c r="E1358">
        <v>136</v>
      </c>
      <c r="F1358">
        <v>225</v>
      </c>
      <c r="G1358" s="1" t="s">
        <v>14</v>
      </c>
      <c r="H1358">
        <v>0.37</v>
      </c>
      <c r="I1358" s="3">
        <v>78.5</v>
      </c>
      <c r="J1358" s="2">
        <v>42654.90284722222</v>
      </c>
      <c r="K1358" s="1" t="s">
        <v>180</v>
      </c>
      <c r="L1358" t="str">
        <f>IF(Table1[[#This Row],[price]]= 0, "Free", "Paid")</f>
        <v>Paid</v>
      </c>
      <c r="M1358">
        <f>Table1[[#This Row],[price]]*Table1[[#This Row],[num_subscribers]]</f>
        <v>66150</v>
      </c>
    </row>
    <row r="1359" spans="1:13" x14ac:dyDescent="0.5">
      <c r="A1359">
        <v>1027480</v>
      </c>
      <c r="B1359" s="1" t="s">
        <v>2185</v>
      </c>
      <c r="C1359">
        <v>85</v>
      </c>
      <c r="D1359">
        <v>1310</v>
      </c>
      <c r="E1359">
        <v>9</v>
      </c>
      <c r="F1359">
        <v>20</v>
      </c>
      <c r="G1359" s="1" t="s">
        <v>14</v>
      </c>
      <c r="H1359">
        <v>0.97</v>
      </c>
      <c r="I1359" s="3">
        <v>1</v>
      </c>
      <c r="J1359" s="2">
        <v>42745.907199074078</v>
      </c>
      <c r="K1359" s="1" t="s">
        <v>180</v>
      </c>
      <c r="L1359" t="str">
        <f>IF(Table1[[#This Row],[price]]= 0, "Free", "Paid")</f>
        <v>Paid</v>
      </c>
      <c r="M1359">
        <f>Table1[[#This Row],[price]]*Table1[[#This Row],[num_subscribers]]</f>
        <v>111350</v>
      </c>
    </row>
    <row r="1360" spans="1:13" x14ac:dyDescent="0.5">
      <c r="A1360">
        <v>1015308</v>
      </c>
      <c r="B1360" s="1" t="s">
        <v>2186</v>
      </c>
      <c r="C1360">
        <v>195</v>
      </c>
      <c r="D1360">
        <v>1282</v>
      </c>
      <c r="E1360">
        <v>17</v>
      </c>
      <c r="F1360">
        <v>19</v>
      </c>
      <c r="G1360" s="1" t="s">
        <v>11</v>
      </c>
      <c r="H1360">
        <v>0.97</v>
      </c>
      <c r="I1360" s="3">
        <v>2.5</v>
      </c>
      <c r="J1360" s="2">
        <v>42732.80841435185</v>
      </c>
      <c r="K1360" s="1" t="s">
        <v>180</v>
      </c>
      <c r="L1360" t="str">
        <f>IF(Table1[[#This Row],[price]]= 0, "Free", "Paid")</f>
        <v>Paid</v>
      </c>
      <c r="M1360">
        <f>Table1[[#This Row],[price]]*Table1[[#This Row],[num_subscribers]]</f>
        <v>249990</v>
      </c>
    </row>
    <row r="1361" spans="1:13" x14ac:dyDescent="0.5">
      <c r="A1361">
        <v>642656</v>
      </c>
      <c r="B1361" s="1" t="s">
        <v>2187</v>
      </c>
      <c r="C1361">
        <v>30</v>
      </c>
      <c r="D1361">
        <v>1279</v>
      </c>
      <c r="E1361">
        <v>3</v>
      </c>
      <c r="F1361">
        <v>33</v>
      </c>
      <c r="G1361" s="1" t="s">
        <v>11</v>
      </c>
      <c r="H1361">
        <v>0.97</v>
      </c>
      <c r="I1361" s="3">
        <v>1.5</v>
      </c>
      <c r="J1361" s="2">
        <v>42298.00503472222</v>
      </c>
      <c r="K1361" s="1" t="s">
        <v>180</v>
      </c>
      <c r="L1361" t="str">
        <f>IF(Table1[[#This Row],[price]]= 0, "Free", "Paid")</f>
        <v>Paid</v>
      </c>
      <c r="M1361">
        <f>Table1[[#This Row],[price]]*Table1[[#This Row],[num_subscribers]]</f>
        <v>38370</v>
      </c>
    </row>
    <row r="1362" spans="1:13" x14ac:dyDescent="0.5">
      <c r="A1362">
        <v>1153710</v>
      </c>
      <c r="B1362" s="1" t="s">
        <v>2188</v>
      </c>
      <c r="C1362">
        <v>20</v>
      </c>
      <c r="D1362">
        <v>1276</v>
      </c>
      <c r="E1362">
        <v>3</v>
      </c>
      <c r="F1362">
        <v>19</v>
      </c>
      <c r="G1362" s="1" t="s">
        <v>14</v>
      </c>
      <c r="H1362">
        <v>0.97</v>
      </c>
      <c r="I1362" s="3">
        <v>3.5</v>
      </c>
      <c r="J1362" s="2">
        <v>42830.909884259258</v>
      </c>
      <c r="K1362" s="1" t="s">
        <v>180</v>
      </c>
      <c r="L1362" t="str">
        <f>IF(Table1[[#This Row],[price]]= 0, "Free", "Paid")</f>
        <v>Paid</v>
      </c>
      <c r="M1362">
        <f>Table1[[#This Row],[price]]*Table1[[#This Row],[num_subscribers]]</f>
        <v>25520</v>
      </c>
    </row>
    <row r="1363" spans="1:13" x14ac:dyDescent="0.5">
      <c r="A1363">
        <v>447210</v>
      </c>
      <c r="B1363" s="1" t="s">
        <v>2189</v>
      </c>
      <c r="C1363">
        <v>135</v>
      </c>
      <c r="D1363">
        <v>1275</v>
      </c>
      <c r="E1363">
        <v>26</v>
      </c>
      <c r="F1363">
        <v>42</v>
      </c>
      <c r="G1363" s="1" t="s">
        <v>11</v>
      </c>
      <c r="H1363">
        <v>0.97</v>
      </c>
      <c r="I1363" s="3">
        <v>3.5</v>
      </c>
      <c r="J1363" s="2">
        <v>42151.796678240738</v>
      </c>
      <c r="K1363" s="1" t="s">
        <v>180</v>
      </c>
      <c r="L1363" t="str">
        <f>IF(Table1[[#This Row],[price]]= 0, "Free", "Paid")</f>
        <v>Paid</v>
      </c>
      <c r="M1363">
        <f>Table1[[#This Row],[price]]*Table1[[#This Row],[num_subscribers]]</f>
        <v>172125</v>
      </c>
    </row>
    <row r="1364" spans="1:13" x14ac:dyDescent="0.5">
      <c r="A1364">
        <v>1068902</v>
      </c>
      <c r="B1364" s="1" t="s">
        <v>2190</v>
      </c>
      <c r="C1364">
        <v>50</v>
      </c>
      <c r="D1364">
        <v>1270</v>
      </c>
      <c r="E1364">
        <v>53</v>
      </c>
      <c r="F1364">
        <v>14</v>
      </c>
      <c r="G1364" s="1" t="s">
        <v>14</v>
      </c>
      <c r="H1364">
        <v>0.97</v>
      </c>
      <c r="I1364" s="3">
        <v>0.5</v>
      </c>
      <c r="J1364" s="2">
        <v>42751.917002314818</v>
      </c>
      <c r="K1364" s="1" t="s">
        <v>180</v>
      </c>
      <c r="L1364" t="str">
        <f>IF(Table1[[#This Row],[price]]= 0, "Free", "Paid")</f>
        <v>Paid</v>
      </c>
      <c r="M1364">
        <f>Table1[[#This Row],[price]]*Table1[[#This Row],[num_subscribers]]</f>
        <v>63500</v>
      </c>
    </row>
    <row r="1365" spans="1:13" x14ac:dyDescent="0.5">
      <c r="A1365">
        <v>144222</v>
      </c>
      <c r="B1365" s="1" t="s">
        <v>2191</v>
      </c>
      <c r="C1365">
        <v>30</v>
      </c>
      <c r="D1365">
        <v>1249</v>
      </c>
      <c r="E1365">
        <v>44</v>
      </c>
      <c r="F1365">
        <v>19</v>
      </c>
      <c r="G1365" s="1" t="s">
        <v>11</v>
      </c>
      <c r="H1365">
        <v>0.97</v>
      </c>
      <c r="I1365" s="3">
        <v>3</v>
      </c>
      <c r="J1365" s="2">
        <v>41667.104467592595</v>
      </c>
      <c r="K1365" s="1" t="s">
        <v>180</v>
      </c>
      <c r="L1365" t="str">
        <f>IF(Table1[[#This Row],[price]]= 0, "Free", "Paid")</f>
        <v>Paid</v>
      </c>
      <c r="M1365">
        <f>Table1[[#This Row],[price]]*Table1[[#This Row],[num_subscribers]]</f>
        <v>37470</v>
      </c>
    </row>
    <row r="1366" spans="1:13" x14ac:dyDescent="0.5">
      <c r="A1366">
        <v>546832</v>
      </c>
      <c r="B1366" s="1" t="s">
        <v>2192</v>
      </c>
      <c r="C1366">
        <v>50</v>
      </c>
      <c r="D1366">
        <v>1235</v>
      </c>
      <c r="E1366">
        <v>15</v>
      </c>
      <c r="F1366">
        <v>10</v>
      </c>
      <c r="G1366" s="1" t="s">
        <v>48</v>
      </c>
      <c r="H1366">
        <v>0.97</v>
      </c>
      <c r="I1366" s="3">
        <v>1</v>
      </c>
      <c r="J1366" s="2">
        <v>42192.969872685186</v>
      </c>
      <c r="K1366" s="1" t="s">
        <v>180</v>
      </c>
      <c r="L1366" t="str">
        <f>IF(Table1[[#This Row],[price]]= 0, "Free", "Paid")</f>
        <v>Paid</v>
      </c>
      <c r="M1366">
        <f>Table1[[#This Row],[price]]*Table1[[#This Row],[num_subscribers]]</f>
        <v>61750</v>
      </c>
    </row>
    <row r="1367" spans="1:13" x14ac:dyDescent="0.5">
      <c r="A1367">
        <v>412864</v>
      </c>
      <c r="B1367" s="1" t="s">
        <v>2193</v>
      </c>
      <c r="C1367">
        <v>75</v>
      </c>
      <c r="D1367">
        <v>1224</v>
      </c>
      <c r="E1367">
        <v>10</v>
      </c>
      <c r="F1367">
        <v>15</v>
      </c>
      <c r="G1367" s="1" t="s">
        <v>14</v>
      </c>
      <c r="H1367">
        <v>0.97</v>
      </c>
      <c r="I1367" s="3">
        <v>1.5</v>
      </c>
      <c r="J1367" s="2">
        <v>42114.752476851849</v>
      </c>
      <c r="K1367" s="1" t="s">
        <v>180</v>
      </c>
      <c r="L1367" t="str">
        <f>IF(Table1[[#This Row],[price]]= 0, "Free", "Paid")</f>
        <v>Paid</v>
      </c>
      <c r="M1367">
        <f>Table1[[#This Row],[price]]*Table1[[#This Row],[num_subscribers]]</f>
        <v>91800</v>
      </c>
    </row>
    <row r="1368" spans="1:13" x14ac:dyDescent="0.5">
      <c r="A1368">
        <v>435626</v>
      </c>
      <c r="B1368" s="1" t="s">
        <v>2194</v>
      </c>
      <c r="C1368">
        <v>20</v>
      </c>
      <c r="D1368">
        <v>1207</v>
      </c>
      <c r="E1368">
        <v>5</v>
      </c>
      <c r="F1368">
        <v>19</v>
      </c>
      <c r="G1368" s="1" t="s">
        <v>11</v>
      </c>
      <c r="H1368">
        <v>0.97</v>
      </c>
      <c r="I1368" s="3">
        <v>2</v>
      </c>
      <c r="J1368" s="2">
        <v>42099.783553240741</v>
      </c>
      <c r="K1368" s="1" t="s">
        <v>180</v>
      </c>
      <c r="L1368" t="str">
        <f>IF(Table1[[#This Row],[price]]= 0, "Free", "Paid")</f>
        <v>Paid</v>
      </c>
      <c r="M1368">
        <f>Table1[[#This Row],[price]]*Table1[[#This Row],[num_subscribers]]</f>
        <v>24140</v>
      </c>
    </row>
    <row r="1369" spans="1:13" x14ac:dyDescent="0.5">
      <c r="A1369">
        <v>770622</v>
      </c>
      <c r="B1369" s="1" t="s">
        <v>2195</v>
      </c>
      <c r="C1369">
        <v>70</v>
      </c>
      <c r="D1369">
        <v>1202</v>
      </c>
      <c r="E1369">
        <v>68</v>
      </c>
      <c r="F1369">
        <v>36</v>
      </c>
      <c r="G1369" s="1" t="s">
        <v>11</v>
      </c>
      <c r="H1369">
        <v>0.97</v>
      </c>
      <c r="I1369" s="3">
        <v>3.5</v>
      </c>
      <c r="J1369" s="2">
        <v>42489.027719907404</v>
      </c>
      <c r="K1369" s="1" t="s">
        <v>180</v>
      </c>
      <c r="L1369" t="str">
        <f>IF(Table1[[#This Row],[price]]= 0, "Free", "Paid")</f>
        <v>Paid</v>
      </c>
      <c r="M1369">
        <f>Table1[[#This Row],[price]]*Table1[[#This Row],[num_subscribers]]</f>
        <v>84140</v>
      </c>
    </row>
    <row r="1370" spans="1:13" x14ac:dyDescent="0.5">
      <c r="A1370">
        <v>834114</v>
      </c>
      <c r="B1370" s="1" t="s">
        <v>2196</v>
      </c>
      <c r="C1370">
        <v>175</v>
      </c>
      <c r="D1370">
        <v>1197</v>
      </c>
      <c r="E1370">
        <v>55</v>
      </c>
      <c r="F1370">
        <v>98</v>
      </c>
      <c r="G1370" s="1" t="s">
        <v>11</v>
      </c>
      <c r="H1370">
        <v>0.97</v>
      </c>
      <c r="I1370" s="3">
        <v>16.5</v>
      </c>
      <c r="J1370" s="2">
        <v>42631.747488425928</v>
      </c>
      <c r="K1370" s="1" t="s">
        <v>180</v>
      </c>
      <c r="L1370" t="str">
        <f>IF(Table1[[#This Row],[price]]= 0, "Free", "Paid")</f>
        <v>Paid</v>
      </c>
      <c r="M1370">
        <f>Table1[[#This Row],[price]]*Table1[[#This Row],[num_subscribers]]</f>
        <v>209475</v>
      </c>
    </row>
    <row r="1371" spans="1:13" x14ac:dyDescent="0.5">
      <c r="A1371">
        <v>711688</v>
      </c>
      <c r="B1371" s="1" t="s">
        <v>2197</v>
      </c>
      <c r="C1371">
        <v>70</v>
      </c>
      <c r="D1371">
        <v>1150</v>
      </c>
      <c r="E1371">
        <v>68</v>
      </c>
      <c r="F1371">
        <v>25</v>
      </c>
      <c r="G1371" s="1" t="s">
        <v>14</v>
      </c>
      <c r="H1371">
        <v>0.97</v>
      </c>
      <c r="I1371" s="3">
        <v>3.5</v>
      </c>
      <c r="J1371" s="2">
        <v>42379.683877314812</v>
      </c>
      <c r="K1371" s="1" t="s">
        <v>180</v>
      </c>
      <c r="L1371" t="str">
        <f>IF(Table1[[#This Row],[price]]= 0, "Free", "Paid")</f>
        <v>Paid</v>
      </c>
      <c r="M1371">
        <f>Table1[[#This Row],[price]]*Table1[[#This Row],[num_subscribers]]</f>
        <v>80500</v>
      </c>
    </row>
    <row r="1372" spans="1:13" x14ac:dyDescent="0.5">
      <c r="A1372">
        <v>640426</v>
      </c>
      <c r="B1372" s="1" t="s">
        <v>2198</v>
      </c>
      <c r="C1372">
        <v>200</v>
      </c>
      <c r="D1372">
        <v>1150</v>
      </c>
      <c r="E1372">
        <v>10</v>
      </c>
      <c r="F1372">
        <v>13</v>
      </c>
      <c r="G1372" s="1" t="s">
        <v>14</v>
      </c>
      <c r="H1372">
        <v>0.97</v>
      </c>
      <c r="I1372" s="3">
        <v>1</v>
      </c>
      <c r="J1372" s="2">
        <v>42291.920486111114</v>
      </c>
      <c r="K1372" s="1" t="s">
        <v>180</v>
      </c>
      <c r="L1372" t="str">
        <f>IF(Table1[[#This Row],[price]]= 0, "Free", "Paid")</f>
        <v>Paid</v>
      </c>
      <c r="M1372">
        <f>Table1[[#This Row],[price]]*Table1[[#This Row],[num_subscribers]]</f>
        <v>230000</v>
      </c>
    </row>
    <row r="1373" spans="1:13" x14ac:dyDescent="0.5">
      <c r="A1373">
        <v>1160004</v>
      </c>
      <c r="B1373" s="1" t="s">
        <v>2199</v>
      </c>
      <c r="C1373">
        <v>100</v>
      </c>
      <c r="D1373">
        <v>1148</v>
      </c>
      <c r="E1373">
        <v>26</v>
      </c>
      <c r="F1373">
        <v>42</v>
      </c>
      <c r="G1373" s="1" t="s">
        <v>11</v>
      </c>
      <c r="H1373">
        <v>0.97</v>
      </c>
      <c r="I1373" s="3">
        <v>2</v>
      </c>
      <c r="J1373" s="2">
        <v>42856.772719907407</v>
      </c>
      <c r="K1373" s="1" t="s">
        <v>180</v>
      </c>
      <c r="L1373" t="str">
        <f>IF(Table1[[#This Row],[price]]= 0, "Free", "Paid")</f>
        <v>Paid</v>
      </c>
      <c r="M1373">
        <f>Table1[[#This Row],[price]]*Table1[[#This Row],[num_subscribers]]</f>
        <v>114800</v>
      </c>
    </row>
    <row r="1374" spans="1:13" x14ac:dyDescent="0.5">
      <c r="A1374">
        <v>784478</v>
      </c>
      <c r="B1374" s="1" t="s">
        <v>2200</v>
      </c>
      <c r="C1374">
        <v>50</v>
      </c>
      <c r="D1374">
        <v>1146</v>
      </c>
      <c r="E1374">
        <v>41</v>
      </c>
      <c r="F1374">
        <v>5</v>
      </c>
      <c r="G1374" s="1" t="s">
        <v>11</v>
      </c>
      <c r="H1374">
        <v>0.97</v>
      </c>
      <c r="I1374" s="3">
        <v>0.55000000000000004</v>
      </c>
      <c r="J1374" s="2">
        <v>42466.852037037039</v>
      </c>
      <c r="K1374" s="1" t="s">
        <v>180</v>
      </c>
      <c r="L1374" t="str">
        <f>IF(Table1[[#This Row],[price]]= 0, "Free", "Paid")</f>
        <v>Paid</v>
      </c>
      <c r="M1374">
        <f>Table1[[#This Row],[price]]*Table1[[#This Row],[num_subscribers]]</f>
        <v>57300</v>
      </c>
    </row>
    <row r="1375" spans="1:13" x14ac:dyDescent="0.5">
      <c r="A1375">
        <v>951304</v>
      </c>
      <c r="B1375" s="1" t="s">
        <v>2201</v>
      </c>
      <c r="C1375">
        <v>20</v>
      </c>
      <c r="D1375">
        <v>1145</v>
      </c>
      <c r="E1375">
        <v>42</v>
      </c>
      <c r="F1375">
        <v>20</v>
      </c>
      <c r="G1375" s="1" t="s">
        <v>11</v>
      </c>
      <c r="H1375">
        <v>0.97</v>
      </c>
      <c r="I1375" s="3">
        <v>0.63333333300000005</v>
      </c>
      <c r="J1375" s="2">
        <v>42619.987951388888</v>
      </c>
      <c r="K1375" s="1" t="s">
        <v>180</v>
      </c>
      <c r="L1375" t="str">
        <f>IF(Table1[[#This Row],[price]]= 0, "Free", "Paid")</f>
        <v>Paid</v>
      </c>
      <c r="M1375">
        <f>Table1[[#This Row],[price]]*Table1[[#This Row],[num_subscribers]]</f>
        <v>22900</v>
      </c>
    </row>
    <row r="1376" spans="1:13" x14ac:dyDescent="0.5">
      <c r="A1376">
        <v>546848</v>
      </c>
      <c r="B1376" s="1" t="s">
        <v>2202</v>
      </c>
      <c r="C1376">
        <v>50</v>
      </c>
      <c r="D1376">
        <v>1132</v>
      </c>
      <c r="E1376">
        <v>1</v>
      </c>
      <c r="F1376">
        <v>29</v>
      </c>
      <c r="G1376" s="1" t="s">
        <v>14</v>
      </c>
      <c r="H1376">
        <v>0.97</v>
      </c>
      <c r="I1376" s="3">
        <v>2</v>
      </c>
      <c r="J1376" s="2">
        <v>42193.010555555556</v>
      </c>
      <c r="K1376" s="1" t="s">
        <v>180</v>
      </c>
      <c r="L1376" t="str">
        <f>IF(Table1[[#This Row],[price]]= 0, "Free", "Paid")</f>
        <v>Paid</v>
      </c>
      <c r="M1376">
        <f>Table1[[#This Row],[price]]*Table1[[#This Row],[num_subscribers]]</f>
        <v>56600</v>
      </c>
    </row>
    <row r="1377" spans="1:13" x14ac:dyDescent="0.5">
      <c r="A1377">
        <v>857144</v>
      </c>
      <c r="B1377" s="1" t="s">
        <v>2203</v>
      </c>
      <c r="C1377">
        <v>95</v>
      </c>
      <c r="D1377">
        <v>1123</v>
      </c>
      <c r="E1377">
        <v>31</v>
      </c>
      <c r="F1377">
        <v>13</v>
      </c>
      <c r="G1377" s="1" t="s">
        <v>11</v>
      </c>
      <c r="H1377">
        <v>0.22</v>
      </c>
      <c r="I1377" s="3">
        <v>0.63333333300000005</v>
      </c>
      <c r="J1377" s="2">
        <v>42513.760937500003</v>
      </c>
      <c r="K1377" s="1" t="s">
        <v>180</v>
      </c>
      <c r="L1377" t="str">
        <f>IF(Table1[[#This Row],[price]]= 0, "Free", "Paid")</f>
        <v>Paid</v>
      </c>
      <c r="M1377">
        <f>Table1[[#This Row],[price]]*Table1[[#This Row],[num_subscribers]]</f>
        <v>106685</v>
      </c>
    </row>
    <row r="1378" spans="1:13" x14ac:dyDescent="0.5">
      <c r="A1378">
        <v>185092</v>
      </c>
      <c r="B1378" s="1" t="s">
        <v>2204</v>
      </c>
      <c r="C1378">
        <v>20</v>
      </c>
      <c r="D1378">
        <v>1116</v>
      </c>
      <c r="E1378">
        <v>3</v>
      </c>
      <c r="F1378">
        <v>21</v>
      </c>
      <c r="G1378" s="1" t="s">
        <v>11</v>
      </c>
      <c r="H1378">
        <v>0.14000000000000001</v>
      </c>
      <c r="I1378" s="3">
        <v>2.5</v>
      </c>
      <c r="J1378" s="2">
        <v>41736.727939814817</v>
      </c>
      <c r="K1378" s="1" t="s">
        <v>180</v>
      </c>
      <c r="L1378" t="str">
        <f>IF(Table1[[#This Row],[price]]= 0, "Free", "Paid")</f>
        <v>Paid</v>
      </c>
      <c r="M1378">
        <f>Table1[[#This Row],[price]]*Table1[[#This Row],[num_subscribers]]</f>
        <v>22320</v>
      </c>
    </row>
    <row r="1379" spans="1:13" x14ac:dyDescent="0.5">
      <c r="A1379">
        <v>950894</v>
      </c>
      <c r="B1379" s="1" t="s">
        <v>2205</v>
      </c>
      <c r="C1379">
        <v>100</v>
      </c>
      <c r="D1379">
        <v>1110</v>
      </c>
      <c r="E1379">
        <v>183</v>
      </c>
      <c r="F1379">
        <v>77</v>
      </c>
      <c r="G1379" s="1" t="s">
        <v>11</v>
      </c>
      <c r="H1379">
        <v>7.0000000000000007E-2</v>
      </c>
      <c r="I1379" s="3">
        <v>10</v>
      </c>
      <c r="J1379" s="2">
        <v>42772.723819444444</v>
      </c>
      <c r="K1379" s="1" t="s">
        <v>180</v>
      </c>
      <c r="L1379" t="str">
        <f>IF(Table1[[#This Row],[price]]= 0, "Free", "Paid")</f>
        <v>Paid</v>
      </c>
      <c r="M1379">
        <f>Table1[[#This Row],[price]]*Table1[[#This Row],[num_subscribers]]</f>
        <v>111000</v>
      </c>
    </row>
    <row r="1380" spans="1:13" x14ac:dyDescent="0.5">
      <c r="A1380">
        <v>631148</v>
      </c>
      <c r="B1380" s="1" t="s">
        <v>2206</v>
      </c>
      <c r="C1380">
        <v>50</v>
      </c>
      <c r="D1380">
        <v>1098</v>
      </c>
      <c r="E1380">
        <v>3</v>
      </c>
      <c r="F1380">
        <v>34</v>
      </c>
      <c r="G1380" s="1" t="s">
        <v>11</v>
      </c>
      <c r="H1380">
        <v>0.16</v>
      </c>
      <c r="I1380" s="3">
        <v>1.5</v>
      </c>
      <c r="J1380" s="2">
        <v>42291.917581018519</v>
      </c>
      <c r="K1380" s="1" t="s">
        <v>180</v>
      </c>
      <c r="L1380" t="str">
        <f>IF(Table1[[#This Row],[price]]= 0, "Free", "Paid")</f>
        <v>Paid</v>
      </c>
      <c r="M1380">
        <f>Table1[[#This Row],[price]]*Table1[[#This Row],[num_subscribers]]</f>
        <v>54900</v>
      </c>
    </row>
    <row r="1381" spans="1:13" x14ac:dyDescent="0.5">
      <c r="A1381">
        <v>532140</v>
      </c>
      <c r="B1381" s="1" t="s">
        <v>2207</v>
      </c>
      <c r="C1381">
        <v>75</v>
      </c>
      <c r="D1381">
        <v>1090</v>
      </c>
      <c r="E1381">
        <v>14</v>
      </c>
      <c r="F1381">
        <v>45</v>
      </c>
      <c r="G1381" s="1" t="s">
        <v>14</v>
      </c>
      <c r="H1381">
        <v>0.18</v>
      </c>
      <c r="I1381" s="3">
        <v>4.5</v>
      </c>
      <c r="J1381" s="2">
        <v>42174.934513888889</v>
      </c>
      <c r="K1381" s="1" t="s">
        <v>180</v>
      </c>
      <c r="L1381" t="str">
        <f>IF(Table1[[#This Row],[price]]= 0, "Free", "Paid")</f>
        <v>Paid</v>
      </c>
      <c r="M1381">
        <f>Table1[[#This Row],[price]]*Table1[[#This Row],[num_subscribers]]</f>
        <v>81750</v>
      </c>
    </row>
    <row r="1382" spans="1:13" x14ac:dyDescent="0.5">
      <c r="A1382">
        <v>472592</v>
      </c>
      <c r="B1382" s="1" t="s">
        <v>2208</v>
      </c>
      <c r="C1382">
        <v>115</v>
      </c>
      <c r="D1382">
        <v>1087</v>
      </c>
      <c r="E1382">
        <v>6</v>
      </c>
      <c r="F1382">
        <v>24</v>
      </c>
      <c r="G1382" s="1" t="s">
        <v>14</v>
      </c>
      <c r="H1382">
        <v>0.56999999999999995</v>
      </c>
      <c r="I1382" s="3">
        <v>2</v>
      </c>
      <c r="J1382" s="2">
        <v>42121.897268518522</v>
      </c>
      <c r="K1382" s="1" t="s">
        <v>180</v>
      </c>
      <c r="L1382" t="str">
        <f>IF(Table1[[#This Row],[price]]= 0, "Free", "Paid")</f>
        <v>Paid</v>
      </c>
      <c r="M1382">
        <f>Table1[[#This Row],[price]]*Table1[[#This Row],[num_subscribers]]</f>
        <v>125005</v>
      </c>
    </row>
    <row r="1383" spans="1:13" x14ac:dyDescent="0.5">
      <c r="A1383">
        <v>938680</v>
      </c>
      <c r="B1383" s="1" t="s">
        <v>2209</v>
      </c>
      <c r="C1383">
        <v>20</v>
      </c>
      <c r="D1383">
        <v>1086</v>
      </c>
      <c r="E1383">
        <v>17</v>
      </c>
      <c r="F1383">
        <v>8</v>
      </c>
      <c r="G1383" s="1" t="s">
        <v>11</v>
      </c>
      <c r="H1383">
        <v>0.96</v>
      </c>
      <c r="I1383" s="3">
        <v>1</v>
      </c>
      <c r="J1383" s="2">
        <v>42696.688032407408</v>
      </c>
      <c r="K1383" s="1" t="s">
        <v>180</v>
      </c>
      <c r="L1383" t="str">
        <f>IF(Table1[[#This Row],[price]]= 0, "Free", "Paid")</f>
        <v>Paid</v>
      </c>
      <c r="M1383">
        <f>Table1[[#This Row],[price]]*Table1[[#This Row],[num_subscribers]]</f>
        <v>21720</v>
      </c>
    </row>
    <row r="1384" spans="1:13" x14ac:dyDescent="0.5">
      <c r="A1384">
        <v>65596</v>
      </c>
      <c r="B1384" s="1" t="s">
        <v>2210</v>
      </c>
      <c r="C1384">
        <v>20</v>
      </c>
      <c r="D1384">
        <v>1085</v>
      </c>
      <c r="E1384">
        <v>76</v>
      </c>
      <c r="F1384">
        <v>10</v>
      </c>
      <c r="G1384" s="1" t="s">
        <v>11</v>
      </c>
      <c r="H1384">
        <v>0.52</v>
      </c>
      <c r="I1384" s="3">
        <v>1</v>
      </c>
      <c r="J1384" s="2">
        <v>41472.762523148151</v>
      </c>
      <c r="K1384" s="1" t="s">
        <v>180</v>
      </c>
      <c r="L1384" t="str">
        <f>IF(Table1[[#This Row],[price]]= 0, "Free", "Paid")</f>
        <v>Paid</v>
      </c>
      <c r="M1384">
        <f>Table1[[#This Row],[price]]*Table1[[#This Row],[num_subscribers]]</f>
        <v>21700</v>
      </c>
    </row>
    <row r="1385" spans="1:13" x14ac:dyDescent="0.5">
      <c r="A1385">
        <v>397946</v>
      </c>
      <c r="B1385" s="1" t="s">
        <v>2211</v>
      </c>
      <c r="C1385">
        <v>20</v>
      </c>
      <c r="D1385">
        <v>1081</v>
      </c>
      <c r="E1385">
        <v>11</v>
      </c>
      <c r="F1385">
        <v>47</v>
      </c>
      <c r="G1385" s="1" t="s">
        <v>11</v>
      </c>
      <c r="H1385">
        <v>0.78</v>
      </c>
      <c r="I1385" s="3">
        <v>8</v>
      </c>
      <c r="J1385" s="2">
        <v>42033.194444444445</v>
      </c>
      <c r="K1385" s="1" t="s">
        <v>180</v>
      </c>
      <c r="L1385" t="str">
        <f>IF(Table1[[#This Row],[price]]= 0, "Free", "Paid")</f>
        <v>Paid</v>
      </c>
      <c r="M1385">
        <f>Table1[[#This Row],[price]]*Table1[[#This Row],[num_subscribers]]</f>
        <v>21620</v>
      </c>
    </row>
    <row r="1386" spans="1:13" x14ac:dyDescent="0.5">
      <c r="A1386">
        <v>637066</v>
      </c>
      <c r="B1386" s="1" t="s">
        <v>2212</v>
      </c>
      <c r="C1386">
        <v>20</v>
      </c>
      <c r="D1386">
        <v>1080</v>
      </c>
      <c r="E1386">
        <v>15</v>
      </c>
      <c r="F1386">
        <v>13</v>
      </c>
      <c r="G1386" s="1" t="s">
        <v>14</v>
      </c>
      <c r="H1386">
        <v>0.76</v>
      </c>
      <c r="I1386" s="3">
        <v>2</v>
      </c>
      <c r="J1386" s="2">
        <v>42289.889837962961</v>
      </c>
      <c r="K1386" s="1" t="s">
        <v>180</v>
      </c>
      <c r="L1386" t="str">
        <f>IF(Table1[[#This Row],[price]]= 0, "Free", "Paid")</f>
        <v>Paid</v>
      </c>
      <c r="M1386">
        <f>Table1[[#This Row],[price]]*Table1[[#This Row],[num_subscribers]]</f>
        <v>21600</v>
      </c>
    </row>
    <row r="1387" spans="1:13" x14ac:dyDescent="0.5">
      <c r="A1387">
        <v>428220</v>
      </c>
      <c r="B1387" s="1" t="s">
        <v>2213</v>
      </c>
      <c r="C1387">
        <v>20</v>
      </c>
      <c r="D1387">
        <v>1080</v>
      </c>
      <c r="E1387">
        <v>6</v>
      </c>
      <c r="F1387">
        <v>35</v>
      </c>
      <c r="G1387" s="1" t="s">
        <v>11</v>
      </c>
      <c r="H1387">
        <v>0.14000000000000001</v>
      </c>
      <c r="I1387" s="3">
        <v>3</v>
      </c>
      <c r="J1387" s="2">
        <v>42061.641759259262</v>
      </c>
      <c r="K1387" s="1" t="s">
        <v>180</v>
      </c>
      <c r="L1387" t="str">
        <f>IF(Table1[[#This Row],[price]]= 0, "Free", "Paid")</f>
        <v>Paid</v>
      </c>
      <c r="M1387">
        <f>Table1[[#This Row],[price]]*Table1[[#This Row],[num_subscribers]]</f>
        <v>21600</v>
      </c>
    </row>
    <row r="1388" spans="1:13" x14ac:dyDescent="0.5">
      <c r="A1388">
        <v>406504</v>
      </c>
      <c r="B1388" s="1" t="s">
        <v>2214</v>
      </c>
      <c r="C1388">
        <v>105</v>
      </c>
      <c r="D1388">
        <v>1079</v>
      </c>
      <c r="E1388">
        <v>172</v>
      </c>
      <c r="F1388">
        <v>35</v>
      </c>
      <c r="G1388" s="1" t="s">
        <v>11</v>
      </c>
      <c r="H1388">
        <v>0.85</v>
      </c>
      <c r="I1388" s="3">
        <v>5</v>
      </c>
      <c r="J1388" s="2">
        <v>42237.932395833333</v>
      </c>
      <c r="K1388" s="1" t="s">
        <v>180</v>
      </c>
      <c r="L1388" t="str">
        <f>IF(Table1[[#This Row],[price]]= 0, "Free", "Paid")</f>
        <v>Paid</v>
      </c>
      <c r="M1388">
        <f>Table1[[#This Row],[price]]*Table1[[#This Row],[num_subscribers]]</f>
        <v>113295</v>
      </c>
    </row>
    <row r="1389" spans="1:13" x14ac:dyDescent="0.5">
      <c r="A1389">
        <v>656914</v>
      </c>
      <c r="B1389" s="1" t="s">
        <v>2215</v>
      </c>
      <c r="C1389">
        <v>20</v>
      </c>
      <c r="D1389">
        <v>1076</v>
      </c>
      <c r="E1389">
        <v>11</v>
      </c>
      <c r="F1389">
        <v>15</v>
      </c>
      <c r="G1389" s="1" t="s">
        <v>14</v>
      </c>
      <c r="H1389">
        <v>0.55000000000000004</v>
      </c>
      <c r="I1389" s="3">
        <v>2.5</v>
      </c>
      <c r="J1389" s="2">
        <v>42319.787685185183</v>
      </c>
      <c r="K1389" s="1" t="s">
        <v>180</v>
      </c>
      <c r="L1389" t="str">
        <f>IF(Table1[[#This Row],[price]]= 0, "Free", "Paid")</f>
        <v>Paid</v>
      </c>
      <c r="M1389">
        <f>Table1[[#This Row],[price]]*Table1[[#This Row],[num_subscribers]]</f>
        <v>21520</v>
      </c>
    </row>
    <row r="1390" spans="1:13" x14ac:dyDescent="0.5">
      <c r="A1390">
        <v>1216132</v>
      </c>
      <c r="B1390" s="1" t="s">
        <v>2216</v>
      </c>
      <c r="C1390">
        <v>200</v>
      </c>
      <c r="D1390">
        <v>1076</v>
      </c>
      <c r="E1390">
        <v>15</v>
      </c>
      <c r="F1390">
        <v>15</v>
      </c>
      <c r="G1390" s="1" t="s">
        <v>11</v>
      </c>
      <c r="H1390">
        <v>0.42</v>
      </c>
      <c r="I1390" s="3">
        <v>1</v>
      </c>
      <c r="J1390" s="2">
        <v>42877.954004629632</v>
      </c>
      <c r="K1390" s="1" t="s">
        <v>180</v>
      </c>
      <c r="L1390" t="str">
        <f>IF(Table1[[#This Row],[price]]= 0, "Free", "Paid")</f>
        <v>Paid</v>
      </c>
      <c r="M1390">
        <f>Table1[[#This Row],[price]]*Table1[[#This Row],[num_subscribers]]</f>
        <v>215200</v>
      </c>
    </row>
    <row r="1391" spans="1:13" x14ac:dyDescent="0.5">
      <c r="A1391">
        <v>625920</v>
      </c>
      <c r="B1391" s="1" t="s">
        <v>2217</v>
      </c>
      <c r="C1391">
        <v>50</v>
      </c>
      <c r="D1391">
        <v>1056</v>
      </c>
      <c r="E1391">
        <v>15</v>
      </c>
      <c r="F1391">
        <v>8</v>
      </c>
      <c r="G1391" s="1" t="s">
        <v>11</v>
      </c>
      <c r="H1391">
        <v>0.1</v>
      </c>
      <c r="I1391" s="3">
        <v>0.56666666700000001</v>
      </c>
      <c r="J1391" s="2">
        <v>42286.965868055559</v>
      </c>
      <c r="K1391" s="1" t="s">
        <v>180</v>
      </c>
      <c r="L1391" t="str">
        <f>IF(Table1[[#This Row],[price]]= 0, "Free", "Paid")</f>
        <v>Paid</v>
      </c>
      <c r="M1391">
        <f>Table1[[#This Row],[price]]*Table1[[#This Row],[num_subscribers]]</f>
        <v>52800</v>
      </c>
    </row>
    <row r="1392" spans="1:13" x14ac:dyDescent="0.5">
      <c r="A1392">
        <v>775252</v>
      </c>
      <c r="B1392" s="1" t="s">
        <v>2218</v>
      </c>
      <c r="C1392">
        <v>95</v>
      </c>
      <c r="D1392">
        <v>1046</v>
      </c>
      <c r="E1392">
        <v>12</v>
      </c>
      <c r="F1392">
        <v>28</v>
      </c>
      <c r="G1392" s="1" t="s">
        <v>20</v>
      </c>
      <c r="H1392">
        <v>0.03</v>
      </c>
      <c r="I1392" s="3">
        <v>1</v>
      </c>
      <c r="J1392" s="2">
        <v>42475.751585648148</v>
      </c>
      <c r="K1392" s="1" t="s">
        <v>180</v>
      </c>
      <c r="L1392" t="str">
        <f>IF(Table1[[#This Row],[price]]= 0, "Free", "Paid")</f>
        <v>Paid</v>
      </c>
      <c r="M1392">
        <f>Table1[[#This Row],[price]]*Table1[[#This Row],[num_subscribers]]</f>
        <v>99370</v>
      </c>
    </row>
    <row r="1393" spans="1:13" x14ac:dyDescent="0.5">
      <c r="A1393">
        <v>1012262</v>
      </c>
      <c r="B1393" s="1" t="s">
        <v>2219</v>
      </c>
      <c r="C1393">
        <v>100</v>
      </c>
      <c r="D1393">
        <v>1043</v>
      </c>
      <c r="E1393">
        <v>27</v>
      </c>
      <c r="F1393">
        <v>30</v>
      </c>
      <c r="G1393" s="1" t="s">
        <v>14</v>
      </c>
      <c r="H1393">
        <v>0.47</v>
      </c>
      <c r="I1393" s="3">
        <v>2</v>
      </c>
      <c r="J1393" s="2">
        <v>42697.956458333334</v>
      </c>
      <c r="K1393" s="1" t="s">
        <v>180</v>
      </c>
      <c r="L1393" t="str">
        <f>IF(Table1[[#This Row],[price]]= 0, "Free", "Paid")</f>
        <v>Paid</v>
      </c>
      <c r="M1393">
        <f>Table1[[#This Row],[price]]*Table1[[#This Row],[num_subscribers]]</f>
        <v>104300</v>
      </c>
    </row>
    <row r="1394" spans="1:13" x14ac:dyDescent="0.5">
      <c r="A1394">
        <v>1245392</v>
      </c>
      <c r="B1394" s="1" t="s">
        <v>2220</v>
      </c>
      <c r="C1394">
        <v>0</v>
      </c>
      <c r="D1394">
        <v>1031</v>
      </c>
      <c r="E1394">
        <v>9</v>
      </c>
      <c r="F1394">
        <v>8</v>
      </c>
      <c r="G1394" s="1" t="s">
        <v>11</v>
      </c>
      <c r="H1394">
        <v>0.8</v>
      </c>
      <c r="I1394" s="3">
        <v>0.65</v>
      </c>
      <c r="J1394" s="2">
        <v>42894.949062500003</v>
      </c>
      <c r="K1394" s="1" t="s">
        <v>180</v>
      </c>
      <c r="L1394" t="str">
        <f>IF(Table1[[#This Row],[price]]= 0, "Free", "Paid")</f>
        <v>Free</v>
      </c>
      <c r="M1394">
        <f>Table1[[#This Row],[price]]*Table1[[#This Row],[num_subscribers]]</f>
        <v>0</v>
      </c>
    </row>
    <row r="1395" spans="1:13" x14ac:dyDescent="0.5">
      <c r="A1395">
        <v>628440</v>
      </c>
      <c r="B1395" s="1" t="s">
        <v>2221</v>
      </c>
      <c r="C1395">
        <v>40</v>
      </c>
      <c r="D1395">
        <v>1029</v>
      </c>
      <c r="E1395">
        <v>52</v>
      </c>
      <c r="F1395">
        <v>26</v>
      </c>
      <c r="G1395" s="1" t="s">
        <v>14</v>
      </c>
      <c r="H1395">
        <v>0.93</v>
      </c>
      <c r="I1395" s="3">
        <v>4</v>
      </c>
      <c r="J1395" s="2">
        <v>42639.72552083333</v>
      </c>
      <c r="K1395" s="1" t="s">
        <v>180</v>
      </c>
      <c r="L1395" t="str">
        <f>IF(Table1[[#This Row],[price]]= 0, "Free", "Paid")</f>
        <v>Paid</v>
      </c>
      <c r="M1395">
        <f>Table1[[#This Row],[price]]*Table1[[#This Row],[num_subscribers]]</f>
        <v>41160</v>
      </c>
    </row>
    <row r="1396" spans="1:13" x14ac:dyDescent="0.5">
      <c r="A1396">
        <v>787096</v>
      </c>
      <c r="B1396" s="1" t="s">
        <v>2222</v>
      </c>
      <c r="C1396">
        <v>95</v>
      </c>
      <c r="D1396">
        <v>1028</v>
      </c>
      <c r="E1396">
        <v>2</v>
      </c>
      <c r="F1396">
        <v>26</v>
      </c>
      <c r="G1396" s="1" t="s">
        <v>11</v>
      </c>
      <c r="H1396">
        <v>0.81</v>
      </c>
      <c r="I1396" s="3">
        <v>2</v>
      </c>
      <c r="J1396" s="2">
        <v>42446.784201388888</v>
      </c>
      <c r="K1396" s="1" t="s">
        <v>180</v>
      </c>
      <c r="L1396" t="str">
        <f>IF(Table1[[#This Row],[price]]= 0, "Free", "Paid")</f>
        <v>Paid</v>
      </c>
      <c r="M1396">
        <f>Table1[[#This Row],[price]]*Table1[[#This Row],[num_subscribers]]</f>
        <v>97660</v>
      </c>
    </row>
    <row r="1397" spans="1:13" x14ac:dyDescent="0.5">
      <c r="A1397">
        <v>787204</v>
      </c>
      <c r="B1397" s="1" t="s">
        <v>2223</v>
      </c>
      <c r="C1397">
        <v>95</v>
      </c>
      <c r="D1397">
        <v>1016</v>
      </c>
      <c r="E1397">
        <v>5</v>
      </c>
      <c r="F1397">
        <v>25</v>
      </c>
      <c r="G1397" s="1" t="s">
        <v>11</v>
      </c>
      <c r="H1397">
        <v>0.76</v>
      </c>
      <c r="I1397" s="3">
        <v>1.5</v>
      </c>
      <c r="J1397" s="2">
        <v>42446.699699074074</v>
      </c>
      <c r="K1397" s="1" t="s">
        <v>180</v>
      </c>
      <c r="L1397" t="str">
        <f>IF(Table1[[#This Row],[price]]= 0, "Free", "Paid")</f>
        <v>Paid</v>
      </c>
      <c r="M1397">
        <f>Table1[[#This Row],[price]]*Table1[[#This Row],[num_subscribers]]</f>
        <v>96520</v>
      </c>
    </row>
    <row r="1398" spans="1:13" x14ac:dyDescent="0.5">
      <c r="A1398">
        <v>727510</v>
      </c>
      <c r="B1398" s="1" t="s">
        <v>2224</v>
      </c>
      <c r="C1398">
        <v>100</v>
      </c>
      <c r="D1398">
        <v>1013</v>
      </c>
      <c r="E1398">
        <v>0</v>
      </c>
      <c r="F1398">
        <v>25</v>
      </c>
      <c r="G1398" s="1" t="s">
        <v>20</v>
      </c>
      <c r="H1398">
        <v>0.24</v>
      </c>
      <c r="I1398" s="3">
        <v>2.5</v>
      </c>
      <c r="J1398" s="2">
        <v>42458.940625000003</v>
      </c>
      <c r="K1398" s="1" t="s">
        <v>180</v>
      </c>
      <c r="L1398" t="str">
        <f>IF(Table1[[#This Row],[price]]= 0, "Free", "Paid")</f>
        <v>Paid</v>
      </c>
      <c r="M1398">
        <f>Table1[[#This Row],[price]]*Table1[[#This Row],[num_subscribers]]</f>
        <v>101300</v>
      </c>
    </row>
    <row r="1399" spans="1:13" x14ac:dyDescent="0.5">
      <c r="A1399">
        <v>1195812</v>
      </c>
      <c r="B1399" s="1" t="s">
        <v>2225</v>
      </c>
      <c r="C1399">
        <v>20</v>
      </c>
      <c r="D1399">
        <v>1011</v>
      </c>
      <c r="E1399">
        <v>15</v>
      </c>
      <c r="F1399">
        <v>11</v>
      </c>
      <c r="G1399" s="1" t="s">
        <v>11</v>
      </c>
      <c r="H1399">
        <v>0.76</v>
      </c>
      <c r="I1399" s="3">
        <v>0.6</v>
      </c>
      <c r="J1399" s="2">
        <v>42857.909421296295</v>
      </c>
      <c r="K1399" s="1" t="s">
        <v>180</v>
      </c>
      <c r="L1399" t="str">
        <f>IF(Table1[[#This Row],[price]]= 0, "Free", "Paid")</f>
        <v>Paid</v>
      </c>
      <c r="M1399">
        <f>Table1[[#This Row],[price]]*Table1[[#This Row],[num_subscribers]]</f>
        <v>20220</v>
      </c>
    </row>
    <row r="1400" spans="1:13" x14ac:dyDescent="0.5">
      <c r="A1400">
        <v>632702</v>
      </c>
      <c r="B1400" s="1" t="s">
        <v>2226</v>
      </c>
      <c r="C1400">
        <v>200</v>
      </c>
      <c r="D1400">
        <v>1005</v>
      </c>
      <c r="E1400">
        <v>4</v>
      </c>
      <c r="F1400">
        <v>46</v>
      </c>
      <c r="G1400" s="1" t="s">
        <v>11</v>
      </c>
      <c r="H1400">
        <v>0.11</v>
      </c>
      <c r="I1400" s="3">
        <v>9.5</v>
      </c>
      <c r="J1400" s="2">
        <v>42317.959189814814</v>
      </c>
      <c r="K1400" s="1" t="s">
        <v>180</v>
      </c>
      <c r="L1400" t="str">
        <f>IF(Table1[[#This Row],[price]]= 0, "Free", "Paid")</f>
        <v>Paid</v>
      </c>
      <c r="M1400">
        <f>Table1[[#This Row],[price]]*Table1[[#This Row],[num_subscribers]]</f>
        <v>201000</v>
      </c>
    </row>
    <row r="1401" spans="1:13" x14ac:dyDescent="0.5">
      <c r="A1401">
        <v>550360</v>
      </c>
      <c r="B1401" s="1" t="s">
        <v>2227</v>
      </c>
      <c r="C1401">
        <v>20</v>
      </c>
      <c r="D1401">
        <v>1002</v>
      </c>
      <c r="E1401">
        <v>29</v>
      </c>
      <c r="F1401">
        <v>44</v>
      </c>
      <c r="G1401" s="1" t="s">
        <v>14</v>
      </c>
      <c r="H1401">
        <v>0.87</v>
      </c>
      <c r="I1401" s="3">
        <v>6.5</v>
      </c>
      <c r="J1401" s="2">
        <v>42195.922997685186</v>
      </c>
      <c r="K1401" s="1" t="s">
        <v>180</v>
      </c>
      <c r="L1401" t="str">
        <f>IF(Table1[[#This Row],[price]]= 0, "Free", "Paid")</f>
        <v>Paid</v>
      </c>
      <c r="M1401">
        <f>Table1[[#This Row],[price]]*Table1[[#This Row],[num_subscribers]]</f>
        <v>20040</v>
      </c>
    </row>
    <row r="1402" spans="1:13" x14ac:dyDescent="0.5">
      <c r="A1402">
        <v>1269190</v>
      </c>
      <c r="B1402" s="1" t="s">
        <v>2228</v>
      </c>
      <c r="C1402">
        <v>100</v>
      </c>
      <c r="D1402">
        <v>1000</v>
      </c>
      <c r="E1402">
        <v>1</v>
      </c>
      <c r="F1402">
        <v>12</v>
      </c>
      <c r="G1402" s="1" t="s">
        <v>20</v>
      </c>
      <c r="H1402">
        <v>0.79</v>
      </c>
      <c r="I1402" s="3">
        <v>1.5</v>
      </c>
      <c r="J1402" s="2">
        <v>42913.830069444448</v>
      </c>
      <c r="K1402" s="1" t="s">
        <v>180</v>
      </c>
      <c r="L1402" t="str">
        <f>IF(Table1[[#This Row],[price]]= 0, "Free", "Paid")</f>
        <v>Paid</v>
      </c>
      <c r="M1402">
        <f>Table1[[#This Row],[price]]*Table1[[#This Row],[num_subscribers]]</f>
        <v>100000</v>
      </c>
    </row>
    <row r="1403" spans="1:13" x14ac:dyDescent="0.5">
      <c r="A1403">
        <v>410974</v>
      </c>
      <c r="B1403" s="1" t="s">
        <v>2229</v>
      </c>
      <c r="C1403">
        <v>20</v>
      </c>
      <c r="D1403">
        <v>987</v>
      </c>
      <c r="E1403">
        <v>2</v>
      </c>
      <c r="F1403">
        <v>29</v>
      </c>
      <c r="G1403" s="1" t="s">
        <v>11</v>
      </c>
      <c r="H1403">
        <v>0.76</v>
      </c>
      <c r="I1403" s="3">
        <v>1.5</v>
      </c>
      <c r="J1403" s="2">
        <v>42058.337106481478</v>
      </c>
      <c r="K1403" s="1" t="s">
        <v>180</v>
      </c>
      <c r="L1403" t="str">
        <f>IF(Table1[[#This Row],[price]]= 0, "Free", "Paid")</f>
        <v>Paid</v>
      </c>
      <c r="M1403">
        <f>Table1[[#This Row],[price]]*Table1[[#This Row],[num_subscribers]]</f>
        <v>19740</v>
      </c>
    </row>
    <row r="1404" spans="1:13" x14ac:dyDescent="0.5">
      <c r="A1404">
        <v>996868</v>
      </c>
      <c r="B1404" s="1" t="s">
        <v>2230</v>
      </c>
      <c r="C1404">
        <v>100</v>
      </c>
      <c r="D1404">
        <v>972</v>
      </c>
      <c r="E1404">
        <v>44</v>
      </c>
      <c r="F1404">
        <v>24</v>
      </c>
      <c r="G1404" s="1" t="s">
        <v>11</v>
      </c>
      <c r="H1404">
        <v>7.0000000000000007E-2</v>
      </c>
      <c r="I1404" s="3">
        <v>1</v>
      </c>
      <c r="J1404" s="2">
        <v>42688.643252314818</v>
      </c>
      <c r="K1404" s="1" t="s">
        <v>180</v>
      </c>
      <c r="L1404" t="str">
        <f>IF(Table1[[#This Row],[price]]= 0, "Free", "Paid")</f>
        <v>Paid</v>
      </c>
      <c r="M1404">
        <f>Table1[[#This Row],[price]]*Table1[[#This Row],[num_subscribers]]</f>
        <v>97200</v>
      </c>
    </row>
    <row r="1405" spans="1:13" x14ac:dyDescent="0.5">
      <c r="A1405">
        <v>397204</v>
      </c>
      <c r="B1405" s="1" t="s">
        <v>2231</v>
      </c>
      <c r="C1405">
        <v>20</v>
      </c>
      <c r="D1405">
        <v>970</v>
      </c>
      <c r="E1405">
        <v>9</v>
      </c>
      <c r="F1405">
        <v>34</v>
      </c>
      <c r="G1405" s="1" t="s">
        <v>20</v>
      </c>
      <c r="H1405">
        <v>0.12</v>
      </c>
      <c r="I1405" s="3">
        <v>2</v>
      </c>
      <c r="J1405" s="2">
        <v>42024.860590277778</v>
      </c>
      <c r="K1405" s="1" t="s">
        <v>180</v>
      </c>
      <c r="L1405" t="str">
        <f>IF(Table1[[#This Row],[price]]= 0, "Free", "Paid")</f>
        <v>Paid</v>
      </c>
      <c r="M1405">
        <f>Table1[[#This Row],[price]]*Table1[[#This Row],[num_subscribers]]</f>
        <v>19400</v>
      </c>
    </row>
    <row r="1406" spans="1:13" x14ac:dyDescent="0.5">
      <c r="A1406">
        <v>1260674</v>
      </c>
      <c r="B1406" s="1" t="s">
        <v>2232</v>
      </c>
      <c r="C1406">
        <v>0</v>
      </c>
      <c r="D1406">
        <v>946</v>
      </c>
      <c r="E1406">
        <v>3</v>
      </c>
      <c r="F1406">
        <v>6</v>
      </c>
      <c r="G1406" s="1" t="s">
        <v>11</v>
      </c>
      <c r="H1406">
        <v>0.74</v>
      </c>
      <c r="I1406" s="3">
        <v>0.66666666699999999</v>
      </c>
      <c r="J1406" s="2">
        <v>42906.747916666667</v>
      </c>
      <c r="K1406" s="1" t="s">
        <v>180</v>
      </c>
      <c r="L1406" t="str">
        <f>IF(Table1[[#This Row],[price]]= 0, "Free", "Paid")</f>
        <v>Free</v>
      </c>
      <c r="M1406">
        <f>Table1[[#This Row],[price]]*Table1[[#This Row],[num_subscribers]]</f>
        <v>0</v>
      </c>
    </row>
    <row r="1407" spans="1:13" x14ac:dyDescent="0.5">
      <c r="A1407">
        <v>1126016</v>
      </c>
      <c r="B1407" s="1" t="s">
        <v>2233</v>
      </c>
      <c r="C1407">
        <v>95</v>
      </c>
      <c r="D1407">
        <v>941</v>
      </c>
      <c r="E1407">
        <v>2</v>
      </c>
      <c r="F1407">
        <v>26</v>
      </c>
      <c r="G1407" s="1" t="s">
        <v>20</v>
      </c>
      <c r="H1407">
        <v>0.3</v>
      </c>
      <c r="I1407" s="3">
        <v>2.5</v>
      </c>
      <c r="J1407" s="2">
        <v>42800.767233796294</v>
      </c>
      <c r="K1407" s="1" t="s">
        <v>180</v>
      </c>
      <c r="L1407" t="str">
        <f>IF(Table1[[#This Row],[price]]= 0, "Free", "Paid")</f>
        <v>Paid</v>
      </c>
      <c r="M1407">
        <f>Table1[[#This Row],[price]]*Table1[[#This Row],[num_subscribers]]</f>
        <v>89395</v>
      </c>
    </row>
    <row r="1408" spans="1:13" x14ac:dyDescent="0.5">
      <c r="A1408">
        <v>406424</v>
      </c>
      <c r="B1408" s="1" t="s">
        <v>2234</v>
      </c>
      <c r="C1408">
        <v>30</v>
      </c>
      <c r="D1408">
        <v>934</v>
      </c>
      <c r="E1408">
        <v>143</v>
      </c>
      <c r="F1408">
        <v>41</v>
      </c>
      <c r="G1408" s="1" t="s">
        <v>11</v>
      </c>
      <c r="H1408">
        <v>0.17</v>
      </c>
      <c r="I1408" s="3">
        <v>12</v>
      </c>
      <c r="J1408" s="2">
        <v>42037.600243055553</v>
      </c>
      <c r="K1408" s="1" t="s">
        <v>180</v>
      </c>
      <c r="L1408" t="str">
        <f>IF(Table1[[#This Row],[price]]= 0, "Free", "Paid")</f>
        <v>Paid</v>
      </c>
      <c r="M1408">
        <f>Table1[[#This Row],[price]]*Table1[[#This Row],[num_subscribers]]</f>
        <v>28020</v>
      </c>
    </row>
    <row r="1409" spans="1:13" x14ac:dyDescent="0.5">
      <c r="A1409">
        <v>380668</v>
      </c>
      <c r="B1409" s="1" t="s">
        <v>2235</v>
      </c>
      <c r="C1409">
        <v>200</v>
      </c>
      <c r="D1409">
        <v>919</v>
      </c>
      <c r="E1409">
        <v>57</v>
      </c>
      <c r="F1409">
        <v>56</v>
      </c>
      <c r="G1409" s="1" t="s">
        <v>11</v>
      </c>
      <c r="H1409">
        <v>0.23</v>
      </c>
      <c r="I1409" s="3">
        <v>5.5</v>
      </c>
      <c r="J1409" s="2">
        <v>42055.010891203703</v>
      </c>
      <c r="K1409" s="1" t="s">
        <v>180</v>
      </c>
      <c r="L1409" t="str">
        <f>IF(Table1[[#This Row],[price]]= 0, "Free", "Paid")</f>
        <v>Paid</v>
      </c>
      <c r="M1409">
        <f>Table1[[#This Row],[price]]*Table1[[#This Row],[num_subscribers]]</f>
        <v>183800</v>
      </c>
    </row>
    <row r="1410" spans="1:13" x14ac:dyDescent="0.5">
      <c r="A1410">
        <v>1171720</v>
      </c>
      <c r="B1410" s="1" t="s">
        <v>2236</v>
      </c>
      <c r="C1410">
        <v>20</v>
      </c>
      <c r="D1410">
        <v>915</v>
      </c>
      <c r="E1410">
        <v>5</v>
      </c>
      <c r="F1410">
        <v>15</v>
      </c>
      <c r="G1410" s="1" t="s">
        <v>14</v>
      </c>
      <c r="H1410">
        <v>0.86</v>
      </c>
      <c r="I1410" s="3">
        <v>1</v>
      </c>
      <c r="J1410" s="2">
        <v>42838.035729166666</v>
      </c>
      <c r="K1410" s="1" t="s">
        <v>180</v>
      </c>
      <c r="L1410" t="str">
        <f>IF(Table1[[#This Row],[price]]= 0, "Free", "Paid")</f>
        <v>Paid</v>
      </c>
      <c r="M1410">
        <f>Table1[[#This Row],[price]]*Table1[[#This Row],[num_subscribers]]</f>
        <v>18300</v>
      </c>
    </row>
    <row r="1411" spans="1:13" x14ac:dyDescent="0.5">
      <c r="A1411">
        <v>998580</v>
      </c>
      <c r="B1411" s="1" t="s">
        <v>2237</v>
      </c>
      <c r="C1411">
        <v>140</v>
      </c>
      <c r="D1411">
        <v>896</v>
      </c>
      <c r="E1411">
        <v>21</v>
      </c>
      <c r="F1411">
        <v>108</v>
      </c>
      <c r="G1411" s="1" t="s">
        <v>14</v>
      </c>
      <c r="H1411">
        <v>0.12</v>
      </c>
      <c r="I1411" s="3">
        <v>10</v>
      </c>
      <c r="J1411" s="2">
        <v>42786.737581018519</v>
      </c>
      <c r="K1411" s="1" t="s">
        <v>180</v>
      </c>
      <c r="L1411" t="str">
        <f>IF(Table1[[#This Row],[price]]= 0, "Free", "Paid")</f>
        <v>Paid</v>
      </c>
      <c r="M1411">
        <f>Table1[[#This Row],[price]]*Table1[[#This Row],[num_subscribers]]</f>
        <v>125440</v>
      </c>
    </row>
    <row r="1412" spans="1:13" x14ac:dyDescent="0.5">
      <c r="A1412">
        <v>883828</v>
      </c>
      <c r="B1412" s="1" t="s">
        <v>2238</v>
      </c>
      <c r="C1412">
        <v>25</v>
      </c>
      <c r="D1412">
        <v>885</v>
      </c>
      <c r="E1412">
        <v>176</v>
      </c>
      <c r="F1412">
        <v>29</v>
      </c>
      <c r="G1412" s="1" t="s">
        <v>14</v>
      </c>
      <c r="H1412">
        <v>0.4</v>
      </c>
      <c r="I1412" s="3">
        <v>2.5</v>
      </c>
      <c r="J1412" s="2">
        <v>42548.002418981479</v>
      </c>
      <c r="K1412" s="1" t="s">
        <v>180</v>
      </c>
      <c r="L1412" t="str">
        <f>IF(Table1[[#This Row],[price]]= 0, "Free", "Paid")</f>
        <v>Paid</v>
      </c>
      <c r="M1412">
        <f>Table1[[#This Row],[price]]*Table1[[#This Row],[num_subscribers]]</f>
        <v>22125</v>
      </c>
    </row>
    <row r="1413" spans="1:13" x14ac:dyDescent="0.5">
      <c r="A1413">
        <v>79120</v>
      </c>
      <c r="B1413" s="1" t="s">
        <v>2239</v>
      </c>
      <c r="C1413">
        <v>25</v>
      </c>
      <c r="D1413">
        <v>867</v>
      </c>
      <c r="E1413">
        <v>203</v>
      </c>
      <c r="F1413">
        <v>22</v>
      </c>
      <c r="G1413" s="1" t="s">
        <v>14</v>
      </c>
      <c r="H1413">
        <v>0.43</v>
      </c>
      <c r="I1413" s="3">
        <v>3</v>
      </c>
      <c r="J1413" s="2">
        <v>41541.764884259261</v>
      </c>
      <c r="K1413" s="1" t="s">
        <v>180</v>
      </c>
      <c r="L1413" t="str">
        <f>IF(Table1[[#This Row],[price]]= 0, "Free", "Paid")</f>
        <v>Paid</v>
      </c>
      <c r="M1413">
        <f>Table1[[#This Row],[price]]*Table1[[#This Row],[num_subscribers]]</f>
        <v>21675</v>
      </c>
    </row>
    <row r="1414" spans="1:13" x14ac:dyDescent="0.5">
      <c r="A1414">
        <v>1245356</v>
      </c>
      <c r="B1414" s="1" t="s">
        <v>2240</v>
      </c>
      <c r="C1414">
        <v>20</v>
      </c>
      <c r="D1414">
        <v>858</v>
      </c>
      <c r="E1414">
        <v>25</v>
      </c>
      <c r="F1414">
        <v>17</v>
      </c>
      <c r="G1414" s="1" t="s">
        <v>14</v>
      </c>
      <c r="H1414">
        <v>0.27</v>
      </c>
      <c r="I1414" s="3">
        <v>3.5</v>
      </c>
      <c r="J1414" s="2">
        <v>42894.465370370373</v>
      </c>
      <c r="K1414" s="1" t="s">
        <v>180</v>
      </c>
      <c r="L1414" t="str">
        <f>IF(Table1[[#This Row],[price]]= 0, "Free", "Paid")</f>
        <v>Paid</v>
      </c>
      <c r="M1414">
        <f>Table1[[#This Row],[price]]*Table1[[#This Row],[num_subscribers]]</f>
        <v>17160</v>
      </c>
    </row>
    <row r="1415" spans="1:13" x14ac:dyDescent="0.5">
      <c r="A1415">
        <v>441106</v>
      </c>
      <c r="B1415" s="1" t="s">
        <v>2241</v>
      </c>
      <c r="C1415">
        <v>20</v>
      </c>
      <c r="D1415">
        <v>837</v>
      </c>
      <c r="E1415">
        <v>4</v>
      </c>
      <c r="F1415">
        <v>26</v>
      </c>
      <c r="G1415" s="1" t="s">
        <v>11</v>
      </c>
      <c r="H1415">
        <v>0.2</v>
      </c>
      <c r="I1415" s="3">
        <v>2</v>
      </c>
      <c r="J1415" s="2">
        <v>42079.775196759256</v>
      </c>
      <c r="K1415" s="1" t="s">
        <v>180</v>
      </c>
      <c r="L1415" t="str">
        <f>IF(Table1[[#This Row],[price]]= 0, "Free", "Paid")</f>
        <v>Paid</v>
      </c>
      <c r="M1415">
        <f>Table1[[#This Row],[price]]*Table1[[#This Row],[num_subscribers]]</f>
        <v>16740</v>
      </c>
    </row>
    <row r="1416" spans="1:13" x14ac:dyDescent="0.5">
      <c r="A1416">
        <v>530426</v>
      </c>
      <c r="B1416" s="1" t="s">
        <v>2242</v>
      </c>
      <c r="C1416">
        <v>95</v>
      </c>
      <c r="D1416">
        <v>827</v>
      </c>
      <c r="E1416">
        <v>50</v>
      </c>
      <c r="F1416">
        <v>39</v>
      </c>
      <c r="G1416" s="1" t="s">
        <v>11</v>
      </c>
      <c r="H1416">
        <v>0.34</v>
      </c>
      <c r="I1416" s="3">
        <v>2.5</v>
      </c>
      <c r="J1416" s="2">
        <v>42199.6715625</v>
      </c>
      <c r="K1416" s="1" t="s">
        <v>180</v>
      </c>
      <c r="L1416" t="str">
        <f>IF(Table1[[#This Row],[price]]= 0, "Free", "Paid")</f>
        <v>Paid</v>
      </c>
      <c r="M1416">
        <f>Table1[[#This Row],[price]]*Table1[[#This Row],[num_subscribers]]</f>
        <v>78565</v>
      </c>
    </row>
    <row r="1417" spans="1:13" x14ac:dyDescent="0.5">
      <c r="A1417">
        <v>1190334</v>
      </c>
      <c r="B1417" s="1" t="s">
        <v>2243</v>
      </c>
      <c r="C1417">
        <v>80</v>
      </c>
      <c r="D1417">
        <v>827</v>
      </c>
      <c r="E1417">
        <v>1</v>
      </c>
      <c r="F1417">
        <v>15</v>
      </c>
      <c r="G1417" s="1" t="s">
        <v>11</v>
      </c>
      <c r="H1417">
        <v>0.8</v>
      </c>
      <c r="I1417" s="3">
        <v>1</v>
      </c>
      <c r="J1417" s="2">
        <v>42849.703229166669</v>
      </c>
      <c r="K1417" s="1" t="s">
        <v>180</v>
      </c>
      <c r="L1417" t="str">
        <f>IF(Table1[[#This Row],[price]]= 0, "Free", "Paid")</f>
        <v>Paid</v>
      </c>
      <c r="M1417">
        <f>Table1[[#This Row],[price]]*Table1[[#This Row],[num_subscribers]]</f>
        <v>66160</v>
      </c>
    </row>
    <row r="1418" spans="1:13" x14ac:dyDescent="0.5">
      <c r="A1418">
        <v>640428</v>
      </c>
      <c r="B1418" s="1" t="s">
        <v>2244</v>
      </c>
      <c r="C1418">
        <v>200</v>
      </c>
      <c r="D1418">
        <v>821</v>
      </c>
      <c r="E1418">
        <v>15</v>
      </c>
      <c r="F1418">
        <v>5</v>
      </c>
      <c r="G1418" s="1" t="s">
        <v>11</v>
      </c>
      <c r="H1418">
        <v>0.91</v>
      </c>
      <c r="I1418" s="3">
        <v>0.53333333299999997</v>
      </c>
      <c r="J1418" s="2">
        <v>42291.904629629629</v>
      </c>
      <c r="K1418" s="1" t="s">
        <v>180</v>
      </c>
      <c r="L1418" t="str">
        <f>IF(Table1[[#This Row],[price]]= 0, "Free", "Paid")</f>
        <v>Paid</v>
      </c>
      <c r="M1418">
        <f>Table1[[#This Row],[price]]*Table1[[#This Row],[num_subscribers]]</f>
        <v>164200</v>
      </c>
    </row>
    <row r="1419" spans="1:13" x14ac:dyDescent="0.5">
      <c r="A1419">
        <v>121490</v>
      </c>
      <c r="B1419" s="1" t="s">
        <v>2245</v>
      </c>
      <c r="C1419">
        <v>20</v>
      </c>
      <c r="D1419">
        <v>817</v>
      </c>
      <c r="E1419">
        <v>14</v>
      </c>
      <c r="F1419">
        <v>13</v>
      </c>
      <c r="G1419" s="1" t="s">
        <v>11</v>
      </c>
      <c r="H1419">
        <v>0.94</v>
      </c>
      <c r="I1419" s="3">
        <v>0.63333333300000005</v>
      </c>
      <c r="J1419" s="2">
        <v>41596.352488425924</v>
      </c>
      <c r="K1419" s="1" t="s">
        <v>180</v>
      </c>
      <c r="L1419" t="str">
        <f>IF(Table1[[#This Row],[price]]= 0, "Free", "Paid")</f>
        <v>Paid</v>
      </c>
      <c r="M1419">
        <f>Table1[[#This Row],[price]]*Table1[[#This Row],[num_subscribers]]</f>
        <v>16340</v>
      </c>
    </row>
    <row r="1420" spans="1:13" x14ac:dyDescent="0.5">
      <c r="A1420">
        <v>609642</v>
      </c>
      <c r="B1420" s="1" t="s">
        <v>2246</v>
      </c>
      <c r="C1420">
        <v>0</v>
      </c>
      <c r="D1420">
        <v>817</v>
      </c>
      <c r="E1420">
        <v>42</v>
      </c>
      <c r="F1420">
        <v>18</v>
      </c>
      <c r="G1420" s="1" t="s">
        <v>11</v>
      </c>
      <c r="H1420">
        <v>0.94</v>
      </c>
      <c r="I1420" s="3">
        <v>5</v>
      </c>
      <c r="J1420" s="2">
        <v>42286.987881944442</v>
      </c>
      <c r="K1420" s="1" t="s">
        <v>180</v>
      </c>
      <c r="L1420" t="str">
        <f>IF(Table1[[#This Row],[price]]= 0, "Free", "Paid")</f>
        <v>Free</v>
      </c>
      <c r="M1420">
        <f>Table1[[#This Row],[price]]*Table1[[#This Row],[num_subscribers]]</f>
        <v>0</v>
      </c>
    </row>
    <row r="1421" spans="1:13" x14ac:dyDescent="0.5">
      <c r="A1421">
        <v>314698</v>
      </c>
      <c r="B1421" s="1" t="s">
        <v>2247</v>
      </c>
      <c r="C1421">
        <v>80</v>
      </c>
      <c r="D1421">
        <v>806</v>
      </c>
      <c r="E1421">
        <v>53</v>
      </c>
      <c r="F1421">
        <v>28</v>
      </c>
      <c r="G1421" s="1" t="s">
        <v>11</v>
      </c>
      <c r="H1421">
        <v>0.94</v>
      </c>
      <c r="I1421" s="3">
        <v>2.5</v>
      </c>
      <c r="J1421" s="2">
        <v>41920.93849537037</v>
      </c>
      <c r="K1421" s="1" t="s">
        <v>180</v>
      </c>
      <c r="L1421" t="str">
        <f>IF(Table1[[#This Row],[price]]= 0, "Free", "Paid")</f>
        <v>Paid</v>
      </c>
      <c r="M1421">
        <f>Table1[[#This Row],[price]]*Table1[[#This Row],[num_subscribers]]</f>
        <v>64480</v>
      </c>
    </row>
    <row r="1422" spans="1:13" x14ac:dyDescent="0.5">
      <c r="A1422">
        <v>439968</v>
      </c>
      <c r="B1422" s="1" t="s">
        <v>2248</v>
      </c>
      <c r="C1422">
        <v>20</v>
      </c>
      <c r="D1422">
        <v>802</v>
      </c>
      <c r="E1422">
        <v>10</v>
      </c>
      <c r="F1422">
        <v>30</v>
      </c>
      <c r="G1422" s="1" t="s">
        <v>14</v>
      </c>
      <c r="H1422">
        <v>0.94</v>
      </c>
      <c r="I1422" s="3">
        <v>2</v>
      </c>
      <c r="J1422" s="2">
        <v>42085.852094907408</v>
      </c>
      <c r="K1422" s="1" t="s">
        <v>180</v>
      </c>
      <c r="L1422" t="str">
        <f>IF(Table1[[#This Row],[price]]= 0, "Free", "Paid")</f>
        <v>Paid</v>
      </c>
      <c r="M1422">
        <f>Table1[[#This Row],[price]]*Table1[[#This Row],[num_subscribers]]</f>
        <v>16040</v>
      </c>
    </row>
    <row r="1423" spans="1:13" x14ac:dyDescent="0.5">
      <c r="A1423">
        <v>1223336</v>
      </c>
      <c r="B1423" s="1" t="s">
        <v>2249</v>
      </c>
      <c r="C1423">
        <v>0</v>
      </c>
      <c r="D1423">
        <v>800</v>
      </c>
      <c r="E1423">
        <v>39</v>
      </c>
      <c r="F1423">
        <v>24</v>
      </c>
      <c r="G1423" s="1" t="s">
        <v>11</v>
      </c>
      <c r="H1423">
        <v>0.94</v>
      </c>
      <c r="I1423" s="3">
        <v>2.5</v>
      </c>
      <c r="J1423" s="2">
        <v>42877.415520833332</v>
      </c>
      <c r="K1423" s="1" t="s">
        <v>180</v>
      </c>
      <c r="L1423" t="str">
        <f>IF(Table1[[#This Row],[price]]= 0, "Free", "Paid")</f>
        <v>Free</v>
      </c>
      <c r="M1423">
        <f>Table1[[#This Row],[price]]*Table1[[#This Row],[num_subscribers]]</f>
        <v>0</v>
      </c>
    </row>
    <row r="1424" spans="1:13" x14ac:dyDescent="0.5">
      <c r="A1424">
        <v>805882</v>
      </c>
      <c r="B1424" s="1" t="s">
        <v>2250</v>
      </c>
      <c r="C1424">
        <v>95</v>
      </c>
      <c r="D1424">
        <v>798</v>
      </c>
      <c r="E1424">
        <v>198</v>
      </c>
      <c r="F1424">
        <v>25</v>
      </c>
      <c r="G1424" s="1" t="s">
        <v>11</v>
      </c>
      <c r="H1424">
        <v>0.94</v>
      </c>
      <c r="I1424" s="3">
        <v>0.66666666699999999</v>
      </c>
      <c r="J1424" s="2">
        <v>42466.866747685184</v>
      </c>
      <c r="K1424" s="1" t="s">
        <v>180</v>
      </c>
      <c r="L1424" t="str">
        <f>IF(Table1[[#This Row],[price]]= 0, "Free", "Paid")</f>
        <v>Paid</v>
      </c>
      <c r="M1424">
        <f>Table1[[#This Row],[price]]*Table1[[#This Row],[num_subscribers]]</f>
        <v>75810</v>
      </c>
    </row>
    <row r="1425" spans="1:13" x14ac:dyDescent="0.5">
      <c r="A1425">
        <v>870936</v>
      </c>
      <c r="B1425" s="1" t="s">
        <v>2251</v>
      </c>
      <c r="C1425">
        <v>200</v>
      </c>
      <c r="D1425">
        <v>797</v>
      </c>
      <c r="E1425">
        <v>30</v>
      </c>
      <c r="F1425">
        <v>37</v>
      </c>
      <c r="G1425" s="1" t="s">
        <v>14</v>
      </c>
      <c r="H1425">
        <v>0.94</v>
      </c>
      <c r="I1425" s="3">
        <v>2</v>
      </c>
      <c r="J1425" s="2">
        <v>42592.730243055557</v>
      </c>
      <c r="K1425" s="1" t="s">
        <v>180</v>
      </c>
      <c r="L1425" t="str">
        <f>IF(Table1[[#This Row],[price]]= 0, "Free", "Paid")</f>
        <v>Paid</v>
      </c>
      <c r="M1425">
        <f>Table1[[#This Row],[price]]*Table1[[#This Row],[num_subscribers]]</f>
        <v>159400</v>
      </c>
    </row>
    <row r="1426" spans="1:13" x14ac:dyDescent="0.5">
      <c r="A1426">
        <v>855764</v>
      </c>
      <c r="B1426" s="1" t="s">
        <v>2252</v>
      </c>
      <c r="C1426">
        <v>40</v>
      </c>
      <c r="D1426">
        <v>797</v>
      </c>
      <c r="E1426">
        <v>13</v>
      </c>
      <c r="F1426">
        <v>70</v>
      </c>
      <c r="G1426" s="1" t="s">
        <v>11</v>
      </c>
      <c r="H1426">
        <v>0.94</v>
      </c>
      <c r="I1426" s="3">
        <v>14</v>
      </c>
      <c r="J1426" s="2">
        <v>42521.894004629627</v>
      </c>
      <c r="K1426" s="1" t="s">
        <v>180</v>
      </c>
      <c r="L1426" t="str">
        <f>IF(Table1[[#This Row],[price]]= 0, "Free", "Paid")</f>
        <v>Paid</v>
      </c>
      <c r="M1426">
        <f>Table1[[#This Row],[price]]*Table1[[#This Row],[num_subscribers]]</f>
        <v>31880</v>
      </c>
    </row>
    <row r="1427" spans="1:13" x14ac:dyDescent="0.5">
      <c r="A1427">
        <v>1100628</v>
      </c>
      <c r="B1427" s="1" t="s">
        <v>2253</v>
      </c>
      <c r="C1427">
        <v>200</v>
      </c>
      <c r="D1427">
        <v>793</v>
      </c>
      <c r="E1427">
        <v>26</v>
      </c>
      <c r="F1427">
        <v>52</v>
      </c>
      <c r="G1427" s="1" t="s">
        <v>14</v>
      </c>
      <c r="H1427">
        <v>0.94</v>
      </c>
      <c r="I1427" s="3">
        <v>3</v>
      </c>
      <c r="J1427" s="2">
        <v>42796.041354166664</v>
      </c>
      <c r="K1427" s="1" t="s">
        <v>180</v>
      </c>
      <c r="L1427" t="str">
        <f>IF(Table1[[#This Row],[price]]= 0, "Free", "Paid")</f>
        <v>Paid</v>
      </c>
      <c r="M1427">
        <f>Table1[[#This Row],[price]]*Table1[[#This Row],[num_subscribers]]</f>
        <v>158600</v>
      </c>
    </row>
    <row r="1428" spans="1:13" x14ac:dyDescent="0.5">
      <c r="A1428">
        <v>1164876</v>
      </c>
      <c r="B1428" s="1" t="s">
        <v>2254</v>
      </c>
      <c r="C1428">
        <v>20</v>
      </c>
      <c r="D1428">
        <v>785</v>
      </c>
      <c r="E1428">
        <v>2</v>
      </c>
      <c r="F1428">
        <v>29</v>
      </c>
      <c r="G1428" s="1" t="s">
        <v>14</v>
      </c>
      <c r="H1428">
        <v>0.94</v>
      </c>
      <c r="I1428" s="3">
        <v>4.5</v>
      </c>
      <c r="J1428" s="2">
        <v>42843.698599537034</v>
      </c>
      <c r="K1428" s="1" t="s">
        <v>180</v>
      </c>
      <c r="L1428" t="str">
        <f>IF(Table1[[#This Row],[price]]= 0, "Free", "Paid")</f>
        <v>Paid</v>
      </c>
      <c r="M1428">
        <f>Table1[[#This Row],[price]]*Table1[[#This Row],[num_subscribers]]</f>
        <v>15700</v>
      </c>
    </row>
    <row r="1429" spans="1:13" x14ac:dyDescent="0.5">
      <c r="A1429">
        <v>431562</v>
      </c>
      <c r="B1429" s="1" t="s">
        <v>2255</v>
      </c>
      <c r="C1429">
        <v>20</v>
      </c>
      <c r="D1429">
        <v>780</v>
      </c>
      <c r="E1429">
        <v>5</v>
      </c>
      <c r="F1429">
        <v>5</v>
      </c>
      <c r="G1429" s="1" t="s">
        <v>11</v>
      </c>
      <c r="H1429">
        <v>0.94</v>
      </c>
      <c r="I1429" s="3">
        <v>0.71666666700000003</v>
      </c>
      <c r="J1429" s="2">
        <v>42061.761504629627</v>
      </c>
      <c r="K1429" s="1" t="s">
        <v>180</v>
      </c>
      <c r="L1429" t="str">
        <f>IF(Table1[[#This Row],[price]]= 0, "Free", "Paid")</f>
        <v>Paid</v>
      </c>
      <c r="M1429">
        <f>Table1[[#This Row],[price]]*Table1[[#This Row],[num_subscribers]]</f>
        <v>15600</v>
      </c>
    </row>
    <row r="1430" spans="1:13" x14ac:dyDescent="0.5">
      <c r="A1430">
        <v>1165588</v>
      </c>
      <c r="B1430" s="1" t="s">
        <v>2256</v>
      </c>
      <c r="C1430">
        <v>90</v>
      </c>
      <c r="D1430">
        <v>778</v>
      </c>
      <c r="E1430">
        <v>2</v>
      </c>
      <c r="F1430">
        <v>24</v>
      </c>
      <c r="G1430" s="1" t="s">
        <v>20</v>
      </c>
      <c r="H1430">
        <v>0.94</v>
      </c>
      <c r="I1430" s="3">
        <v>1.5</v>
      </c>
      <c r="J1430" s="2">
        <v>42829.628020833334</v>
      </c>
      <c r="K1430" s="1" t="s">
        <v>180</v>
      </c>
      <c r="L1430" t="str">
        <f>IF(Table1[[#This Row],[price]]= 0, "Free", "Paid")</f>
        <v>Paid</v>
      </c>
      <c r="M1430">
        <f>Table1[[#This Row],[price]]*Table1[[#This Row],[num_subscribers]]</f>
        <v>70020</v>
      </c>
    </row>
    <row r="1431" spans="1:13" x14ac:dyDescent="0.5">
      <c r="A1431">
        <v>810234</v>
      </c>
      <c r="B1431" s="1" t="s">
        <v>2257</v>
      </c>
      <c r="C1431">
        <v>20</v>
      </c>
      <c r="D1431">
        <v>775</v>
      </c>
      <c r="E1431">
        <v>5</v>
      </c>
      <c r="F1431">
        <v>6</v>
      </c>
      <c r="G1431" s="1" t="s">
        <v>14</v>
      </c>
      <c r="H1431">
        <v>0.94</v>
      </c>
      <c r="I1431" s="3">
        <v>1</v>
      </c>
      <c r="J1431" s="2">
        <v>42462.226643518516</v>
      </c>
      <c r="K1431" s="1" t="s">
        <v>180</v>
      </c>
      <c r="L1431" t="str">
        <f>IF(Table1[[#This Row],[price]]= 0, "Free", "Paid")</f>
        <v>Paid</v>
      </c>
      <c r="M1431">
        <f>Table1[[#This Row],[price]]*Table1[[#This Row],[num_subscribers]]</f>
        <v>15500</v>
      </c>
    </row>
    <row r="1432" spans="1:13" x14ac:dyDescent="0.5">
      <c r="A1432">
        <v>463354</v>
      </c>
      <c r="B1432" s="1" t="s">
        <v>2258</v>
      </c>
      <c r="C1432">
        <v>45</v>
      </c>
      <c r="D1432">
        <v>774</v>
      </c>
      <c r="E1432">
        <v>39</v>
      </c>
      <c r="F1432">
        <v>35</v>
      </c>
      <c r="G1432" s="1" t="s">
        <v>11</v>
      </c>
      <c r="H1432">
        <v>0.94</v>
      </c>
      <c r="I1432" s="3">
        <v>2.5</v>
      </c>
      <c r="J1432" s="2">
        <v>42102.706516203703</v>
      </c>
      <c r="K1432" s="1" t="s">
        <v>180</v>
      </c>
      <c r="L1432" t="str">
        <f>IF(Table1[[#This Row],[price]]= 0, "Free", "Paid")</f>
        <v>Paid</v>
      </c>
      <c r="M1432">
        <f>Table1[[#This Row],[price]]*Table1[[#This Row],[num_subscribers]]</f>
        <v>34830</v>
      </c>
    </row>
    <row r="1433" spans="1:13" x14ac:dyDescent="0.5">
      <c r="A1433">
        <v>659340</v>
      </c>
      <c r="B1433" s="1" t="s">
        <v>2259</v>
      </c>
      <c r="C1433">
        <v>20</v>
      </c>
      <c r="D1433">
        <v>774</v>
      </c>
      <c r="E1433">
        <v>3</v>
      </c>
      <c r="F1433">
        <v>17</v>
      </c>
      <c r="G1433" s="1" t="s">
        <v>48</v>
      </c>
      <c r="H1433">
        <v>0.94</v>
      </c>
      <c r="I1433" s="3">
        <v>3</v>
      </c>
      <c r="J1433" s="2">
        <v>42316.925428240742</v>
      </c>
      <c r="K1433" s="1" t="s">
        <v>180</v>
      </c>
      <c r="L1433" t="str">
        <f>IF(Table1[[#This Row],[price]]= 0, "Free", "Paid")</f>
        <v>Paid</v>
      </c>
      <c r="M1433">
        <f>Table1[[#This Row],[price]]*Table1[[#This Row],[num_subscribers]]</f>
        <v>15480</v>
      </c>
    </row>
    <row r="1434" spans="1:13" x14ac:dyDescent="0.5">
      <c r="A1434">
        <v>699380</v>
      </c>
      <c r="B1434" s="1" t="s">
        <v>2260</v>
      </c>
      <c r="C1434">
        <v>20</v>
      </c>
      <c r="D1434">
        <v>770</v>
      </c>
      <c r="E1434">
        <v>8</v>
      </c>
      <c r="F1434">
        <v>8</v>
      </c>
      <c r="G1434" s="1" t="s">
        <v>11</v>
      </c>
      <c r="H1434">
        <v>0.94</v>
      </c>
      <c r="I1434" s="3">
        <v>1</v>
      </c>
      <c r="J1434" s="2">
        <v>42496.662870370368</v>
      </c>
      <c r="K1434" s="1" t="s">
        <v>180</v>
      </c>
      <c r="L1434" t="str">
        <f>IF(Table1[[#This Row],[price]]= 0, "Free", "Paid")</f>
        <v>Paid</v>
      </c>
      <c r="M1434">
        <f>Table1[[#This Row],[price]]*Table1[[#This Row],[num_subscribers]]</f>
        <v>15400</v>
      </c>
    </row>
    <row r="1435" spans="1:13" x14ac:dyDescent="0.5">
      <c r="A1435">
        <v>971260</v>
      </c>
      <c r="B1435" s="1" t="s">
        <v>2261</v>
      </c>
      <c r="C1435">
        <v>30</v>
      </c>
      <c r="D1435">
        <v>740</v>
      </c>
      <c r="E1435">
        <v>20</v>
      </c>
      <c r="F1435">
        <v>12</v>
      </c>
      <c r="G1435" s="1" t="s">
        <v>14</v>
      </c>
      <c r="H1435">
        <v>0.94</v>
      </c>
      <c r="I1435" s="3">
        <v>0.58333333300000001</v>
      </c>
      <c r="J1435" s="2">
        <v>42706.76898148148</v>
      </c>
      <c r="K1435" s="1" t="s">
        <v>180</v>
      </c>
      <c r="L1435" t="str">
        <f>IF(Table1[[#This Row],[price]]= 0, "Free", "Paid")</f>
        <v>Paid</v>
      </c>
      <c r="M1435">
        <f>Table1[[#This Row],[price]]*Table1[[#This Row],[num_subscribers]]</f>
        <v>22200</v>
      </c>
    </row>
    <row r="1436" spans="1:13" x14ac:dyDescent="0.5">
      <c r="A1436">
        <v>927186</v>
      </c>
      <c r="B1436" s="1" t="s">
        <v>2262</v>
      </c>
      <c r="C1436">
        <v>100</v>
      </c>
      <c r="D1436">
        <v>739</v>
      </c>
      <c r="E1436">
        <v>12</v>
      </c>
      <c r="F1436">
        <v>15</v>
      </c>
      <c r="G1436" s="1" t="s">
        <v>11</v>
      </c>
      <c r="H1436">
        <v>0.94</v>
      </c>
      <c r="I1436" s="3">
        <v>1.5</v>
      </c>
      <c r="J1436" s="2">
        <v>42601.036458333336</v>
      </c>
      <c r="K1436" s="1" t="s">
        <v>180</v>
      </c>
      <c r="L1436" t="str">
        <f>IF(Table1[[#This Row],[price]]= 0, "Free", "Paid")</f>
        <v>Paid</v>
      </c>
      <c r="M1436">
        <f>Table1[[#This Row],[price]]*Table1[[#This Row],[num_subscribers]]</f>
        <v>73900</v>
      </c>
    </row>
    <row r="1437" spans="1:13" x14ac:dyDescent="0.5">
      <c r="A1437">
        <v>231970</v>
      </c>
      <c r="B1437" s="1" t="s">
        <v>2263</v>
      </c>
      <c r="C1437">
        <v>150</v>
      </c>
      <c r="D1437">
        <v>736</v>
      </c>
      <c r="E1437">
        <v>50</v>
      </c>
      <c r="F1437">
        <v>44</v>
      </c>
      <c r="G1437" s="1" t="s">
        <v>11</v>
      </c>
      <c r="H1437">
        <v>0.94</v>
      </c>
      <c r="I1437" s="3">
        <v>7.5</v>
      </c>
      <c r="J1437" s="2">
        <v>42449.901944444442</v>
      </c>
      <c r="K1437" s="1" t="s">
        <v>180</v>
      </c>
      <c r="L1437" t="str">
        <f>IF(Table1[[#This Row],[price]]= 0, "Free", "Paid")</f>
        <v>Paid</v>
      </c>
      <c r="M1437">
        <f>Table1[[#This Row],[price]]*Table1[[#This Row],[num_subscribers]]</f>
        <v>110400</v>
      </c>
    </row>
    <row r="1438" spans="1:13" x14ac:dyDescent="0.5">
      <c r="A1438">
        <v>1027080</v>
      </c>
      <c r="B1438" s="1" t="s">
        <v>2264</v>
      </c>
      <c r="C1438">
        <v>100</v>
      </c>
      <c r="D1438">
        <v>734</v>
      </c>
      <c r="E1438">
        <v>9</v>
      </c>
      <c r="F1438">
        <v>36</v>
      </c>
      <c r="G1438" s="1" t="s">
        <v>11</v>
      </c>
      <c r="H1438">
        <v>0.94</v>
      </c>
      <c r="I1438" s="3">
        <v>1</v>
      </c>
      <c r="J1438" s="2">
        <v>42710.926203703704</v>
      </c>
      <c r="K1438" s="1" t="s">
        <v>180</v>
      </c>
      <c r="L1438" t="str">
        <f>IF(Table1[[#This Row],[price]]= 0, "Free", "Paid")</f>
        <v>Paid</v>
      </c>
      <c r="M1438">
        <f>Table1[[#This Row],[price]]*Table1[[#This Row],[num_subscribers]]</f>
        <v>73400</v>
      </c>
    </row>
    <row r="1439" spans="1:13" x14ac:dyDescent="0.5">
      <c r="A1439">
        <v>445102</v>
      </c>
      <c r="B1439" s="1" t="s">
        <v>2265</v>
      </c>
      <c r="C1439">
        <v>20</v>
      </c>
      <c r="D1439">
        <v>725</v>
      </c>
      <c r="E1439">
        <v>1</v>
      </c>
      <c r="F1439">
        <v>12</v>
      </c>
      <c r="G1439" s="1" t="s">
        <v>11</v>
      </c>
      <c r="H1439">
        <v>0.94</v>
      </c>
      <c r="I1439" s="3">
        <v>0.63333333300000005</v>
      </c>
      <c r="J1439" s="2">
        <v>42094.794444444444</v>
      </c>
      <c r="K1439" s="1" t="s">
        <v>180</v>
      </c>
      <c r="L1439" t="str">
        <f>IF(Table1[[#This Row],[price]]= 0, "Free", "Paid")</f>
        <v>Paid</v>
      </c>
      <c r="M1439">
        <f>Table1[[#This Row],[price]]*Table1[[#This Row],[num_subscribers]]</f>
        <v>14500</v>
      </c>
    </row>
    <row r="1440" spans="1:13" x14ac:dyDescent="0.5">
      <c r="A1440">
        <v>657764</v>
      </c>
      <c r="B1440" s="1" t="s">
        <v>2266</v>
      </c>
      <c r="C1440">
        <v>50</v>
      </c>
      <c r="D1440">
        <v>721</v>
      </c>
      <c r="E1440">
        <v>7</v>
      </c>
      <c r="F1440">
        <v>35</v>
      </c>
      <c r="G1440" s="1" t="s">
        <v>14</v>
      </c>
      <c r="H1440">
        <v>0.94</v>
      </c>
      <c r="I1440" s="3">
        <v>5</v>
      </c>
      <c r="J1440" s="2">
        <v>42457.747337962966</v>
      </c>
      <c r="K1440" s="1" t="s">
        <v>180</v>
      </c>
      <c r="L1440" t="str">
        <f>IF(Table1[[#This Row],[price]]= 0, "Free", "Paid")</f>
        <v>Paid</v>
      </c>
      <c r="M1440">
        <f>Table1[[#This Row],[price]]*Table1[[#This Row],[num_subscribers]]</f>
        <v>36050</v>
      </c>
    </row>
    <row r="1441" spans="1:13" x14ac:dyDescent="0.5">
      <c r="A1441">
        <v>870368</v>
      </c>
      <c r="B1441" s="1" t="s">
        <v>2267</v>
      </c>
      <c r="C1441">
        <v>60</v>
      </c>
      <c r="D1441">
        <v>720</v>
      </c>
      <c r="E1441">
        <v>220</v>
      </c>
      <c r="F1441">
        <v>82</v>
      </c>
      <c r="G1441" s="1" t="s">
        <v>11</v>
      </c>
      <c r="H1441">
        <v>0.94</v>
      </c>
      <c r="I1441" s="3">
        <v>12.5</v>
      </c>
      <c r="J1441" s="2">
        <v>42550.692569444444</v>
      </c>
      <c r="K1441" s="1" t="s">
        <v>180</v>
      </c>
      <c r="L1441" t="str">
        <f>IF(Table1[[#This Row],[price]]= 0, "Free", "Paid")</f>
        <v>Paid</v>
      </c>
      <c r="M1441">
        <f>Table1[[#This Row],[price]]*Table1[[#This Row],[num_subscribers]]</f>
        <v>43200</v>
      </c>
    </row>
    <row r="1442" spans="1:13" x14ac:dyDescent="0.5">
      <c r="A1442">
        <v>636548</v>
      </c>
      <c r="B1442" s="1" t="s">
        <v>2268</v>
      </c>
      <c r="C1442">
        <v>120</v>
      </c>
      <c r="D1442">
        <v>715</v>
      </c>
      <c r="E1442">
        <v>16</v>
      </c>
      <c r="F1442">
        <v>20</v>
      </c>
      <c r="G1442" s="1" t="s">
        <v>11</v>
      </c>
      <c r="H1442">
        <v>0.94</v>
      </c>
      <c r="I1442" s="3">
        <v>1</v>
      </c>
      <c r="J1442" s="2">
        <v>42314.72760416667</v>
      </c>
      <c r="K1442" s="1" t="s">
        <v>180</v>
      </c>
      <c r="L1442" t="str">
        <f>IF(Table1[[#This Row],[price]]= 0, "Free", "Paid")</f>
        <v>Paid</v>
      </c>
      <c r="M1442">
        <f>Table1[[#This Row],[price]]*Table1[[#This Row],[num_subscribers]]</f>
        <v>85800</v>
      </c>
    </row>
    <row r="1443" spans="1:13" x14ac:dyDescent="0.5">
      <c r="A1443">
        <v>866796</v>
      </c>
      <c r="B1443" s="1" t="s">
        <v>2269</v>
      </c>
      <c r="C1443">
        <v>200</v>
      </c>
      <c r="D1443">
        <v>711</v>
      </c>
      <c r="E1443">
        <v>48</v>
      </c>
      <c r="F1443">
        <v>105</v>
      </c>
      <c r="G1443" s="1" t="s">
        <v>14</v>
      </c>
      <c r="H1443">
        <v>0.94</v>
      </c>
      <c r="I1443" s="3">
        <v>12.5</v>
      </c>
      <c r="J1443" s="2">
        <v>42590.937696759262</v>
      </c>
      <c r="K1443" s="1" t="s">
        <v>180</v>
      </c>
      <c r="L1443" t="str">
        <f>IF(Table1[[#This Row],[price]]= 0, "Free", "Paid")</f>
        <v>Paid</v>
      </c>
      <c r="M1443">
        <f>Table1[[#This Row],[price]]*Table1[[#This Row],[num_subscribers]]</f>
        <v>142200</v>
      </c>
    </row>
    <row r="1444" spans="1:13" x14ac:dyDescent="0.5">
      <c r="A1444">
        <v>358998</v>
      </c>
      <c r="B1444" s="1" t="s">
        <v>2270</v>
      </c>
      <c r="C1444">
        <v>45</v>
      </c>
      <c r="D1444">
        <v>709</v>
      </c>
      <c r="E1444">
        <v>14</v>
      </c>
      <c r="F1444">
        <v>31</v>
      </c>
      <c r="G1444" s="1" t="s">
        <v>11</v>
      </c>
      <c r="H1444">
        <v>0.98</v>
      </c>
      <c r="I1444" s="3">
        <v>2.5</v>
      </c>
      <c r="J1444" s="2">
        <v>41981.447129629632</v>
      </c>
      <c r="K1444" s="1" t="s">
        <v>180</v>
      </c>
      <c r="L1444" t="str">
        <f>IF(Table1[[#This Row],[price]]= 0, "Free", "Paid")</f>
        <v>Paid</v>
      </c>
      <c r="M1444">
        <f>Table1[[#This Row],[price]]*Table1[[#This Row],[num_subscribers]]</f>
        <v>31905</v>
      </c>
    </row>
    <row r="1445" spans="1:13" x14ac:dyDescent="0.5">
      <c r="A1445">
        <v>744696</v>
      </c>
      <c r="B1445" s="1" t="s">
        <v>2271</v>
      </c>
      <c r="C1445">
        <v>30</v>
      </c>
      <c r="D1445">
        <v>706</v>
      </c>
      <c r="E1445">
        <v>10</v>
      </c>
      <c r="F1445">
        <v>24</v>
      </c>
      <c r="G1445" s="1" t="s">
        <v>14</v>
      </c>
      <c r="H1445">
        <v>0.94</v>
      </c>
      <c r="I1445" s="3">
        <v>5.5</v>
      </c>
      <c r="J1445" s="2">
        <v>42437.729583333334</v>
      </c>
      <c r="K1445" s="1" t="s">
        <v>180</v>
      </c>
      <c r="L1445" t="str">
        <f>IF(Table1[[#This Row],[price]]= 0, "Free", "Paid")</f>
        <v>Paid</v>
      </c>
      <c r="M1445">
        <f>Table1[[#This Row],[price]]*Table1[[#This Row],[num_subscribers]]</f>
        <v>21180</v>
      </c>
    </row>
    <row r="1446" spans="1:13" x14ac:dyDescent="0.5">
      <c r="A1446">
        <v>803058</v>
      </c>
      <c r="B1446" s="1" t="s">
        <v>2272</v>
      </c>
      <c r="C1446">
        <v>25</v>
      </c>
      <c r="D1446">
        <v>690</v>
      </c>
      <c r="E1446">
        <v>162</v>
      </c>
      <c r="F1446">
        <v>19</v>
      </c>
      <c r="G1446" s="1" t="s">
        <v>14</v>
      </c>
      <c r="H1446">
        <v>0.94</v>
      </c>
      <c r="I1446" s="3">
        <v>1</v>
      </c>
      <c r="J1446" s="2">
        <v>42454.868321759262</v>
      </c>
      <c r="K1446" s="1" t="s">
        <v>180</v>
      </c>
      <c r="L1446" t="str">
        <f>IF(Table1[[#This Row],[price]]= 0, "Free", "Paid")</f>
        <v>Paid</v>
      </c>
      <c r="M1446">
        <f>Table1[[#This Row],[price]]*Table1[[#This Row],[num_subscribers]]</f>
        <v>17250</v>
      </c>
    </row>
    <row r="1447" spans="1:13" x14ac:dyDescent="0.5">
      <c r="A1447">
        <v>699382</v>
      </c>
      <c r="B1447" s="1" t="s">
        <v>2273</v>
      </c>
      <c r="C1447">
        <v>20</v>
      </c>
      <c r="D1447">
        <v>679</v>
      </c>
      <c r="E1447">
        <v>5</v>
      </c>
      <c r="F1447">
        <v>9</v>
      </c>
      <c r="G1447" s="1" t="s">
        <v>11</v>
      </c>
      <c r="H1447">
        <v>0.94</v>
      </c>
      <c r="I1447" s="3">
        <v>1</v>
      </c>
      <c r="J1447" s="2">
        <v>42520.751932870371</v>
      </c>
      <c r="K1447" s="1" t="s">
        <v>180</v>
      </c>
      <c r="L1447" t="str">
        <f>IF(Table1[[#This Row],[price]]= 0, "Free", "Paid")</f>
        <v>Paid</v>
      </c>
      <c r="M1447">
        <f>Table1[[#This Row],[price]]*Table1[[#This Row],[num_subscribers]]</f>
        <v>13580</v>
      </c>
    </row>
    <row r="1448" spans="1:13" x14ac:dyDescent="0.5">
      <c r="A1448">
        <v>1226332</v>
      </c>
      <c r="B1448" s="1" t="s">
        <v>2274</v>
      </c>
      <c r="C1448">
        <v>20</v>
      </c>
      <c r="D1448">
        <v>677</v>
      </c>
      <c r="E1448">
        <v>45</v>
      </c>
      <c r="F1448">
        <v>11</v>
      </c>
      <c r="G1448" s="1" t="s">
        <v>11</v>
      </c>
      <c r="H1448">
        <v>0.94</v>
      </c>
      <c r="I1448" s="3">
        <v>0.66666666699999999</v>
      </c>
      <c r="J1448" s="2">
        <v>42883.67291666667</v>
      </c>
      <c r="K1448" s="1" t="s">
        <v>180</v>
      </c>
      <c r="L1448" t="str">
        <f>IF(Table1[[#This Row],[price]]= 0, "Free", "Paid")</f>
        <v>Paid</v>
      </c>
      <c r="M1448">
        <f>Table1[[#This Row],[price]]*Table1[[#This Row],[num_subscribers]]</f>
        <v>13540</v>
      </c>
    </row>
    <row r="1449" spans="1:13" x14ac:dyDescent="0.5">
      <c r="A1449">
        <v>522784</v>
      </c>
      <c r="B1449" s="1" t="s">
        <v>2275</v>
      </c>
      <c r="C1449">
        <v>200</v>
      </c>
      <c r="D1449">
        <v>668</v>
      </c>
      <c r="E1449">
        <v>5</v>
      </c>
      <c r="F1449">
        <v>16</v>
      </c>
      <c r="G1449" s="1" t="s">
        <v>14</v>
      </c>
      <c r="H1449">
        <v>0.94</v>
      </c>
      <c r="I1449" s="3">
        <v>2.5</v>
      </c>
      <c r="J1449" s="2">
        <v>42163.747662037036</v>
      </c>
      <c r="K1449" s="1" t="s">
        <v>180</v>
      </c>
      <c r="L1449" t="str">
        <f>IF(Table1[[#This Row],[price]]= 0, "Free", "Paid")</f>
        <v>Paid</v>
      </c>
      <c r="M1449">
        <f>Table1[[#This Row],[price]]*Table1[[#This Row],[num_subscribers]]</f>
        <v>133600</v>
      </c>
    </row>
    <row r="1450" spans="1:13" x14ac:dyDescent="0.5">
      <c r="A1450">
        <v>832870</v>
      </c>
      <c r="B1450" s="1" t="s">
        <v>2276</v>
      </c>
      <c r="C1450">
        <v>20</v>
      </c>
      <c r="D1450">
        <v>662</v>
      </c>
      <c r="E1450">
        <v>5</v>
      </c>
      <c r="F1450">
        <v>21</v>
      </c>
      <c r="G1450" s="1" t="s">
        <v>11</v>
      </c>
      <c r="H1450">
        <v>0.94</v>
      </c>
      <c r="I1450" s="3">
        <v>1</v>
      </c>
      <c r="J1450" s="2">
        <v>42499.054143518515</v>
      </c>
      <c r="K1450" s="1" t="s">
        <v>180</v>
      </c>
      <c r="L1450" t="str">
        <f>IF(Table1[[#This Row],[price]]= 0, "Free", "Paid")</f>
        <v>Paid</v>
      </c>
      <c r="M1450">
        <f>Table1[[#This Row],[price]]*Table1[[#This Row],[num_subscribers]]</f>
        <v>13240</v>
      </c>
    </row>
    <row r="1451" spans="1:13" x14ac:dyDescent="0.5">
      <c r="A1451">
        <v>753774</v>
      </c>
      <c r="B1451" s="1" t="s">
        <v>2277</v>
      </c>
      <c r="C1451">
        <v>25</v>
      </c>
      <c r="D1451">
        <v>661</v>
      </c>
      <c r="E1451">
        <v>4</v>
      </c>
      <c r="F1451">
        <v>10</v>
      </c>
      <c r="G1451" s="1" t="s">
        <v>14</v>
      </c>
      <c r="H1451">
        <v>0.94</v>
      </c>
      <c r="I1451" s="3">
        <v>1.5</v>
      </c>
      <c r="J1451" s="2">
        <v>42407.95517361111</v>
      </c>
      <c r="K1451" s="1" t="s">
        <v>180</v>
      </c>
      <c r="L1451" t="str">
        <f>IF(Table1[[#This Row],[price]]= 0, "Free", "Paid")</f>
        <v>Paid</v>
      </c>
      <c r="M1451">
        <f>Table1[[#This Row],[price]]*Table1[[#This Row],[num_subscribers]]</f>
        <v>16525</v>
      </c>
    </row>
    <row r="1452" spans="1:13" x14ac:dyDescent="0.5">
      <c r="A1452">
        <v>1142428</v>
      </c>
      <c r="B1452" s="1" t="s">
        <v>2278</v>
      </c>
      <c r="C1452">
        <v>90</v>
      </c>
      <c r="D1452">
        <v>655</v>
      </c>
      <c r="E1452">
        <v>18</v>
      </c>
      <c r="F1452">
        <v>150</v>
      </c>
      <c r="G1452" s="1" t="s">
        <v>20</v>
      </c>
      <c r="H1452">
        <v>0.94</v>
      </c>
      <c r="I1452" s="3">
        <v>3.5</v>
      </c>
      <c r="J1452" s="2">
        <v>42850.716782407406</v>
      </c>
      <c r="K1452" s="1" t="s">
        <v>180</v>
      </c>
      <c r="L1452" t="str">
        <f>IF(Table1[[#This Row],[price]]= 0, "Free", "Paid")</f>
        <v>Paid</v>
      </c>
      <c r="M1452">
        <f>Table1[[#This Row],[price]]*Table1[[#This Row],[num_subscribers]]</f>
        <v>58950</v>
      </c>
    </row>
    <row r="1453" spans="1:13" x14ac:dyDescent="0.5">
      <c r="A1453">
        <v>923902</v>
      </c>
      <c r="B1453" s="1" t="s">
        <v>2279</v>
      </c>
      <c r="C1453">
        <v>20</v>
      </c>
      <c r="D1453">
        <v>651</v>
      </c>
      <c r="E1453">
        <v>5</v>
      </c>
      <c r="F1453">
        <v>12</v>
      </c>
      <c r="G1453" s="1" t="s">
        <v>11</v>
      </c>
      <c r="H1453">
        <v>0.94</v>
      </c>
      <c r="I1453" s="3">
        <v>0.66666666699999999</v>
      </c>
      <c r="J1453" s="2">
        <v>42590.743773148148</v>
      </c>
      <c r="K1453" s="1" t="s">
        <v>180</v>
      </c>
      <c r="L1453" t="str">
        <f>IF(Table1[[#This Row],[price]]= 0, "Free", "Paid")</f>
        <v>Paid</v>
      </c>
      <c r="M1453">
        <f>Table1[[#This Row],[price]]*Table1[[#This Row],[num_subscribers]]</f>
        <v>13020</v>
      </c>
    </row>
    <row r="1454" spans="1:13" x14ac:dyDescent="0.5">
      <c r="A1454">
        <v>49553</v>
      </c>
      <c r="B1454" s="1" t="s">
        <v>2280</v>
      </c>
      <c r="C1454">
        <v>45</v>
      </c>
      <c r="D1454">
        <v>646</v>
      </c>
      <c r="E1454">
        <v>30</v>
      </c>
      <c r="F1454">
        <v>25</v>
      </c>
      <c r="G1454" s="1" t="s">
        <v>11</v>
      </c>
      <c r="H1454">
        <v>0.94</v>
      </c>
      <c r="I1454" s="3">
        <v>2</v>
      </c>
      <c r="J1454" s="2">
        <v>41405.735092592593</v>
      </c>
      <c r="K1454" s="1" t="s">
        <v>180</v>
      </c>
      <c r="L1454" t="str">
        <f>IF(Table1[[#This Row],[price]]= 0, "Free", "Paid")</f>
        <v>Paid</v>
      </c>
      <c r="M1454">
        <f>Table1[[#This Row],[price]]*Table1[[#This Row],[num_subscribers]]</f>
        <v>29070</v>
      </c>
    </row>
    <row r="1455" spans="1:13" x14ac:dyDescent="0.5">
      <c r="A1455">
        <v>723818</v>
      </c>
      <c r="B1455" s="1" t="s">
        <v>2281</v>
      </c>
      <c r="C1455">
        <v>0</v>
      </c>
      <c r="D1455">
        <v>637</v>
      </c>
      <c r="E1455">
        <v>21</v>
      </c>
      <c r="F1455">
        <v>22</v>
      </c>
      <c r="G1455" s="1" t="s">
        <v>14</v>
      </c>
      <c r="H1455">
        <v>0.94</v>
      </c>
      <c r="I1455" s="3">
        <v>2.5</v>
      </c>
      <c r="J1455" s="2">
        <v>42383.786354166667</v>
      </c>
      <c r="K1455" s="1" t="s">
        <v>180</v>
      </c>
      <c r="L1455" t="str">
        <f>IF(Table1[[#This Row],[price]]= 0, "Free", "Paid")</f>
        <v>Free</v>
      </c>
      <c r="M1455">
        <f>Table1[[#This Row],[price]]*Table1[[#This Row],[num_subscribers]]</f>
        <v>0</v>
      </c>
    </row>
    <row r="1456" spans="1:13" x14ac:dyDescent="0.5">
      <c r="A1456">
        <v>1146166</v>
      </c>
      <c r="B1456" s="1" t="s">
        <v>2282</v>
      </c>
      <c r="C1456">
        <v>95</v>
      </c>
      <c r="D1456">
        <v>623</v>
      </c>
      <c r="E1456">
        <v>14</v>
      </c>
      <c r="F1456">
        <v>30</v>
      </c>
      <c r="G1456" s="1" t="s">
        <v>11</v>
      </c>
      <c r="H1456">
        <v>0.94</v>
      </c>
      <c r="I1456" s="3">
        <v>3</v>
      </c>
      <c r="J1456" s="2">
        <v>42821.782569444447</v>
      </c>
      <c r="K1456" s="1" t="s">
        <v>180</v>
      </c>
      <c r="L1456" t="str">
        <f>IF(Table1[[#This Row],[price]]= 0, "Free", "Paid")</f>
        <v>Paid</v>
      </c>
      <c r="M1456">
        <f>Table1[[#This Row],[price]]*Table1[[#This Row],[num_subscribers]]</f>
        <v>59185</v>
      </c>
    </row>
    <row r="1457" spans="1:13" x14ac:dyDescent="0.5">
      <c r="A1457">
        <v>855188</v>
      </c>
      <c r="B1457" s="1" t="s">
        <v>2283</v>
      </c>
      <c r="C1457">
        <v>20</v>
      </c>
      <c r="D1457">
        <v>616</v>
      </c>
      <c r="E1457">
        <v>3</v>
      </c>
      <c r="F1457">
        <v>19</v>
      </c>
      <c r="G1457" s="1" t="s">
        <v>11</v>
      </c>
      <c r="H1457">
        <v>0.94</v>
      </c>
      <c r="I1457" s="3">
        <v>1.5</v>
      </c>
      <c r="J1457" s="2">
        <v>42513.259212962963</v>
      </c>
      <c r="K1457" s="1" t="s">
        <v>180</v>
      </c>
      <c r="L1457" t="str">
        <f>IF(Table1[[#This Row],[price]]= 0, "Free", "Paid")</f>
        <v>Paid</v>
      </c>
      <c r="M1457">
        <f>Table1[[#This Row],[price]]*Table1[[#This Row],[num_subscribers]]</f>
        <v>12320</v>
      </c>
    </row>
    <row r="1458" spans="1:13" x14ac:dyDescent="0.5">
      <c r="A1458">
        <v>338308</v>
      </c>
      <c r="B1458" s="1" t="s">
        <v>2284</v>
      </c>
      <c r="C1458">
        <v>25</v>
      </c>
      <c r="D1458">
        <v>598</v>
      </c>
      <c r="E1458">
        <v>22</v>
      </c>
      <c r="F1458">
        <v>13</v>
      </c>
      <c r="G1458" s="1" t="s">
        <v>11</v>
      </c>
      <c r="H1458">
        <v>0.94</v>
      </c>
      <c r="I1458" s="3">
        <v>1.5</v>
      </c>
      <c r="J1458" s="2">
        <v>41950.383877314816</v>
      </c>
      <c r="K1458" s="1" t="s">
        <v>180</v>
      </c>
      <c r="L1458" t="str">
        <f>IF(Table1[[#This Row],[price]]= 0, "Free", "Paid")</f>
        <v>Paid</v>
      </c>
      <c r="M1458">
        <f>Table1[[#This Row],[price]]*Table1[[#This Row],[num_subscribers]]</f>
        <v>14950</v>
      </c>
    </row>
    <row r="1459" spans="1:13" x14ac:dyDescent="0.5">
      <c r="A1459">
        <v>579202</v>
      </c>
      <c r="B1459" s="1" t="s">
        <v>2285</v>
      </c>
      <c r="C1459">
        <v>20</v>
      </c>
      <c r="D1459">
        <v>593</v>
      </c>
      <c r="E1459">
        <v>3</v>
      </c>
      <c r="F1459">
        <v>13</v>
      </c>
      <c r="G1459" s="1" t="s">
        <v>14</v>
      </c>
      <c r="H1459">
        <v>0.94</v>
      </c>
      <c r="I1459" s="3">
        <v>0.7</v>
      </c>
      <c r="J1459" s="2">
        <v>42227.797129629631</v>
      </c>
      <c r="K1459" s="1" t="s">
        <v>180</v>
      </c>
      <c r="L1459" t="str">
        <f>IF(Table1[[#This Row],[price]]= 0, "Free", "Paid")</f>
        <v>Paid</v>
      </c>
      <c r="M1459">
        <f>Table1[[#This Row],[price]]*Table1[[#This Row],[num_subscribers]]</f>
        <v>11860</v>
      </c>
    </row>
    <row r="1460" spans="1:13" x14ac:dyDescent="0.5">
      <c r="A1460">
        <v>699376</v>
      </c>
      <c r="B1460" s="1" t="s">
        <v>2286</v>
      </c>
      <c r="C1460">
        <v>20</v>
      </c>
      <c r="D1460">
        <v>549</v>
      </c>
      <c r="E1460">
        <v>10</v>
      </c>
      <c r="F1460">
        <v>8</v>
      </c>
      <c r="G1460" s="1" t="s">
        <v>20</v>
      </c>
      <c r="H1460">
        <v>0.94</v>
      </c>
      <c r="I1460" s="3">
        <v>1</v>
      </c>
      <c r="J1460" s="2">
        <v>42472.058495370373</v>
      </c>
      <c r="K1460" s="1" t="s">
        <v>180</v>
      </c>
      <c r="L1460" t="str">
        <f>IF(Table1[[#This Row],[price]]= 0, "Free", "Paid")</f>
        <v>Paid</v>
      </c>
      <c r="M1460">
        <f>Table1[[#This Row],[price]]*Table1[[#This Row],[num_subscribers]]</f>
        <v>10980</v>
      </c>
    </row>
    <row r="1461" spans="1:13" x14ac:dyDescent="0.5">
      <c r="A1461">
        <v>793000</v>
      </c>
      <c r="B1461" s="1" t="s">
        <v>2287</v>
      </c>
      <c r="C1461">
        <v>20</v>
      </c>
      <c r="D1461">
        <v>545</v>
      </c>
      <c r="E1461">
        <v>13</v>
      </c>
      <c r="F1461">
        <v>23</v>
      </c>
      <c r="G1461" s="1" t="s">
        <v>11</v>
      </c>
      <c r="H1461">
        <v>0.94</v>
      </c>
      <c r="I1461" s="3">
        <v>2</v>
      </c>
      <c r="J1461" s="2">
        <v>42449.87300925926</v>
      </c>
      <c r="K1461" s="1" t="s">
        <v>180</v>
      </c>
      <c r="L1461" t="str">
        <f>IF(Table1[[#This Row],[price]]= 0, "Free", "Paid")</f>
        <v>Paid</v>
      </c>
      <c r="M1461">
        <f>Table1[[#This Row],[price]]*Table1[[#This Row],[num_subscribers]]</f>
        <v>10900</v>
      </c>
    </row>
    <row r="1462" spans="1:13" x14ac:dyDescent="0.5">
      <c r="A1462">
        <v>403764</v>
      </c>
      <c r="B1462" s="1" t="s">
        <v>2288</v>
      </c>
      <c r="C1462">
        <v>60</v>
      </c>
      <c r="D1462">
        <v>528</v>
      </c>
      <c r="E1462">
        <v>9</v>
      </c>
      <c r="F1462">
        <v>20</v>
      </c>
      <c r="G1462" s="1" t="s">
        <v>14</v>
      </c>
      <c r="H1462">
        <v>0.94</v>
      </c>
      <c r="I1462" s="3">
        <v>1.5</v>
      </c>
      <c r="J1462" s="2">
        <v>42031.751134259262</v>
      </c>
      <c r="K1462" s="1" t="s">
        <v>180</v>
      </c>
      <c r="L1462" t="str">
        <f>IF(Table1[[#This Row],[price]]= 0, "Free", "Paid")</f>
        <v>Paid</v>
      </c>
      <c r="M1462">
        <f>Table1[[#This Row],[price]]*Table1[[#This Row],[num_subscribers]]</f>
        <v>31680</v>
      </c>
    </row>
    <row r="1463" spans="1:13" x14ac:dyDescent="0.5">
      <c r="A1463">
        <v>1151342</v>
      </c>
      <c r="B1463" s="1" t="s">
        <v>2289</v>
      </c>
      <c r="C1463">
        <v>55</v>
      </c>
      <c r="D1463">
        <v>521</v>
      </c>
      <c r="E1463">
        <v>5</v>
      </c>
      <c r="F1463">
        <v>23</v>
      </c>
      <c r="G1463" s="1" t="s">
        <v>14</v>
      </c>
      <c r="H1463">
        <v>0.94</v>
      </c>
      <c r="I1463" s="3">
        <v>2.5</v>
      </c>
      <c r="J1463" s="2">
        <v>42829.878333333334</v>
      </c>
      <c r="K1463" s="1" t="s">
        <v>180</v>
      </c>
      <c r="L1463" t="str">
        <f>IF(Table1[[#This Row],[price]]= 0, "Free", "Paid")</f>
        <v>Paid</v>
      </c>
      <c r="M1463">
        <f>Table1[[#This Row],[price]]*Table1[[#This Row],[num_subscribers]]</f>
        <v>28655</v>
      </c>
    </row>
    <row r="1464" spans="1:13" x14ac:dyDescent="0.5">
      <c r="A1464">
        <v>508570</v>
      </c>
      <c r="B1464" s="1" t="s">
        <v>2290</v>
      </c>
      <c r="C1464">
        <v>20</v>
      </c>
      <c r="D1464">
        <v>518</v>
      </c>
      <c r="E1464">
        <v>2</v>
      </c>
      <c r="F1464">
        <v>17</v>
      </c>
      <c r="G1464" s="1" t="s">
        <v>11</v>
      </c>
      <c r="H1464">
        <v>0.94</v>
      </c>
      <c r="I1464" s="3">
        <v>1</v>
      </c>
      <c r="J1464" s="2">
        <v>42163.777812499997</v>
      </c>
      <c r="K1464" s="1" t="s">
        <v>180</v>
      </c>
      <c r="L1464" t="str">
        <f>IF(Table1[[#This Row],[price]]= 0, "Free", "Paid")</f>
        <v>Paid</v>
      </c>
      <c r="M1464">
        <f>Table1[[#This Row],[price]]*Table1[[#This Row],[num_subscribers]]</f>
        <v>10360</v>
      </c>
    </row>
    <row r="1465" spans="1:13" x14ac:dyDescent="0.5">
      <c r="A1465">
        <v>514496</v>
      </c>
      <c r="B1465" s="1" t="s">
        <v>2291</v>
      </c>
      <c r="C1465">
        <v>20</v>
      </c>
      <c r="D1465">
        <v>509</v>
      </c>
      <c r="E1465">
        <v>4</v>
      </c>
      <c r="F1465">
        <v>15</v>
      </c>
      <c r="G1465" s="1" t="s">
        <v>14</v>
      </c>
      <c r="H1465">
        <v>0.94</v>
      </c>
      <c r="I1465" s="3">
        <v>0.53333333299999997</v>
      </c>
      <c r="J1465" s="2">
        <v>42179.789861111109</v>
      </c>
      <c r="K1465" s="1" t="s">
        <v>180</v>
      </c>
      <c r="L1465" t="str">
        <f>IF(Table1[[#This Row],[price]]= 0, "Free", "Paid")</f>
        <v>Paid</v>
      </c>
      <c r="M1465">
        <f>Table1[[#This Row],[price]]*Table1[[#This Row],[num_subscribers]]</f>
        <v>10180</v>
      </c>
    </row>
    <row r="1466" spans="1:13" x14ac:dyDescent="0.5">
      <c r="A1466">
        <v>220604</v>
      </c>
      <c r="B1466" s="1" t="s">
        <v>2292</v>
      </c>
      <c r="C1466">
        <v>20</v>
      </c>
      <c r="D1466">
        <v>507</v>
      </c>
      <c r="E1466">
        <v>42</v>
      </c>
      <c r="F1466">
        <v>36</v>
      </c>
      <c r="G1466" s="1" t="s">
        <v>20</v>
      </c>
      <c r="H1466">
        <v>0.94</v>
      </c>
      <c r="I1466" s="3">
        <v>3</v>
      </c>
      <c r="J1466" s="2">
        <v>41901.040960648148</v>
      </c>
      <c r="K1466" s="1" t="s">
        <v>180</v>
      </c>
      <c r="L1466" t="str">
        <f>IF(Table1[[#This Row],[price]]= 0, "Free", "Paid")</f>
        <v>Paid</v>
      </c>
      <c r="M1466">
        <f>Table1[[#This Row],[price]]*Table1[[#This Row],[num_subscribers]]</f>
        <v>10140</v>
      </c>
    </row>
    <row r="1467" spans="1:13" x14ac:dyDescent="0.5">
      <c r="A1467">
        <v>484896</v>
      </c>
      <c r="B1467" s="1" t="s">
        <v>2293</v>
      </c>
      <c r="C1467">
        <v>20</v>
      </c>
      <c r="D1467">
        <v>507</v>
      </c>
      <c r="E1467">
        <v>9</v>
      </c>
      <c r="F1467">
        <v>9</v>
      </c>
      <c r="G1467" s="1" t="s">
        <v>11</v>
      </c>
      <c r="H1467">
        <v>0.94</v>
      </c>
      <c r="I1467" s="3">
        <v>1</v>
      </c>
      <c r="J1467" s="2">
        <v>42122.709398148145</v>
      </c>
      <c r="K1467" s="1" t="s">
        <v>180</v>
      </c>
      <c r="L1467" t="str">
        <f>IF(Table1[[#This Row],[price]]= 0, "Free", "Paid")</f>
        <v>Paid</v>
      </c>
      <c r="M1467">
        <f>Table1[[#This Row],[price]]*Table1[[#This Row],[num_subscribers]]</f>
        <v>10140</v>
      </c>
    </row>
    <row r="1468" spans="1:13" x14ac:dyDescent="0.5">
      <c r="A1468">
        <v>783438</v>
      </c>
      <c r="B1468" s="1" t="s">
        <v>2294</v>
      </c>
      <c r="C1468">
        <v>25</v>
      </c>
      <c r="D1468">
        <v>507</v>
      </c>
      <c r="E1468">
        <v>2</v>
      </c>
      <c r="F1468">
        <v>7</v>
      </c>
      <c r="G1468" s="1" t="s">
        <v>11</v>
      </c>
      <c r="H1468">
        <v>0.94</v>
      </c>
      <c r="I1468" s="3">
        <v>0.61666666699999995</v>
      </c>
      <c r="J1468" s="2">
        <v>42437.920520833337</v>
      </c>
      <c r="K1468" s="1" t="s">
        <v>180</v>
      </c>
      <c r="L1468" t="str">
        <f>IF(Table1[[#This Row],[price]]= 0, "Free", "Paid")</f>
        <v>Paid</v>
      </c>
      <c r="M1468">
        <f>Table1[[#This Row],[price]]*Table1[[#This Row],[num_subscribers]]</f>
        <v>12675</v>
      </c>
    </row>
    <row r="1469" spans="1:13" x14ac:dyDescent="0.5">
      <c r="A1469">
        <v>850426</v>
      </c>
      <c r="B1469" s="1" t="s">
        <v>2295</v>
      </c>
      <c r="C1469">
        <v>95</v>
      </c>
      <c r="D1469">
        <v>505</v>
      </c>
      <c r="E1469">
        <v>88</v>
      </c>
      <c r="F1469">
        <v>78</v>
      </c>
      <c r="G1469" s="1" t="s">
        <v>11</v>
      </c>
      <c r="H1469">
        <v>0.94</v>
      </c>
      <c r="I1469" s="3">
        <v>11.5</v>
      </c>
      <c r="J1469" s="2">
        <v>42507.83792824074</v>
      </c>
      <c r="K1469" s="1" t="s">
        <v>180</v>
      </c>
      <c r="L1469" t="str">
        <f>IF(Table1[[#This Row],[price]]= 0, "Free", "Paid")</f>
        <v>Paid</v>
      </c>
      <c r="M1469">
        <f>Table1[[#This Row],[price]]*Table1[[#This Row],[num_subscribers]]</f>
        <v>47975</v>
      </c>
    </row>
    <row r="1470" spans="1:13" x14ac:dyDescent="0.5">
      <c r="A1470">
        <v>1226182</v>
      </c>
      <c r="B1470" s="1" t="s">
        <v>2296</v>
      </c>
      <c r="C1470">
        <v>45</v>
      </c>
      <c r="D1470">
        <v>502</v>
      </c>
      <c r="E1470">
        <v>0</v>
      </c>
      <c r="F1470">
        <v>15</v>
      </c>
      <c r="G1470" s="1" t="s">
        <v>11</v>
      </c>
      <c r="H1470">
        <v>0.15</v>
      </c>
      <c r="I1470" s="3">
        <v>2.5</v>
      </c>
      <c r="J1470" s="2">
        <v>42882.001319444447</v>
      </c>
      <c r="K1470" s="1" t="s">
        <v>180</v>
      </c>
      <c r="L1470" t="str">
        <f>IF(Table1[[#This Row],[price]]= 0, "Free", "Paid")</f>
        <v>Paid</v>
      </c>
      <c r="M1470">
        <f>Table1[[#This Row],[price]]*Table1[[#This Row],[num_subscribers]]</f>
        <v>22590</v>
      </c>
    </row>
    <row r="1471" spans="1:13" x14ac:dyDescent="0.5">
      <c r="A1471">
        <v>379814</v>
      </c>
      <c r="B1471" s="1" t="s">
        <v>2297</v>
      </c>
      <c r="C1471">
        <v>20</v>
      </c>
      <c r="D1471">
        <v>500</v>
      </c>
      <c r="E1471">
        <v>16</v>
      </c>
      <c r="F1471">
        <v>31</v>
      </c>
      <c r="G1471" s="1" t="s">
        <v>11</v>
      </c>
      <c r="H1471">
        <v>0.62</v>
      </c>
      <c r="I1471" s="3">
        <v>2</v>
      </c>
      <c r="J1471" s="2">
        <v>42002.910254629627</v>
      </c>
      <c r="K1471" s="1" t="s">
        <v>180</v>
      </c>
      <c r="L1471" t="str">
        <f>IF(Table1[[#This Row],[price]]= 0, "Free", "Paid")</f>
        <v>Paid</v>
      </c>
      <c r="M1471">
        <f>Table1[[#This Row],[price]]*Table1[[#This Row],[num_subscribers]]</f>
        <v>10000</v>
      </c>
    </row>
    <row r="1472" spans="1:13" x14ac:dyDescent="0.5">
      <c r="A1472">
        <v>661628</v>
      </c>
      <c r="B1472" s="1" t="s">
        <v>2298</v>
      </c>
      <c r="C1472">
        <v>20</v>
      </c>
      <c r="D1472">
        <v>500</v>
      </c>
      <c r="E1472">
        <v>29</v>
      </c>
      <c r="F1472">
        <v>17</v>
      </c>
      <c r="G1472" s="1" t="s">
        <v>14</v>
      </c>
      <c r="H1472">
        <v>0.51</v>
      </c>
      <c r="I1472" s="3">
        <v>2</v>
      </c>
      <c r="J1472" s="2">
        <v>42317.812708333331</v>
      </c>
      <c r="K1472" s="1" t="s">
        <v>180</v>
      </c>
      <c r="L1472" t="str">
        <f>IF(Table1[[#This Row],[price]]= 0, "Free", "Paid")</f>
        <v>Paid</v>
      </c>
      <c r="M1472">
        <f>Table1[[#This Row],[price]]*Table1[[#This Row],[num_subscribers]]</f>
        <v>10000</v>
      </c>
    </row>
    <row r="1473" spans="1:13" x14ac:dyDescent="0.5">
      <c r="A1473">
        <v>385662</v>
      </c>
      <c r="B1473" s="1" t="s">
        <v>2299</v>
      </c>
      <c r="C1473">
        <v>35</v>
      </c>
      <c r="D1473">
        <v>494</v>
      </c>
      <c r="E1473">
        <v>6</v>
      </c>
      <c r="F1473">
        <v>16</v>
      </c>
      <c r="G1473" s="1" t="s">
        <v>14</v>
      </c>
      <c r="H1473">
        <v>0.75</v>
      </c>
      <c r="I1473" s="3">
        <v>1</v>
      </c>
      <c r="J1473" s="2">
        <v>42128.868460648147</v>
      </c>
      <c r="K1473" s="1" t="s">
        <v>180</v>
      </c>
      <c r="L1473" t="str">
        <f>IF(Table1[[#This Row],[price]]= 0, "Free", "Paid")</f>
        <v>Paid</v>
      </c>
      <c r="M1473">
        <f>Table1[[#This Row],[price]]*Table1[[#This Row],[num_subscribers]]</f>
        <v>17290</v>
      </c>
    </row>
    <row r="1474" spans="1:13" x14ac:dyDescent="0.5">
      <c r="A1474">
        <v>785328</v>
      </c>
      <c r="B1474" s="1" t="s">
        <v>2300</v>
      </c>
      <c r="C1474">
        <v>20</v>
      </c>
      <c r="D1474">
        <v>489</v>
      </c>
      <c r="E1474">
        <v>10</v>
      </c>
      <c r="F1474">
        <v>5</v>
      </c>
      <c r="G1474" s="1" t="s">
        <v>14</v>
      </c>
      <c r="H1474">
        <v>0.76</v>
      </c>
      <c r="I1474" s="3">
        <v>0.68333333299999999</v>
      </c>
      <c r="J1474" s="2">
        <v>42856.920902777776</v>
      </c>
      <c r="K1474" s="1" t="s">
        <v>180</v>
      </c>
      <c r="L1474" t="str">
        <f>IF(Table1[[#This Row],[price]]= 0, "Free", "Paid")</f>
        <v>Paid</v>
      </c>
      <c r="M1474">
        <f>Table1[[#This Row],[price]]*Table1[[#This Row],[num_subscribers]]</f>
        <v>9780</v>
      </c>
    </row>
    <row r="1475" spans="1:13" x14ac:dyDescent="0.5">
      <c r="A1475">
        <v>429366</v>
      </c>
      <c r="B1475" s="1" t="s">
        <v>2301</v>
      </c>
      <c r="C1475">
        <v>35</v>
      </c>
      <c r="D1475">
        <v>485</v>
      </c>
      <c r="E1475">
        <v>9</v>
      </c>
      <c r="F1475">
        <v>21</v>
      </c>
      <c r="G1475" s="1" t="s">
        <v>20</v>
      </c>
      <c r="H1475">
        <v>7.0000000000000007E-2</v>
      </c>
      <c r="I1475" s="3">
        <v>2.5</v>
      </c>
      <c r="J1475" s="2">
        <v>42082.990243055552</v>
      </c>
      <c r="K1475" s="1" t="s">
        <v>180</v>
      </c>
      <c r="L1475" t="str">
        <f>IF(Table1[[#This Row],[price]]= 0, "Free", "Paid")</f>
        <v>Paid</v>
      </c>
      <c r="M1475">
        <f>Table1[[#This Row],[price]]*Table1[[#This Row],[num_subscribers]]</f>
        <v>16975</v>
      </c>
    </row>
    <row r="1476" spans="1:13" x14ac:dyDescent="0.5">
      <c r="A1476">
        <v>374652</v>
      </c>
      <c r="B1476" s="1" t="s">
        <v>2302</v>
      </c>
      <c r="C1476">
        <v>20</v>
      </c>
      <c r="D1476">
        <v>481</v>
      </c>
      <c r="E1476">
        <v>15</v>
      </c>
      <c r="F1476">
        <v>66</v>
      </c>
      <c r="G1476" s="1" t="s">
        <v>20</v>
      </c>
      <c r="H1476">
        <v>0.85</v>
      </c>
      <c r="I1476" s="3">
        <v>5.5</v>
      </c>
      <c r="J1476" s="2">
        <v>42009.44809027778</v>
      </c>
      <c r="K1476" s="1" t="s">
        <v>180</v>
      </c>
      <c r="L1476" t="str">
        <f>IF(Table1[[#This Row],[price]]= 0, "Free", "Paid")</f>
        <v>Paid</v>
      </c>
      <c r="M1476">
        <f>Table1[[#This Row],[price]]*Table1[[#This Row],[num_subscribers]]</f>
        <v>9620</v>
      </c>
    </row>
    <row r="1477" spans="1:13" x14ac:dyDescent="0.5">
      <c r="A1477">
        <v>1197206</v>
      </c>
      <c r="B1477" s="1" t="s">
        <v>2303</v>
      </c>
      <c r="C1477">
        <v>95</v>
      </c>
      <c r="D1477">
        <v>462</v>
      </c>
      <c r="E1477">
        <v>50</v>
      </c>
      <c r="F1477">
        <v>86</v>
      </c>
      <c r="G1477" s="1" t="s">
        <v>11</v>
      </c>
      <c r="H1477">
        <v>0.4</v>
      </c>
      <c r="I1477" s="3">
        <v>12</v>
      </c>
      <c r="J1477" s="2">
        <v>42857.695381944446</v>
      </c>
      <c r="K1477" s="1" t="s">
        <v>180</v>
      </c>
      <c r="L1477" t="str">
        <f>IF(Table1[[#This Row],[price]]= 0, "Free", "Paid")</f>
        <v>Paid</v>
      </c>
      <c r="M1477">
        <f>Table1[[#This Row],[price]]*Table1[[#This Row],[num_subscribers]]</f>
        <v>43890</v>
      </c>
    </row>
    <row r="1478" spans="1:13" x14ac:dyDescent="0.5">
      <c r="A1478">
        <v>334530</v>
      </c>
      <c r="B1478" s="1" t="s">
        <v>2304</v>
      </c>
      <c r="C1478">
        <v>40</v>
      </c>
      <c r="D1478">
        <v>452</v>
      </c>
      <c r="E1478">
        <v>3</v>
      </c>
      <c r="F1478">
        <v>37</v>
      </c>
      <c r="G1478" s="1" t="s">
        <v>11</v>
      </c>
      <c r="H1478">
        <v>0.28000000000000003</v>
      </c>
      <c r="I1478" s="3">
        <v>1</v>
      </c>
      <c r="J1478" s="2">
        <v>41968.150462962964</v>
      </c>
      <c r="K1478" s="1" t="s">
        <v>180</v>
      </c>
      <c r="L1478" t="str">
        <f>IF(Table1[[#This Row],[price]]= 0, "Free", "Paid")</f>
        <v>Paid</v>
      </c>
      <c r="M1478">
        <f>Table1[[#This Row],[price]]*Table1[[#This Row],[num_subscribers]]</f>
        <v>18080</v>
      </c>
    </row>
    <row r="1479" spans="1:13" x14ac:dyDescent="0.5">
      <c r="A1479">
        <v>922464</v>
      </c>
      <c r="B1479" s="1" t="s">
        <v>2305</v>
      </c>
      <c r="C1479">
        <v>45</v>
      </c>
      <c r="D1479">
        <v>447</v>
      </c>
      <c r="E1479">
        <v>6</v>
      </c>
      <c r="F1479">
        <v>23</v>
      </c>
      <c r="G1479" s="1" t="s">
        <v>14</v>
      </c>
      <c r="H1479">
        <v>0.79</v>
      </c>
      <c r="I1479" s="3">
        <v>3.5</v>
      </c>
      <c r="J1479" s="2">
        <v>42587.797013888892</v>
      </c>
      <c r="K1479" s="1" t="s">
        <v>180</v>
      </c>
      <c r="L1479" t="str">
        <f>IF(Table1[[#This Row],[price]]= 0, "Free", "Paid")</f>
        <v>Paid</v>
      </c>
      <c r="M1479">
        <f>Table1[[#This Row],[price]]*Table1[[#This Row],[num_subscribers]]</f>
        <v>20115</v>
      </c>
    </row>
    <row r="1480" spans="1:13" x14ac:dyDescent="0.5">
      <c r="A1480">
        <v>1018358</v>
      </c>
      <c r="B1480" s="1" t="s">
        <v>2306</v>
      </c>
      <c r="C1480">
        <v>25</v>
      </c>
      <c r="D1480">
        <v>447</v>
      </c>
      <c r="E1480">
        <v>2</v>
      </c>
      <c r="F1480">
        <v>10</v>
      </c>
      <c r="G1480" s="1" t="s">
        <v>11</v>
      </c>
      <c r="H1480">
        <v>0.67</v>
      </c>
      <c r="I1480" s="3">
        <v>1</v>
      </c>
      <c r="J1480" s="2">
        <v>42698.914560185185</v>
      </c>
      <c r="K1480" s="1" t="s">
        <v>180</v>
      </c>
      <c r="L1480" t="str">
        <f>IF(Table1[[#This Row],[price]]= 0, "Free", "Paid")</f>
        <v>Paid</v>
      </c>
      <c r="M1480">
        <f>Table1[[#This Row],[price]]*Table1[[#This Row],[num_subscribers]]</f>
        <v>11175</v>
      </c>
    </row>
    <row r="1481" spans="1:13" x14ac:dyDescent="0.5">
      <c r="A1481">
        <v>913194</v>
      </c>
      <c r="B1481" s="1" t="s">
        <v>2307</v>
      </c>
      <c r="C1481">
        <v>25</v>
      </c>
      <c r="D1481">
        <v>445</v>
      </c>
      <c r="E1481">
        <v>4</v>
      </c>
      <c r="F1481">
        <v>14</v>
      </c>
      <c r="G1481" s="1" t="s">
        <v>11</v>
      </c>
      <c r="H1481">
        <v>0.94</v>
      </c>
      <c r="I1481" s="3">
        <v>0.53333333299999997</v>
      </c>
      <c r="J1481" s="2">
        <v>42579.016064814816</v>
      </c>
      <c r="K1481" s="1" t="s">
        <v>180</v>
      </c>
      <c r="L1481" t="str">
        <f>IF(Table1[[#This Row],[price]]= 0, "Free", "Paid")</f>
        <v>Paid</v>
      </c>
      <c r="M1481">
        <f>Table1[[#This Row],[price]]*Table1[[#This Row],[num_subscribers]]</f>
        <v>11125</v>
      </c>
    </row>
    <row r="1482" spans="1:13" x14ac:dyDescent="0.5">
      <c r="A1482">
        <v>502588</v>
      </c>
      <c r="B1482" s="1" t="s">
        <v>2308</v>
      </c>
      <c r="C1482">
        <v>20</v>
      </c>
      <c r="D1482">
        <v>441</v>
      </c>
      <c r="E1482">
        <v>53</v>
      </c>
      <c r="F1482">
        <v>34</v>
      </c>
      <c r="G1482" s="1" t="s">
        <v>11</v>
      </c>
      <c r="H1482">
        <v>0.42</v>
      </c>
      <c r="I1482" s="3">
        <v>6.5</v>
      </c>
      <c r="J1482" s="2">
        <v>42142.886377314811</v>
      </c>
      <c r="K1482" s="1" t="s">
        <v>180</v>
      </c>
      <c r="L1482" t="str">
        <f>IF(Table1[[#This Row],[price]]= 0, "Free", "Paid")</f>
        <v>Paid</v>
      </c>
      <c r="M1482">
        <f>Table1[[#This Row],[price]]*Table1[[#This Row],[num_subscribers]]</f>
        <v>8820</v>
      </c>
    </row>
    <row r="1483" spans="1:13" x14ac:dyDescent="0.5">
      <c r="A1483">
        <v>766906</v>
      </c>
      <c r="B1483" s="1" t="s">
        <v>2309</v>
      </c>
      <c r="C1483">
        <v>20</v>
      </c>
      <c r="D1483">
        <v>437</v>
      </c>
      <c r="E1483">
        <v>7</v>
      </c>
      <c r="F1483">
        <v>76</v>
      </c>
      <c r="G1483" s="1" t="s">
        <v>11</v>
      </c>
      <c r="H1483">
        <v>0.6</v>
      </c>
      <c r="I1483" s="3">
        <v>5</v>
      </c>
      <c r="J1483" s="2">
        <v>42486.959733796299</v>
      </c>
      <c r="K1483" s="1" t="s">
        <v>180</v>
      </c>
      <c r="L1483" t="str">
        <f>IF(Table1[[#This Row],[price]]= 0, "Free", "Paid")</f>
        <v>Paid</v>
      </c>
      <c r="M1483">
        <f>Table1[[#This Row],[price]]*Table1[[#This Row],[num_subscribers]]</f>
        <v>8740</v>
      </c>
    </row>
    <row r="1484" spans="1:13" x14ac:dyDescent="0.5">
      <c r="A1484">
        <v>1009068</v>
      </c>
      <c r="B1484" s="1" t="s">
        <v>2310</v>
      </c>
      <c r="C1484">
        <v>45</v>
      </c>
      <c r="D1484">
        <v>431</v>
      </c>
      <c r="E1484">
        <v>99</v>
      </c>
      <c r="F1484">
        <v>80</v>
      </c>
      <c r="G1484" s="1" t="s">
        <v>11</v>
      </c>
      <c r="H1484">
        <v>0.65</v>
      </c>
      <c r="I1484" s="3">
        <v>7.5</v>
      </c>
      <c r="J1484" s="2">
        <v>42695.721539351849</v>
      </c>
      <c r="K1484" s="1" t="s">
        <v>180</v>
      </c>
      <c r="L1484" t="str">
        <f>IF(Table1[[#This Row],[price]]= 0, "Free", "Paid")</f>
        <v>Paid</v>
      </c>
      <c r="M1484">
        <f>Table1[[#This Row],[price]]*Table1[[#This Row],[num_subscribers]]</f>
        <v>19395</v>
      </c>
    </row>
    <row r="1485" spans="1:13" x14ac:dyDescent="0.5">
      <c r="A1485">
        <v>637402</v>
      </c>
      <c r="B1485" s="1" t="s">
        <v>2311</v>
      </c>
      <c r="C1485">
        <v>25</v>
      </c>
      <c r="D1485">
        <v>426</v>
      </c>
      <c r="E1485">
        <v>63</v>
      </c>
      <c r="F1485">
        <v>28</v>
      </c>
      <c r="G1485" s="1" t="s">
        <v>20</v>
      </c>
      <c r="H1485">
        <v>0.18</v>
      </c>
      <c r="I1485" s="3">
        <v>3</v>
      </c>
      <c r="J1485" s="2">
        <v>42517.818912037037</v>
      </c>
      <c r="K1485" s="1" t="s">
        <v>180</v>
      </c>
      <c r="L1485" t="str">
        <f>IF(Table1[[#This Row],[price]]= 0, "Free", "Paid")</f>
        <v>Paid</v>
      </c>
      <c r="M1485">
        <f>Table1[[#This Row],[price]]*Table1[[#This Row],[num_subscribers]]</f>
        <v>10650</v>
      </c>
    </row>
    <row r="1486" spans="1:13" x14ac:dyDescent="0.5">
      <c r="A1486">
        <v>276680</v>
      </c>
      <c r="B1486" s="1" t="s">
        <v>996</v>
      </c>
      <c r="C1486">
        <v>25</v>
      </c>
      <c r="D1486">
        <v>422</v>
      </c>
      <c r="E1486">
        <v>120</v>
      </c>
      <c r="F1486">
        <v>31</v>
      </c>
      <c r="G1486" s="1" t="s">
        <v>11</v>
      </c>
      <c r="H1486">
        <v>0.24</v>
      </c>
      <c r="I1486" s="3">
        <v>3.5</v>
      </c>
      <c r="J1486" s="2">
        <v>42068.80327546296</v>
      </c>
      <c r="K1486" s="1" t="s">
        <v>180</v>
      </c>
      <c r="L1486" t="str">
        <f>IF(Table1[[#This Row],[price]]= 0, "Free", "Paid")</f>
        <v>Paid</v>
      </c>
      <c r="M1486">
        <f>Table1[[#This Row],[price]]*Table1[[#This Row],[num_subscribers]]</f>
        <v>10550</v>
      </c>
    </row>
    <row r="1487" spans="1:13" x14ac:dyDescent="0.5">
      <c r="A1487">
        <v>907408</v>
      </c>
      <c r="B1487" s="1" t="s">
        <v>2312</v>
      </c>
      <c r="C1487">
        <v>20</v>
      </c>
      <c r="D1487">
        <v>421</v>
      </c>
      <c r="E1487">
        <v>10</v>
      </c>
      <c r="F1487">
        <v>18</v>
      </c>
      <c r="G1487" s="1" t="s">
        <v>11</v>
      </c>
      <c r="H1487">
        <v>0.36</v>
      </c>
      <c r="I1487" s="3">
        <v>1</v>
      </c>
      <c r="J1487" s="2">
        <v>42572.588935185187</v>
      </c>
      <c r="K1487" s="1" t="s">
        <v>180</v>
      </c>
      <c r="L1487" t="str">
        <f>IF(Table1[[#This Row],[price]]= 0, "Free", "Paid")</f>
        <v>Paid</v>
      </c>
      <c r="M1487">
        <f>Table1[[#This Row],[price]]*Table1[[#This Row],[num_subscribers]]</f>
        <v>8420</v>
      </c>
    </row>
    <row r="1488" spans="1:13" x14ac:dyDescent="0.5">
      <c r="A1488">
        <v>1029554</v>
      </c>
      <c r="B1488" s="1" t="s">
        <v>2313</v>
      </c>
      <c r="C1488">
        <v>45</v>
      </c>
      <c r="D1488">
        <v>418</v>
      </c>
      <c r="E1488">
        <v>85</v>
      </c>
      <c r="F1488">
        <v>71</v>
      </c>
      <c r="G1488" s="1" t="s">
        <v>14</v>
      </c>
      <c r="H1488">
        <v>0.15</v>
      </c>
      <c r="I1488" s="3">
        <v>11</v>
      </c>
      <c r="J1488" s="2">
        <v>42797.83929398148</v>
      </c>
      <c r="K1488" s="1" t="s">
        <v>180</v>
      </c>
      <c r="L1488" t="str">
        <f>IF(Table1[[#This Row],[price]]= 0, "Free", "Paid")</f>
        <v>Paid</v>
      </c>
      <c r="M1488">
        <f>Table1[[#This Row],[price]]*Table1[[#This Row],[num_subscribers]]</f>
        <v>18810</v>
      </c>
    </row>
    <row r="1489" spans="1:13" x14ac:dyDescent="0.5">
      <c r="A1489">
        <v>922092</v>
      </c>
      <c r="B1489" s="1" t="s">
        <v>2314</v>
      </c>
      <c r="C1489">
        <v>120</v>
      </c>
      <c r="D1489">
        <v>410</v>
      </c>
      <c r="E1489">
        <v>15</v>
      </c>
      <c r="F1489">
        <v>62</v>
      </c>
      <c r="G1489" s="1" t="s">
        <v>11</v>
      </c>
      <c r="H1489">
        <v>0.1</v>
      </c>
      <c r="I1489" s="3">
        <v>7.5</v>
      </c>
      <c r="J1489" s="2">
        <v>42604.796793981484</v>
      </c>
      <c r="K1489" s="1" t="s">
        <v>180</v>
      </c>
      <c r="L1489" t="str">
        <f>IF(Table1[[#This Row],[price]]= 0, "Free", "Paid")</f>
        <v>Paid</v>
      </c>
      <c r="M1489">
        <f>Table1[[#This Row],[price]]*Table1[[#This Row],[num_subscribers]]</f>
        <v>49200</v>
      </c>
    </row>
    <row r="1490" spans="1:13" x14ac:dyDescent="0.5">
      <c r="A1490">
        <v>1165016</v>
      </c>
      <c r="B1490" s="1" t="s">
        <v>2315</v>
      </c>
      <c r="C1490">
        <v>40</v>
      </c>
      <c r="D1490">
        <v>390</v>
      </c>
      <c r="E1490">
        <v>6</v>
      </c>
      <c r="F1490">
        <v>8</v>
      </c>
      <c r="G1490" s="1" t="s">
        <v>20</v>
      </c>
      <c r="H1490">
        <v>0.78</v>
      </c>
      <c r="I1490" s="3">
        <v>0.7</v>
      </c>
      <c r="J1490" s="2">
        <v>42829.627291666664</v>
      </c>
      <c r="K1490" s="1" t="s">
        <v>180</v>
      </c>
      <c r="L1490" t="str">
        <f>IF(Table1[[#This Row],[price]]= 0, "Free", "Paid")</f>
        <v>Paid</v>
      </c>
      <c r="M1490">
        <f>Table1[[#This Row],[price]]*Table1[[#This Row],[num_subscribers]]</f>
        <v>15600</v>
      </c>
    </row>
    <row r="1491" spans="1:13" x14ac:dyDescent="0.5">
      <c r="A1491">
        <v>1219520</v>
      </c>
      <c r="B1491" s="1" t="s">
        <v>2316</v>
      </c>
      <c r="C1491">
        <v>20</v>
      </c>
      <c r="D1491">
        <v>390</v>
      </c>
      <c r="E1491">
        <v>44</v>
      </c>
      <c r="F1491">
        <v>15</v>
      </c>
      <c r="G1491" s="1" t="s">
        <v>14</v>
      </c>
      <c r="H1491">
        <v>0.24</v>
      </c>
      <c r="I1491" s="3">
        <v>1</v>
      </c>
      <c r="J1491" s="2">
        <v>42899.861967592595</v>
      </c>
      <c r="K1491" s="1" t="s">
        <v>180</v>
      </c>
      <c r="L1491" t="str">
        <f>IF(Table1[[#This Row],[price]]= 0, "Free", "Paid")</f>
        <v>Paid</v>
      </c>
      <c r="M1491">
        <f>Table1[[#This Row],[price]]*Table1[[#This Row],[num_subscribers]]</f>
        <v>7800</v>
      </c>
    </row>
    <row r="1492" spans="1:13" x14ac:dyDescent="0.5">
      <c r="A1492">
        <v>960898</v>
      </c>
      <c r="B1492" s="1" t="s">
        <v>2317</v>
      </c>
      <c r="C1492">
        <v>195</v>
      </c>
      <c r="D1492">
        <v>389</v>
      </c>
      <c r="E1492">
        <v>20</v>
      </c>
      <c r="F1492">
        <v>43</v>
      </c>
      <c r="G1492" s="1" t="s">
        <v>11</v>
      </c>
      <c r="H1492">
        <v>0.05</v>
      </c>
      <c r="I1492" s="3">
        <v>3</v>
      </c>
      <c r="J1492" s="2">
        <v>42679.809062499997</v>
      </c>
      <c r="K1492" s="1" t="s">
        <v>180</v>
      </c>
      <c r="L1492" t="str">
        <f>IF(Table1[[#This Row],[price]]= 0, "Free", "Paid")</f>
        <v>Paid</v>
      </c>
      <c r="M1492">
        <f>Table1[[#This Row],[price]]*Table1[[#This Row],[num_subscribers]]</f>
        <v>75855</v>
      </c>
    </row>
    <row r="1493" spans="1:13" x14ac:dyDescent="0.5">
      <c r="A1493">
        <v>53549</v>
      </c>
      <c r="B1493" s="1" t="s">
        <v>2318</v>
      </c>
      <c r="C1493">
        <v>45</v>
      </c>
      <c r="D1493">
        <v>387</v>
      </c>
      <c r="E1493">
        <v>24</v>
      </c>
      <c r="F1493">
        <v>24</v>
      </c>
      <c r="G1493" s="1" t="s">
        <v>11</v>
      </c>
      <c r="H1493">
        <v>0.89</v>
      </c>
      <c r="I1493" s="3">
        <v>2</v>
      </c>
      <c r="J1493" s="2">
        <v>41407.541215277779</v>
      </c>
      <c r="K1493" s="1" t="s">
        <v>180</v>
      </c>
      <c r="L1493" t="str">
        <f>IF(Table1[[#This Row],[price]]= 0, "Free", "Paid")</f>
        <v>Paid</v>
      </c>
      <c r="M1493">
        <f>Table1[[#This Row],[price]]*Table1[[#This Row],[num_subscribers]]</f>
        <v>17415</v>
      </c>
    </row>
    <row r="1494" spans="1:13" x14ac:dyDescent="0.5">
      <c r="A1494">
        <v>1200856</v>
      </c>
      <c r="B1494" s="1" t="s">
        <v>2319</v>
      </c>
      <c r="C1494">
        <v>40</v>
      </c>
      <c r="D1494">
        <v>384</v>
      </c>
      <c r="E1494">
        <v>92</v>
      </c>
      <c r="F1494">
        <v>18</v>
      </c>
      <c r="G1494" s="1" t="s">
        <v>20</v>
      </c>
      <c r="H1494">
        <v>0.49</v>
      </c>
      <c r="I1494" s="3">
        <v>0.71666666700000003</v>
      </c>
      <c r="J1494" s="2">
        <v>42901.433437500003</v>
      </c>
      <c r="K1494" s="1" t="s">
        <v>180</v>
      </c>
      <c r="L1494" t="str">
        <f>IF(Table1[[#This Row],[price]]= 0, "Free", "Paid")</f>
        <v>Paid</v>
      </c>
      <c r="M1494">
        <f>Table1[[#This Row],[price]]*Table1[[#This Row],[num_subscribers]]</f>
        <v>15360</v>
      </c>
    </row>
    <row r="1495" spans="1:13" x14ac:dyDescent="0.5">
      <c r="A1495">
        <v>590794</v>
      </c>
      <c r="B1495" s="1" t="s">
        <v>2320</v>
      </c>
      <c r="C1495">
        <v>0</v>
      </c>
      <c r="D1495">
        <v>381</v>
      </c>
      <c r="E1495">
        <v>24</v>
      </c>
      <c r="F1495">
        <v>7</v>
      </c>
      <c r="G1495" s="1" t="s">
        <v>20</v>
      </c>
      <c r="H1495">
        <v>0.89</v>
      </c>
      <c r="I1495" s="3">
        <v>0.6</v>
      </c>
      <c r="J1495" s="2">
        <v>42247.86996527778</v>
      </c>
      <c r="K1495" s="1" t="s">
        <v>180</v>
      </c>
      <c r="L1495" t="str">
        <f>IF(Table1[[#This Row],[price]]= 0, "Free", "Paid")</f>
        <v>Free</v>
      </c>
      <c r="M1495">
        <f>Table1[[#This Row],[price]]*Table1[[#This Row],[num_subscribers]]</f>
        <v>0</v>
      </c>
    </row>
    <row r="1496" spans="1:13" x14ac:dyDescent="0.5">
      <c r="A1496">
        <v>709160</v>
      </c>
      <c r="B1496" s="1" t="s">
        <v>2321</v>
      </c>
      <c r="C1496">
        <v>20</v>
      </c>
      <c r="D1496">
        <v>380</v>
      </c>
      <c r="E1496">
        <v>1</v>
      </c>
      <c r="F1496">
        <v>26</v>
      </c>
      <c r="G1496" s="1" t="s">
        <v>14</v>
      </c>
      <c r="H1496">
        <v>0.14000000000000001</v>
      </c>
      <c r="I1496" s="3">
        <v>1</v>
      </c>
      <c r="J1496" s="2">
        <v>42912.759664351855</v>
      </c>
      <c r="K1496" s="1" t="s">
        <v>180</v>
      </c>
      <c r="L1496" t="str">
        <f>IF(Table1[[#This Row],[price]]= 0, "Free", "Paid")</f>
        <v>Paid</v>
      </c>
      <c r="M1496">
        <f>Table1[[#This Row],[price]]*Table1[[#This Row],[num_subscribers]]</f>
        <v>7600</v>
      </c>
    </row>
    <row r="1497" spans="1:13" x14ac:dyDescent="0.5">
      <c r="A1497">
        <v>16714</v>
      </c>
      <c r="B1497" s="1" t="s">
        <v>2322</v>
      </c>
      <c r="C1497">
        <v>20</v>
      </c>
      <c r="D1497">
        <v>372</v>
      </c>
      <c r="E1497">
        <v>21</v>
      </c>
      <c r="F1497">
        <v>10</v>
      </c>
      <c r="G1497" s="1" t="s">
        <v>20</v>
      </c>
      <c r="H1497">
        <v>0.2</v>
      </c>
      <c r="I1497" s="3">
        <v>0.6</v>
      </c>
      <c r="J1497" s="2">
        <v>41022.884027777778</v>
      </c>
      <c r="K1497" s="1" t="s">
        <v>180</v>
      </c>
      <c r="L1497" t="str">
        <f>IF(Table1[[#This Row],[price]]= 0, "Free", "Paid")</f>
        <v>Paid</v>
      </c>
      <c r="M1497">
        <f>Table1[[#This Row],[price]]*Table1[[#This Row],[num_subscribers]]</f>
        <v>7440</v>
      </c>
    </row>
    <row r="1498" spans="1:13" x14ac:dyDescent="0.5">
      <c r="A1498">
        <v>939882</v>
      </c>
      <c r="B1498" s="1" t="s">
        <v>2323</v>
      </c>
      <c r="C1498">
        <v>20</v>
      </c>
      <c r="D1498">
        <v>371</v>
      </c>
      <c r="E1498">
        <v>5</v>
      </c>
      <c r="F1498">
        <v>26</v>
      </c>
      <c r="G1498" s="1" t="s">
        <v>11</v>
      </c>
      <c r="H1498">
        <v>0.1</v>
      </c>
      <c r="I1498" s="3">
        <v>3.5</v>
      </c>
      <c r="J1498" s="2">
        <v>42619.697071759256</v>
      </c>
      <c r="K1498" s="1" t="s">
        <v>180</v>
      </c>
      <c r="L1498" t="str">
        <f>IF(Table1[[#This Row],[price]]= 0, "Free", "Paid")</f>
        <v>Paid</v>
      </c>
      <c r="M1498">
        <f>Table1[[#This Row],[price]]*Table1[[#This Row],[num_subscribers]]</f>
        <v>7420</v>
      </c>
    </row>
    <row r="1499" spans="1:13" x14ac:dyDescent="0.5">
      <c r="A1499">
        <v>15467</v>
      </c>
      <c r="B1499" s="1" t="s">
        <v>2324</v>
      </c>
      <c r="C1499">
        <v>55</v>
      </c>
      <c r="D1499">
        <v>363</v>
      </c>
      <c r="E1499">
        <v>14</v>
      </c>
      <c r="F1499">
        <v>19</v>
      </c>
      <c r="G1499" s="1" t="s">
        <v>20</v>
      </c>
      <c r="H1499">
        <v>0.56000000000000005</v>
      </c>
      <c r="I1499" s="3">
        <v>2</v>
      </c>
      <c r="J1499" s="2">
        <v>41061.911932870367</v>
      </c>
      <c r="K1499" s="1" t="s">
        <v>180</v>
      </c>
      <c r="L1499" t="str">
        <f>IF(Table1[[#This Row],[price]]= 0, "Free", "Paid")</f>
        <v>Paid</v>
      </c>
      <c r="M1499">
        <f>Table1[[#This Row],[price]]*Table1[[#This Row],[num_subscribers]]</f>
        <v>19965</v>
      </c>
    </row>
    <row r="1500" spans="1:13" x14ac:dyDescent="0.5">
      <c r="A1500">
        <v>692918</v>
      </c>
      <c r="B1500" s="1" t="s">
        <v>2325</v>
      </c>
      <c r="C1500">
        <v>25</v>
      </c>
      <c r="D1500">
        <v>361</v>
      </c>
      <c r="E1500">
        <v>2</v>
      </c>
      <c r="F1500">
        <v>9</v>
      </c>
      <c r="G1500" s="1" t="s">
        <v>14</v>
      </c>
      <c r="H1500">
        <v>0.14000000000000001</v>
      </c>
      <c r="I1500" s="3">
        <v>1</v>
      </c>
      <c r="J1500" s="2">
        <v>42555.785104166665</v>
      </c>
      <c r="K1500" s="1" t="s">
        <v>180</v>
      </c>
      <c r="L1500" t="str">
        <f>IF(Table1[[#This Row],[price]]= 0, "Free", "Paid")</f>
        <v>Paid</v>
      </c>
      <c r="M1500">
        <f>Table1[[#This Row],[price]]*Table1[[#This Row],[num_subscribers]]</f>
        <v>9025</v>
      </c>
    </row>
    <row r="1501" spans="1:13" x14ac:dyDescent="0.5">
      <c r="A1501">
        <v>701468</v>
      </c>
      <c r="B1501" s="1" t="s">
        <v>2326</v>
      </c>
      <c r="C1501">
        <v>70</v>
      </c>
      <c r="D1501">
        <v>354</v>
      </c>
      <c r="E1501">
        <v>27</v>
      </c>
      <c r="F1501">
        <v>98</v>
      </c>
      <c r="G1501" s="1" t="s">
        <v>11</v>
      </c>
      <c r="H1501">
        <v>7.0000000000000007E-2</v>
      </c>
      <c r="I1501" s="3">
        <v>13</v>
      </c>
      <c r="J1501" s="2">
        <v>42373.770324074074</v>
      </c>
      <c r="K1501" s="1" t="s">
        <v>180</v>
      </c>
      <c r="L1501" t="str">
        <f>IF(Table1[[#This Row],[price]]= 0, "Free", "Paid")</f>
        <v>Paid</v>
      </c>
      <c r="M1501">
        <f>Table1[[#This Row],[price]]*Table1[[#This Row],[num_subscribers]]</f>
        <v>24780</v>
      </c>
    </row>
    <row r="1502" spans="1:13" x14ac:dyDescent="0.5">
      <c r="A1502">
        <v>648350</v>
      </c>
      <c r="B1502" s="1" t="s">
        <v>2327</v>
      </c>
      <c r="C1502">
        <v>20</v>
      </c>
      <c r="D1502">
        <v>353</v>
      </c>
      <c r="E1502">
        <v>79</v>
      </c>
      <c r="F1502">
        <v>154</v>
      </c>
      <c r="G1502" s="1" t="s">
        <v>11</v>
      </c>
      <c r="H1502">
        <v>0.32</v>
      </c>
      <c r="I1502" s="3">
        <v>14.5</v>
      </c>
      <c r="J1502" s="2">
        <v>42302.788807870369</v>
      </c>
      <c r="K1502" s="1" t="s">
        <v>180</v>
      </c>
      <c r="L1502" t="str">
        <f>IF(Table1[[#This Row],[price]]= 0, "Free", "Paid")</f>
        <v>Paid</v>
      </c>
      <c r="M1502">
        <f>Table1[[#This Row],[price]]*Table1[[#This Row],[num_subscribers]]</f>
        <v>7060</v>
      </c>
    </row>
    <row r="1503" spans="1:13" x14ac:dyDescent="0.5">
      <c r="A1503">
        <v>81278</v>
      </c>
      <c r="B1503" s="1" t="s">
        <v>2328</v>
      </c>
      <c r="C1503">
        <v>20</v>
      </c>
      <c r="D1503">
        <v>347</v>
      </c>
      <c r="E1503">
        <v>31</v>
      </c>
      <c r="F1503">
        <v>11</v>
      </c>
      <c r="G1503" s="1" t="s">
        <v>20</v>
      </c>
      <c r="H1503">
        <v>0.53</v>
      </c>
      <c r="I1503" s="3">
        <v>4</v>
      </c>
      <c r="J1503" s="2">
        <v>41507.707256944443</v>
      </c>
      <c r="K1503" s="1" t="s">
        <v>180</v>
      </c>
      <c r="L1503" t="str">
        <f>IF(Table1[[#This Row],[price]]= 0, "Free", "Paid")</f>
        <v>Paid</v>
      </c>
      <c r="M1503">
        <f>Table1[[#This Row],[price]]*Table1[[#This Row],[num_subscribers]]</f>
        <v>6940</v>
      </c>
    </row>
    <row r="1504" spans="1:13" x14ac:dyDescent="0.5">
      <c r="A1504">
        <v>1216554</v>
      </c>
      <c r="B1504" s="1" t="s">
        <v>2329</v>
      </c>
      <c r="C1504">
        <v>35</v>
      </c>
      <c r="D1504">
        <v>343</v>
      </c>
      <c r="E1504">
        <v>0</v>
      </c>
      <c r="F1504">
        <v>24</v>
      </c>
      <c r="G1504" s="1" t="s">
        <v>20</v>
      </c>
      <c r="H1504">
        <v>0.79</v>
      </c>
      <c r="I1504" s="3">
        <v>3.5</v>
      </c>
      <c r="J1504" s="2">
        <v>42922.147777777776</v>
      </c>
      <c r="K1504" s="1" t="s">
        <v>180</v>
      </c>
      <c r="L1504" t="str">
        <f>IF(Table1[[#This Row],[price]]= 0, "Free", "Paid")</f>
        <v>Paid</v>
      </c>
      <c r="M1504">
        <f>Table1[[#This Row],[price]]*Table1[[#This Row],[num_subscribers]]</f>
        <v>12005</v>
      </c>
    </row>
    <row r="1505" spans="1:13" x14ac:dyDescent="0.5">
      <c r="A1505">
        <v>58791</v>
      </c>
      <c r="B1505" s="1" t="s">
        <v>2330</v>
      </c>
      <c r="C1505">
        <v>50</v>
      </c>
      <c r="D1505">
        <v>342</v>
      </c>
      <c r="E1505">
        <v>20</v>
      </c>
      <c r="F1505">
        <v>81</v>
      </c>
      <c r="G1505" s="1" t="s">
        <v>20</v>
      </c>
      <c r="H1505">
        <v>0.28999999999999998</v>
      </c>
      <c r="I1505" s="3">
        <v>5</v>
      </c>
      <c r="J1505" s="2">
        <v>41432.65152777778</v>
      </c>
      <c r="K1505" s="1" t="s">
        <v>180</v>
      </c>
      <c r="L1505" t="str">
        <f>IF(Table1[[#This Row],[price]]= 0, "Free", "Paid")</f>
        <v>Paid</v>
      </c>
      <c r="M1505">
        <f>Table1[[#This Row],[price]]*Table1[[#This Row],[num_subscribers]]</f>
        <v>17100</v>
      </c>
    </row>
    <row r="1506" spans="1:13" x14ac:dyDescent="0.5">
      <c r="A1506">
        <v>649404</v>
      </c>
      <c r="B1506" s="1" t="s">
        <v>2331</v>
      </c>
      <c r="C1506">
        <v>40</v>
      </c>
      <c r="D1506">
        <v>342</v>
      </c>
      <c r="E1506">
        <v>2</v>
      </c>
      <c r="F1506">
        <v>8</v>
      </c>
      <c r="G1506" s="1" t="s">
        <v>14</v>
      </c>
      <c r="H1506">
        <v>0.1</v>
      </c>
      <c r="I1506" s="3">
        <v>0.71666666700000003</v>
      </c>
      <c r="J1506" s="2">
        <v>42302.871331018519</v>
      </c>
      <c r="K1506" s="1" t="s">
        <v>180</v>
      </c>
      <c r="L1506" t="str">
        <f>IF(Table1[[#This Row],[price]]= 0, "Free", "Paid")</f>
        <v>Paid</v>
      </c>
      <c r="M1506">
        <f>Table1[[#This Row],[price]]*Table1[[#This Row],[num_subscribers]]</f>
        <v>13680</v>
      </c>
    </row>
    <row r="1507" spans="1:13" x14ac:dyDescent="0.5">
      <c r="A1507">
        <v>720300</v>
      </c>
      <c r="B1507" s="1" t="s">
        <v>2332</v>
      </c>
      <c r="C1507">
        <v>50</v>
      </c>
      <c r="D1507">
        <v>341</v>
      </c>
      <c r="E1507">
        <v>57</v>
      </c>
      <c r="F1507">
        <v>35</v>
      </c>
      <c r="G1507" s="1" t="s">
        <v>14</v>
      </c>
      <c r="H1507">
        <v>0.02</v>
      </c>
      <c r="I1507" s="3">
        <v>7</v>
      </c>
      <c r="J1507" s="2">
        <v>42379.678229166668</v>
      </c>
      <c r="K1507" s="1" t="s">
        <v>180</v>
      </c>
      <c r="L1507" t="str">
        <f>IF(Table1[[#This Row],[price]]= 0, "Free", "Paid")</f>
        <v>Paid</v>
      </c>
      <c r="M1507">
        <f>Table1[[#This Row],[price]]*Table1[[#This Row],[num_subscribers]]</f>
        <v>17050</v>
      </c>
    </row>
    <row r="1508" spans="1:13" x14ac:dyDescent="0.5">
      <c r="A1508">
        <v>896742</v>
      </c>
      <c r="B1508" s="1" t="s">
        <v>2333</v>
      </c>
      <c r="C1508">
        <v>0</v>
      </c>
      <c r="D1508">
        <v>334</v>
      </c>
      <c r="E1508">
        <v>26</v>
      </c>
      <c r="F1508">
        <v>27</v>
      </c>
      <c r="G1508" s="1" t="s">
        <v>20</v>
      </c>
      <c r="H1508">
        <v>0.55000000000000004</v>
      </c>
      <c r="I1508" s="3">
        <v>1</v>
      </c>
      <c r="J1508" s="2">
        <v>42558.885810185187</v>
      </c>
      <c r="K1508" s="1" t="s">
        <v>180</v>
      </c>
      <c r="L1508" t="str">
        <f>IF(Table1[[#This Row],[price]]= 0, "Free", "Paid")</f>
        <v>Free</v>
      </c>
      <c r="M1508">
        <f>Table1[[#This Row],[price]]*Table1[[#This Row],[num_subscribers]]</f>
        <v>0</v>
      </c>
    </row>
    <row r="1509" spans="1:13" x14ac:dyDescent="0.5">
      <c r="A1509">
        <v>669174</v>
      </c>
      <c r="B1509" s="1" t="s">
        <v>2334</v>
      </c>
      <c r="C1509">
        <v>25</v>
      </c>
      <c r="D1509">
        <v>331</v>
      </c>
      <c r="E1509">
        <v>24</v>
      </c>
      <c r="F1509">
        <v>9</v>
      </c>
      <c r="G1509" s="1" t="s">
        <v>20</v>
      </c>
      <c r="H1509">
        <v>0.81</v>
      </c>
      <c r="I1509" s="3">
        <v>1</v>
      </c>
      <c r="J1509" s="2">
        <v>42324.845196759263</v>
      </c>
      <c r="K1509" s="1" t="s">
        <v>180</v>
      </c>
      <c r="L1509" t="str">
        <f>IF(Table1[[#This Row],[price]]= 0, "Free", "Paid")</f>
        <v>Paid</v>
      </c>
      <c r="M1509">
        <f>Table1[[#This Row],[price]]*Table1[[#This Row],[num_subscribers]]</f>
        <v>8275</v>
      </c>
    </row>
    <row r="1510" spans="1:13" x14ac:dyDescent="0.5">
      <c r="A1510">
        <v>1197810</v>
      </c>
      <c r="B1510" s="1" t="s">
        <v>2335</v>
      </c>
      <c r="C1510">
        <v>50</v>
      </c>
      <c r="D1510">
        <v>327</v>
      </c>
      <c r="E1510">
        <v>0</v>
      </c>
      <c r="F1510">
        <v>14</v>
      </c>
      <c r="G1510" s="1" t="s">
        <v>11</v>
      </c>
      <c r="H1510">
        <v>0.75</v>
      </c>
      <c r="I1510" s="3">
        <v>1</v>
      </c>
      <c r="J1510" s="2">
        <v>42857.203379629631</v>
      </c>
      <c r="K1510" s="1" t="s">
        <v>180</v>
      </c>
      <c r="L1510" t="str">
        <f>IF(Table1[[#This Row],[price]]= 0, "Free", "Paid")</f>
        <v>Paid</v>
      </c>
      <c r="M1510">
        <f>Table1[[#This Row],[price]]*Table1[[#This Row],[num_subscribers]]</f>
        <v>16350</v>
      </c>
    </row>
    <row r="1511" spans="1:13" x14ac:dyDescent="0.5">
      <c r="A1511">
        <v>1219814</v>
      </c>
      <c r="B1511" s="1" t="s">
        <v>2336</v>
      </c>
      <c r="C1511">
        <v>75</v>
      </c>
      <c r="D1511">
        <v>326</v>
      </c>
      <c r="E1511">
        <v>6</v>
      </c>
      <c r="F1511">
        <v>43</v>
      </c>
      <c r="G1511" s="1" t="s">
        <v>11</v>
      </c>
      <c r="H1511">
        <v>0.46</v>
      </c>
      <c r="I1511" s="3">
        <v>1</v>
      </c>
      <c r="J1511" s="2">
        <v>42919.724756944444</v>
      </c>
      <c r="K1511" s="1" t="s">
        <v>180</v>
      </c>
      <c r="L1511" t="str">
        <f>IF(Table1[[#This Row],[price]]= 0, "Free", "Paid")</f>
        <v>Paid</v>
      </c>
      <c r="M1511">
        <f>Table1[[#This Row],[price]]*Table1[[#This Row],[num_subscribers]]</f>
        <v>24450</v>
      </c>
    </row>
    <row r="1512" spans="1:13" x14ac:dyDescent="0.5">
      <c r="A1512">
        <v>1035402</v>
      </c>
      <c r="B1512" s="1" t="s">
        <v>2337</v>
      </c>
      <c r="C1512">
        <v>55</v>
      </c>
      <c r="D1512">
        <v>324</v>
      </c>
      <c r="E1512">
        <v>7</v>
      </c>
      <c r="F1512">
        <v>14</v>
      </c>
      <c r="G1512" s="1" t="s">
        <v>20</v>
      </c>
      <c r="H1512">
        <v>0.14000000000000001</v>
      </c>
      <c r="I1512" s="3">
        <v>1</v>
      </c>
      <c r="J1512" s="2">
        <v>42795.039247685185</v>
      </c>
      <c r="K1512" s="1" t="s">
        <v>180</v>
      </c>
      <c r="L1512" t="str">
        <f>IF(Table1[[#This Row],[price]]= 0, "Free", "Paid")</f>
        <v>Paid</v>
      </c>
      <c r="M1512">
        <f>Table1[[#This Row],[price]]*Table1[[#This Row],[num_subscribers]]</f>
        <v>17820</v>
      </c>
    </row>
    <row r="1513" spans="1:13" x14ac:dyDescent="0.5">
      <c r="A1513">
        <v>991416</v>
      </c>
      <c r="B1513" s="1" t="s">
        <v>2338</v>
      </c>
      <c r="C1513">
        <v>20</v>
      </c>
      <c r="D1513">
        <v>319</v>
      </c>
      <c r="E1513">
        <v>11</v>
      </c>
      <c r="F1513">
        <v>35</v>
      </c>
      <c r="G1513" s="1" t="s">
        <v>20</v>
      </c>
      <c r="H1513">
        <v>0.25</v>
      </c>
      <c r="I1513" s="3">
        <v>2</v>
      </c>
      <c r="J1513" s="2">
        <v>42667.655949074076</v>
      </c>
      <c r="K1513" s="1" t="s">
        <v>180</v>
      </c>
      <c r="L1513" t="str">
        <f>IF(Table1[[#This Row],[price]]= 0, "Free", "Paid")</f>
        <v>Paid</v>
      </c>
      <c r="M1513">
        <f>Table1[[#This Row],[price]]*Table1[[#This Row],[num_subscribers]]</f>
        <v>6380</v>
      </c>
    </row>
    <row r="1514" spans="1:13" x14ac:dyDescent="0.5">
      <c r="A1514">
        <v>575040</v>
      </c>
      <c r="B1514" s="1" t="s">
        <v>2339</v>
      </c>
      <c r="C1514">
        <v>100</v>
      </c>
      <c r="D1514">
        <v>317</v>
      </c>
      <c r="E1514">
        <v>15</v>
      </c>
      <c r="F1514">
        <v>76</v>
      </c>
      <c r="G1514" s="1" t="s">
        <v>11</v>
      </c>
      <c r="H1514">
        <v>0.76</v>
      </c>
      <c r="I1514" s="3">
        <v>6</v>
      </c>
      <c r="J1514" s="2">
        <v>42223.928078703706</v>
      </c>
      <c r="K1514" s="1" t="s">
        <v>180</v>
      </c>
      <c r="L1514" t="str">
        <f>IF(Table1[[#This Row],[price]]= 0, "Free", "Paid")</f>
        <v>Paid</v>
      </c>
      <c r="M1514">
        <f>Table1[[#This Row],[price]]*Table1[[#This Row],[num_subscribers]]</f>
        <v>31700</v>
      </c>
    </row>
    <row r="1515" spans="1:13" x14ac:dyDescent="0.5">
      <c r="A1515">
        <v>368958</v>
      </c>
      <c r="B1515" s="1" t="s">
        <v>2340</v>
      </c>
      <c r="C1515">
        <v>20</v>
      </c>
      <c r="D1515">
        <v>314</v>
      </c>
      <c r="E1515">
        <v>11</v>
      </c>
      <c r="F1515">
        <v>19</v>
      </c>
      <c r="G1515" s="1" t="s">
        <v>14</v>
      </c>
      <c r="H1515">
        <v>0.12</v>
      </c>
      <c r="I1515" s="3">
        <v>1.5</v>
      </c>
      <c r="J1515" s="2">
        <v>41992.247187499997</v>
      </c>
      <c r="K1515" s="1" t="s">
        <v>180</v>
      </c>
      <c r="L1515" t="str">
        <f>IF(Table1[[#This Row],[price]]= 0, "Free", "Paid")</f>
        <v>Paid</v>
      </c>
      <c r="M1515">
        <f>Table1[[#This Row],[price]]*Table1[[#This Row],[num_subscribers]]</f>
        <v>6280</v>
      </c>
    </row>
    <row r="1516" spans="1:13" x14ac:dyDescent="0.5">
      <c r="A1516">
        <v>600366</v>
      </c>
      <c r="B1516" s="1" t="s">
        <v>2341</v>
      </c>
      <c r="C1516">
        <v>20</v>
      </c>
      <c r="D1516">
        <v>311</v>
      </c>
      <c r="E1516">
        <v>0</v>
      </c>
      <c r="F1516">
        <v>9</v>
      </c>
      <c r="G1516" s="1" t="s">
        <v>20</v>
      </c>
      <c r="H1516">
        <v>0.68</v>
      </c>
      <c r="I1516" s="3">
        <v>1</v>
      </c>
      <c r="J1516" s="2">
        <v>42552.774502314816</v>
      </c>
      <c r="K1516" s="1" t="s">
        <v>180</v>
      </c>
      <c r="L1516" t="str">
        <f>IF(Table1[[#This Row],[price]]= 0, "Free", "Paid")</f>
        <v>Paid</v>
      </c>
      <c r="M1516">
        <f>Table1[[#This Row],[price]]*Table1[[#This Row],[num_subscribers]]</f>
        <v>6220</v>
      </c>
    </row>
    <row r="1517" spans="1:13" x14ac:dyDescent="0.5">
      <c r="A1517">
        <v>780150</v>
      </c>
      <c r="B1517" s="1" t="s">
        <v>2342</v>
      </c>
      <c r="C1517">
        <v>50</v>
      </c>
      <c r="D1517">
        <v>311</v>
      </c>
      <c r="E1517">
        <v>49</v>
      </c>
      <c r="F1517">
        <v>163</v>
      </c>
      <c r="G1517" s="1" t="s">
        <v>20</v>
      </c>
      <c r="H1517">
        <v>0.3</v>
      </c>
      <c r="I1517" s="3">
        <v>10.5</v>
      </c>
      <c r="J1517" s="2">
        <v>42437.703553240739</v>
      </c>
      <c r="K1517" s="1" t="s">
        <v>180</v>
      </c>
      <c r="L1517" t="str">
        <f>IF(Table1[[#This Row],[price]]= 0, "Free", "Paid")</f>
        <v>Paid</v>
      </c>
      <c r="M1517">
        <f>Table1[[#This Row],[price]]*Table1[[#This Row],[num_subscribers]]</f>
        <v>15550</v>
      </c>
    </row>
    <row r="1518" spans="1:13" x14ac:dyDescent="0.5">
      <c r="A1518">
        <v>530436</v>
      </c>
      <c r="B1518" s="1" t="s">
        <v>2343</v>
      </c>
      <c r="C1518">
        <v>150</v>
      </c>
      <c r="D1518">
        <v>300</v>
      </c>
      <c r="E1518">
        <v>40</v>
      </c>
      <c r="F1518">
        <v>77</v>
      </c>
      <c r="G1518" s="1" t="s">
        <v>20</v>
      </c>
      <c r="H1518">
        <v>0.45</v>
      </c>
      <c r="I1518" s="3">
        <v>4.5</v>
      </c>
      <c r="J1518" s="2">
        <v>42251.65111111111</v>
      </c>
      <c r="K1518" s="1" t="s">
        <v>180</v>
      </c>
      <c r="L1518" t="str">
        <f>IF(Table1[[#This Row],[price]]= 0, "Free", "Paid")</f>
        <v>Paid</v>
      </c>
      <c r="M1518">
        <f>Table1[[#This Row],[price]]*Table1[[#This Row],[num_subscribers]]</f>
        <v>45000</v>
      </c>
    </row>
    <row r="1519" spans="1:13" x14ac:dyDescent="0.5">
      <c r="A1519">
        <v>145178</v>
      </c>
      <c r="B1519" s="1" t="s">
        <v>2344</v>
      </c>
      <c r="C1519">
        <v>20</v>
      </c>
      <c r="D1519">
        <v>297</v>
      </c>
      <c r="E1519">
        <v>27</v>
      </c>
      <c r="F1519">
        <v>19</v>
      </c>
      <c r="G1519" s="1" t="s">
        <v>11</v>
      </c>
      <c r="H1519">
        <v>0.55000000000000004</v>
      </c>
      <c r="I1519" s="3">
        <v>1.5</v>
      </c>
      <c r="J1519" s="2">
        <v>41656.827199074076</v>
      </c>
      <c r="K1519" s="1" t="s">
        <v>180</v>
      </c>
      <c r="L1519" t="str">
        <f>IF(Table1[[#This Row],[price]]= 0, "Free", "Paid")</f>
        <v>Paid</v>
      </c>
      <c r="M1519">
        <f>Table1[[#This Row],[price]]*Table1[[#This Row],[num_subscribers]]</f>
        <v>5940</v>
      </c>
    </row>
    <row r="1520" spans="1:13" x14ac:dyDescent="0.5">
      <c r="A1520">
        <v>574132</v>
      </c>
      <c r="B1520" s="1" t="s">
        <v>2345</v>
      </c>
      <c r="C1520">
        <v>30</v>
      </c>
      <c r="D1520">
        <v>293</v>
      </c>
      <c r="E1520">
        <v>32</v>
      </c>
      <c r="F1520">
        <v>44</v>
      </c>
      <c r="G1520" s="1" t="s">
        <v>11</v>
      </c>
      <c r="H1520">
        <v>0.82</v>
      </c>
      <c r="I1520" s="3">
        <v>7</v>
      </c>
      <c r="J1520" s="2">
        <v>42233.72351851852</v>
      </c>
      <c r="K1520" s="1" t="s">
        <v>180</v>
      </c>
      <c r="L1520" t="str">
        <f>IF(Table1[[#This Row],[price]]= 0, "Free", "Paid")</f>
        <v>Paid</v>
      </c>
      <c r="M1520">
        <f>Table1[[#This Row],[price]]*Table1[[#This Row],[num_subscribers]]</f>
        <v>8790</v>
      </c>
    </row>
    <row r="1521" spans="1:13" x14ac:dyDescent="0.5">
      <c r="A1521">
        <v>1008100</v>
      </c>
      <c r="B1521" s="1" t="s">
        <v>2346</v>
      </c>
      <c r="C1521">
        <v>195</v>
      </c>
      <c r="D1521">
        <v>293</v>
      </c>
      <c r="E1521">
        <v>5</v>
      </c>
      <c r="F1521">
        <v>18</v>
      </c>
      <c r="G1521" s="1" t="s">
        <v>11</v>
      </c>
      <c r="H1521">
        <v>7.0000000000000007E-2</v>
      </c>
      <c r="I1521" s="3">
        <v>1</v>
      </c>
      <c r="J1521" s="2">
        <v>42689.611759259256</v>
      </c>
      <c r="K1521" s="1" t="s">
        <v>180</v>
      </c>
      <c r="L1521" t="str">
        <f>IF(Table1[[#This Row],[price]]= 0, "Free", "Paid")</f>
        <v>Paid</v>
      </c>
      <c r="M1521">
        <f>Table1[[#This Row],[price]]*Table1[[#This Row],[num_subscribers]]</f>
        <v>57135</v>
      </c>
    </row>
    <row r="1522" spans="1:13" x14ac:dyDescent="0.5">
      <c r="A1522">
        <v>705444</v>
      </c>
      <c r="B1522" s="1" t="s">
        <v>2347</v>
      </c>
      <c r="C1522">
        <v>40</v>
      </c>
      <c r="D1522">
        <v>290</v>
      </c>
      <c r="E1522">
        <v>49</v>
      </c>
      <c r="F1522">
        <v>88</v>
      </c>
      <c r="G1522" s="1" t="s">
        <v>20</v>
      </c>
      <c r="H1522">
        <v>0.28000000000000003</v>
      </c>
      <c r="I1522" s="3">
        <v>7.5</v>
      </c>
      <c r="J1522" s="2">
        <v>42375.06490740741</v>
      </c>
      <c r="K1522" s="1" t="s">
        <v>180</v>
      </c>
      <c r="L1522" t="str">
        <f>IF(Table1[[#This Row],[price]]= 0, "Free", "Paid")</f>
        <v>Paid</v>
      </c>
      <c r="M1522">
        <f>Table1[[#This Row],[price]]*Table1[[#This Row],[num_subscribers]]</f>
        <v>11600</v>
      </c>
    </row>
    <row r="1523" spans="1:13" x14ac:dyDescent="0.5">
      <c r="A1523">
        <v>339560</v>
      </c>
      <c r="B1523" s="1" t="s">
        <v>2348</v>
      </c>
      <c r="C1523">
        <v>20</v>
      </c>
      <c r="D1523">
        <v>286</v>
      </c>
      <c r="E1523">
        <v>7</v>
      </c>
      <c r="F1523">
        <v>7</v>
      </c>
      <c r="G1523" s="1" t="s">
        <v>48</v>
      </c>
      <c r="H1523">
        <v>0.77</v>
      </c>
      <c r="I1523" s="3">
        <v>1</v>
      </c>
      <c r="J1523" s="2">
        <v>41954.826168981483</v>
      </c>
      <c r="K1523" s="1" t="s">
        <v>180</v>
      </c>
      <c r="L1523" t="str">
        <f>IF(Table1[[#This Row],[price]]= 0, "Free", "Paid")</f>
        <v>Paid</v>
      </c>
      <c r="M1523">
        <f>Table1[[#This Row],[price]]*Table1[[#This Row],[num_subscribers]]</f>
        <v>5720</v>
      </c>
    </row>
    <row r="1524" spans="1:13" x14ac:dyDescent="0.5">
      <c r="A1524">
        <v>808808</v>
      </c>
      <c r="B1524" s="1" t="s">
        <v>2349</v>
      </c>
      <c r="C1524">
        <v>20</v>
      </c>
      <c r="D1524">
        <v>282</v>
      </c>
      <c r="E1524">
        <v>8</v>
      </c>
      <c r="F1524">
        <v>28</v>
      </c>
      <c r="G1524" s="1" t="s">
        <v>14</v>
      </c>
      <c r="H1524">
        <v>0.55000000000000004</v>
      </c>
      <c r="I1524" s="3">
        <v>3</v>
      </c>
      <c r="J1524" s="2">
        <v>42461.730474537035</v>
      </c>
      <c r="K1524" s="1" t="s">
        <v>180</v>
      </c>
      <c r="L1524" t="str">
        <f>IF(Table1[[#This Row],[price]]= 0, "Free", "Paid")</f>
        <v>Paid</v>
      </c>
      <c r="M1524">
        <f>Table1[[#This Row],[price]]*Table1[[#This Row],[num_subscribers]]</f>
        <v>5640</v>
      </c>
    </row>
    <row r="1525" spans="1:13" x14ac:dyDescent="0.5">
      <c r="A1525">
        <v>673142</v>
      </c>
      <c r="B1525" s="1" t="s">
        <v>2350</v>
      </c>
      <c r="C1525">
        <v>20</v>
      </c>
      <c r="D1525">
        <v>280</v>
      </c>
      <c r="E1525">
        <v>46</v>
      </c>
      <c r="F1525">
        <v>33</v>
      </c>
      <c r="G1525" s="1" t="s">
        <v>11</v>
      </c>
      <c r="H1525">
        <v>0.34</v>
      </c>
      <c r="I1525" s="3">
        <v>5</v>
      </c>
      <c r="J1525" s="2">
        <v>42410.017361111109</v>
      </c>
      <c r="K1525" s="1" t="s">
        <v>180</v>
      </c>
      <c r="L1525" t="str">
        <f>IF(Table1[[#This Row],[price]]= 0, "Free", "Paid")</f>
        <v>Paid</v>
      </c>
      <c r="M1525">
        <f>Table1[[#This Row],[price]]*Table1[[#This Row],[num_subscribers]]</f>
        <v>5600</v>
      </c>
    </row>
    <row r="1526" spans="1:13" x14ac:dyDescent="0.5">
      <c r="A1526">
        <v>608090</v>
      </c>
      <c r="B1526" s="1" t="s">
        <v>2351</v>
      </c>
      <c r="C1526">
        <v>30</v>
      </c>
      <c r="D1526">
        <v>276</v>
      </c>
      <c r="E1526">
        <v>54</v>
      </c>
      <c r="F1526">
        <v>27</v>
      </c>
      <c r="G1526" s="1" t="s">
        <v>14</v>
      </c>
      <c r="H1526">
        <v>0.34</v>
      </c>
      <c r="I1526" s="3">
        <v>1.5</v>
      </c>
      <c r="J1526" s="2">
        <v>42292.936805555553</v>
      </c>
      <c r="K1526" s="1" t="s">
        <v>180</v>
      </c>
      <c r="L1526" t="str">
        <f>IF(Table1[[#This Row],[price]]= 0, "Free", "Paid")</f>
        <v>Paid</v>
      </c>
      <c r="M1526">
        <f>Table1[[#This Row],[price]]*Table1[[#This Row],[num_subscribers]]</f>
        <v>8280</v>
      </c>
    </row>
    <row r="1527" spans="1:13" x14ac:dyDescent="0.5">
      <c r="A1527">
        <v>192726</v>
      </c>
      <c r="B1527" s="1" t="s">
        <v>2352</v>
      </c>
      <c r="C1527">
        <v>20</v>
      </c>
      <c r="D1527">
        <v>274</v>
      </c>
      <c r="E1527">
        <v>10</v>
      </c>
      <c r="F1527">
        <v>49</v>
      </c>
      <c r="G1527" s="1" t="s">
        <v>11</v>
      </c>
      <c r="H1527">
        <v>0.52</v>
      </c>
      <c r="I1527" s="3">
        <v>3.5</v>
      </c>
      <c r="J1527" s="2">
        <v>41733.681608796294</v>
      </c>
      <c r="K1527" s="1" t="s">
        <v>180</v>
      </c>
      <c r="L1527" t="str">
        <f>IF(Table1[[#This Row],[price]]= 0, "Free", "Paid")</f>
        <v>Paid</v>
      </c>
      <c r="M1527">
        <f>Table1[[#This Row],[price]]*Table1[[#This Row],[num_subscribers]]</f>
        <v>5480</v>
      </c>
    </row>
    <row r="1528" spans="1:13" x14ac:dyDescent="0.5">
      <c r="A1528">
        <v>788722</v>
      </c>
      <c r="B1528" s="1" t="s">
        <v>2353</v>
      </c>
      <c r="C1528">
        <v>20</v>
      </c>
      <c r="D1528">
        <v>272</v>
      </c>
      <c r="E1528">
        <v>0</v>
      </c>
      <c r="F1528">
        <v>11</v>
      </c>
      <c r="G1528" s="1" t="s">
        <v>11</v>
      </c>
      <c r="H1528">
        <v>0.06</v>
      </c>
      <c r="I1528" s="3">
        <v>0.5</v>
      </c>
      <c r="J1528" s="2">
        <v>42444.617951388886</v>
      </c>
      <c r="K1528" s="1" t="s">
        <v>180</v>
      </c>
      <c r="L1528" t="str">
        <f>IF(Table1[[#This Row],[price]]= 0, "Free", "Paid")</f>
        <v>Paid</v>
      </c>
      <c r="M1528">
        <f>Table1[[#This Row],[price]]*Table1[[#This Row],[num_subscribers]]</f>
        <v>5440</v>
      </c>
    </row>
    <row r="1529" spans="1:13" x14ac:dyDescent="0.5">
      <c r="A1529">
        <v>1000116</v>
      </c>
      <c r="B1529" s="1" t="s">
        <v>2354</v>
      </c>
      <c r="C1529">
        <v>20</v>
      </c>
      <c r="D1529">
        <v>272</v>
      </c>
      <c r="E1529">
        <v>11</v>
      </c>
      <c r="F1529">
        <v>12</v>
      </c>
      <c r="G1529" s="1" t="s">
        <v>11</v>
      </c>
      <c r="H1529">
        <v>0.34</v>
      </c>
      <c r="I1529" s="3">
        <v>2</v>
      </c>
      <c r="J1529" s="2">
        <v>42726.639467592591</v>
      </c>
      <c r="K1529" s="1" t="s">
        <v>180</v>
      </c>
      <c r="L1529" t="str">
        <f>IF(Table1[[#This Row],[price]]= 0, "Free", "Paid")</f>
        <v>Paid</v>
      </c>
      <c r="M1529">
        <f>Table1[[#This Row],[price]]*Table1[[#This Row],[num_subscribers]]</f>
        <v>5440</v>
      </c>
    </row>
    <row r="1530" spans="1:13" x14ac:dyDescent="0.5">
      <c r="A1530">
        <v>140368</v>
      </c>
      <c r="B1530" s="1" t="s">
        <v>2355</v>
      </c>
      <c r="C1530">
        <v>20</v>
      </c>
      <c r="D1530">
        <v>270</v>
      </c>
      <c r="E1530">
        <v>28</v>
      </c>
      <c r="F1530">
        <v>118</v>
      </c>
      <c r="G1530" s="1" t="s">
        <v>11</v>
      </c>
      <c r="H1530">
        <v>0.11</v>
      </c>
      <c r="I1530" s="3">
        <v>8</v>
      </c>
      <c r="J1530" s="2">
        <v>41990.584432870368</v>
      </c>
      <c r="K1530" s="1" t="s">
        <v>180</v>
      </c>
      <c r="L1530" t="str">
        <f>IF(Table1[[#This Row],[price]]= 0, "Free", "Paid")</f>
        <v>Paid</v>
      </c>
      <c r="M1530">
        <f>Table1[[#This Row],[price]]*Table1[[#This Row],[num_subscribers]]</f>
        <v>5400</v>
      </c>
    </row>
    <row r="1531" spans="1:13" x14ac:dyDescent="0.5">
      <c r="A1531">
        <v>817074</v>
      </c>
      <c r="B1531" s="1" t="s">
        <v>2356</v>
      </c>
      <c r="C1531">
        <v>20</v>
      </c>
      <c r="D1531">
        <v>262</v>
      </c>
      <c r="E1531">
        <v>0</v>
      </c>
      <c r="F1531">
        <v>12</v>
      </c>
      <c r="G1531" s="1" t="s">
        <v>11</v>
      </c>
      <c r="H1531">
        <v>0.44</v>
      </c>
      <c r="I1531" s="3">
        <v>1</v>
      </c>
      <c r="J1531" s="2">
        <v>42470.841874999998</v>
      </c>
      <c r="K1531" s="1" t="s">
        <v>180</v>
      </c>
      <c r="L1531" t="str">
        <f>IF(Table1[[#This Row],[price]]= 0, "Free", "Paid")</f>
        <v>Paid</v>
      </c>
      <c r="M1531">
        <f>Table1[[#This Row],[price]]*Table1[[#This Row],[num_subscribers]]</f>
        <v>5240</v>
      </c>
    </row>
    <row r="1532" spans="1:13" x14ac:dyDescent="0.5">
      <c r="A1532">
        <v>753934</v>
      </c>
      <c r="B1532" s="1" t="s">
        <v>2357</v>
      </c>
      <c r="C1532">
        <v>30</v>
      </c>
      <c r="D1532">
        <v>259</v>
      </c>
      <c r="E1532">
        <v>3</v>
      </c>
      <c r="F1532">
        <v>11</v>
      </c>
      <c r="G1532" s="1" t="s">
        <v>11</v>
      </c>
      <c r="H1532">
        <v>0.15</v>
      </c>
      <c r="I1532" s="3">
        <v>1.5</v>
      </c>
      <c r="J1532" s="2">
        <v>42414.913981481484</v>
      </c>
      <c r="K1532" s="1" t="s">
        <v>180</v>
      </c>
      <c r="L1532" t="str">
        <f>IF(Table1[[#This Row],[price]]= 0, "Free", "Paid")</f>
        <v>Paid</v>
      </c>
      <c r="M1532">
        <f>Table1[[#This Row],[price]]*Table1[[#This Row],[num_subscribers]]</f>
        <v>7770</v>
      </c>
    </row>
    <row r="1533" spans="1:13" x14ac:dyDescent="0.5">
      <c r="A1533">
        <v>456388</v>
      </c>
      <c r="B1533" s="1" t="s">
        <v>2358</v>
      </c>
      <c r="C1533">
        <v>20</v>
      </c>
      <c r="D1533">
        <v>254</v>
      </c>
      <c r="E1533">
        <v>5</v>
      </c>
      <c r="F1533">
        <v>81</v>
      </c>
      <c r="G1533" s="1" t="s">
        <v>11</v>
      </c>
      <c r="H1533">
        <v>0.74</v>
      </c>
      <c r="I1533" s="3">
        <v>4.5</v>
      </c>
      <c r="J1533" s="2">
        <v>42136.013506944444</v>
      </c>
      <c r="K1533" s="1" t="s">
        <v>180</v>
      </c>
      <c r="L1533" t="str">
        <f>IF(Table1[[#This Row],[price]]= 0, "Free", "Paid")</f>
        <v>Paid</v>
      </c>
      <c r="M1533">
        <f>Table1[[#This Row],[price]]*Table1[[#This Row],[num_subscribers]]</f>
        <v>5080</v>
      </c>
    </row>
    <row r="1534" spans="1:13" x14ac:dyDescent="0.5">
      <c r="A1534">
        <v>1211198</v>
      </c>
      <c r="B1534" s="1" t="s">
        <v>2359</v>
      </c>
      <c r="C1534">
        <v>40</v>
      </c>
      <c r="D1534">
        <v>253</v>
      </c>
      <c r="E1534">
        <v>1</v>
      </c>
      <c r="F1534">
        <v>14</v>
      </c>
      <c r="G1534" s="1" t="s">
        <v>20</v>
      </c>
      <c r="H1534">
        <v>0.14000000000000001</v>
      </c>
      <c r="I1534" s="3">
        <v>1</v>
      </c>
      <c r="J1534" s="2">
        <v>42878.944282407407</v>
      </c>
      <c r="K1534" s="1" t="s">
        <v>180</v>
      </c>
      <c r="L1534" t="str">
        <f>IF(Table1[[#This Row],[price]]= 0, "Free", "Paid")</f>
        <v>Paid</v>
      </c>
      <c r="M1534">
        <f>Table1[[#This Row],[price]]*Table1[[#This Row],[num_subscribers]]</f>
        <v>10120</v>
      </c>
    </row>
    <row r="1535" spans="1:13" x14ac:dyDescent="0.5">
      <c r="A1535">
        <v>682060</v>
      </c>
      <c r="B1535" s="1" t="s">
        <v>2360</v>
      </c>
      <c r="C1535">
        <v>40</v>
      </c>
      <c r="D1535">
        <v>246</v>
      </c>
      <c r="E1535">
        <v>30</v>
      </c>
      <c r="F1535">
        <v>12</v>
      </c>
      <c r="G1535" s="1" t="s">
        <v>14</v>
      </c>
      <c r="H1535">
        <v>0.44</v>
      </c>
      <c r="I1535" s="3">
        <v>0.68333333299999999</v>
      </c>
      <c r="J1535" s="2">
        <v>42432.873854166668</v>
      </c>
      <c r="K1535" s="1" t="s">
        <v>180</v>
      </c>
      <c r="L1535" t="str">
        <f>IF(Table1[[#This Row],[price]]= 0, "Free", "Paid")</f>
        <v>Paid</v>
      </c>
      <c r="M1535">
        <f>Table1[[#This Row],[price]]*Table1[[#This Row],[num_subscribers]]</f>
        <v>9840</v>
      </c>
    </row>
    <row r="1536" spans="1:13" x14ac:dyDescent="0.5">
      <c r="A1536">
        <v>201812</v>
      </c>
      <c r="B1536" s="1" t="s">
        <v>2361</v>
      </c>
      <c r="C1536">
        <v>20</v>
      </c>
      <c r="D1536">
        <v>239</v>
      </c>
      <c r="E1536">
        <v>7</v>
      </c>
      <c r="F1536">
        <v>26</v>
      </c>
      <c r="G1536" s="1" t="s">
        <v>11</v>
      </c>
      <c r="H1536">
        <v>0.76</v>
      </c>
      <c r="I1536" s="3">
        <v>4</v>
      </c>
      <c r="J1536" s="2">
        <v>41754.111238425925</v>
      </c>
      <c r="K1536" s="1" t="s">
        <v>180</v>
      </c>
      <c r="L1536" t="str">
        <f>IF(Table1[[#This Row],[price]]= 0, "Free", "Paid")</f>
        <v>Paid</v>
      </c>
      <c r="M1536">
        <f>Table1[[#This Row],[price]]*Table1[[#This Row],[num_subscribers]]</f>
        <v>4780</v>
      </c>
    </row>
    <row r="1537" spans="1:13" x14ac:dyDescent="0.5">
      <c r="A1537">
        <v>433084</v>
      </c>
      <c r="B1537" s="1" t="s">
        <v>2362</v>
      </c>
      <c r="C1537">
        <v>20</v>
      </c>
      <c r="D1537">
        <v>238</v>
      </c>
      <c r="E1537">
        <v>9</v>
      </c>
      <c r="F1537">
        <v>22</v>
      </c>
      <c r="G1537" s="1" t="s">
        <v>11</v>
      </c>
      <c r="H1537">
        <v>0.47</v>
      </c>
      <c r="I1537" s="3">
        <v>2.5</v>
      </c>
      <c r="J1537" s="2">
        <v>42066.88685185185</v>
      </c>
      <c r="K1537" s="1" t="s">
        <v>180</v>
      </c>
      <c r="L1537" t="str">
        <f>IF(Table1[[#This Row],[price]]= 0, "Free", "Paid")</f>
        <v>Paid</v>
      </c>
      <c r="M1537">
        <f>Table1[[#This Row],[price]]*Table1[[#This Row],[num_subscribers]]</f>
        <v>4760</v>
      </c>
    </row>
    <row r="1538" spans="1:13" x14ac:dyDescent="0.5">
      <c r="A1538">
        <v>711210</v>
      </c>
      <c r="B1538" s="1" t="s">
        <v>2363</v>
      </c>
      <c r="C1538">
        <v>20</v>
      </c>
      <c r="D1538">
        <v>238</v>
      </c>
      <c r="E1538">
        <v>25</v>
      </c>
      <c r="F1538">
        <v>8</v>
      </c>
      <c r="G1538" s="1" t="s">
        <v>11</v>
      </c>
      <c r="H1538">
        <v>0.8</v>
      </c>
      <c r="I1538" s="3">
        <v>1.5</v>
      </c>
      <c r="J1538" s="2">
        <v>42443.684131944443</v>
      </c>
      <c r="K1538" s="1" t="s">
        <v>180</v>
      </c>
      <c r="L1538" t="str">
        <f>IF(Table1[[#This Row],[price]]= 0, "Free", "Paid")</f>
        <v>Paid</v>
      </c>
      <c r="M1538">
        <f>Table1[[#This Row],[price]]*Table1[[#This Row],[num_subscribers]]</f>
        <v>4760</v>
      </c>
    </row>
    <row r="1539" spans="1:13" x14ac:dyDescent="0.5">
      <c r="A1539">
        <v>429866</v>
      </c>
      <c r="B1539" s="1" t="s">
        <v>2364</v>
      </c>
      <c r="C1539">
        <v>20</v>
      </c>
      <c r="D1539">
        <v>237</v>
      </c>
      <c r="E1539">
        <v>25</v>
      </c>
      <c r="F1539">
        <v>32</v>
      </c>
      <c r="G1539" s="1" t="s">
        <v>11</v>
      </c>
      <c r="H1539">
        <v>0.98</v>
      </c>
      <c r="I1539" s="3">
        <v>6</v>
      </c>
      <c r="J1539" s="2">
        <v>42111.72246527778</v>
      </c>
      <c r="K1539" s="1" t="s">
        <v>180</v>
      </c>
      <c r="L1539" t="str">
        <f>IF(Table1[[#This Row],[price]]= 0, "Free", "Paid")</f>
        <v>Paid</v>
      </c>
      <c r="M1539">
        <f>Table1[[#This Row],[price]]*Table1[[#This Row],[num_subscribers]]</f>
        <v>4740</v>
      </c>
    </row>
    <row r="1540" spans="1:13" x14ac:dyDescent="0.5">
      <c r="A1540">
        <v>172906</v>
      </c>
      <c r="B1540" s="1" t="s">
        <v>2365</v>
      </c>
      <c r="C1540">
        <v>50</v>
      </c>
      <c r="D1540">
        <v>229</v>
      </c>
      <c r="E1540">
        <v>23</v>
      </c>
      <c r="F1540">
        <v>26</v>
      </c>
      <c r="G1540" s="1" t="s">
        <v>14</v>
      </c>
      <c r="H1540">
        <v>0.98</v>
      </c>
      <c r="I1540" s="3">
        <v>7.5</v>
      </c>
      <c r="J1540" s="2">
        <v>41745.631111111114</v>
      </c>
      <c r="K1540" s="1" t="s">
        <v>180</v>
      </c>
      <c r="L1540" t="str">
        <f>IF(Table1[[#This Row],[price]]= 0, "Free", "Paid")</f>
        <v>Paid</v>
      </c>
      <c r="M1540">
        <f>Table1[[#This Row],[price]]*Table1[[#This Row],[num_subscribers]]</f>
        <v>11450</v>
      </c>
    </row>
    <row r="1541" spans="1:13" x14ac:dyDescent="0.5">
      <c r="A1541">
        <v>1127944</v>
      </c>
      <c r="B1541" s="1" t="s">
        <v>2366</v>
      </c>
      <c r="C1541">
        <v>20</v>
      </c>
      <c r="D1541">
        <v>228</v>
      </c>
      <c r="E1541">
        <v>0</v>
      </c>
      <c r="F1541">
        <v>7</v>
      </c>
      <c r="G1541" s="1" t="s">
        <v>14</v>
      </c>
      <c r="H1541">
        <v>0.98</v>
      </c>
      <c r="I1541" s="3">
        <v>1</v>
      </c>
      <c r="J1541" s="2">
        <v>42877.712256944447</v>
      </c>
      <c r="K1541" s="1" t="s">
        <v>180</v>
      </c>
      <c r="L1541" t="str">
        <f>IF(Table1[[#This Row],[price]]= 0, "Free", "Paid")</f>
        <v>Paid</v>
      </c>
      <c r="M1541">
        <f>Table1[[#This Row],[price]]*Table1[[#This Row],[num_subscribers]]</f>
        <v>4560</v>
      </c>
    </row>
    <row r="1542" spans="1:13" x14ac:dyDescent="0.5">
      <c r="A1542">
        <v>553832</v>
      </c>
      <c r="B1542" s="1" t="s">
        <v>2367</v>
      </c>
      <c r="C1542">
        <v>20</v>
      </c>
      <c r="D1542">
        <v>228</v>
      </c>
      <c r="E1542">
        <v>11</v>
      </c>
      <c r="F1542">
        <v>21</v>
      </c>
      <c r="G1542" s="1" t="s">
        <v>14</v>
      </c>
      <c r="H1542">
        <v>0.98</v>
      </c>
      <c r="I1542" s="3">
        <v>4</v>
      </c>
      <c r="J1542" s="2">
        <v>42199.970231481479</v>
      </c>
      <c r="K1542" s="1" t="s">
        <v>180</v>
      </c>
      <c r="L1542" t="str">
        <f>IF(Table1[[#This Row],[price]]= 0, "Free", "Paid")</f>
        <v>Paid</v>
      </c>
      <c r="M1542">
        <f>Table1[[#This Row],[price]]*Table1[[#This Row],[num_subscribers]]</f>
        <v>4560</v>
      </c>
    </row>
    <row r="1543" spans="1:13" x14ac:dyDescent="0.5">
      <c r="A1543">
        <v>635716</v>
      </c>
      <c r="B1543" s="1" t="s">
        <v>2368</v>
      </c>
      <c r="C1543">
        <v>135</v>
      </c>
      <c r="D1543">
        <v>220</v>
      </c>
      <c r="E1543">
        <v>13</v>
      </c>
      <c r="F1543">
        <v>33</v>
      </c>
      <c r="G1543" s="1" t="s">
        <v>11</v>
      </c>
      <c r="H1543">
        <v>0.98</v>
      </c>
      <c r="I1543" s="3">
        <v>2.5</v>
      </c>
      <c r="J1543" s="2">
        <v>42319.036793981482</v>
      </c>
      <c r="K1543" s="1" t="s">
        <v>180</v>
      </c>
      <c r="L1543" t="str">
        <f>IF(Table1[[#This Row],[price]]= 0, "Free", "Paid")</f>
        <v>Paid</v>
      </c>
      <c r="M1543">
        <f>Table1[[#This Row],[price]]*Table1[[#This Row],[num_subscribers]]</f>
        <v>29700</v>
      </c>
    </row>
    <row r="1544" spans="1:13" x14ac:dyDescent="0.5">
      <c r="A1544">
        <v>53556</v>
      </c>
      <c r="B1544" s="1" t="s">
        <v>2369</v>
      </c>
      <c r="C1544">
        <v>45</v>
      </c>
      <c r="D1544">
        <v>219</v>
      </c>
      <c r="E1544">
        <v>11</v>
      </c>
      <c r="F1544">
        <v>25</v>
      </c>
      <c r="G1544" s="1" t="s">
        <v>20</v>
      </c>
      <c r="H1544">
        <v>0.98</v>
      </c>
      <c r="I1544" s="3">
        <v>2</v>
      </c>
      <c r="J1544" s="2">
        <v>41407.541481481479</v>
      </c>
      <c r="K1544" s="1" t="s">
        <v>180</v>
      </c>
      <c r="L1544" t="str">
        <f>IF(Table1[[#This Row],[price]]= 0, "Free", "Paid")</f>
        <v>Paid</v>
      </c>
      <c r="M1544">
        <f>Table1[[#This Row],[price]]*Table1[[#This Row],[num_subscribers]]</f>
        <v>9855</v>
      </c>
    </row>
    <row r="1545" spans="1:13" x14ac:dyDescent="0.5">
      <c r="A1545">
        <v>1185535</v>
      </c>
      <c r="B1545" s="1" t="s">
        <v>997</v>
      </c>
      <c r="C1545">
        <v>0</v>
      </c>
      <c r="D1545">
        <v>217</v>
      </c>
      <c r="E1545">
        <v>2</v>
      </c>
      <c r="F1545">
        <v>21</v>
      </c>
      <c r="G1545" s="1" t="s">
        <v>11</v>
      </c>
      <c r="H1545">
        <v>0.98</v>
      </c>
      <c r="I1545" s="3">
        <v>3</v>
      </c>
      <c r="J1545" s="2">
        <v>42883.678888888891</v>
      </c>
      <c r="K1545" s="1" t="s">
        <v>180</v>
      </c>
      <c r="L1545" t="str">
        <f>IF(Table1[[#This Row],[price]]= 0, "Free", "Paid")</f>
        <v>Free</v>
      </c>
      <c r="M1545">
        <f>Table1[[#This Row],[price]]*Table1[[#This Row],[num_subscribers]]</f>
        <v>0</v>
      </c>
    </row>
    <row r="1546" spans="1:13" x14ac:dyDescent="0.5">
      <c r="A1546">
        <v>934790</v>
      </c>
      <c r="B1546" s="1" t="s">
        <v>2370</v>
      </c>
      <c r="C1546">
        <v>20</v>
      </c>
      <c r="D1546">
        <v>214</v>
      </c>
      <c r="E1546">
        <v>0</v>
      </c>
      <c r="F1546">
        <v>15</v>
      </c>
      <c r="G1546" s="1" t="s">
        <v>14</v>
      </c>
      <c r="H1546">
        <v>0.98</v>
      </c>
      <c r="I1546" s="3">
        <v>1</v>
      </c>
      <c r="J1546" s="2">
        <v>42600.994259259256</v>
      </c>
      <c r="K1546" s="1" t="s">
        <v>180</v>
      </c>
      <c r="L1546" t="str">
        <f>IF(Table1[[#This Row],[price]]= 0, "Free", "Paid")</f>
        <v>Paid</v>
      </c>
      <c r="M1546">
        <f>Table1[[#This Row],[price]]*Table1[[#This Row],[num_subscribers]]</f>
        <v>4280</v>
      </c>
    </row>
    <row r="1547" spans="1:13" x14ac:dyDescent="0.5">
      <c r="A1547">
        <v>691641</v>
      </c>
      <c r="B1547" s="1" t="s">
        <v>2371</v>
      </c>
      <c r="C1547">
        <v>75</v>
      </c>
      <c r="D1547">
        <v>213</v>
      </c>
      <c r="E1547">
        <v>10</v>
      </c>
      <c r="F1547">
        <v>16</v>
      </c>
      <c r="G1547" s="1" t="s">
        <v>11</v>
      </c>
      <c r="H1547">
        <v>0.98</v>
      </c>
      <c r="I1547" s="3">
        <v>1.5</v>
      </c>
      <c r="J1547" s="2">
        <v>42387.991041666668</v>
      </c>
      <c r="K1547" s="1" t="s">
        <v>180</v>
      </c>
      <c r="L1547" t="str">
        <f>IF(Table1[[#This Row],[price]]= 0, "Free", "Paid")</f>
        <v>Paid</v>
      </c>
      <c r="M1547">
        <f>Table1[[#This Row],[price]]*Table1[[#This Row],[num_subscribers]]</f>
        <v>15975</v>
      </c>
    </row>
    <row r="1548" spans="1:13" x14ac:dyDescent="0.5">
      <c r="A1548">
        <v>690918</v>
      </c>
      <c r="B1548" s="1" t="s">
        <v>2372</v>
      </c>
      <c r="C1548">
        <v>70</v>
      </c>
      <c r="D1548">
        <v>211</v>
      </c>
      <c r="E1548">
        <v>34</v>
      </c>
      <c r="F1548">
        <v>66</v>
      </c>
      <c r="G1548" s="1" t="s">
        <v>20</v>
      </c>
      <c r="H1548">
        <v>0.98</v>
      </c>
      <c r="I1548" s="3">
        <v>6.5</v>
      </c>
      <c r="J1548" s="2">
        <v>42368.079189814816</v>
      </c>
      <c r="K1548" s="1" t="s">
        <v>180</v>
      </c>
      <c r="L1548" t="str">
        <f>IF(Table1[[#This Row],[price]]= 0, "Free", "Paid")</f>
        <v>Paid</v>
      </c>
      <c r="M1548">
        <f>Table1[[#This Row],[price]]*Table1[[#This Row],[num_subscribers]]</f>
        <v>14770</v>
      </c>
    </row>
    <row r="1549" spans="1:13" x14ac:dyDescent="0.5">
      <c r="A1549">
        <v>1177670</v>
      </c>
      <c r="B1549" s="1" t="s">
        <v>2373</v>
      </c>
      <c r="C1549">
        <v>60</v>
      </c>
      <c r="D1549">
        <v>201</v>
      </c>
      <c r="E1549">
        <v>0</v>
      </c>
      <c r="F1549">
        <v>12</v>
      </c>
      <c r="G1549" s="1" t="s">
        <v>14</v>
      </c>
      <c r="H1549">
        <v>0.98</v>
      </c>
      <c r="I1549" s="3">
        <v>1</v>
      </c>
      <c r="J1549" s="2">
        <v>42843.03324074074</v>
      </c>
      <c r="K1549" s="1" t="s">
        <v>180</v>
      </c>
      <c r="L1549" t="str">
        <f>IF(Table1[[#This Row],[price]]= 0, "Free", "Paid")</f>
        <v>Paid</v>
      </c>
      <c r="M1549">
        <f>Table1[[#This Row],[price]]*Table1[[#This Row],[num_subscribers]]</f>
        <v>12060</v>
      </c>
    </row>
    <row r="1550" spans="1:13" x14ac:dyDescent="0.5">
      <c r="A1550">
        <v>700942</v>
      </c>
      <c r="B1550" s="1" t="s">
        <v>2374</v>
      </c>
      <c r="C1550">
        <v>60</v>
      </c>
      <c r="D1550">
        <v>190</v>
      </c>
      <c r="E1550">
        <v>25</v>
      </c>
      <c r="F1550">
        <v>36</v>
      </c>
      <c r="G1550" s="1" t="s">
        <v>14</v>
      </c>
      <c r="H1550">
        <v>0.98</v>
      </c>
      <c r="I1550" s="3">
        <v>2</v>
      </c>
      <c r="J1550" s="2">
        <v>42360.004189814812</v>
      </c>
      <c r="K1550" s="1" t="s">
        <v>180</v>
      </c>
      <c r="L1550" t="str">
        <f>IF(Table1[[#This Row],[price]]= 0, "Free", "Paid")</f>
        <v>Paid</v>
      </c>
      <c r="M1550">
        <f>Table1[[#This Row],[price]]*Table1[[#This Row],[num_subscribers]]</f>
        <v>11400</v>
      </c>
    </row>
    <row r="1551" spans="1:13" x14ac:dyDescent="0.5">
      <c r="A1551">
        <v>561800</v>
      </c>
      <c r="B1551" s="1" t="s">
        <v>2375</v>
      </c>
      <c r="C1551">
        <v>20</v>
      </c>
      <c r="D1551">
        <v>189</v>
      </c>
      <c r="E1551">
        <v>13</v>
      </c>
      <c r="F1551">
        <v>55</v>
      </c>
      <c r="G1551" s="1" t="s">
        <v>11</v>
      </c>
      <c r="H1551">
        <v>0.98</v>
      </c>
      <c r="I1551" s="3">
        <v>6</v>
      </c>
      <c r="J1551" s="2">
        <v>42223.914143518516</v>
      </c>
      <c r="K1551" s="1" t="s">
        <v>180</v>
      </c>
      <c r="L1551" t="str">
        <f>IF(Table1[[#This Row],[price]]= 0, "Free", "Paid")</f>
        <v>Paid</v>
      </c>
      <c r="M1551">
        <f>Table1[[#This Row],[price]]*Table1[[#This Row],[num_subscribers]]</f>
        <v>3780</v>
      </c>
    </row>
    <row r="1552" spans="1:13" x14ac:dyDescent="0.5">
      <c r="A1552">
        <v>1219326</v>
      </c>
      <c r="B1552" s="1" t="s">
        <v>2376</v>
      </c>
      <c r="C1552">
        <v>200</v>
      </c>
      <c r="D1552">
        <v>185</v>
      </c>
      <c r="E1552">
        <v>10</v>
      </c>
      <c r="F1552">
        <v>94</v>
      </c>
      <c r="G1552" s="1" t="s">
        <v>20</v>
      </c>
      <c r="H1552">
        <v>0.98</v>
      </c>
      <c r="I1552" s="3">
        <v>17.5</v>
      </c>
      <c r="J1552" s="2">
        <v>42879.70994212963</v>
      </c>
      <c r="K1552" s="1" t="s">
        <v>180</v>
      </c>
      <c r="L1552" t="str">
        <f>IF(Table1[[#This Row],[price]]= 0, "Free", "Paid")</f>
        <v>Paid</v>
      </c>
      <c r="M1552">
        <f>Table1[[#This Row],[price]]*Table1[[#This Row],[num_subscribers]]</f>
        <v>37000</v>
      </c>
    </row>
    <row r="1553" spans="1:13" x14ac:dyDescent="0.5">
      <c r="A1553">
        <v>601092</v>
      </c>
      <c r="B1553" s="1" t="s">
        <v>2377</v>
      </c>
      <c r="C1553">
        <v>40</v>
      </c>
      <c r="D1553">
        <v>183</v>
      </c>
      <c r="E1553">
        <v>18</v>
      </c>
      <c r="F1553">
        <v>19</v>
      </c>
      <c r="G1553" s="1" t="s">
        <v>11</v>
      </c>
      <c r="H1553">
        <v>0.98</v>
      </c>
      <c r="I1553" s="3">
        <v>2.5</v>
      </c>
      <c r="J1553" s="2">
        <v>42268.716909722221</v>
      </c>
      <c r="K1553" s="1" t="s">
        <v>180</v>
      </c>
      <c r="L1553" t="str">
        <f>IF(Table1[[#This Row],[price]]= 0, "Free", "Paid")</f>
        <v>Paid</v>
      </c>
      <c r="M1553">
        <f>Table1[[#This Row],[price]]*Table1[[#This Row],[num_subscribers]]</f>
        <v>7320</v>
      </c>
    </row>
    <row r="1554" spans="1:13" x14ac:dyDescent="0.5">
      <c r="A1554">
        <v>446022</v>
      </c>
      <c r="B1554" s="1" t="s">
        <v>2378</v>
      </c>
      <c r="C1554">
        <v>35</v>
      </c>
      <c r="D1554">
        <v>177</v>
      </c>
      <c r="E1554">
        <v>8</v>
      </c>
      <c r="F1554">
        <v>24</v>
      </c>
      <c r="G1554" s="1" t="s">
        <v>11</v>
      </c>
      <c r="H1554">
        <v>0.98</v>
      </c>
      <c r="I1554" s="3">
        <v>1.5</v>
      </c>
      <c r="J1554" s="2">
        <v>42229.907650462963</v>
      </c>
      <c r="K1554" s="1" t="s">
        <v>180</v>
      </c>
      <c r="L1554" t="str">
        <f>IF(Table1[[#This Row],[price]]= 0, "Free", "Paid")</f>
        <v>Paid</v>
      </c>
      <c r="M1554">
        <f>Table1[[#This Row],[price]]*Table1[[#This Row],[num_subscribers]]</f>
        <v>6195</v>
      </c>
    </row>
    <row r="1555" spans="1:13" x14ac:dyDescent="0.5">
      <c r="A1555">
        <v>374404</v>
      </c>
      <c r="B1555" s="1" t="s">
        <v>2379</v>
      </c>
      <c r="C1555">
        <v>20</v>
      </c>
      <c r="D1555">
        <v>172</v>
      </c>
      <c r="E1555">
        <v>24</v>
      </c>
      <c r="F1555">
        <v>15</v>
      </c>
      <c r="G1555" s="1" t="s">
        <v>14</v>
      </c>
      <c r="H1555">
        <v>0.98</v>
      </c>
      <c r="I1555" s="3">
        <v>1</v>
      </c>
      <c r="J1555" s="2">
        <v>42003.505798611113</v>
      </c>
      <c r="K1555" s="1" t="s">
        <v>180</v>
      </c>
      <c r="L1555" t="str">
        <f>IF(Table1[[#This Row],[price]]= 0, "Free", "Paid")</f>
        <v>Paid</v>
      </c>
      <c r="M1555">
        <f>Table1[[#This Row],[price]]*Table1[[#This Row],[num_subscribers]]</f>
        <v>3440</v>
      </c>
    </row>
    <row r="1556" spans="1:13" x14ac:dyDescent="0.5">
      <c r="A1556">
        <v>326338</v>
      </c>
      <c r="B1556" s="1" t="s">
        <v>2380</v>
      </c>
      <c r="C1556">
        <v>85</v>
      </c>
      <c r="D1556">
        <v>167</v>
      </c>
      <c r="E1556">
        <v>14</v>
      </c>
      <c r="F1556">
        <v>30</v>
      </c>
      <c r="G1556" s="1" t="s">
        <v>11</v>
      </c>
      <c r="H1556">
        <v>0.98</v>
      </c>
      <c r="I1556" s="3">
        <v>2.5</v>
      </c>
      <c r="J1556" s="2">
        <v>41936.518483796295</v>
      </c>
      <c r="K1556" s="1" t="s">
        <v>180</v>
      </c>
      <c r="L1556" t="str">
        <f>IF(Table1[[#This Row],[price]]= 0, "Free", "Paid")</f>
        <v>Paid</v>
      </c>
      <c r="M1556">
        <f>Table1[[#This Row],[price]]*Table1[[#This Row],[num_subscribers]]</f>
        <v>14195</v>
      </c>
    </row>
    <row r="1557" spans="1:13" x14ac:dyDescent="0.5">
      <c r="A1557">
        <v>905244</v>
      </c>
      <c r="B1557" s="1" t="s">
        <v>2381</v>
      </c>
      <c r="C1557">
        <v>185</v>
      </c>
      <c r="D1557">
        <v>165</v>
      </c>
      <c r="E1557">
        <v>17</v>
      </c>
      <c r="F1557">
        <v>11</v>
      </c>
      <c r="G1557" s="1" t="s">
        <v>20</v>
      </c>
      <c r="H1557">
        <v>0.98</v>
      </c>
      <c r="I1557" s="3">
        <v>1.5</v>
      </c>
      <c r="J1557" s="2">
        <v>42591.588738425926</v>
      </c>
      <c r="K1557" s="1" t="s">
        <v>180</v>
      </c>
      <c r="L1557" t="str">
        <f>IF(Table1[[#This Row],[price]]= 0, "Free", "Paid")</f>
        <v>Paid</v>
      </c>
      <c r="M1557">
        <f>Table1[[#This Row],[price]]*Table1[[#This Row],[num_subscribers]]</f>
        <v>30525</v>
      </c>
    </row>
    <row r="1558" spans="1:13" x14ac:dyDescent="0.5">
      <c r="A1558">
        <v>64078</v>
      </c>
      <c r="B1558" s="1" t="s">
        <v>2382</v>
      </c>
      <c r="C1558">
        <v>20</v>
      </c>
      <c r="D1558">
        <v>165</v>
      </c>
      <c r="E1558">
        <v>4</v>
      </c>
      <c r="F1558">
        <v>41</v>
      </c>
      <c r="G1558" s="1" t="s">
        <v>11</v>
      </c>
      <c r="H1558">
        <v>0.98</v>
      </c>
      <c r="I1558" s="3">
        <v>3</v>
      </c>
      <c r="J1558" s="2">
        <v>41507.833634259259</v>
      </c>
      <c r="K1558" s="1" t="s">
        <v>180</v>
      </c>
      <c r="L1558" t="str">
        <f>IF(Table1[[#This Row],[price]]= 0, "Free", "Paid")</f>
        <v>Paid</v>
      </c>
      <c r="M1558">
        <f>Table1[[#This Row],[price]]*Table1[[#This Row],[num_subscribers]]</f>
        <v>3300</v>
      </c>
    </row>
    <row r="1559" spans="1:13" x14ac:dyDescent="0.5">
      <c r="A1559">
        <v>906760</v>
      </c>
      <c r="B1559" s="1" t="s">
        <v>2383</v>
      </c>
      <c r="C1559">
        <v>20</v>
      </c>
      <c r="D1559">
        <v>164</v>
      </c>
      <c r="E1559">
        <v>43</v>
      </c>
      <c r="F1559">
        <v>62</v>
      </c>
      <c r="G1559" s="1" t="s">
        <v>14</v>
      </c>
      <c r="H1559">
        <v>0.98</v>
      </c>
      <c r="I1559" s="3">
        <v>12</v>
      </c>
      <c r="J1559" s="2">
        <v>42571.807314814818</v>
      </c>
      <c r="K1559" s="1" t="s">
        <v>180</v>
      </c>
      <c r="L1559" t="str">
        <f>IF(Table1[[#This Row],[price]]= 0, "Free", "Paid")</f>
        <v>Paid</v>
      </c>
      <c r="M1559">
        <f>Table1[[#This Row],[price]]*Table1[[#This Row],[num_subscribers]]</f>
        <v>3280</v>
      </c>
    </row>
    <row r="1560" spans="1:13" x14ac:dyDescent="0.5">
      <c r="A1560">
        <v>967486</v>
      </c>
      <c r="B1560" s="1" t="s">
        <v>2384</v>
      </c>
      <c r="C1560">
        <v>150</v>
      </c>
      <c r="D1560">
        <v>155</v>
      </c>
      <c r="E1560">
        <v>40</v>
      </c>
      <c r="F1560">
        <v>158</v>
      </c>
      <c r="G1560" s="1" t="s">
        <v>20</v>
      </c>
      <c r="H1560">
        <v>0.98</v>
      </c>
      <c r="I1560" s="3">
        <v>30</v>
      </c>
      <c r="J1560" s="2">
        <v>42723.604629629626</v>
      </c>
      <c r="K1560" s="1" t="s">
        <v>180</v>
      </c>
      <c r="L1560" t="str">
        <f>IF(Table1[[#This Row],[price]]= 0, "Free", "Paid")</f>
        <v>Paid</v>
      </c>
      <c r="M1560">
        <f>Table1[[#This Row],[price]]*Table1[[#This Row],[num_subscribers]]</f>
        <v>23250</v>
      </c>
    </row>
    <row r="1561" spans="1:13" x14ac:dyDescent="0.5">
      <c r="A1561">
        <v>502204</v>
      </c>
      <c r="B1561" s="1" t="s">
        <v>2385</v>
      </c>
      <c r="C1561">
        <v>20</v>
      </c>
      <c r="D1561">
        <v>155</v>
      </c>
      <c r="E1561">
        <v>36</v>
      </c>
      <c r="F1561">
        <v>90</v>
      </c>
      <c r="G1561" s="1" t="s">
        <v>11</v>
      </c>
      <c r="H1561">
        <v>0.98</v>
      </c>
      <c r="I1561" s="3">
        <v>5</v>
      </c>
      <c r="J1561" s="2">
        <v>42417.997523148151</v>
      </c>
      <c r="K1561" s="1" t="s">
        <v>180</v>
      </c>
      <c r="L1561" t="str">
        <f>IF(Table1[[#This Row],[price]]= 0, "Free", "Paid")</f>
        <v>Paid</v>
      </c>
      <c r="M1561">
        <f>Table1[[#This Row],[price]]*Table1[[#This Row],[num_subscribers]]</f>
        <v>3100</v>
      </c>
    </row>
    <row r="1562" spans="1:13" x14ac:dyDescent="0.5">
      <c r="A1562">
        <v>477634</v>
      </c>
      <c r="B1562" s="1" t="s">
        <v>2386</v>
      </c>
      <c r="C1562">
        <v>50</v>
      </c>
      <c r="D1562">
        <v>145</v>
      </c>
      <c r="E1562">
        <v>35</v>
      </c>
      <c r="F1562">
        <v>55</v>
      </c>
      <c r="G1562" s="1" t="s">
        <v>11</v>
      </c>
      <c r="H1562">
        <v>0.98</v>
      </c>
      <c r="I1562" s="3">
        <v>6</v>
      </c>
      <c r="J1562" s="2">
        <v>42437.631793981483</v>
      </c>
      <c r="K1562" s="1" t="s">
        <v>180</v>
      </c>
      <c r="L1562" t="str">
        <f>IF(Table1[[#This Row],[price]]= 0, "Free", "Paid")</f>
        <v>Paid</v>
      </c>
      <c r="M1562">
        <f>Table1[[#This Row],[price]]*Table1[[#This Row],[num_subscribers]]</f>
        <v>7250</v>
      </c>
    </row>
    <row r="1563" spans="1:13" x14ac:dyDescent="0.5">
      <c r="A1563">
        <v>655198</v>
      </c>
      <c r="B1563" s="1" t="s">
        <v>2387</v>
      </c>
      <c r="C1563">
        <v>50</v>
      </c>
      <c r="D1563">
        <v>142</v>
      </c>
      <c r="E1563">
        <v>23</v>
      </c>
      <c r="F1563">
        <v>88</v>
      </c>
      <c r="G1563" s="1" t="s">
        <v>20</v>
      </c>
      <c r="H1563">
        <v>0.98</v>
      </c>
      <c r="I1563" s="3">
        <v>10.5</v>
      </c>
      <c r="J1563" s="2">
        <v>42307.870671296296</v>
      </c>
      <c r="K1563" s="1" t="s">
        <v>180</v>
      </c>
      <c r="L1563" t="str">
        <f>IF(Table1[[#This Row],[price]]= 0, "Free", "Paid")</f>
        <v>Paid</v>
      </c>
      <c r="M1563">
        <f>Table1[[#This Row],[price]]*Table1[[#This Row],[num_subscribers]]</f>
        <v>7100</v>
      </c>
    </row>
    <row r="1564" spans="1:13" x14ac:dyDescent="0.5">
      <c r="A1564">
        <v>1106490</v>
      </c>
      <c r="B1564" s="1" t="s">
        <v>2388</v>
      </c>
      <c r="C1564">
        <v>35</v>
      </c>
      <c r="D1564">
        <v>142</v>
      </c>
      <c r="E1564">
        <v>35</v>
      </c>
      <c r="F1564">
        <v>9</v>
      </c>
      <c r="G1564" s="1" t="s">
        <v>14</v>
      </c>
      <c r="H1564">
        <v>0.98</v>
      </c>
      <c r="I1564" s="3">
        <v>0.7</v>
      </c>
      <c r="J1564" s="2">
        <v>42830.947476851848</v>
      </c>
      <c r="K1564" s="1" t="s">
        <v>180</v>
      </c>
      <c r="L1564" t="str">
        <f>IF(Table1[[#This Row],[price]]= 0, "Free", "Paid")</f>
        <v>Paid</v>
      </c>
      <c r="M1564">
        <f>Table1[[#This Row],[price]]*Table1[[#This Row],[num_subscribers]]</f>
        <v>4970</v>
      </c>
    </row>
    <row r="1565" spans="1:13" x14ac:dyDescent="0.5">
      <c r="A1565">
        <v>895302</v>
      </c>
      <c r="B1565" s="1" t="s">
        <v>2389</v>
      </c>
      <c r="C1565">
        <v>30</v>
      </c>
      <c r="D1565">
        <v>140</v>
      </c>
      <c r="E1565">
        <v>6</v>
      </c>
      <c r="F1565">
        <v>21</v>
      </c>
      <c r="G1565" s="1" t="s">
        <v>11</v>
      </c>
      <c r="H1565">
        <v>0.98</v>
      </c>
      <c r="I1565" s="3">
        <v>2.5</v>
      </c>
      <c r="J1565" s="2">
        <v>42558.97755787037</v>
      </c>
      <c r="K1565" s="1" t="s">
        <v>180</v>
      </c>
      <c r="L1565" t="str">
        <f>IF(Table1[[#This Row],[price]]= 0, "Free", "Paid")</f>
        <v>Paid</v>
      </c>
      <c r="M1565">
        <f>Table1[[#This Row],[price]]*Table1[[#This Row],[num_subscribers]]</f>
        <v>4200</v>
      </c>
    </row>
    <row r="1566" spans="1:13" x14ac:dyDescent="0.5">
      <c r="A1566">
        <v>37821</v>
      </c>
      <c r="B1566" s="1" t="s">
        <v>2390</v>
      </c>
      <c r="C1566">
        <v>20</v>
      </c>
      <c r="D1566">
        <v>139</v>
      </c>
      <c r="E1566">
        <v>14</v>
      </c>
      <c r="F1566">
        <v>9</v>
      </c>
      <c r="G1566" s="1" t="s">
        <v>20</v>
      </c>
      <c r="H1566">
        <v>0.98</v>
      </c>
      <c r="I1566" s="3">
        <v>1.5</v>
      </c>
      <c r="J1566" s="2">
        <v>41298.77784722222</v>
      </c>
      <c r="K1566" s="1" t="s">
        <v>180</v>
      </c>
      <c r="L1566" t="str">
        <f>IF(Table1[[#This Row],[price]]= 0, "Free", "Paid")</f>
        <v>Paid</v>
      </c>
      <c r="M1566">
        <f>Table1[[#This Row],[price]]*Table1[[#This Row],[num_subscribers]]</f>
        <v>2780</v>
      </c>
    </row>
    <row r="1567" spans="1:13" x14ac:dyDescent="0.5">
      <c r="A1567">
        <v>801186</v>
      </c>
      <c r="B1567" s="1" t="s">
        <v>2391</v>
      </c>
      <c r="C1567">
        <v>40</v>
      </c>
      <c r="D1567">
        <v>135</v>
      </c>
      <c r="E1567">
        <v>33</v>
      </c>
      <c r="F1567">
        <v>14</v>
      </c>
      <c r="G1567" s="1" t="s">
        <v>20</v>
      </c>
      <c r="H1567">
        <v>0.98</v>
      </c>
      <c r="I1567" s="3">
        <v>1.5</v>
      </c>
      <c r="J1567" s="2">
        <v>42453.883344907408</v>
      </c>
      <c r="K1567" s="1" t="s">
        <v>180</v>
      </c>
      <c r="L1567" t="str">
        <f>IF(Table1[[#This Row],[price]]= 0, "Free", "Paid")</f>
        <v>Paid</v>
      </c>
      <c r="M1567">
        <f>Table1[[#This Row],[price]]*Table1[[#This Row],[num_subscribers]]</f>
        <v>5400</v>
      </c>
    </row>
    <row r="1568" spans="1:13" x14ac:dyDescent="0.5">
      <c r="A1568">
        <v>46524</v>
      </c>
      <c r="B1568" s="1" t="s">
        <v>2392</v>
      </c>
      <c r="C1568">
        <v>20</v>
      </c>
      <c r="D1568">
        <v>134</v>
      </c>
      <c r="E1568">
        <v>4</v>
      </c>
      <c r="F1568">
        <v>13</v>
      </c>
      <c r="G1568" s="1" t="s">
        <v>11</v>
      </c>
      <c r="H1568">
        <v>0.98</v>
      </c>
      <c r="I1568" s="3">
        <v>0.51666666699999997</v>
      </c>
      <c r="J1568" s="2">
        <v>42417.712870370371</v>
      </c>
      <c r="K1568" s="1" t="s">
        <v>180</v>
      </c>
      <c r="L1568" t="str">
        <f>IF(Table1[[#This Row],[price]]= 0, "Free", "Paid")</f>
        <v>Paid</v>
      </c>
      <c r="M1568">
        <f>Table1[[#This Row],[price]]*Table1[[#This Row],[num_subscribers]]</f>
        <v>2680</v>
      </c>
    </row>
    <row r="1569" spans="1:13" x14ac:dyDescent="0.5">
      <c r="A1569">
        <v>68876</v>
      </c>
      <c r="B1569" s="1" t="s">
        <v>2393</v>
      </c>
      <c r="C1569">
        <v>35</v>
      </c>
      <c r="D1569">
        <v>130</v>
      </c>
      <c r="E1569">
        <v>6</v>
      </c>
      <c r="F1569">
        <v>13</v>
      </c>
      <c r="G1569" s="1" t="s">
        <v>11</v>
      </c>
      <c r="H1569">
        <v>0.98</v>
      </c>
      <c r="I1569" s="3">
        <v>1</v>
      </c>
      <c r="J1569" s="2">
        <v>41485.696851851855</v>
      </c>
      <c r="K1569" s="1" t="s">
        <v>180</v>
      </c>
      <c r="L1569" t="str">
        <f>IF(Table1[[#This Row],[price]]= 0, "Free", "Paid")</f>
        <v>Paid</v>
      </c>
      <c r="M1569">
        <f>Table1[[#This Row],[price]]*Table1[[#This Row],[num_subscribers]]</f>
        <v>4550</v>
      </c>
    </row>
    <row r="1570" spans="1:13" x14ac:dyDescent="0.5">
      <c r="A1570">
        <v>804096</v>
      </c>
      <c r="B1570" s="1" t="s">
        <v>2394</v>
      </c>
      <c r="C1570">
        <v>30</v>
      </c>
      <c r="D1570">
        <v>129</v>
      </c>
      <c r="E1570">
        <v>27</v>
      </c>
      <c r="F1570">
        <v>43</v>
      </c>
      <c r="G1570" s="1" t="s">
        <v>11</v>
      </c>
      <c r="H1570">
        <v>0.98</v>
      </c>
      <c r="I1570" s="3">
        <v>9</v>
      </c>
      <c r="J1570" s="2">
        <v>42733.055231481485</v>
      </c>
      <c r="K1570" s="1" t="s">
        <v>180</v>
      </c>
      <c r="L1570" t="str">
        <f>IF(Table1[[#This Row],[price]]= 0, "Free", "Paid")</f>
        <v>Paid</v>
      </c>
      <c r="M1570">
        <f>Table1[[#This Row],[price]]*Table1[[#This Row],[num_subscribers]]</f>
        <v>3870</v>
      </c>
    </row>
    <row r="1571" spans="1:13" x14ac:dyDescent="0.5">
      <c r="A1571">
        <v>1202746</v>
      </c>
      <c r="B1571" s="1" t="s">
        <v>2395</v>
      </c>
      <c r="C1571">
        <v>80</v>
      </c>
      <c r="D1571">
        <v>126</v>
      </c>
      <c r="E1571">
        <v>18</v>
      </c>
      <c r="F1571">
        <v>119</v>
      </c>
      <c r="G1571" s="1" t="s">
        <v>11</v>
      </c>
      <c r="H1571">
        <v>0.98</v>
      </c>
      <c r="I1571" s="3">
        <v>13</v>
      </c>
      <c r="J1571" s="2">
        <v>42859.258090277777</v>
      </c>
      <c r="K1571" s="1" t="s">
        <v>180</v>
      </c>
      <c r="L1571" t="str">
        <f>IF(Table1[[#This Row],[price]]= 0, "Free", "Paid")</f>
        <v>Paid</v>
      </c>
      <c r="M1571">
        <f>Table1[[#This Row],[price]]*Table1[[#This Row],[num_subscribers]]</f>
        <v>10080</v>
      </c>
    </row>
    <row r="1572" spans="1:13" x14ac:dyDescent="0.5">
      <c r="A1572">
        <v>968268</v>
      </c>
      <c r="B1572" s="1" t="s">
        <v>2396</v>
      </c>
      <c r="C1572">
        <v>120</v>
      </c>
      <c r="D1572">
        <v>125</v>
      </c>
      <c r="E1572">
        <v>5</v>
      </c>
      <c r="F1572">
        <v>56</v>
      </c>
      <c r="G1572" s="1" t="s">
        <v>14</v>
      </c>
      <c r="H1572">
        <v>0.98</v>
      </c>
      <c r="I1572" s="3">
        <v>8.5</v>
      </c>
      <c r="J1572" s="2">
        <v>42661.839097222219</v>
      </c>
      <c r="K1572" s="1" t="s">
        <v>180</v>
      </c>
      <c r="L1572" t="str">
        <f>IF(Table1[[#This Row],[price]]= 0, "Free", "Paid")</f>
        <v>Paid</v>
      </c>
      <c r="M1572">
        <f>Table1[[#This Row],[price]]*Table1[[#This Row],[num_subscribers]]</f>
        <v>15000</v>
      </c>
    </row>
    <row r="1573" spans="1:13" x14ac:dyDescent="0.5">
      <c r="A1573">
        <v>366194</v>
      </c>
      <c r="B1573" s="1" t="s">
        <v>2397</v>
      </c>
      <c r="C1573">
        <v>20</v>
      </c>
      <c r="D1573">
        <v>124</v>
      </c>
      <c r="E1573">
        <v>8</v>
      </c>
      <c r="F1573">
        <v>16</v>
      </c>
      <c r="G1573" s="1" t="s">
        <v>20</v>
      </c>
      <c r="H1573">
        <v>0.98</v>
      </c>
      <c r="I1573" s="3">
        <v>1.5</v>
      </c>
      <c r="J1573" s="2">
        <v>41990.761296296296</v>
      </c>
      <c r="K1573" s="1" t="s">
        <v>180</v>
      </c>
      <c r="L1573" t="str">
        <f>IF(Table1[[#This Row],[price]]= 0, "Free", "Paid")</f>
        <v>Paid</v>
      </c>
      <c r="M1573">
        <f>Table1[[#This Row],[price]]*Table1[[#This Row],[num_subscribers]]</f>
        <v>2480</v>
      </c>
    </row>
    <row r="1574" spans="1:13" x14ac:dyDescent="0.5">
      <c r="A1574">
        <v>733654</v>
      </c>
      <c r="B1574" s="1" t="s">
        <v>2398</v>
      </c>
      <c r="C1574">
        <v>30</v>
      </c>
      <c r="D1574">
        <v>123</v>
      </c>
      <c r="E1574">
        <v>12</v>
      </c>
      <c r="F1574">
        <v>48</v>
      </c>
      <c r="G1574" s="1" t="s">
        <v>11</v>
      </c>
      <c r="H1574">
        <v>0.98</v>
      </c>
      <c r="I1574" s="3">
        <v>3</v>
      </c>
      <c r="J1574" s="2">
        <v>42416.715451388889</v>
      </c>
      <c r="K1574" s="1" t="s">
        <v>180</v>
      </c>
      <c r="L1574" t="str">
        <f>IF(Table1[[#This Row],[price]]= 0, "Free", "Paid")</f>
        <v>Paid</v>
      </c>
      <c r="M1574">
        <f>Table1[[#This Row],[price]]*Table1[[#This Row],[num_subscribers]]</f>
        <v>3690</v>
      </c>
    </row>
    <row r="1575" spans="1:13" x14ac:dyDescent="0.5">
      <c r="A1575">
        <v>489114</v>
      </c>
      <c r="B1575" s="1" t="s">
        <v>2399</v>
      </c>
      <c r="C1575">
        <v>195</v>
      </c>
      <c r="D1575">
        <v>121</v>
      </c>
      <c r="E1575">
        <v>9</v>
      </c>
      <c r="F1575">
        <v>77</v>
      </c>
      <c r="G1575" s="1" t="s">
        <v>14</v>
      </c>
      <c r="H1575">
        <v>0.98</v>
      </c>
      <c r="I1575" s="3">
        <v>7.5</v>
      </c>
      <c r="J1575" s="2">
        <v>42149.972986111112</v>
      </c>
      <c r="K1575" s="1" t="s">
        <v>180</v>
      </c>
      <c r="L1575" t="str">
        <f>IF(Table1[[#This Row],[price]]= 0, "Free", "Paid")</f>
        <v>Paid</v>
      </c>
      <c r="M1575">
        <f>Table1[[#This Row],[price]]*Table1[[#This Row],[num_subscribers]]</f>
        <v>23595</v>
      </c>
    </row>
    <row r="1576" spans="1:13" x14ac:dyDescent="0.5">
      <c r="A1576">
        <v>1184664</v>
      </c>
      <c r="B1576" s="1" t="s">
        <v>2400</v>
      </c>
      <c r="C1576">
        <v>50</v>
      </c>
      <c r="D1576">
        <v>120</v>
      </c>
      <c r="E1576">
        <v>10</v>
      </c>
      <c r="F1576">
        <v>29</v>
      </c>
      <c r="G1576" s="1" t="s">
        <v>14</v>
      </c>
      <c r="H1576">
        <v>0.98</v>
      </c>
      <c r="I1576" s="3">
        <v>3.5</v>
      </c>
      <c r="J1576" s="2">
        <v>42849.788518518515</v>
      </c>
      <c r="K1576" s="1" t="s">
        <v>180</v>
      </c>
      <c r="L1576" t="str">
        <f>IF(Table1[[#This Row],[price]]= 0, "Free", "Paid")</f>
        <v>Paid</v>
      </c>
      <c r="M1576">
        <f>Table1[[#This Row],[price]]*Table1[[#This Row],[num_subscribers]]</f>
        <v>6000</v>
      </c>
    </row>
    <row r="1577" spans="1:13" x14ac:dyDescent="0.5">
      <c r="A1577">
        <v>946326</v>
      </c>
      <c r="B1577" s="1" t="s">
        <v>2401</v>
      </c>
      <c r="C1577">
        <v>40</v>
      </c>
      <c r="D1577">
        <v>116</v>
      </c>
      <c r="E1577">
        <v>1</v>
      </c>
      <c r="F1577">
        <v>18</v>
      </c>
      <c r="G1577" s="1" t="s">
        <v>11</v>
      </c>
      <c r="H1577">
        <v>0.98</v>
      </c>
      <c r="I1577" s="3">
        <v>2.5</v>
      </c>
      <c r="J1577" s="2">
        <v>42677.913912037038</v>
      </c>
      <c r="K1577" s="1" t="s">
        <v>180</v>
      </c>
      <c r="L1577" t="str">
        <f>IF(Table1[[#This Row],[price]]= 0, "Free", "Paid")</f>
        <v>Paid</v>
      </c>
      <c r="M1577">
        <f>Table1[[#This Row],[price]]*Table1[[#This Row],[num_subscribers]]</f>
        <v>4640</v>
      </c>
    </row>
    <row r="1578" spans="1:13" x14ac:dyDescent="0.5">
      <c r="A1578">
        <v>536780</v>
      </c>
      <c r="B1578" s="1" t="s">
        <v>2402</v>
      </c>
      <c r="C1578">
        <v>45</v>
      </c>
      <c r="D1578">
        <v>115</v>
      </c>
      <c r="E1578">
        <v>12</v>
      </c>
      <c r="F1578">
        <v>24</v>
      </c>
      <c r="G1578" s="1" t="s">
        <v>14</v>
      </c>
      <c r="H1578">
        <v>0.98</v>
      </c>
      <c r="I1578" s="3">
        <v>5.5</v>
      </c>
      <c r="J1578" s="2">
        <v>42181.780011574076</v>
      </c>
      <c r="K1578" s="1" t="s">
        <v>180</v>
      </c>
      <c r="L1578" t="str">
        <f>IF(Table1[[#This Row],[price]]= 0, "Free", "Paid")</f>
        <v>Paid</v>
      </c>
      <c r="M1578">
        <f>Table1[[#This Row],[price]]*Table1[[#This Row],[num_subscribers]]</f>
        <v>5175</v>
      </c>
    </row>
    <row r="1579" spans="1:13" x14ac:dyDescent="0.5">
      <c r="A1579">
        <v>1093446</v>
      </c>
      <c r="B1579" s="1" t="s">
        <v>2403</v>
      </c>
      <c r="C1579">
        <v>35</v>
      </c>
      <c r="D1579">
        <v>115</v>
      </c>
      <c r="E1579">
        <v>15</v>
      </c>
      <c r="F1579">
        <v>56</v>
      </c>
      <c r="G1579" s="1" t="s">
        <v>11</v>
      </c>
      <c r="H1579">
        <v>0.98</v>
      </c>
      <c r="I1579" s="3">
        <v>5.5</v>
      </c>
      <c r="J1579" s="2">
        <v>42772.608807870369</v>
      </c>
      <c r="K1579" s="1" t="s">
        <v>180</v>
      </c>
      <c r="L1579" t="str">
        <f>IF(Table1[[#This Row],[price]]= 0, "Free", "Paid")</f>
        <v>Paid</v>
      </c>
      <c r="M1579">
        <f>Table1[[#This Row],[price]]*Table1[[#This Row],[num_subscribers]]</f>
        <v>4025</v>
      </c>
    </row>
    <row r="1580" spans="1:13" x14ac:dyDescent="0.5">
      <c r="A1580">
        <v>981684</v>
      </c>
      <c r="B1580" s="1" t="s">
        <v>2404</v>
      </c>
      <c r="C1580">
        <v>30</v>
      </c>
      <c r="D1580">
        <v>114</v>
      </c>
      <c r="E1580">
        <v>24</v>
      </c>
      <c r="F1580">
        <v>50</v>
      </c>
      <c r="G1580" s="1" t="s">
        <v>20</v>
      </c>
      <c r="H1580">
        <v>0.98</v>
      </c>
      <c r="I1580" s="3">
        <v>3.5</v>
      </c>
      <c r="J1580" s="2">
        <v>42661.715231481481</v>
      </c>
      <c r="K1580" s="1" t="s">
        <v>180</v>
      </c>
      <c r="L1580" t="str">
        <f>IF(Table1[[#This Row],[price]]= 0, "Free", "Paid")</f>
        <v>Paid</v>
      </c>
      <c r="M1580">
        <f>Table1[[#This Row],[price]]*Table1[[#This Row],[num_subscribers]]</f>
        <v>3420</v>
      </c>
    </row>
    <row r="1581" spans="1:13" x14ac:dyDescent="0.5">
      <c r="A1581">
        <v>724824</v>
      </c>
      <c r="B1581" s="1" t="s">
        <v>2405</v>
      </c>
      <c r="C1581">
        <v>85</v>
      </c>
      <c r="D1581">
        <v>113</v>
      </c>
      <c r="E1581">
        <v>5</v>
      </c>
      <c r="F1581">
        <v>39</v>
      </c>
      <c r="G1581" s="1" t="s">
        <v>14</v>
      </c>
      <c r="H1581">
        <v>0.98</v>
      </c>
      <c r="I1581" s="3">
        <v>4.5</v>
      </c>
      <c r="J1581" s="2">
        <v>42381.901145833333</v>
      </c>
      <c r="K1581" s="1" t="s">
        <v>180</v>
      </c>
      <c r="L1581" t="str">
        <f>IF(Table1[[#This Row],[price]]= 0, "Free", "Paid")</f>
        <v>Paid</v>
      </c>
      <c r="M1581">
        <f>Table1[[#This Row],[price]]*Table1[[#This Row],[num_subscribers]]</f>
        <v>9605</v>
      </c>
    </row>
    <row r="1582" spans="1:13" x14ac:dyDescent="0.5">
      <c r="A1582">
        <v>599652</v>
      </c>
      <c r="B1582" s="1" t="s">
        <v>2406</v>
      </c>
      <c r="C1582">
        <v>20</v>
      </c>
      <c r="D1582">
        <v>113</v>
      </c>
      <c r="E1582">
        <v>9</v>
      </c>
      <c r="F1582">
        <v>48</v>
      </c>
      <c r="G1582" s="1" t="s">
        <v>11</v>
      </c>
      <c r="H1582">
        <v>0.98</v>
      </c>
      <c r="I1582" s="3">
        <v>9</v>
      </c>
      <c r="J1582" s="2">
        <v>42262.016134259262</v>
      </c>
      <c r="K1582" s="1" t="s">
        <v>180</v>
      </c>
      <c r="L1582" t="str">
        <f>IF(Table1[[#This Row],[price]]= 0, "Free", "Paid")</f>
        <v>Paid</v>
      </c>
      <c r="M1582">
        <f>Table1[[#This Row],[price]]*Table1[[#This Row],[num_subscribers]]</f>
        <v>2260</v>
      </c>
    </row>
    <row r="1583" spans="1:13" x14ac:dyDescent="0.5">
      <c r="A1583">
        <v>860656</v>
      </c>
      <c r="B1583" s="1" t="s">
        <v>2407</v>
      </c>
      <c r="C1583">
        <v>95</v>
      </c>
      <c r="D1583">
        <v>110</v>
      </c>
      <c r="E1583">
        <v>9</v>
      </c>
      <c r="F1583">
        <v>22</v>
      </c>
      <c r="G1583" s="1" t="s">
        <v>11</v>
      </c>
      <c r="H1583">
        <v>0.98</v>
      </c>
      <c r="I1583" s="3">
        <v>2.5</v>
      </c>
      <c r="J1583" s="2">
        <v>42517.857025462959</v>
      </c>
      <c r="K1583" s="1" t="s">
        <v>180</v>
      </c>
      <c r="L1583" t="str">
        <f>IF(Table1[[#This Row],[price]]= 0, "Free", "Paid")</f>
        <v>Paid</v>
      </c>
      <c r="M1583">
        <f>Table1[[#This Row],[price]]*Table1[[#This Row],[num_subscribers]]</f>
        <v>10450</v>
      </c>
    </row>
    <row r="1584" spans="1:13" x14ac:dyDescent="0.5">
      <c r="A1584">
        <v>513846</v>
      </c>
      <c r="B1584" s="1" t="s">
        <v>2408</v>
      </c>
      <c r="C1584">
        <v>20</v>
      </c>
      <c r="D1584">
        <v>108</v>
      </c>
      <c r="E1584">
        <v>3</v>
      </c>
      <c r="F1584">
        <v>44</v>
      </c>
      <c r="G1584" s="1" t="s">
        <v>14</v>
      </c>
      <c r="H1584">
        <v>0.98</v>
      </c>
      <c r="I1584" s="3">
        <v>5.5</v>
      </c>
      <c r="J1584" s="2">
        <v>42235.046134259261</v>
      </c>
      <c r="K1584" s="1" t="s">
        <v>180</v>
      </c>
      <c r="L1584" t="str">
        <f>IF(Table1[[#This Row],[price]]= 0, "Free", "Paid")</f>
        <v>Paid</v>
      </c>
      <c r="M1584">
        <f>Table1[[#This Row],[price]]*Table1[[#This Row],[num_subscribers]]</f>
        <v>2160</v>
      </c>
    </row>
    <row r="1585" spans="1:13" x14ac:dyDescent="0.5">
      <c r="A1585">
        <v>885479</v>
      </c>
      <c r="B1585" s="1" t="s">
        <v>2409</v>
      </c>
      <c r="C1585">
        <v>150</v>
      </c>
      <c r="D1585">
        <v>107</v>
      </c>
      <c r="E1585">
        <v>16</v>
      </c>
      <c r="F1585">
        <v>82</v>
      </c>
      <c r="G1585" s="1" t="s">
        <v>11</v>
      </c>
      <c r="H1585">
        <v>0.98</v>
      </c>
      <c r="I1585" s="3">
        <v>8</v>
      </c>
      <c r="J1585" s="2">
        <v>42549.793738425928</v>
      </c>
      <c r="K1585" s="1" t="s">
        <v>180</v>
      </c>
      <c r="L1585" t="str">
        <f>IF(Table1[[#This Row],[price]]= 0, "Free", "Paid")</f>
        <v>Paid</v>
      </c>
      <c r="M1585">
        <f>Table1[[#This Row],[price]]*Table1[[#This Row],[num_subscribers]]</f>
        <v>16050</v>
      </c>
    </row>
    <row r="1586" spans="1:13" x14ac:dyDescent="0.5">
      <c r="A1586">
        <v>1182330</v>
      </c>
      <c r="B1586" s="1" t="s">
        <v>2410</v>
      </c>
      <c r="C1586">
        <v>30</v>
      </c>
      <c r="D1586">
        <v>106</v>
      </c>
      <c r="E1586">
        <v>2</v>
      </c>
      <c r="F1586">
        <v>19</v>
      </c>
      <c r="G1586" s="1" t="s">
        <v>11</v>
      </c>
      <c r="H1586">
        <v>0.98</v>
      </c>
      <c r="I1586" s="3">
        <v>3</v>
      </c>
      <c r="J1586" s="2">
        <v>42864.792071759257</v>
      </c>
      <c r="K1586" s="1" t="s">
        <v>180</v>
      </c>
      <c r="L1586" t="str">
        <f>IF(Table1[[#This Row],[price]]= 0, "Free", "Paid")</f>
        <v>Paid</v>
      </c>
      <c r="M1586">
        <f>Table1[[#This Row],[price]]*Table1[[#This Row],[num_subscribers]]</f>
        <v>3180</v>
      </c>
    </row>
    <row r="1587" spans="1:13" x14ac:dyDescent="0.5">
      <c r="A1587">
        <v>395652</v>
      </c>
      <c r="B1587" s="1" t="s">
        <v>2411</v>
      </c>
      <c r="C1587">
        <v>85</v>
      </c>
      <c r="D1587">
        <v>105</v>
      </c>
      <c r="E1587">
        <v>4</v>
      </c>
      <c r="F1587">
        <v>41</v>
      </c>
      <c r="G1587" s="1" t="s">
        <v>20</v>
      </c>
      <c r="H1587">
        <v>0.98</v>
      </c>
      <c r="I1587" s="3">
        <v>2</v>
      </c>
      <c r="J1587" s="2">
        <v>42025.310289351852</v>
      </c>
      <c r="K1587" s="1" t="s">
        <v>180</v>
      </c>
      <c r="L1587" t="str">
        <f>IF(Table1[[#This Row],[price]]= 0, "Free", "Paid")</f>
        <v>Paid</v>
      </c>
      <c r="M1587">
        <f>Table1[[#This Row],[price]]*Table1[[#This Row],[num_subscribers]]</f>
        <v>8925</v>
      </c>
    </row>
    <row r="1588" spans="1:13" x14ac:dyDescent="0.5">
      <c r="A1588">
        <v>1249378</v>
      </c>
      <c r="B1588" s="1" t="s">
        <v>2412</v>
      </c>
      <c r="C1588">
        <v>0</v>
      </c>
      <c r="D1588">
        <v>105</v>
      </c>
      <c r="E1588">
        <v>2</v>
      </c>
      <c r="F1588">
        <v>22</v>
      </c>
      <c r="G1588" s="1" t="s">
        <v>11</v>
      </c>
      <c r="H1588">
        <v>0.98</v>
      </c>
      <c r="I1588" s="3">
        <v>2</v>
      </c>
      <c r="J1588" s="2">
        <v>42899.731111111112</v>
      </c>
      <c r="K1588" s="1" t="s">
        <v>180</v>
      </c>
      <c r="L1588" t="str">
        <f>IF(Table1[[#This Row],[price]]= 0, "Free", "Paid")</f>
        <v>Free</v>
      </c>
      <c r="M1588">
        <f>Table1[[#This Row],[price]]*Table1[[#This Row],[num_subscribers]]</f>
        <v>0</v>
      </c>
    </row>
    <row r="1589" spans="1:13" x14ac:dyDescent="0.5">
      <c r="A1589">
        <v>16689</v>
      </c>
      <c r="B1589" s="1" t="s">
        <v>2413</v>
      </c>
      <c r="C1589">
        <v>25</v>
      </c>
      <c r="D1589">
        <v>105</v>
      </c>
      <c r="E1589">
        <v>7</v>
      </c>
      <c r="F1589">
        <v>10</v>
      </c>
      <c r="G1589" s="1" t="s">
        <v>14</v>
      </c>
      <c r="H1589">
        <v>0.98</v>
      </c>
      <c r="I1589" s="3">
        <v>2</v>
      </c>
      <c r="J1589" s="2">
        <v>41033.308391203704</v>
      </c>
      <c r="K1589" s="1" t="s">
        <v>180</v>
      </c>
      <c r="L1589" t="str">
        <f>IF(Table1[[#This Row],[price]]= 0, "Free", "Paid")</f>
        <v>Paid</v>
      </c>
      <c r="M1589">
        <f>Table1[[#This Row],[price]]*Table1[[#This Row],[num_subscribers]]</f>
        <v>2625</v>
      </c>
    </row>
    <row r="1590" spans="1:13" x14ac:dyDescent="0.5">
      <c r="A1590">
        <v>456988</v>
      </c>
      <c r="B1590" s="1" t="s">
        <v>2414</v>
      </c>
      <c r="C1590">
        <v>20</v>
      </c>
      <c r="D1590">
        <v>99</v>
      </c>
      <c r="E1590">
        <v>10</v>
      </c>
      <c r="F1590">
        <v>9</v>
      </c>
      <c r="G1590" s="1" t="s">
        <v>14</v>
      </c>
      <c r="H1590">
        <v>0.98</v>
      </c>
      <c r="I1590" s="3">
        <v>1.5</v>
      </c>
      <c r="J1590" s="2">
        <v>42089.766782407409</v>
      </c>
      <c r="K1590" s="1" t="s">
        <v>180</v>
      </c>
      <c r="L1590" t="str">
        <f>IF(Table1[[#This Row],[price]]= 0, "Free", "Paid")</f>
        <v>Paid</v>
      </c>
      <c r="M1590">
        <f>Table1[[#This Row],[price]]*Table1[[#This Row],[num_subscribers]]</f>
        <v>1980</v>
      </c>
    </row>
    <row r="1591" spans="1:13" x14ac:dyDescent="0.5">
      <c r="A1591">
        <v>651014</v>
      </c>
      <c r="B1591" s="1" t="s">
        <v>2415</v>
      </c>
      <c r="C1591">
        <v>200</v>
      </c>
      <c r="D1591">
        <v>98</v>
      </c>
      <c r="E1591">
        <v>3</v>
      </c>
      <c r="F1591">
        <v>33</v>
      </c>
      <c r="G1591" s="1" t="s">
        <v>11</v>
      </c>
      <c r="H1591">
        <v>0.98</v>
      </c>
      <c r="I1591" s="3">
        <v>2</v>
      </c>
      <c r="J1591" s="2">
        <v>42347.720578703702</v>
      </c>
      <c r="K1591" s="1" t="s">
        <v>180</v>
      </c>
      <c r="L1591" t="str">
        <f>IF(Table1[[#This Row],[price]]= 0, "Free", "Paid")</f>
        <v>Paid</v>
      </c>
      <c r="M1591">
        <f>Table1[[#This Row],[price]]*Table1[[#This Row],[num_subscribers]]</f>
        <v>19600</v>
      </c>
    </row>
    <row r="1592" spans="1:13" x14ac:dyDescent="0.5">
      <c r="A1592">
        <v>789670</v>
      </c>
      <c r="B1592" s="1" t="s">
        <v>2416</v>
      </c>
      <c r="C1592">
        <v>20</v>
      </c>
      <c r="D1592">
        <v>97</v>
      </c>
      <c r="E1592">
        <v>9</v>
      </c>
      <c r="F1592">
        <v>124</v>
      </c>
      <c r="G1592" s="1" t="s">
        <v>11</v>
      </c>
      <c r="H1592">
        <v>0.98</v>
      </c>
      <c r="I1592" s="3">
        <v>13.5</v>
      </c>
      <c r="J1592" s="2">
        <v>42556.013078703705</v>
      </c>
      <c r="K1592" s="1" t="s">
        <v>180</v>
      </c>
      <c r="L1592" t="str">
        <f>IF(Table1[[#This Row],[price]]= 0, "Free", "Paid")</f>
        <v>Paid</v>
      </c>
      <c r="M1592">
        <f>Table1[[#This Row],[price]]*Table1[[#This Row],[num_subscribers]]</f>
        <v>1940</v>
      </c>
    </row>
    <row r="1593" spans="1:13" x14ac:dyDescent="0.5">
      <c r="A1593">
        <v>913768</v>
      </c>
      <c r="B1593" s="1" t="s">
        <v>2417</v>
      </c>
      <c r="C1593">
        <v>150</v>
      </c>
      <c r="D1593">
        <v>96</v>
      </c>
      <c r="E1593">
        <v>10</v>
      </c>
      <c r="F1593">
        <v>50</v>
      </c>
      <c r="G1593" s="1" t="s">
        <v>11</v>
      </c>
      <c r="H1593">
        <v>0.98</v>
      </c>
      <c r="I1593" s="3">
        <v>4.5</v>
      </c>
      <c r="J1593" s="2">
        <v>42576.719976851855</v>
      </c>
      <c r="K1593" s="1" t="s">
        <v>180</v>
      </c>
      <c r="L1593" t="str">
        <f>IF(Table1[[#This Row],[price]]= 0, "Free", "Paid")</f>
        <v>Paid</v>
      </c>
      <c r="M1593">
        <f>Table1[[#This Row],[price]]*Table1[[#This Row],[num_subscribers]]</f>
        <v>14400</v>
      </c>
    </row>
    <row r="1594" spans="1:13" x14ac:dyDescent="0.5">
      <c r="A1594">
        <v>273256</v>
      </c>
      <c r="B1594" s="1" t="s">
        <v>2418</v>
      </c>
      <c r="C1594">
        <v>20</v>
      </c>
      <c r="D1594">
        <v>94</v>
      </c>
      <c r="E1594">
        <v>3</v>
      </c>
      <c r="F1594">
        <v>69</v>
      </c>
      <c r="G1594" s="1" t="s">
        <v>20</v>
      </c>
      <c r="H1594">
        <v>0.98</v>
      </c>
      <c r="I1594" s="3">
        <v>3</v>
      </c>
      <c r="J1594" s="2">
        <v>41859.675023148149</v>
      </c>
      <c r="K1594" s="1" t="s">
        <v>180</v>
      </c>
      <c r="L1594" t="str">
        <f>IF(Table1[[#This Row],[price]]= 0, "Free", "Paid")</f>
        <v>Paid</v>
      </c>
      <c r="M1594">
        <f>Table1[[#This Row],[price]]*Table1[[#This Row],[num_subscribers]]</f>
        <v>1880</v>
      </c>
    </row>
    <row r="1595" spans="1:13" x14ac:dyDescent="0.5">
      <c r="A1595">
        <v>490392</v>
      </c>
      <c r="B1595" s="1" t="s">
        <v>2419</v>
      </c>
      <c r="C1595">
        <v>100</v>
      </c>
      <c r="D1595">
        <v>92</v>
      </c>
      <c r="E1595">
        <v>10</v>
      </c>
      <c r="F1595">
        <v>57</v>
      </c>
      <c r="G1595" s="1" t="s">
        <v>14</v>
      </c>
      <c r="H1595">
        <v>0.98</v>
      </c>
      <c r="I1595" s="3">
        <v>5.5</v>
      </c>
      <c r="J1595" s="2">
        <v>42125.895729166667</v>
      </c>
      <c r="K1595" s="1" t="s">
        <v>180</v>
      </c>
      <c r="L1595" t="str">
        <f>IF(Table1[[#This Row],[price]]= 0, "Free", "Paid")</f>
        <v>Paid</v>
      </c>
      <c r="M1595">
        <f>Table1[[#This Row],[price]]*Table1[[#This Row],[num_subscribers]]</f>
        <v>9200</v>
      </c>
    </row>
    <row r="1596" spans="1:13" x14ac:dyDescent="0.5">
      <c r="A1596">
        <v>311846</v>
      </c>
      <c r="B1596" s="1" t="s">
        <v>2420</v>
      </c>
      <c r="C1596">
        <v>25</v>
      </c>
      <c r="D1596">
        <v>92</v>
      </c>
      <c r="E1596">
        <v>3</v>
      </c>
      <c r="F1596">
        <v>15</v>
      </c>
      <c r="G1596" s="1" t="s">
        <v>14</v>
      </c>
      <c r="H1596">
        <v>0.98</v>
      </c>
      <c r="I1596" s="3">
        <v>3.5</v>
      </c>
      <c r="J1596" s="2">
        <v>41914.736331018517</v>
      </c>
      <c r="K1596" s="1" t="s">
        <v>180</v>
      </c>
      <c r="L1596" t="str">
        <f>IF(Table1[[#This Row],[price]]= 0, "Free", "Paid")</f>
        <v>Paid</v>
      </c>
      <c r="M1596">
        <f>Table1[[#This Row],[price]]*Table1[[#This Row],[num_subscribers]]</f>
        <v>2300</v>
      </c>
    </row>
    <row r="1597" spans="1:13" x14ac:dyDescent="0.5">
      <c r="A1597">
        <v>63712</v>
      </c>
      <c r="B1597" s="1" t="s">
        <v>2421</v>
      </c>
      <c r="C1597">
        <v>35</v>
      </c>
      <c r="D1597">
        <v>91</v>
      </c>
      <c r="E1597">
        <v>3</v>
      </c>
      <c r="F1597">
        <v>34</v>
      </c>
      <c r="G1597" s="1" t="s">
        <v>11</v>
      </c>
      <c r="H1597">
        <v>0.98</v>
      </c>
      <c r="I1597" s="3">
        <v>2</v>
      </c>
      <c r="J1597" s="2">
        <v>41478.44462962963</v>
      </c>
      <c r="K1597" s="1" t="s">
        <v>180</v>
      </c>
      <c r="L1597" t="str">
        <f>IF(Table1[[#This Row],[price]]= 0, "Free", "Paid")</f>
        <v>Paid</v>
      </c>
      <c r="M1597">
        <f>Table1[[#This Row],[price]]*Table1[[#This Row],[num_subscribers]]</f>
        <v>3185</v>
      </c>
    </row>
    <row r="1598" spans="1:13" x14ac:dyDescent="0.5">
      <c r="A1598">
        <v>408118</v>
      </c>
      <c r="B1598" s="1" t="s">
        <v>2422</v>
      </c>
      <c r="C1598">
        <v>20</v>
      </c>
      <c r="D1598">
        <v>91</v>
      </c>
      <c r="E1598">
        <v>5</v>
      </c>
      <c r="F1598">
        <v>13</v>
      </c>
      <c r="G1598" s="1" t="s">
        <v>11</v>
      </c>
      <c r="H1598">
        <v>0.98</v>
      </c>
      <c r="I1598" s="3">
        <v>1.5</v>
      </c>
      <c r="J1598" s="2">
        <v>42034.16207175926</v>
      </c>
      <c r="K1598" s="1" t="s">
        <v>180</v>
      </c>
      <c r="L1598" t="str">
        <f>IF(Table1[[#This Row],[price]]= 0, "Free", "Paid")</f>
        <v>Paid</v>
      </c>
      <c r="M1598">
        <f>Table1[[#This Row],[price]]*Table1[[#This Row],[num_subscribers]]</f>
        <v>1820</v>
      </c>
    </row>
    <row r="1599" spans="1:13" x14ac:dyDescent="0.5">
      <c r="A1599">
        <v>1093760</v>
      </c>
      <c r="B1599" s="1" t="s">
        <v>2423</v>
      </c>
      <c r="C1599">
        <v>20</v>
      </c>
      <c r="D1599">
        <v>91</v>
      </c>
      <c r="E1599">
        <v>10</v>
      </c>
      <c r="F1599">
        <v>21</v>
      </c>
      <c r="G1599" s="1" t="s">
        <v>14</v>
      </c>
      <c r="H1599">
        <v>0.98</v>
      </c>
      <c r="I1599" s="3">
        <v>1.5</v>
      </c>
      <c r="J1599" s="2">
        <v>42867.74790509259</v>
      </c>
      <c r="K1599" s="1" t="s">
        <v>180</v>
      </c>
      <c r="L1599" t="str">
        <f>IF(Table1[[#This Row],[price]]= 0, "Free", "Paid")</f>
        <v>Paid</v>
      </c>
      <c r="M1599">
        <f>Table1[[#This Row],[price]]*Table1[[#This Row],[num_subscribers]]</f>
        <v>1820</v>
      </c>
    </row>
    <row r="1600" spans="1:13" x14ac:dyDescent="0.5">
      <c r="A1600">
        <v>559046</v>
      </c>
      <c r="B1600" s="1" t="s">
        <v>2424</v>
      </c>
      <c r="C1600">
        <v>20</v>
      </c>
      <c r="D1600">
        <v>88</v>
      </c>
      <c r="E1600">
        <v>8</v>
      </c>
      <c r="F1600">
        <v>14</v>
      </c>
      <c r="G1600" s="1" t="s">
        <v>11</v>
      </c>
      <c r="H1600">
        <v>0.98</v>
      </c>
      <c r="I1600" s="3">
        <v>1</v>
      </c>
      <c r="J1600" s="2">
        <v>42211.980949074074</v>
      </c>
      <c r="K1600" s="1" t="s">
        <v>180</v>
      </c>
      <c r="L1600" t="str">
        <f>IF(Table1[[#This Row],[price]]= 0, "Free", "Paid")</f>
        <v>Paid</v>
      </c>
      <c r="M1600">
        <f>Table1[[#This Row],[price]]*Table1[[#This Row],[num_subscribers]]</f>
        <v>1760</v>
      </c>
    </row>
    <row r="1601" spans="1:13" x14ac:dyDescent="0.5">
      <c r="A1601">
        <v>108384</v>
      </c>
      <c r="B1601" s="1" t="s">
        <v>2425</v>
      </c>
      <c r="C1601">
        <v>20</v>
      </c>
      <c r="D1601">
        <v>87</v>
      </c>
      <c r="E1601">
        <v>8</v>
      </c>
      <c r="F1601">
        <v>8</v>
      </c>
      <c r="G1601" s="1" t="s">
        <v>48</v>
      </c>
      <c r="H1601">
        <v>0.98</v>
      </c>
      <c r="I1601" s="3">
        <v>1</v>
      </c>
      <c r="J1601" s="2">
        <v>41571.178252314814</v>
      </c>
      <c r="K1601" s="1" t="s">
        <v>180</v>
      </c>
      <c r="L1601" t="str">
        <f>IF(Table1[[#This Row],[price]]= 0, "Free", "Paid")</f>
        <v>Paid</v>
      </c>
      <c r="M1601">
        <f>Table1[[#This Row],[price]]*Table1[[#This Row],[num_subscribers]]</f>
        <v>1740</v>
      </c>
    </row>
    <row r="1602" spans="1:13" x14ac:dyDescent="0.5">
      <c r="A1602">
        <v>222976</v>
      </c>
      <c r="B1602" s="1" t="s">
        <v>2426</v>
      </c>
      <c r="C1602">
        <v>30</v>
      </c>
      <c r="D1602">
        <v>87</v>
      </c>
      <c r="E1602">
        <v>7</v>
      </c>
      <c r="F1602">
        <v>23</v>
      </c>
      <c r="G1602" s="1" t="s">
        <v>11</v>
      </c>
      <c r="H1602">
        <v>0.3</v>
      </c>
      <c r="I1602" s="3">
        <v>2</v>
      </c>
      <c r="J1602" s="2">
        <v>41807.327708333331</v>
      </c>
      <c r="K1602" s="1" t="s">
        <v>180</v>
      </c>
      <c r="L1602" t="str">
        <f>IF(Table1[[#This Row],[price]]= 0, "Free", "Paid")</f>
        <v>Paid</v>
      </c>
      <c r="M1602">
        <f>Table1[[#This Row],[price]]*Table1[[#This Row],[num_subscribers]]</f>
        <v>2610</v>
      </c>
    </row>
    <row r="1603" spans="1:13" x14ac:dyDescent="0.5">
      <c r="A1603">
        <v>1181652</v>
      </c>
      <c r="B1603" s="1" t="s">
        <v>2427</v>
      </c>
      <c r="C1603">
        <v>30</v>
      </c>
      <c r="D1603">
        <v>86</v>
      </c>
      <c r="E1603">
        <v>2</v>
      </c>
      <c r="F1603">
        <v>18</v>
      </c>
      <c r="G1603" s="1" t="s">
        <v>14</v>
      </c>
      <c r="H1603">
        <v>0.18</v>
      </c>
      <c r="I1603" s="3">
        <v>1.5</v>
      </c>
      <c r="J1603" s="2">
        <v>42845.601967592593</v>
      </c>
      <c r="K1603" s="1" t="s">
        <v>180</v>
      </c>
      <c r="L1603" t="str">
        <f>IF(Table1[[#This Row],[price]]= 0, "Free", "Paid")</f>
        <v>Paid</v>
      </c>
      <c r="M1603">
        <f>Table1[[#This Row],[price]]*Table1[[#This Row],[num_subscribers]]</f>
        <v>2580</v>
      </c>
    </row>
    <row r="1604" spans="1:13" x14ac:dyDescent="0.5">
      <c r="A1604">
        <v>586680</v>
      </c>
      <c r="B1604" s="1" t="s">
        <v>2428</v>
      </c>
      <c r="C1604">
        <v>30</v>
      </c>
      <c r="D1604">
        <v>86</v>
      </c>
      <c r="E1604">
        <v>18</v>
      </c>
      <c r="F1604">
        <v>52</v>
      </c>
      <c r="G1604" s="1" t="s">
        <v>11</v>
      </c>
      <c r="H1604">
        <v>0.52</v>
      </c>
      <c r="I1604" s="3">
        <v>5.5</v>
      </c>
      <c r="J1604" s="2">
        <v>42237.98646990741</v>
      </c>
      <c r="K1604" s="1" t="s">
        <v>180</v>
      </c>
      <c r="L1604" t="str">
        <f>IF(Table1[[#This Row],[price]]= 0, "Free", "Paid")</f>
        <v>Paid</v>
      </c>
      <c r="M1604">
        <f>Table1[[#This Row],[price]]*Table1[[#This Row],[num_subscribers]]</f>
        <v>2580</v>
      </c>
    </row>
    <row r="1605" spans="1:13" x14ac:dyDescent="0.5">
      <c r="A1605">
        <v>303042</v>
      </c>
      <c r="B1605" s="1" t="s">
        <v>2429</v>
      </c>
      <c r="C1605">
        <v>20</v>
      </c>
      <c r="D1605">
        <v>86</v>
      </c>
      <c r="E1605">
        <v>10</v>
      </c>
      <c r="F1605">
        <v>78</v>
      </c>
      <c r="G1605" s="1" t="s">
        <v>14</v>
      </c>
      <c r="H1605">
        <v>0.3</v>
      </c>
      <c r="I1605" s="3">
        <v>6</v>
      </c>
      <c r="J1605" s="2">
        <v>42048.297037037039</v>
      </c>
      <c r="K1605" s="1" t="s">
        <v>180</v>
      </c>
      <c r="L1605" t="str">
        <f>IF(Table1[[#This Row],[price]]= 0, "Free", "Paid")</f>
        <v>Paid</v>
      </c>
      <c r="M1605">
        <f>Table1[[#This Row],[price]]*Table1[[#This Row],[num_subscribers]]</f>
        <v>1720</v>
      </c>
    </row>
    <row r="1606" spans="1:13" x14ac:dyDescent="0.5">
      <c r="A1606">
        <v>496430</v>
      </c>
      <c r="B1606" s="1" t="s">
        <v>2430</v>
      </c>
      <c r="C1606">
        <v>20</v>
      </c>
      <c r="D1606">
        <v>84</v>
      </c>
      <c r="E1606">
        <v>8</v>
      </c>
      <c r="F1606">
        <v>13</v>
      </c>
      <c r="G1606" s="1" t="s">
        <v>11</v>
      </c>
      <c r="H1606">
        <v>0.28000000000000003</v>
      </c>
      <c r="I1606" s="3">
        <v>2</v>
      </c>
      <c r="J1606" s="2">
        <v>42136.860393518517</v>
      </c>
      <c r="K1606" s="1" t="s">
        <v>180</v>
      </c>
      <c r="L1606" t="str">
        <f>IF(Table1[[#This Row],[price]]= 0, "Free", "Paid")</f>
        <v>Paid</v>
      </c>
      <c r="M1606">
        <f>Table1[[#This Row],[price]]*Table1[[#This Row],[num_subscribers]]</f>
        <v>1680</v>
      </c>
    </row>
    <row r="1607" spans="1:13" x14ac:dyDescent="0.5">
      <c r="A1607">
        <v>1046540</v>
      </c>
      <c r="B1607" s="1" t="s">
        <v>2431</v>
      </c>
      <c r="C1607">
        <v>35</v>
      </c>
      <c r="D1607">
        <v>83</v>
      </c>
      <c r="E1607">
        <v>3</v>
      </c>
      <c r="F1607">
        <v>17</v>
      </c>
      <c r="G1607" s="1" t="s">
        <v>11</v>
      </c>
      <c r="H1607">
        <v>0.81</v>
      </c>
      <c r="I1607" s="3">
        <v>1.5</v>
      </c>
      <c r="J1607" s="2">
        <v>42842.955393518518</v>
      </c>
      <c r="K1607" s="1" t="s">
        <v>180</v>
      </c>
      <c r="L1607" t="str">
        <f>IF(Table1[[#This Row],[price]]= 0, "Free", "Paid")</f>
        <v>Paid</v>
      </c>
      <c r="M1607">
        <f>Table1[[#This Row],[price]]*Table1[[#This Row],[num_subscribers]]</f>
        <v>2905</v>
      </c>
    </row>
    <row r="1608" spans="1:13" x14ac:dyDescent="0.5">
      <c r="A1608">
        <v>546124</v>
      </c>
      <c r="B1608" s="1" t="s">
        <v>2432</v>
      </c>
      <c r="C1608">
        <v>25</v>
      </c>
      <c r="D1608">
        <v>82</v>
      </c>
      <c r="E1608">
        <v>5</v>
      </c>
      <c r="F1608">
        <v>40</v>
      </c>
      <c r="G1608" s="1" t="s">
        <v>11</v>
      </c>
      <c r="H1608">
        <v>0.55000000000000004</v>
      </c>
      <c r="I1608" s="3">
        <v>8</v>
      </c>
      <c r="J1608" s="2">
        <v>42195.969953703701</v>
      </c>
      <c r="K1608" s="1" t="s">
        <v>180</v>
      </c>
      <c r="L1608" t="str">
        <f>IF(Table1[[#This Row],[price]]= 0, "Free", "Paid")</f>
        <v>Paid</v>
      </c>
      <c r="M1608">
        <f>Table1[[#This Row],[price]]*Table1[[#This Row],[num_subscribers]]</f>
        <v>2050</v>
      </c>
    </row>
    <row r="1609" spans="1:13" x14ac:dyDescent="0.5">
      <c r="A1609">
        <v>74782</v>
      </c>
      <c r="B1609" s="1" t="s">
        <v>2433</v>
      </c>
      <c r="C1609">
        <v>25</v>
      </c>
      <c r="D1609">
        <v>78</v>
      </c>
      <c r="E1609">
        <v>6</v>
      </c>
      <c r="F1609">
        <v>16</v>
      </c>
      <c r="G1609" s="1" t="s">
        <v>14</v>
      </c>
      <c r="H1609">
        <v>0.95</v>
      </c>
      <c r="I1609" s="3">
        <v>1.5</v>
      </c>
      <c r="J1609" s="2">
        <v>41546.946689814817</v>
      </c>
      <c r="K1609" s="1" t="s">
        <v>180</v>
      </c>
      <c r="L1609" t="str">
        <f>IF(Table1[[#This Row],[price]]= 0, "Free", "Paid")</f>
        <v>Paid</v>
      </c>
      <c r="M1609">
        <f>Table1[[#This Row],[price]]*Table1[[#This Row],[num_subscribers]]</f>
        <v>1950</v>
      </c>
    </row>
    <row r="1610" spans="1:13" x14ac:dyDescent="0.5">
      <c r="A1610">
        <v>1019552</v>
      </c>
      <c r="B1610" s="1" t="s">
        <v>2434</v>
      </c>
      <c r="C1610">
        <v>35</v>
      </c>
      <c r="D1610">
        <v>74</v>
      </c>
      <c r="E1610">
        <v>1</v>
      </c>
      <c r="F1610">
        <v>11</v>
      </c>
      <c r="G1610" s="1" t="s">
        <v>14</v>
      </c>
      <c r="H1610">
        <v>0.61</v>
      </c>
      <c r="I1610" s="3">
        <v>1.5</v>
      </c>
      <c r="J1610" s="2">
        <v>42698.918495370373</v>
      </c>
      <c r="K1610" s="1" t="s">
        <v>180</v>
      </c>
      <c r="L1610" t="str">
        <f>IF(Table1[[#This Row],[price]]= 0, "Free", "Paid")</f>
        <v>Paid</v>
      </c>
      <c r="M1610">
        <f>Table1[[#This Row],[price]]*Table1[[#This Row],[num_subscribers]]</f>
        <v>2590</v>
      </c>
    </row>
    <row r="1611" spans="1:13" x14ac:dyDescent="0.5">
      <c r="A1611">
        <v>206592</v>
      </c>
      <c r="B1611" s="1" t="s">
        <v>2435</v>
      </c>
      <c r="C1611">
        <v>25</v>
      </c>
      <c r="D1611">
        <v>72</v>
      </c>
      <c r="E1611">
        <v>5</v>
      </c>
      <c r="F1611">
        <v>17</v>
      </c>
      <c r="G1611" s="1" t="s">
        <v>14</v>
      </c>
      <c r="H1611">
        <v>0.8</v>
      </c>
      <c r="I1611" s="3">
        <v>1</v>
      </c>
      <c r="J1611" s="2">
        <v>41758.826747685183</v>
      </c>
      <c r="K1611" s="1" t="s">
        <v>180</v>
      </c>
      <c r="L1611" t="str">
        <f>IF(Table1[[#This Row],[price]]= 0, "Free", "Paid")</f>
        <v>Paid</v>
      </c>
      <c r="M1611">
        <f>Table1[[#This Row],[price]]*Table1[[#This Row],[num_subscribers]]</f>
        <v>1800</v>
      </c>
    </row>
    <row r="1612" spans="1:13" x14ac:dyDescent="0.5">
      <c r="A1612">
        <v>883324</v>
      </c>
      <c r="B1612" s="1" t="s">
        <v>2436</v>
      </c>
      <c r="C1612">
        <v>25</v>
      </c>
      <c r="D1612">
        <v>72</v>
      </c>
      <c r="E1612">
        <v>13</v>
      </c>
      <c r="F1612">
        <v>40</v>
      </c>
      <c r="G1612" s="1" t="s">
        <v>14</v>
      </c>
      <c r="H1612">
        <v>0.34</v>
      </c>
      <c r="I1612" s="3">
        <v>4</v>
      </c>
      <c r="J1612" s="2">
        <v>42541.938148148147</v>
      </c>
      <c r="K1612" s="1" t="s">
        <v>180</v>
      </c>
      <c r="L1612" t="str">
        <f>IF(Table1[[#This Row],[price]]= 0, "Free", "Paid")</f>
        <v>Paid</v>
      </c>
      <c r="M1612">
        <f>Table1[[#This Row],[price]]*Table1[[#This Row],[num_subscribers]]</f>
        <v>1800</v>
      </c>
    </row>
    <row r="1613" spans="1:13" x14ac:dyDescent="0.5">
      <c r="A1613">
        <v>1181578</v>
      </c>
      <c r="B1613" s="1" t="s">
        <v>2437</v>
      </c>
      <c r="C1613">
        <v>0</v>
      </c>
      <c r="D1613">
        <v>69</v>
      </c>
      <c r="E1613">
        <v>6</v>
      </c>
      <c r="F1613">
        <v>25</v>
      </c>
      <c r="G1613" s="1" t="s">
        <v>11</v>
      </c>
      <c r="H1613">
        <v>0.34</v>
      </c>
      <c r="I1613" s="3">
        <v>3.5</v>
      </c>
      <c r="J1613" s="2">
        <v>42849.69736111111</v>
      </c>
      <c r="K1613" s="1" t="s">
        <v>180</v>
      </c>
      <c r="L1613" t="str">
        <f>IF(Table1[[#This Row],[price]]= 0, "Free", "Paid")</f>
        <v>Free</v>
      </c>
      <c r="M1613">
        <f>Table1[[#This Row],[price]]*Table1[[#This Row],[num_subscribers]]</f>
        <v>0</v>
      </c>
    </row>
    <row r="1614" spans="1:13" x14ac:dyDescent="0.5">
      <c r="A1614">
        <v>1199928</v>
      </c>
      <c r="B1614" s="1" t="s">
        <v>2438</v>
      </c>
      <c r="C1614">
        <v>200</v>
      </c>
      <c r="D1614">
        <v>68</v>
      </c>
      <c r="E1614">
        <v>11</v>
      </c>
      <c r="F1614">
        <v>48</v>
      </c>
      <c r="G1614" s="1" t="s">
        <v>14</v>
      </c>
      <c r="H1614">
        <v>0.4</v>
      </c>
      <c r="I1614" s="3">
        <v>4.5</v>
      </c>
      <c r="J1614" s="2">
        <v>42865.717256944445</v>
      </c>
      <c r="K1614" s="1" t="s">
        <v>180</v>
      </c>
      <c r="L1614" t="str">
        <f>IF(Table1[[#This Row],[price]]= 0, "Free", "Paid")</f>
        <v>Paid</v>
      </c>
      <c r="M1614">
        <f>Table1[[#This Row],[price]]*Table1[[#This Row],[num_subscribers]]</f>
        <v>13600</v>
      </c>
    </row>
    <row r="1615" spans="1:13" x14ac:dyDescent="0.5">
      <c r="A1615">
        <v>904144</v>
      </c>
      <c r="B1615" s="1" t="s">
        <v>2439</v>
      </c>
      <c r="C1615">
        <v>40</v>
      </c>
      <c r="D1615">
        <v>67</v>
      </c>
      <c r="E1615">
        <v>8</v>
      </c>
      <c r="F1615">
        <v>25</v>
      </c>
      <c r="G1615" s="1" t="s">
        <v>11</v>
      </c>
      <c r="H1615">
        <v>0.76</v>
      </c>
      <c r="I1615" s="3">
        <v>1</v>
      </c>
      <c r="J1615" s="2">
        <v>42565.710636574076</v>
      </c>
      <c r="K1615" s="1" t="s">
        <v>180</v>
      </c>
      <c r="L1615" t="str">
        <f>IF(Table1[[#This Row],[price]]= 0, "Free", "Paid")</f>
        <v>Paid</v>
      </c>
      <c r="M1615">
        <f>Table1[[#This Row],[price]]*Table1[[#This Row],[num_subscribers]]</f>
        <v>2680</v>
      </c>
    </row>
    <row r="1616" spans="1:13" x14ac:dyDescent="0.5">
      <c r="A1616">
        <v>524748</v>
      </c>
      <c r="B1616" s="1" t="s">
        <v>2440</v>
      </c>
      <c r="C1616">
        <v>20</v>
      </c>
      <c r="D1616">
        <v>66</v>
      </c>
      <c r="E1616">
        <v>13</v>
      </c>
      <c r="F1616">
        <v>13</v>
      </c>
      <c r="G1616" s="1" t="s">
        <v>11</v>
      </c>
      <c r="H1616">
        <v>0.18</v>
      </c>
      <c r="I1616" s="3">
        <v>2</v>
      </c>
      <c r="J1616" s="2">
        <v>42187.903761574074</v>
      </c>
      <c r="K1616" s="1" t="s">
        <v>180</v>
      </c>
      <c r="L1616" t="str">
        <f>IF(Table1[[#This Row],[price]]= 0, "Free", "Paid")</f>
        <v>Paid</v>
      </c>
      <c r="M1616">
        <f>Table1[[#This Row],[price]]*Table1[[#This Row],[num_subscribers]]</f>
        <v>1320</v>
      </c>
    </row>
    <row r="1617" spans="1:13" x14ac:dyDescent="0.5">
      <c r="A1617">
        <v>927336</v>
      </c>
      <c r="B1617" s="1" t="s">
        <v>2441</v>
      </c>
      <c r="C1617">
        <v>30</v>
      </c>
      <c r="D1617">
        <v>65</v>
      </c>
      <c r="E1617">
        <v>8</v>
      </c>
      <c r="F1617">
        <v>20</v>
      </c>
      <c r="G1617" s="1" t="s">
        <v>14</v>
      </c>
      <c r="H1617">
        <v>0.14000000000000001</v>
      </c>
      <c r="I1617" s="3">
        <v>1.5</v>
      </c>
      <c r="J1617" s="2">
        <v>42640.597384259258</v>
      </c>
      <c r="K1617" s="1" t="s">
        <v>180</v>
      </c>
      <c r="L1617" t="str">
        <f>IF(Table1[[#This Row],[price]]= 0, "Free", "Paid")</f>
        <v>Paid</v>
      </c>
      <c r="M1617">
        <f>Table1[[#This Row],[price]]*Table1[[#This Row],[num_subscribers]]</f>
        <v>1950</v>
      </c>
    </row>
    <row r="1618" spans="1:13" x14ac:dyDescent="0.5">
      <c r="A1618">
        <v>651352</v>
      </c>
      <c r="B1618" s="1" t="s">
        <v>2442</v>
      </c>
      <c r="C1618">
        <v>20</v>
      </c>
      <c r="D1618">
        <v>62</v>
      </c>
      <c r="E1618">
        <v>9</v>
      </c>
      <c r="F1618">
        <v>41</v>
      </c>
      <c r="G1618" s="1" t="s">
        <v>14</v>
      </c>
      <c r="H1618">
        <v>0.32</v>
      </c>
      <c r="I1618" s="3">
        <v>4</v>
      </c>
      <c r="J1618" s="2">
        <v>42409.733217592591</v>
      </c>
      <c r="K1618" s="1" t="s">
        <v>180</v>
      </c>
      <c r="L1618" t="str">
        <f>IF(Table1[[#This Row],[price]]= 0, "Free", "Paid")</f>
        <v>Paid</v>
      </c>
      <c r="M1618">
        <f>Table1[[#This Row],[price]]*Table1[[#This Row],[num_subscribers]]</f>
        <v>1240</v>
      </c>
    </row>
    <row r="1619" spans="1:13" x14ac:dyDescent="0.5">
      <c r="A1619">
        <v>471136</v>
      </c>
      <c r="B1619" s="1" t="s">
        <v>2443</v>
      </c>
      <c r="C1619">
        <v>25</v>
      </c>
      <c r="D1619">
        <v>57</v>
      </c>
      <c r="E1619">
        <v>0</v>
      </c>
      <c r="F1619">
        <v>12</v>
      </c>
      <c r="G1619" s="1" t="s">
        <v>11</v>
      </c>
      <c r="H1619">
        <v>0.96</v>
      </c>
      <c r="I1619" s="3">
        <v>2</v>
      </c>
      <c r="J1619" s="2">
        <v>42111.94091435185</v>
      </c>
      <c r="K1619" s="1" t="s">
        <v>180</v>
      </c>
      <c r="L1619" t="str">
        <f>IF(Table1[[#This Row],[price]]= 0, "Free", "Paid")</f>
        <v>Paid</v>
      </c>
      <c r="M1619">
        <f>Table1[[#This Row],[price]]*Table1[[#This Row],[num_subscribers]]</f>
        <v>1425</v>
      </c>
    </row>
    <row r="1620" spans="1:13" x14ac:dyDescent="0.5">
      <c r="A1620">
        <v>148982</v>
      </c>
      <c r="B1620" s="1" t="s">
        <v>2444</v>
      </c>
      <c r="C1620">
        <v>20</v>
      </c>
      <c r="D1620">
        <v>57</v>
      </c>
      <c r="E1620">
        <v>3</v>
      </c>
      <c r="F1620">
        <v>16</v>
      </c>
      <c r="G1620" s="1" t="s">
        <v>14</v>
      </c>
      <c r="H1620">
        <v>0.55000000000000004</v>
      </c>
      <c r="I1620" s="3">
        <v>2</v>
      </c>
      <c r="J1620" s="2">
        <v>41935.029583333337</v>
      </c>
      <c r="K1620" s="1" t="s">
        <v>180</v>
      </c>
      <c r="L1620" t="str">
        <f>IF(Table1[[#This Row],[price]]= 0, "Free", "Paid")</f>
        <v>Paid</v>
      </c>
      <c r="M1620">
        <f>Table1[[#This Row],[price]]*Table1[[#This Row],[num_subscribers]]</f>
        <v>1140</v>
      </c>
    </row>
    <row r="1621" spans="1:13" x14ac:dyDescent="0.5">
      <c r="A1621">
        <v>1168910</v>
      </c>
      <c r="B1621" s="1" t="s">
        <v>2445</v>
      </c>
      <c r="C1621">
        <v>65</v>
      </c>
      <c r="D1621">
        <v>56</v>
      </c>
      <c r="E1621">
        <v>16</v>
      </c>
      <c r="F1621">
        <v>7</v>
      </c>
      <c r="G1621" s="1" t="s">
        <v>14</v>
      </c>
      <c r="H1621">
        <v>0.15</v>
      </c>
      <c r="I1621" s="3">
        <v>0.56666666700000001</v>
      </c>
      <c r="J1621" s="2">
        <v>42843.675486111111</v>
      </c>
      <c r="K1621" s="1" t="s">
        <v>180</v>
      </c>
      <c r="L1621" t="str">
        <f>IF(Table1[[#This Row],[price]]= 0, "Free", "Paid")</f>
        <v>Paid</v>
      </c>
      <c r="M1621">
        <f>Table1[[#This Row],[price]]*Table1[[#This Row],[num_subscribers]]</f>
        <v>3640</v>
      </c>
    </row>
    <row r="1622" spans="1:13" x14ac:dyDescent="0.5">
      <c r="A1622">
        <v>310652</v>
      </c>
      <c r="B1622" s="1" t="s">
        <v>2446</v>
      </c>
      <c r="C1622">
        <v>50</v>
      </c>
      <c r="D1622">
        <v>52</v>
      </c>
      <c r="E1622">
        <v>2</v>
      </c>
      <c r="F1622">
        <v>19</v>
      </c>
      <c r="G1622" s="1" t="s">
        <v>11</v>
      </c>
      <c r="H1622">
        <v>0.87</v>
      </c>
      <c r="I1622" s="3">
        <v>2.5</v>
      </c>
      <c r="J1622" s="2">
        <v>41920.380879629629</v>
      </c>
      <c r="K1622" s="1" t="s">
        <v>180</v>
      </c>
      <c r="L1622" t="str">
        <f>IF(Table1[[#This Row],[price]]= 0, "Free", "Paid")</f>
        <v>Paid</v>
      </c>
      <c r="M1622">
        <f>Table1[[#This Row],[price]]*Table1[[#This Row],[num_subscribers]]</f>
        <v>2600</v>
      </c>
    </row>
    <row r="1623" spans="1:13" x14ac:dyDescent="0.5">
      <c r="A1623">
        <v>134690</v>
      </c>
      <c r="B1623" s="1" t="s">
        <v>2447</v>
      </c>
      <c r="C1623">
        <v>20</v>
      </c>
      <c r="D1623">
        <v>51</v>
      </c>
      <c r="E1623">
        <v>2</v>
      </c>
      <c r="F1623">
        <v>20</v>
      </c>
      <c r="G1623" s="1" t="s">
        <v>11</v>
      </c>
      <c r="H1623">
        <v>0.71</v>
      </c>
      <c r="I1623" s="3">
        <v>2</v>
      </c>
      <c r="J1623" s="2">
        <v>41653.834155092591</v>
      </c>
      <c r="K1623" s="1" t="s">
        <v>180</v>
      </c>
      <c r="L1623" t="str">
        <f>IF(Table1[[#This Row],[price]]= 0, "Free", "Paid")</f>
        <v>Paid</v>
      </c>
      <c r="M1623">
        <f>Table1[[#This Row],[price]]*Table1[[#This Row],[num_subscribers]]</f>
        <v>1020</v>
      </c>
    </row>
    <row r="1624" spans="1:13" x14ac:dyDescent="0.5">
      <c r="A1624">
        <v>1092632</v>
      </c>
      <c r="B1624" s="1" t="s">
        <v>2448</v>
      </c>
      <c r="C1624">
        <v>65</v>
      </c>
      <c r="D1624">
        <v>50</v>
      </c>
      <c r="E1624">
        <v>6</v>
      </c>
      <c r="F1624">
        <v>115</v>
      </c>
      <c r="G1624" s="1" t="s">
        <v>11</v>
      </c>
      <c r="H1624">
        <v>0.96</v>
      </c>
      <c r="I1624" s="3">
        <v>9.5</v>
      </c>
      <c r="J1624" s="2">
        <v>42767.988113425927</v>
      </c>
      <c r="K1624" s="1" t="s">
        <v>180</v>
      </c>
      <c r="L1624" t="str">
        <f>IF(Table1[[#This Row],[price]]= 0, "Free", "Paid")</f>
        <v>Paid</v>
      </c>
      <c r="M1624">
        <f>Table1[[#This Row],[price]]*Table1[[#This Row],[num_subscribers]]</f>
        <v>3250</v>
      </c>
    </row>
    <row r="1625" spans="1:13" x14ac:dyDescent="0.5">
      <c r="A1625">
        <v>861742</v>
      </c>
      <c r="B1625" s="1" t="s">
        <v>2449</v>
      </c>
      <c r="C1625">
        <v>30</v>
      </c>
      <c r="D1625">
        <v>50</v>
      </c>
      <c r="E1625">
        <v>7</v>
      </c>
      <c r="F1625">
        <v>45</v>
      </c>
      <c r="G1625" s="1" t="s">
        <v>11</v>
      </c>
      <c r="H1625">
        <v>0.76</v>
      </c>
      <c r="I1625" s="3">
        <v>4</v>
      </c>
      <c r="J1625" s="2">
        <v>42522.736759259256</v>
      </c>
      <c r="K1625" s="1" t="s">
        <v>180</v>
      </c>
      <c r="L1625" t="str">
        <f>IF(Table1[[#This Row],[price]]= 0, "Free", "Paid")</f>
        <v>Paid</v>
      </c>
      <c r="M1625">
        <f>Table1[[#This Row],[price]]*Table1[[#This Row],[num_subscribers]]</f>
        <v>1500</v>
      </c>
    </row>
    <row r="1626" spans="1:13" x14ac:dyDescent="0.5">
      <c r="A1626">
        <v>1243016</v>
      </c>
      <c r="B1626" s="1" t="s">
        <v>2450</v>
      </c>
      <c r="C1626">
        <v>100</v>
      </c>
      <c r="D1626">
        <v>50</v>
      </c>
      <c r="E1626">
        <v>5</v>
      </c>
      <c r="F1626">
        <v>16</v>
      </c>
      <c r="G1626" s="1" t="s">
        <v>11</v>
      </c>
      <c r="H1626">
        <v>0.66</v>
      </c>
      <c r="I1626" s="3">
        <v>1.5</v>
      </c>
      <c r="J1626" s="2">
        <v>42892.598935185182</v>
      </c>
      <c r="K1626" s="1" t="s">
        <v>180</v>
      </c>
      <c r="L1626" t="str">
        <f>IF(Table1[[#This Row],[price]]= 0, "Free", "Paid")</f>
        <v>Paid</v>
      </c>
      <c r="M1626">
        <f>Table1[[#This Row],[price]]*Table1[[#This Row],[num_subscribers]]</f>
        <v>5000</v>
      </c>
    </row>
    <row r="1627" spans="1:13" x14ac:dyDescent="0.5">
      <c r="A1627">
        <v>966268</v>
      </c>
      <c r="B1627" s="1" t="s">
        <v>2451</v>
      </c>
      <c r="C1627">
        <v>50</v>
      </c>
      <c r="D1627">
        <v>50</v>
      </c>
      <c r="E1627">
        <v>12</v>
      </c>
      <c r="F1627">
        <v>28</v>
      </c>
      <c r="G1627" s="1" t="s">
        <v>11</v>
      </c>
      <c r="H1627">
        <v>0.2</v>
      </c>
      <c r="I1627" s="3">
        <v>3</v>
      </c>
      <c r="J1627" s="2">
        <v>42640.722245370373</v>
      </c>
      <c r="K1627" s="1" t="s">
        <v>180</v>
      </c>
      <c r="L1627" t="str">
        <f>IF(Table1[[#This Row],[price]]= 0, "Free", "Paid")</f>
        <v>Paid</v>
      </c>
      <c r="M1627">
        <f>Table1[[#This Row],[price]]*Table1[[#This Row],[num_subscribers]]</f>
        <v>2500</v>
      </c>
    </row>
    <row r="1628" spans="1:13" x14ac:dyDescent="0.5">
      <c r="A1628">
        <v>283038</v>
      </c>
      <c r="B1628" s="1" t="s">
        <v>2452</v>
      </c>
      <c r="C1628">
        <v>35</v>
      </c>
      <c r="D1628">
        <v>48</v>
      </c>
      <c r="E1628">
        <v>15</v>
      </c>
      <c r="F1628">
        <v>74</v>
      </c>
      <c r="G1628" s="1" t="s">
        <v>11</v>
      </c>
      <c r="H1628">
        <v>0.55000000000000004</v>
      </c>
      <c r="I1628" s="3">
        <v>8</v>
      </c>
      <c r="J1628" s="2">
        <v>41896.625104166669</v>
      </c>
      <c r="K1628" s="1" t="s">
        <v>180</v>
      </c>
      <c r="L1628" t="str">
        <f>IF(Table1[[#This Row],[price]]= 0, "Free", "Paid")</f>
        <v>Paid</v>
      </c>
      <c r="M1628">
        <f>Table1[[#This Row],[price]]*Table1[[#This Row],[num_subscribers]]</f>
        <v>1680</v>
      </c>
    </row>
    <row r="1629" spans="1:13" x14ac:dyDescent="0.5">
      <c r="A1629">
        <v>286160</v>
      </c>
      <c r="B1629" s="1" t="s">
        <v>2453</v>
      </c>
      <c r="C1629">
        <v>95</v>
      </c>
      <c r="D1629">
        <v>45</v>
      </c>
      <c r="E1629">
        <v>1</v>
      </c>
      <c r="F1629">
        <v>26</v>
      </c>
      <c r="G1629" s="1" t="s">
        <v>20</v>
      </c>
      <c r="H1629">
        <v>0.37</v>
      </c>
      <c r="I1629" s="3">
        <v>5</v>
      </c>
      <c r="J1629" s="2">
        <v>41937.164664351854</v>
      </c>
      <c r="K1629" s="1" t="s">
        <v>180</v>
      </c>
      <c r="L1629" t="str">
        <f>IF(Table1[[#This Row],[price]]= 0, "Free", "Paid")</f>
        <v>Paid</v>
      </c>
      <c r="M1629">
        <f>Table1[[#This Row],[price]]*Table1[[#This Row],[num_subscribers]]</f>
        <v>4275</v>
      </c>
    </row>
    <row r="1630" spans="1:13" x14ac:dyDescent="0.5">
      <c r="A1630">
        <v>1101806</v>
      </c>
      <c r="B1630" s="1" t="s">
        <v>2454</v>
      </c>
      <c r="C1630">
        <v>30</v>
      </c>
      <c r="D1630">
        <v>44</v>
      </c>
      <c r="E1630">
        <v>13</v>
      </c>
      <c r="F1630">
        <v>19</v>
      </c>
      <c r="G1630" s="1" t="s">
        <v>14</v>
      </c>
      <c r="H1630">
        <v>0.09</v>
      </c>
      <c r="I1630" s="3">
        <v>2</v>
      </c>
      <c r="J1630" s="2">
        <v>42772.902303240742</v>
      </c>
      <c r="K1630" s="1" t="s">
        <v>180</v>
      </c>
      <c r="L1630" t="str">
        <f>IF(Table1[[#This Row],[price]]= 0, "Free", "Paid")</f>
        <v>Paid</v>
      </c>
      <c r="M1630">
        <f>Table1[[#This Row],[price]]*Table1[[#This Row],[num_subscribers]]</f>
        <v>1320</v>
      </c>
    </row>
    <row r="1631" spans="1:13" x14ac:dyDescent="0.5">
      <c r="A1631">
        <v>953220</v>
      </c>
      <c r="B1631" s="1" t="s">
        <v>2455</v>
      </c>
      <c r="C1631">
        <v>50</v>
      </c>
      <c r="D1631">
        <v>43</v>
      </c>
      <c r="E1631">
        <v>3</v>
      </c>
      <c r="F1631">
        <v>57</v>
      </c>
      <c r="G1631" s="1" t="s">
        <v>14</v>
      </c>
      <c r="H1631">
        <v>0.7</v>
      </c>
      <c r="I1631" s="3">
        <v>6.5</v>
      </c>
      <c r="J1631" s="2">
        <v>42698.767222222225</v>
      </c>
      <c r="K1631" s="1" t="s">
        <v>180</v>
      </c>
      <c r="L1631" t="str">
        <f>IF(Table1[[#This Row],[price]]= 0, "Free", "Paid")</f>
        <v>Paid</v>
      </c>
      <c r="M1631">
        <f>Table1[[#This Row],[price]]*Table1[[#This Row],[num_subscribers]]</f>
        <v>2150</v>
      </c>
    </row>
    <row r="1632" spans="1:13" x14ac:dyDescent="0.5">
      <c r="A1632">
        <v>1022032</v>
      </c>
      <c r="B1632" s="1" t="s">
        <v>2456</v>
      </c>
      <c r="C1632">
        <v>20</v>
      </c>
      <c r="D1632">
        <v>43</v>
      </c>
      <c r="E1632">
        <v>12</v>
      </c>
      <c r="F1632">
        <v>46</v>
      </c>
      <c r="G1632" s="1" t="s">
        <v>11</v>
      </c>
      <c r="H1632">
        <v>0.56000000000000005</v>
      </c>
      <c r="I1632" s="3">
        <v>9.5</v>
      </c>
      <c r="J1632" s="2">
        <v>42730.790381944447</v>
      </c>
      <c r="K1632" s="1" t="s">
        <v>180</v>
      </c>
      <c r="L1632" t="str">
        <f>IF(Table1[[#This Row],[price]]= 0, "Free", "Paid")</f>
        <v>Paid</v>
      </c>
      <c r="M1632">
        <f>Table1[[#This Row],[price]]*Table1[[#This Row],[num_subscribers]]</f>
        <v>860</v>
      </c>
    </row>
    <row r="1633" spans="1:13" x14ac:dyDescent="0.5">
      <c r="A1633">
        <v>681878</v>
      </c>
      <c r="B1633" s="1" t="s">
        <v>2457</v>
      </c>
      <c r="C1633">
        <v>50</v>
      </c>
      <c r="D1633">
        <v>42</v>
      </c>
      <c r="E1633">
        <v>10</v>
      </c>
      <c r="F1633">
        <v>32</v>
      </c>
      <c r="G1633" s="1" t="s">
        <v>20</v>
      </c>
      <c r="H1633">
        <v>0.79</v>
      </c>
      <c r="I1633" s="3">
        <v>4.5</v>
      </c>
      <c r="J1633" s="2">
        <v>42347.700925925928</v>
      </c>
      <c r="K1633" s="1" t="s">
        <v>180</v>
      </c>
      <c r="L1633" t="str">
        <f>IF(Table1[[#This Row],[price]]= 0, "Free", "Paid")</f>
        <v>Paid</v>
      </c>
      <c r="M1633">
        <f>Table1[[#This Row],[price]]*Table1[[#This Row],[num_subscribers]]</f>
        <v>2100</v>
      </c>
    </row>
    <row r="1634" spans="1:13" x14ac:dyDescent="0.5">
      <c r="A1634">
        <v>909486</v>
      </c>
      <c r="B1634" s="1" t="s">
        <v>2458</v>
      </c>
      <c r="C1634">
        <v>25</v>
      </c>
      <c r="D1634">
        <v>41</v>
      </c>
      <c r="E1634">
        <v>11</v>
      </c>
      <c r="F1634">
        <v>6</v>
      </c>
      <c r="G1634" s="1" t="s">
        <v>14</v>
      </c>
      <c r="H1634">
        <v>0.79</v>
      </c>
      <c r="I1634" s="3">
        <v>0.58333333300000001</v>
      </c>
      <c r="J1634" s="2">
        <v>42571.903287037036</v>
      </c>
      <c r="K1634" s="1" t="s">
        <v>180</v>
      </c>
      <c r="L1634" t="str">
        <f>IF(Table1[[#This Row],[price]]= 0, "Free", "Paid")</f>
        <v>Paid</v>
      </c>
      <c r="M1634">
        <f>Table1[[#This Row],[price]]*Table1[[#This Row],[num_subscribers]]</f>
        <v>1025</v>
      </c>
    </row>
    <row r="1635" spans="1:13" x14ac:dyDescent="0.5">
      <c r="A1635">
        <v>835082</v>
      </c>
      <c r="B1635" s="1" t="s">
        <v>2459</v>
      </c>
      <c r="C1635">
        <v>40</v>
      </c>
      <c r="D1635">
        <v>41</v>
      </c>
      <c r="E1635">
        <v>9</v>
      </c>
      <c r="F1635">
        <v>86</v>
      </c>
      <c r="G1635" s="1" t="s">
        <v>14</v>
      </c>
      <c r="H1635">
        <v>0.79</v>
      </c>
      <c r="I1635" s="3">
        <v>8</v>
      </c>
      <c r="J1635" s="2">
        <v>42501.619050925925</v>
      </c>
      <c r="K1635" s="1" t="s">
        <v>180</v>
      </c>
      <c r="L1635" t="str">
        <f>IF(Table1[[#This Row],[price]]= 0, "Free", "Paid")</f>
        <v>Paid</v>
      </c>
      <c r="M1635">
        <f>Table1[[#This Row],[price]]*Table1[[#This Row],[num_subscribers]]</f>
        <v>1640</v>
      </c>
    </row>
    <row r="1636" spans="1:13" x14ac:dyDescent="0.5">
      <c r="A1636">
        <v>955242</v>
      </c>
      <c r="B1636" s="1" t="s">
        <v>2460</v>
      </c>
      <c r="C1636">
        <v>20</v>
      </c>
      <c r="D1636">
        <v>40</v>
      </c>
      <c r="E1636">
        <v>2</v>
      </c>
      <c r="F1636">
        <v>8</v>
      </c>
      <c r="G1636" s="1" t="s">
        <v>11</v>
      </c>
      <c r="H1636">
        <v>0.79</v>
      </c>
      <c r="I1636" s="3">
        <v>1.5</v>
      </c>
      <c r="J1636" s="2">
        <v>42623.901689814818</v>
      </c>
      <c r="K1636" s="1" t="s">
        <v>180</v>
      </c>
      <c r="L1636" t="str">
        <f>IF(Table1[[#This Row],[price]]= 0, "Free", "Paid")</f>
        <v>Paid</v>
      </c>
      <c r="M1636">
        <f>Table1[[#This Row],[price]]*Table1[[#This Row],[num_subscribers]]</f>
        <v>800</v>
      </c>
    </row>
    <row r="1637" spans="1:13" x14ac:dyDescent="0.5">
      <c r="A1637">
        <v>994312</v>
      </c>
      <c r="B1637" s="1" t="s">
        <v>2461</v>
      </c>
      <c r="C1637">
        <v>20</v>
      </c>
      <c r="D1637">
        <v>38</v>
      </c>
      <c r="E1637">
        <v>3</v>
      </c>
      <c r="F1637">
        <v>25</v>
      </c>
      <c r="G1637" s="1" t="s">
        <v>11</v>
      </c>
      <c r="H1637">
        <v>0.79</v>
      </c>
      <c r="I1637" s="3">
        <v>1</v>
      </c>
      <c r="J1637" s="2">
        <v>42695.827789351853</v>
      </c>
      <c r="K1637" s="1" t="s">
        <v>180</v>
      </c>
      <c r="L1637" t="str">
        <f>IF(Table1[[#This Row],[price]]= 0, "Free", "Paid")</f>
        <v>Paid</v>
      </c>
      <c r="M1637">
        <f>Table1[[#This Row],[price]]*Table1[[#This Row],[num_subscribers]]</f>
        <v>760</v>
      </c>
    </row>
    <row r="1638" spans="1:13" x14ac:dyDescent="0.5">
      <c r="A1638">
        <v>1246636</v>
      </c>
      <c r="B1638" s="1" t="s">
        <v>2462</v>
      </c>
      <c r="C1638">
        <v>30</v>
      </c>
      <c r="D1638">
        <v>38</v>
      </c>
      <c r="E1638">
        <v>6</v>
      </c>
      <c r="F1638">
        <v>34</v>
      </c>
      <c r="G1638" s="1" t="s">
        <v>14</v>
      </c>
      <c r="H1638">
        <v>0.79</v>
      </c>
      <c r="I1638" s="3">
        <v>4</v>
      </c>
      <c r="J1638" s="2">
        <v>42898.554965277777</v>
      </c>
      <c r="K1638" s="1" t="s">
        <v>180</v>
      </c>
      <c r="L1638" t="str">
        <f>IF(Table1[[#This Row],[price]]= 0, "Free", "Paid")</f>
        <v>Paid</v>
      </c>
      <c r="M1638">
        <f>Table1[[#This Row],[price]]*Table1[[#This Row],[num_subscribers]]</f>
        <v>1140</v>
      </c>
    </row>
    <row r="1639" spans="1:13" x14ac:dyDescent="0.5">
      <c r="A1639">
        <v>1185390</v>
      </c>
      <c r="B1639" s="1" t="s">
        <v>2463</v>
      </c>
      <c r="C1639">
        <v>80</v>
      </c>
      <c r="D1639">
        <v>37</v>
      </c>
      <c r="E1639">
        <v>6</v>
      </c>
      <c r="F1639">
        <v>131</v>
      </c>
      <c r="G1639" s="1" t="s">
        <v>11</v>
      </c>
      <c r="H1639">
        <v>0.79</v>
      </c>
      <c r="I1639" s="3">
        <v>12.5</v>
      </c>
      <c r="J1639" s="2">
        <v>42844.283877314818</v>
      </c>
      <c r="K1639" s="1" t="s">
        <v>180</v>
      </c>
      <c r="L1639" t="str">
        <f>IF(Table1[[#This Row],[price]]= 0, "Free", "Paid")</f>
        <v>Paid</v>
      </c>
      <c r="M1639">
        <f>Table1[[#This Row],[price]]*Table1[[#This Row],[num_subscribers]]</f>
        <v>2960</v>
      </c>
    </row>
    <row r="1640" spans="1:13" x14ac:dyDescent="0.5">
      <c r="A1640">
        <v>1049380</v>
      </c>
      <c r="B1640" s="1" t="s">
        <v>998</v>
      </c>
      <c r="C1640">
        <v>65</v>
      </c>
      <c r="D1640">
        <v>37</v>
      </c>
      <c r="E1640">
        <v>0</v>
      </c>
      <c r="F1640">
        <v>49</v>
      </c>
      <c r="G1640" s="1" t="s">
        <v>14</v>
      </c>
      <c r="H1640">
        <v>0.79</v>
      </c>
      <c r="I1640" s="3">
        <v>4</v>
      </c>
      <c r="J1640" s="2">
        <v>42816.780613425923</v>
      </c>
      <c r="K1640" s="1" t="s">
        <v>180</v>
      </c>
      <c r="L1640" t="str">
        <f>IF(Table1[[#This Row],[price]]= 0, "Free", "Paid")</f>
        <v>Paid</v>
      </c>
      <c r="M1640">
        <f>Table1[[#This Row],[price]]*Table1[[#This Row],[num_subscribers]]</f>
        <v>2405</v>
      </c>
    </row>
    <row r="1641" spans="1:13" x14ac:dyDescent="0.5">
      <c r="A1641">
        <v>640164</v>
      </c>
      <c r="B1641" s="1" t="s">
        <v>2464</v>
      </c>
      <c r="C1641">
        <v>20</v>
      </c>
      <c r="D1641">
        <v>36</v>
      </c>
      <c r="E1641">
        <v>0</v>
      </c>
      <c r="F1641">
        <v>5</v>
      </c>
      <c r="G1641" s="1" t="s">
        <v>11</v>
      </c>
      <c r="H1641">
        <v>0.79</v>
      </c>
      <c r="I1641" s="3">
        <v>0.56666666700000001</v>
      </c>
      <c r="J1641" s="2">
        <v>42292.96733796296</v>
      </c>
      <c r="K1641" s="1" t="s">
        <v>180</v>
      </c>
      <c r="L1641" t="str">
        <f>IF(Table1[[#This Row],[price]]= 0, "Free", "Paid")</f>
        <v>Paid</v>
      </c>
      <c r="M1641">
        <f>Table1[[#This Row],[price]]*Table1[[#This Row],[num_subscribers]]</f>
        <v>720</v>
      </c>
    </row>
    <row r="1642" spans="1:13" x14ac:dyDescent="0.5">
      <c r="A1642">
        <v>634480</v>
      </c>
      <c r="B1642" s="1" t="s">
        <v>2465</v>
      </c>
      <c r="C1642">
        <v>45</v>
      </c>
      <c r="D1642">
        <v>36</v>
      </c>
      <c r="E1642">
        <v>5</v>
      </c>
      <c r="F1642">
        <v>20</v>
      </c>
      <c r="G1642" s="1" t="s">
        <v>11</v>
      </c>
      <c r="H1642">
        <v>0.79</v>
      </c>
      <c r="I1642" s="3">
        <v>1.5</v>
      </c>
      <c r="J1642" s="2">
        <v>42285.723275462966</v>
      </c>
      <c r="K1642" s="1" t="s">
        <v>180</v>
      </c>
      <c r="L1642" t="str">
        <f>IF(Table1[[#This Row],[price]]= 0, "Free", "Paid")</f>
        <v>Paid</v>
      </c>
      <c r="M1642">
        <f>Table1[[#This Row],[price]]*Table1[[#This Row],[num_subscribers]]</f>
        <v>1620</v>
      </c>
    </row>
    <row r="1643" spans="1:13" x14ac:dyDescent="0.5">
      <c r="A1643">
        <v>1246518</v>
      </c>
      <c r="B1643" s="1" t="s">
        <v>2466</v>
      </c>
      <c r="C1643">
        <v>30</v>
      </c>
      <c r="D1643">
        <v>35</v>
      </c>
      <c r="E1643">
        <v>4</v>
      </c>
      <c r="F1643">
        <v>9</v>
      </c>
      <c r="G1643" s="1" t="s">
        <v>11</v>
      </c>
      <c r="H1643">
        <v>0.79</v>
      </c>
      <c r="I1643" s="3">
        <v>1</v>
      </c>
      <c r="J1643" s="2">
        <v>42898.550625000003</v>
      </c>
      <c r="K1643" s="1" t="s">
        <v>180</v>
      </c>
      <c r="L1643" t="str">
        <f>IF(Table1[[#This Row],[price]]= 0, "Free", "Paid")</f>
        <v>Paid</v>
      </c>
      <c r="M1643">
        <f>Table1[[#This Row],[price]]*Table1[[#This Row],[num_subscribers]]</f>
        <v>1050</v>
      </c>
    </row>
    <row r="1644" spans="1:13" x14ac:dyDescent="0.5">
      <c r="A1644">
        <v>1114164</v>
      </c>
      <c r="B1644" s="1" t="s">
        <v>2467</v>
      </c>
      <c r="C1644">
        <v>20</v>
      </c>
      <c r="D1644">
        <v>35</v>
      </c>
      <c r="E1644">
        <v>13</v>
      </c>
      <c r="F1644">
        <v>11</v>
      </c>
      <c r="G1644" s="1" t="s">
        <v>11</v>
      </c>
      <c r="H1644">
        <v>0.79</v>
      </c>
      <c r="I1644" s="3">
        <v>1</v>
      </c>
      <c r="J1644" s="2">
        <v>42786.728020833332</v>
      </c>
      <c r="K1644" s="1" t="s">
        <v>180</v>
      </c>
      <c r="L1644" t="str">
        <f>IF(Table1[[#This Row],[price]]= 0, "Free", "Paid")</f>
        <v>Paid</v>
      </c>
      <c r="M1644">
        <f>Table1[[#This Row],[price]]*Table1[[#This Row],[num_subscribers]]</f>
        <v>700</v>
      </c>
    </row>
    <row r="1645" spans="1:13" x14ac:dyDescent="0.5">
      <c r="A1645">
        <v>574194</v>
      </c>
      <c r="B1645" s="1" t="s">
        <v>2468</v>
      </c>
      <c r="C1645">
        <v>20</v>
      </c>
      <c r="D1645">
        <v>34</v>
      </c>
      <c r="E1645">
        <v>4</v>
      </c>
      <c r="F1645">
        <v>11</v>
      </c>
      <c r="G1645" s="1" t="s">
        <v>20</v>
      </c>
      <c r="H1645">
        <v>0.79</v>
      </c>
      <c r="I1645" s="3">
        <v>2</v>
      </c>
      <c r="J1645" s="2">
        <v>42225.772094907406</v>
      </c>
      <c r="K1645" s="1" t="s">
        <v>180</v>
      </c>
      <c r="L1645" t="str">
        <f>IF(Table1[[#This Row],[price]]= 0, "Free", "Paid")</f>
        <v>Paid</v>
      </c>
      <c r="M1645">
        <f>Table1[[#This Row],[price]]*Table1[[#This Row],[num_subscribers]]</f>
        <v>680</v>
      </c>
    </row>
    <row r="1646" spans="1:13" x14ac:dyDescent="0.5">
      <c r="A1646">
        <v>517866</v>
      </c>
      <c r="B1646" s="1" t="s">
        <v>2469</v>
      </c>
      <c r="C1646">
        <v>20</v>
      </c>
      <c r="D1646">
        <v>34</v>
      </c>
      <c r="E1646">
        <v>0</v>
      </c>
      <c r="F1646">
        <v>18</v>
      </c>
      <c r="G1646" s="1" t="s">
        <v>14</v>
      </c>
      <c r="H1646">
        <v>0.79</v>
      </c>
      <c r="I1646" s="3">
        <v>1</v>
      </c>
      <c r="J1646" s="2">
        <v>42157.796111111114</v>
      </c>
      <c r="K1646" s="1" t="s">
        <v>180</v>
      </c>
      <c r="L1646" t="str">
        <f>IF(Table1[[#This Row],[price]]= 0, "Free", "Paid")</f>
        <v>Paid</v>
      </c>
      <c r="M1646">
        <f>Table1[[#This Row],[price]]*Table1[[#This Row],[num_subscribers]]</f>
        <v>680</v>
      </c>
    </row>
    <row r="1647" spans="1:13" x14ac:dyDescent="0.5">
      <c r="A1647">
        <v>31150</v>
      </c>
      <c r="B1647" s="1" t="s">
        <v>2470</v>
      </c>
      <c r="C1647">
        <v>20</v>
      </c>
      <c r="D1647">
        <v>34</v>
      </c>
      <c r="E1647">
        <v>4</v>
      </c>
      <c r="F1647">
        <v>38</v>
      </c>
      <c r="G1647" s="1" t="s">
        <v>14</v>
      </c>
      <c r="H1647">
        <v>0.79</v>
      </c>
      <c r="I1647" s="3">
        <v>2</v>
      </c>
      <c r="J1647" s="2">
        <v>41321.004513888889</v>
      </c>
      <c r="K1647" s="1" t="s">
        <v>180</v>
      </c>
      <c r="L1647" t="str">
        <f>IF(Table1[[#This Row],[price]]= 0, "Free", "Paid")</f>
        <v>Paid</v>
      </c>
      <c r="M1647">
        <f>Table1[[#This Row],[price]]*Table1[[#This Row],[num_subscribers]]</f>
        <v>680</v>
      </c>
    </row>
    <row r="1648" spans="1:13" x14ac:dyDescent="0.5">
      <c r="A1648">
        <v>1161864</v>
      </c>
      <c r="B1648" s="1" t="s">
        <v>2471</v>
      </c>
      <c r="C1648">
        <v>100</v>
      </c>
      <c r="D1648">
        <v>33</v>
      </c>
      <c r="E1648">
        <v>9</v>
      </c>
      <c r="F1648">
        <v>29</v>
      </c>
      <c r="G1648" s="1" t="s">
        <v>11</v>
      </c>
      <c r="H1648">
        <v>0.79</v>
      </c>
      <c r="I1648" s="3">
        <v>1.5</v>
      </c>
      <c r="J1648" s="2">
        <v>42886.776053240741</v>
      </c>
      <c r="K1648" s="1" t="s">
        <v>180</v>
      </c>
      <c r="L1648" t="str">
        <f>IF(Table1[[#This Row],[price]]= 0, "Free", "Paid")</f>
        <v>Paid</v>
      </c>
      <c r="M1648">
        <f>Table1[[#This Row],[price]]*Table1[[#This Row],[num_subscribers]]</f>
        <v>3300</v>
      </c>
    </row>
    <row r="1649" spans="1:13" x14ac:dyDescent="0.5">
      <c r="A1649">
        <v>1115504</v>
      </c>
      <c r="B1649" s="1" t="s">
        <v>2472</v>
      </c>
      <c r="C1649">
        <v>95</v>
      </c>
      <c r="D1649">
        <v>33</v>
      </c>
      <c r="E1649">
        <v>2</v>
      </c>
      <c r="F1649">
        <v>17</v>
      </c>
      <c r="G1649" s="1" t="s">
        <v>11</v>
      </c>
      <c r="H1649">
        <v>0.79</v>
      </c>
      <c r="I1649" s="3">
        <v>1.5</v>
      </c>
      <c r="J1649" s="2">
        <v>42783.987488425926</v>
      </c>
      <c r="K1649" s="1" t="s">
        <v>180</v>
      </c>
      <c r="L1649" t="str">
        <f>IF(Table1[[#This Row],[price]]= 0, "Free", "Paid")</f>
        <v>Paid</v>
      </c>
      <c r="M1649">
        <f>Table1[[#This Row],[price]]*Table1[[#This Row],[num_subscribers]]</f>
        <v>3135</v>
      </c>
    </row>
    <row r="1650" spans="1:13" x14ac:dyDescent="0.5">
      <c r="A1650">
        <v>468182</v>
      </c>
      <c r="B1650" s="1" t="s">
        <v>2473</v>
      </c>
      <c r="C1650">
        <v>20</v>
      </c>
      <c r="D1650">
        <v>33</v>
      </c>
      <c r="E1650">
        <v>3</v>
      </c>
      <c r="F1650">
        <v>19</v>
      </c>
      <c r="G1650" s="1" t="s">
        <v>11</v>
      </c>
      <c r="H1650">
        <v>0.79</v>
      </c>
      <c r="I1650" s="3">
        <v>3</v>
      </c>
      <c r="J1650" s="2">
        <v>42163.696493055555</v>
      </c>
      <c r="K1650" s="1" t="s">
        <v>180</v>
      </c>
      <c r="L1650" t="str">
        <f>IF(Table1[[#This Row],[price]]= 0, "Free", "Paid")</f>
        <v>Paid</v>
      </c>
      <c r="M1650">
        <f>Table1[[#This Row],[price]]*Table1[[#This Row],[num_subscribers]]</f>
        <v>660</v>
      </c>
    </row>
    <row r="1651" spans="1:13" x14ac:dyDescent="0.5">
      <c r="A1651">
        <v>479760</v>
      </c>
      <c r="B1651" s="1" t="s">
        <v>2474</v>
      </c>
      <c r="C1651">
        <v>20</v>
      </c>
      <c r="D1651">
        <v>33</v>
      </c>
      <c r="E1651">
        <v>2</v>
      </c>
      <c r="F1651">
        <v>7</v>
      </c>
      <c r="G1651" s="1" t="s">
        <v>14</v>
      </c>
      <c r="H1651">
        <v>0.79</v>
      </c>
      <c r="I1651" s="3">
        <v>1</v>
      </c>
      <c r="J1651" s="2">
        <v>42116.026180555556</v>
      </c>
      <c r="K1651" s="1" t="s">
        <v>180</v>
      </c>
      <c r="L1651" t="str">
        <f>IF(Table1[[#This Row],[price]]= 0, "Free", "Paid")</f>
        <v>Paid</v>
      </c>
      <c r="M1651">
        <f>Table1[[#This Row],[price]]*Table1[[#This Row],[num_subscribers]]</f>
        <v>660</v>
      </c>
    </row>
    <row r="1652" spans="1:13" x14ac:dyDescent="0.5">
      <c r="A1652">
        <v>1246168</v>
      </c>
      <c r="B1652" s="1" t="s">
        <v>2475</v>
      </c>
      <c r="C1652">
        <v>100</v>
      </c>
      <c r="D1652">
        <v>33</v>
      </c>
      <c r="E1652">
        <v>3</v>
      </c>
      <c r="F1652">
        <v>41</v>
      </c>
      <c r="G1652" s="1" t="s">
        <v>11</v>
      </c>
      <c r="H1652">
        <v>0.79</v>
      </c>
      <c r="I1652" s="3">
        <v>1.5</v>
      </c>
      <c r="J1652" s="2">
        <v>42899.177314814813</v>
      </c>
      <c r="K1652" s="1" t="s">
        <v>180</v>
      </c>
      <c r="L1652" t="str">
        <f>IF(Table1[[#This Row],[price]]= 0, "Free", "Paid")</f>
        <v>Paid</v>
      </c>
      <c r="M1652">
        <f>Table1[[#This Row],[price]]*Table1[[#This Row],[num_subscribers]]</f>
        <v>3300</v>
      </c>
    </row>
    <row r="1653" spans="1:13" x14ac:dyDescent="0.5">
      <c r="A1653">
        <v>473474</v>
      </c>
      <c r="B1653" s="1" t="s">
        <v>2476</v>
      </c>
      <c r="C1653">
        <v>20</v>
      </c>
      <c r="D1653">
        <v>33</v>
      </c>
      <c r="E1653">
        <v>5</v>
      </c>
      <c r="F1653">
        <v>12</v>
      </c>
      <c r="G1653" s="1" t="s">
        <v>14</v>
      </c>
      <c r="H1653">
        <v>0.79</v>
      </c>
      <c r="I1653" s="3">
        <v>0.65</v>
      </c>
      <c r="J1653" s="2">
        <v>42114.756006944444</v>
      </c>
      <c r="K1653" s="1" t="s">
        <v>180</v>
      </c>
      <c r="L1653" t="str">
        <f>IF(Table1[[#This Row],[price]]= 0, "Free", "Paid")</f>
        <v>Paid</v>
      </c>
      <c r="M1653">
        <f>Table1[[#This Row],[price]]*Table1[[#This Row],[num_subscribers]]</f>
        <v>660</v>
      </c>
    </row>
    <row r="1654" spans="1:13" x14ac:dyDescent="0.5">
      <c r="A1654">
        <v>771044</v>
      </c>
      <c r="B1654" s="1" t="s">
        <v>2477</v>
      </c>
      <c r="C1654">
        <v>100</v>
      </c>
      <c r="D1654">
        <v>32</v>
      </c>
      <c r="E1654">
        <v>4</v>
      </c>
      <c r="F1654">
        <v>21</v>
      </c>
      <c r="G1654" s="1" t="s">
        <v>11</v>
      </c>
      <c r="H1654">
        <v>0.79</v>
      </c>
      <c r="I1654" s="3">
        <v>5</v>
      </c>
      <c r="J1654" s="2">
        <v>42596.920185185183</v>
      </c>
      <c r="K1654" s="1" t="s">
        <v>180</v>
      </c>
      <c r="L1654" t="str">
        <f>IF(Table1[[#This Row],[price]]= 0, "Free", "Paid")</f>
        <v>Paid</v>
      </c>
      <c r="M1654">
        <f>Table1[[#This Row],[price]]*Table1[[#This Row],[num_subscribers]]</f>
        <v>3200</v>
      </c>
    </row>
    <row r="1655" spans="1:13" x14ac:dyDescent="0.5">
      <c r="A1655">
        <v>547190</v>
      </c>
      <c r="B1655" s="1" t="s">
        <v>2478</v>
      </c>
      <c r="C1655">
        <v>20</v>
      </c>
      <c r="D1655">
        <v>32</v>
      </c>
      <c r="E1655">
        <v>10</v>
      </c>
      <c r="F1655">
        <v>5</v>
      </c>
      <c r="G1655" s="1" t="s">
        <v>14</v>
      </c>
      <c r="H1655">
        <v>0.79</v>
      </c>
      <c r="I1655" s="3">
        <v>0.7</v>
      </c>
      <c r="J1655" s="2">
        <v>42193.831956018519</v>
      </c>
      <c r="K1655" s="1" t="s">
        <v>180</v>
      </c>
      <c r="L1655" t="str">
        <f>IF(Table1[[#This Row],[price]]= 0, "Free", "Paid")</f>
        <v>Paid</v>
      </c>
      <c r="M1655">
        <f>Table1[[#This Row],[price]]*Table1[[#This Row],[num_subscribers]]</f>
        <v>640</v>
      </c>
    </row>
    <row r="1656" spans="1:13" x14ac:dyDescent="0.5">
      <c r="A1656">
        <v>335902</v>
      </c>
      <c r="B1656" s="1" t="s">
        <v>2479</v>
      </c>
      <c r="C1656">
        <v>20</v>
      </c>
      <c r="D1656">
        <v>30</v>
      </c>
      <c r="E1656">
        <v>3</v>
      </c>
      <c r="F1656">
        <v>14</v>
      </c>
      <c r="G1656" s="1" t="s">
        <v>14</v>
      </c>
      <c r="H1656">
        <v>0.79</v>
      </c>
      <c r="I1656" s="3">
        <v>1.5</v>
      </c>
      <c r="J1656" s="2">
        <v>41947.872812499998</v>
      </c>
      <c r="K1656" s="1" t="s">
        <v>180</v>
      </c>
      <c r="L1656" t="str">
        <f>IF(Table1[[#This Row],[price]]= 0, "Free", "Paid")</f>
        <v>Paid</v>
      </c>
      <c r="M1656">
        <f>Table1[[#This Row],[price]]*Table1[[#This Row],[num_subscribers]]</f>
        <v>600</v>
      </c>
    </row>
    <row r="1657" spans="1:13" x14ac:dyDescent="0.5">
      <c r="A1657">
        <v>497268</v>
      </c>
      <c r="B1657" s="1" t="s">
        <v>2480</v>
      </c>
      <c r="C1657">
        <v>20</v>
      </c>
      <c r="D1657">
        <v>30</v>
      </c>
      <c r="E1657">
        <v>3</v>
      </c>
      <c r="F1657">
        <v>22</v>
      </c>
      <c r="G1657" s="1" t="s">
        <v>11</v>
      </c>
      <c r="H1657">
        <v>0.79</v>
      </c>
      <c r="I1657" s="3">
        <v>1</v>
      </c>
      <c r="J1657" s="2">
        <v>42190.985208333332</v>
      </c>
      <c r="K1657" s="1" t="s">
        <v>180</v>
      </c>
      <c r="L1657" t="str">
        <f>IF(Table1[[#This Row],[price]]= 0, "Free", "Paid")</f>
        <v>Paid</v>
      </c>
      <c r="M1657">
        <f>Table1[[#This Row],[price]]*Table1[[#This Row],[num_subscribers]]</f>
        <v>600</v>
      </c>
    </row>
    <row r="1658" spans="1:13" x14ac:dyDescent="0.5">
      <c r="A1658">
        <v>1158854</v>
      </c>
      <c r="B1658" s="1" t="s">
        <v>2481</v>
      </c>
      <c r="C1658">
        <v>20</v>
      </c>
      <c r="D1658">
        <v>30</v>
      </c>
      <c r="E1658">
        <v>6</v>
      </c>
      <c r="F1658">
        <v>23</v>
      </c>
      <c r="G1658" s="1" t="s">
        <v>20</v>
      </c>
      <c r="H1658">
        <v>0.79</v>
      </c>
      <c r="I1658" s="3">
        <v>4.5</v>
      </c>
      <c r="J1658" s="2">
        <v>42856.867037037038</v>
      </c>
      <c r="K1658" s="1" t="s">
        <v>180</v>
      </c>
      <c r="L1658" t="str">
        <f>IF(Table1[[#This Row],[price]]= 0, "Free", "Paid")</f>
        <v>Paid</v>
      </c>
      <c r="M1658">
        <f>Table1[[#This Row],[price]]*Table1[[#This Row],[num_subscribers]]</f>
        <v>600</v>
      </c>
    </row>
    <row r="1659" spans="1:13" x14ac:dyDescent="0.5">
      <c r="A1659">
        <v>873296</v>
      </c>
      <c r="B1659" s="1" t="s">
        <v>2482</v>
      </c>
      <c r="C1659">
        <v>105</v>
      </c>
      <c r="D1659">
        <v>28</v>
      </c>
      <c r="E1659">
        <v>6</v>
      </c>
      <c r="F1659">
        <v>103</v>
      </c>
      <c r="G1659" s="1" t="s">
        <v>11</v>
      </c>
      <c r="H1659">
        <v>0.79</v>
      </c>
      <c r="I1659" s="3">
        <v>12</v>
      </c>
      <c r="J1659" s="2">
        <v>42530.905543981484</v>
      </c>
      <c r="K1659" s="1" t="s">
        <v>180</v>
      </c>
      <c r="L1659" t="str">
        <f>IF(Table1[[#This Row],[price]]= 0, "Free", "Paid")</f>
        <v>Paid</v>
      </c>
      <c r="M1659">
        <f>Table1[[#This Row],[price]]*Table1[[#This Row],[num_subscribers]]</f>
        <v>2940</v>
      </c>
    </row>
    <row r="1660" spans="1:13" x14ac:dyDescent="0.5">
      <c r="A1660">
        <v>1083784</v>
      </c>
      <c r="B1660" s="1" t="s">
        <v>2483</v>
      </c>
      <c r="C1660">
        <v>20</v>
      </c>
      <c r="D1660">
        <v>28</v>
      </c>
      <c r="E1660">
        <v>3</v>
      </c>
      <c r="F1660">
        <v>38</v>
      </c>
      <c r="G1660" s="1" t="s">
        <v>48</v>
      </c>
      <c r="H1660">
        <v>0.79</v>
      </c>
      <c r="I1660" s="3">
        <v>4</v>
      </c>
      <c r="J1660" s="2">
        <v>42796.711157407408</v>
      </c>
      <c r="K1660" s="1" t="s">
        <v>180</v>
      </c>
      <c r="L1660" t="str">
        <f>IF(Table1[[#This Row],[price]]= 0, "Free", "Paid")</f>
        <v>Paid</v>
      </c>
      <c r="M1660">
        <f>Table1[[#This Row],[price]]*Table1[[#This Row],[num_subscribers]]</f>
        <v>560</v>
      </c>
    </row>
    <row r="1661" spans="1:13" x14ac:dyDescent="0.5">
      <c r="A1661">
        <v>496302</v>
      </c>
      <c r="B1661" s="1" t="s">
        <v>2484</v>
      </c>
      <c r="C1661">
        <v>20</v>
      </c>
      <c r="D1661">
        <v>27</v>
      </c>
      <c r="E1661">
        <v>2</v>
      </c>
      <c r="F1661">
        <v>18</v>
      </c>
      <c r="G1661" s="1" t="s">
        <v>11</v>
      </c>
      <c r="H1661">
        <v>0.79</v>
      </c>
      <c r="I1661" s="3">
        <v>2</v>
      </c>
      <c r="J1661" s="2">
        <v>42132.91265046296</v>
      </c>
      <c r="K1661" s="1" t="s">
        <v>180</v>
      </c>
      <c r="L1661" t="str">
        <f>IF(Table1[[#This Row],[price]]= 0, "Free", "Paid")</f>
        <v>Paid</v>
      </c>
      <c r="M1661">
        <f>Table1[[#This Row],[price]]*Table1[[#This Row],[num_subscribers]]</f>
        <v>540</v>
      </c>
    </row>
    <row r="1662" spans="1:13" x14ac:dyDescent="0.5">
      <c r="A1662">
        <v>1147664</v>
      </c>
      <c r="B1662" s="1" t="s">
        <v>2485</v>
      </c>
      <c r="C1662">
        <v>100</v>
      </c>
      <c r="D1662">
        <v>27</v>
      </c>
      <c r="E1662">
        <v>5</v>
      </c>
      <c r="F1662">
        <v>202</v>
      </c>
      <c r="G1662" s="1" t="s">
        <v>11</v>
      </c>
      <c r="H1662">
        <v>0.79</v>
      </c>
      <c r="I1662" s="3">
        <v>16</v>
      </c>
      <c r="J1662" s="2">
        <v>42824.935023148151</v>
      </c>
      <c r="K1662" s="1" t="s">
        <v>180</v>
      </c>
      <c r="L1662" t="str">
        <f>IF(Table1[[#This Row],[price]]= 0, "Free", "Paid")</f>
        <v>Paid</v>
      </c>
      <c r="M1662">
        <f>Table1[[#This Row],[price]]*Table1[[#This Row],[num_subscribers]]</f>
        <v>2700</v>
      </c>
    </row>
    <row r="1663" spans="1:13" x14ac:dyDescent="0.5">
      <c r="A1663">
        <v>393850</v>
      </c>
      <c r="B1663" s="1" t="s">
        <v>2486</v>
      </c>
      <c r="C1663">
        <v>20</v>
      </c>
      <c r="D1663">
        <v>27</v>
      </c>
      <c r="E1663">
        <v>3</v>
      </c>
      <c r="F1663">
        <v>54</v>
      </c>
      <c r="G1663" s="1" t="s">
        <v>14</v>
      </c>
      <c r="H1663">
        <v>0.79</v>
      </c>
      <c r="I1663" s="3">
        <v>3</v>
      </c>
      <c r="J1663" s="2">
        <v>42021.103067129632</v>
      </c>
      <c r="K1663" s="1" t="s">
        <v>180</v>
      </c>
      <c r="L1663" t="str">
        <f>IF(Table1[[#This Row],[price]]= 0, "Free", "Paid")</f>
        <v>Paid</v>
      </c>
      <c r="M1663">
        <f>Table1[[#This Row],[price]]*Table1[[#This Row],[num_subscribers]]</f>
        <v>540</v>
      </c>
    </row>
    <row r="1664" spans="1:13" x14ac:dyDescent="0.5">
      <c r="A1664">
        <v>1266468</v>
      </c>
      <c r="B1664" s="1" t="s">
        <v>2487</v>
      </c>
      <c r="C1664">
        <v>100</v>
      </c>
      <c r="D1664">
        <v>27</v>
      </c>
      <c r="E1664">
        <v>7</v>
      </c>
      <c r="F1664">
        <v>12</v>
      </c>
      <c r="G1664" s="1" t="s">
        <v>11</v>
      </c>
      <c r="H1664">
        <v>0.79</v>
      </c>
      <c r="I1664" s="3">
        <v>2.5</v>
      </c>
      <c r="J1664" s="2">
        <v>42913.117002314815</v>
      </c>
      <c r="K1664" s="1" t="s">
        <v>180</v>
      </c>
      <c r="L1664" t="str">
        <f>IF(Table1[[#This Row],[price]]= 0, "Free", "Paid")</f>
        <v>Paid</v>
      </c>
      <c r="M1664">
        <f>Table1[[#This Row],[price]]*Table1[[#This Row],[num_subscribers]]</f>
        <v>2700</v>
      </c>
    </row>
    <row r="1665" spans="1:13" x14ac:dyDescent="0.5">
      <c r="A1665">
        <v>766320</v>
      </c>
      <c r="B1665" s="1" t="s">
        <v>2488</v>
      </c>
      <c r="C1665">
        <v>20</v>
      </c>
      <c r="D1665">
        <v>25</v>
      </c>
      <c r="E1665">
        <v>5</v>
      </c>
      <c r="F1665">
        <v>30</v>
      </c>
      <c r="G1665" s="1" t="s">
        <v>14</v>
      </c>
      <c r="H1665">
        <v>0.79</v>
      </c>
      <c r="I1665" s="3">
        <v>9.5</v>
      </c>
      <c r="J1665" s="2">
        <v>42425.721307870372</v>
      </c>
      <c r="K1665" s="1" t="s">
        <v>180</v>
      </c>
      <c r="L1665" t="str">
        <f>IF(Table1[[#This Row],[price]]= 0, "Free", "Paid")</f>
        <v>Paid</v>
      </c>
      <c r="M1665">
        <f>Table1[[#This Row],[price]]*Table1[[#This Row],[num_subscribers]]</f>
        <v>500</v>
      </c>
    </row>
    <row r="1666" spans="1:13" x14ac:dyDescent="0.5">
      <c r="A1666">
        <v>742392</v>
      </c>
      <c r="B1666" s="1" t="s">
        <v>2489</v>
      </c>
      <c r="C1666">
        <v>30</v>
      </c>
      <c r="D1666">
        <v>24</v>
      </c>
      <c r="E1666">
        <v>5</v>
      </c>
      <c r="F1666">
        <v>122</v>
      </c>
      <c r="G1666" s="1" t="s">
        <v>11</v>
      </c>
      <c r="H1666">
        <v>0.79</v>
      </c>
      <c r="I1666" s="3">
        <v>12</v>
      </c>
      <c r="J1666" s="2">
        <v>42398.121053240742</v>
      </c>
      <c r="K1666" s="1" t="s">
        <v>180</v>
      </c>
      <c r="L1666" t="str">
        <f>IF(Table1[[#This Row],[price]]= 0, "Free", "Paid")</f>
        <v>Paid</v>
      </c>
      <c r="M1666">
        <f>Table1[[#This Row],[price]]*Table1[[#This Row],[num_subscribers]]</f>
        <v>720</v>
      </c>
    </row>
    <row r="1667" spans="1:13" x14ac:dyDescent="0.5">
      <c r="A1667">
        <v>983444</v>
      </c>
      <c r="B1667" s="1" t="s">
        <v>2490</v>
      </c>
      <c r="C1667">
        <v>100</v>
      </c>
      <c r="D1667">
        <v>23</v>
      </c>
      <c r="E1667">
        <v>2</v>
      </c>
      <c r="F1667">
        <v>9</v>
      </c>
      <c r="G1667" s="1" t="s">
        <v>14</v>
      </c>
      <c r="H1667">
        <v>0.79</v>
      </c>
      <c r="I1667" s="3">
        <v>0.61666666699999995</v>
      </c>
      <c r="J1667" s="2">
        <v>42664.785162037035</v>
      </c>
      <c r="K1667" s="1" t="s">
        <v>180</v>
      </c>
      <c r="L1667" t="str">
        <f>IF(Table1[[#This Row],[price]]= 0, "Free", "Paid")</f>
        <v>Paid</v>
      </c>
      <c r="M1667">
        <f>Table1[[#This Row],[price]]*Table1[[#This Row],[num_subscribers]]</f>
        <v>2300</v>
      </c>
    </row>
    <row r="1668" spans="1:13" x14ac:dyDescent="0.5">
      <c r="A1668">
        <v>943724</v>
      </c>
      <c r="B1668" s="1" t="s">
        <v>2491</v>
      </c>
      <c r="C1668">
        <v>40</v>
      </c>
      <c r="D1668">
        <v>23</v>
      </c>
      <c r="E1668">
        <v>5</v>
      </c>
      <c r="F1668">
        <v>10</v>
      </c>
      <c r="G1668" s="1" t="s">
        <v>11</v>
      </c>
      <c r="H1668">
        <v>0.79</v>
      </c>
      <c r="I1668" s="3">
        <v>0.61666666699999995</v>
      </c>
      <c r="J1668" s="2">
        <v>42611.785381944443</v>
      </c>
      <c r="K1668" s="1" t="s">
        <v>180</v>
      </c>
      <c r="L1668" t="str">
        <f>IF(Table1[[#This Row],[price]]= 0, "Free", "Paid")</f>
        <v>Paid</v>
      </c>
      <c r="M1668">
        <f>Table1[[#This Row],[price]]*Table1[[#This Row],[num_subscribers]]</f>
        <v>920</v>
      </c>
    </row>
    <row r="1669" spans="1:13" x14ac:dyDescent="0.5">
      <c r="A1669">
        <v>793246</v>
      </c>
      <c r="B1669" s="1" t="s">
        <v>2492</v>
      </c>
      <c r="C1669">
        <v>20</v>
      </c>
      <c r="D1669">
        <v>23</v>
      </c>
      <c r="E1669">
        <v>4</v>
      </c>
      <c r="F1669">
        <v>83</v>
      </c>
      <c r="G1669" s="1" t="s">
        <v>11</v>
      </c>
      <c r="H1669">
        <v>0.79</v>
      </c>
      <c r="I1669" s="3">
        <v>7.5</v>
      </c>
      <c r="J1669" s="2">
        <v>42451.858287037037</v>
      </c>
      <c r="K1669" s="1" t="s">
        <v>180</v>
      </c>
      <c r="L1669" t="str">
        <f>IF(Table1[[#This Row],[price]]= 0, "Free", "Paid")</f>
        <v>Paid</v>
      </c>
      <c r="M1669">
        <f>Table1[[#This Row],[price]]*Table1[[#This Row],[num_subscribers]]</f>
        <v>460</v>
      </c>
    </row>
    <row r="1670" spans="1:13" x14ac:dyDescent="0.5">
      <c r="A1670">
        <v>1276020</v>
      </c>
      <c r="B1670" s="1" t="s">
        <v>2493</v>
      </c>
      <c r="C1670">
        <v>30</v>
      </c>
      <c r="D1670">
        <v>23</v>
      </c>
      <c r="E1670">
        <v>2</v>
      </c>
      <c r="F1670">
        <v>20</v>
      </c>
      <c r="G1670" s="1" t="s">
        <v>11</v>
      </c>
      <c r="H1670">
        <v>0.79</v>
      </c>
      <c r="I1670" s="3">
        <v>3</v>
      </c>
      <c r="J1670" s="2">
        <v>42919.067303240743</v>
      </c>
      <c r="K1670" s="1" t="s">
        <v>180</v>
      </c>
      <c r="L1670" t="str">
        <f>IF(Table1[[#This Row],[price]]= 0, "Free", "Paid")</f>
        <v>Paid</v>
      </c>
      <c r="M1670">
        <f>Table1[[#This Row],[price]]*Table1[[#This Row],[num_subscribers]]</f>
        <v>690</v>
      </c>
    </row>
    <row r="1671" spans="1:13" x14ac:dyDescent="0.5">
      <c r="A1671">
        <v>288850</v>
      </c>
      <c r="B1671" s="1" t="s">
        <v>2494</v>
      </c>
      <c r="C1671">
        <v>50</v>
      </c>
      <c r="D1671">
        <v>22</v>
      </c>
      <c r="E1671">
        <v>1</v>
      </c>
      <c r="F1671">
        <v>20</v>
      </c>
      <c r="G1671" s="1" t="s">
        <v>11</v>
      </c>
      <c r="H1671">
        <v>0.79</v>
      </c>
      <c r="I1671" s="3">
        <v>4</v>
      </c>
      <c r="J1671" s="2">
        <v>41883.349641203706</v>
      </c>
      <c r="K1671" s="1" t="s">
        <v>180</v>
      </c>
      <c r="L1671" t="str">
        <f>IF(Table1[[#This Row],[price]]= 0, "Free", "Paid")</f>
        <v>Paid</v>
      </c>
      <c r="M1671">
        <f>Table1[[#This Row],[price]]*Table1[[#This Row],[num_subscribers]]</f>
        <v>1100</v>
      </c>
    </row>
    <row r="1672" spans="1:13" x14ac:dyDescent="0.5">
      <c r="A1672">
        <v>435138</v>
      </c>
      <c r="B1672" s="1" t="s">
        <v>2495</v>
      </c>
      <c r="C1672">
        <v>20</v>
      </c>
      <c r="D1672">
        <v>22</v>
      </c>
      <c r="E1672">
        <v>3</v>
      </c>
      <c r="F1672">
        <v>57</v>
      </c>
      <c r="G1672" s="1" t="s">
        <v>14</v>
      </c>
      <c r="H1672">
        <v>0.79</v>
      </c>
      <c r="I1672" s="3">
        <v>2</v>
      </c>
      <c r="J1672" s="2">
        <v>42079.845960648148</v>
      </c>
      <c r="K1672" s="1" t="s">
        <v>180</v>
      </c>
      <c r="L1672" t="str">
        <f>IF(Table1[[#This Row],[price]]= 0, "Free", "Paid")</f>
        <v>Paid</v>
      </c>
      <c r="M1672">
        <f>Table1[[#This Row],[price]]*Table1[[#This Row],[num_subscribers]]</f>
        <v>440</v>
      </c>
    </row>
    <row r="1673" spans="1:13" x14ac:dyDescent="0.5">
      <c r="A1673">
        <v>452182</v>
      </c>
      <c r="B1673" s="1" t="s">
        <v>2496</v>
      </c>
      <c r="C1673">
        <v>20</v>
      </c>
      <c r="D1673">
        <v>21</v>
      </c>
      <c r="E1673">
        <v>4</v>
      </c>
      <c r="F1673">
        <v>17</v>
      </c>
      <c r="G1673" s="1" t="s">
        <v>14</v>
      </c>
      <c r="H1673">
        <v>0.79</v>
      </c>
      <c r="I1673" s="3">
        <v>0.73333333300000003</v>
      </c>
      <c r="J1673" s="2">
        <v>42104.791666666664</v>
      </c>
      <c r="K1673" s="1" t="s">
        <v>180</v>
      </c>
      <c r="L1673" t="str">
        <f>IF(Table1[[#This Row],[price]]= 0, "Free", "Paid")</f>
        <v>Paid</v>
      </c>
      <c r="M1673">
        <f>Table1[[#This Row],[price]]*Table1[[#This Row],[num_subscribers]]</f>
        <v>420</v>
      </c>
    </row>
    <row r="1674" spans="1:13" x14ac:dyDescent="0.5">
      <c r="A1674">
        <v>1261122</v>
      </c>
      <c r="B1674" s="1" t="s">
        <v>999</v>
      </c>
      <c r="C1674">
        <v>0</v>
      </c>
      <c r="D1674">
        <v>21</v>
      </c>
      <c r="E1674">
        <v>0</v>
      </c>
      <c r="F1674">
        <v>18</v>
      </c>
      <c r="G1674" s="1" t="s">
        <v>11</v>
      </c>
      <c r="H1674">
        <v>0.88</v>
      </c>
      <c r="I1674" s="3">
        <v>1</v>
      </c>
      <c r="J1674" s="2">
        <v>42908.626064814816</v>
      </c>
      <c r="K1674" s="1" t="s">
        <v>180</v>
      </c>
      <c r="L1674" t="str">
        <f>IF(Table1[[#This Row],[price]]= 0, "Free", "Paid")</f>
        <v>Free</v>
      </c>
      <c r="M1674">
        <f>Table1[[#This Row],[price]]*Table1[[#This Row],[num_subscribers]]</f>
        <v>0</v>
      </c>
    </row>
    <row r="1675" spans="1:13" x14ac:dyDescent="0.5">
      <c r="A1675">
        <v>1242692</v>
      </c>
      <c r="B1675" s="1" t="s">
        <v>2497</v>
      </c>
      <c r="C1675">
        <v>135</v>
      </c>
      <c r="D1675">
        <v>20</v>
      </c>
      <c r="E1675">
        <v>8</v>
      </c>
      <c r="F1675">
        <v>53</v>
      </c>
      <c r="G1675" s="1" t="s">
        <v>11</v>
      </c>
      <c r="H1675">
        <v>0.33</v>
      </c>
      <c r="I1675" s="3">
        <v>12.5</v>
      </c>
      <c r="J1675" s="2">
        <v>42914.144490740742</v>
      </c>
      <c r="K1675" s="1" t="s">
        <v>180</v>
      </c>
      <c r="L1675" t="str">
        <f>IF(Table1[[#This Row],[price]]= 0, "Free", "Paid")</f>
        <v>Paid</v>
      </c>
      <c r="M1675">
        <f>Table1[[#This Row],[price]]*Table1[[#This Row],[num_subscribers]]</f>
        <v>2700</v>
      </c>
    </row>
    <row r="1676" spans="1:13" x14ac:dyDescent="0.5">
      <c r="A1676">
        <v>814200</v>
      </c>
      <c r="B1676" s="1" t="s">
        <v>2498</v>
      </c>
      <c r="C1676">
        <v>20</v>
      </c>
      <c r="D1676">
        <v>20</v>
      </c>
      <c r="E1676">
        <v>3</v>
      </c>
      <c r="F1676">
        <v>5</v>
      </c>
      <c r="G1676" s="1" t="s">
        <v>11</v>
      </c>
      <c r="H1676">
        <v>0.78</v>
      </c>
      <c r="I1676" s="3">
        <v>0.68333333299999999</v>
      </c>
      <c r="J1676" s="2">
        <v>42486.726898148147</v>
      </c>
      <c r="K1676" s="1" t="s">
        <v>180</v>
      </c>
      <c r="L1676" t="str">
        <f>IF(Table1[[#This Row],[price]]= 0, "Free", "Paid")</f>
        <v>Paid</v>
      </c>
      <c r="M1676">
        <f>Table1[[#This Row],[price]]*Table1[[#This Row],[num_subscribers]]</f>
        <v>400</v>
      </c>
    </row>
    <row r="1677" spans="1:13" x14ac:dyDescent="0.5">
      <c r="A1677">
        <v>622122</v>
      </c>
      <c r="B1677" s="1" t="s">
        <v>2499</v>
      </c>
      <c r="C1677">
        <v>20</v>
      </c>
      <c r="D1677">
        <v>19</v>
      </c>
      <c r="E1677">
        <v>6</v>
      </c>
      <c r="F1677">
        <v>10</v>
      </c>
      <c r="G1677" s="1" t="s">
        <v>11</v>
      </c>
      <c r="H1677">
        <v>0.38</v>
      </c>
      <c r="I1677" s="3">
        <v>1</v>
      </c>
      <c r="J1677" s="2">
        <v>42277.729803240742</v>
      </c>
      <c r="K1677" s="1" t="s">
        <v>180</v>
      </c>
      <c r="L1677" t="str">
        <f>IF(Table1[[#This Row],[price]]= 0, "Free", "Paid")</f>
        <v>Paid</v>
      </c>
      <c r="M1677">
        <f>Table1[[#This Row],[price]]*Table1[[#This Row],[num_subscribers]]</f>
        <v>380</v>
      </c>
    </row>
    <row r="1678" spans="1:13" x14ac:dyDescent="0.5">
      <c r="A1678">
        <v>893978</v>
      </c>
      <c r="B1678" s="1" t="s">
        <v>2500</v>
      </c>
      <c r="C1678">
        <v>35</v>
      </c>
      <c r="D1678">
        <v>19</v>
      </c>
      <c r="E1678">
        <v>2</v>
      </c>
      <c r="F1678">
        <v>9</v>
      </c>
      <c r="G1678" s="1" t="s">
        <v>11</v>
      </c>
      <c r="H1678">
        <v>0.66</v>
      </c>
      <c r="I1678" s="3">
        <v>1.5</v>
      </c>
      <c r="J1678" s="2">
        <v>42692.927210648151</v>
      </c>
      <c r="K1678" s="1" t="s">
        <v>180</v>
      </c>
      <c r="L1678" t="str">
        <f>IF(Table1[[#This Row],[price]]= 0, "Free", "Paid")</f>
        <v>Paid</v>
      </c>
      <c r="M1678">
        <f>Table1[[#This Row],[price]]*Table1[[#This Row],[num_subscribers]]</f>
        <v>665</v>
      </c>
    </row>
    <row r="1679" spans="1:13" x14ac:dyDescent="0.5">
      <c r="A1679">
        <v>794036</v>
      </c>
      <c r="B1679" s="1" t="s">
        <v>2501</v>
      </c>
      <c r="C1679">
        <v>50</v>
      </c>
      <c r="D1679">
        <v>18</v>
      </c>
      <c r="E1679">
        <v>1</v>
      </c>
      <c r="F1679">
        <v>38</v>
      </c>
      <c r="G1679" s="1" t="s">
        <v>14</v>
      </c>
      <c r="H1679">
        <v>7.0000000000000007E-2</v>
      </c>
      <c r="I1679" s="3">
        <v>8.5</v>
      </c>
      <c r="J1679" s="2">
        <v>42451.869074074071</v>
      </c>
      <c r="K1679" s="1" t="s">
        <v>180</v>
      </c>
      <c r="L1679" t="str">
        <f>IF(Table1[[#This Row],[price]]= 0, "Free", "Paid")</f>
        <v>Paid</v>
      </c>
      <c r="M1679">
        <f>Table1[[#This Row],[price]]*Table1[[#This Row],[num_subscribers]]</f>
        <v>900</v>
      </c>
    </row>
    <row r="1680" spans="1:13" x14ac:dyDescent="0.5">
      <c r="A1680">
        <v>297702</v>
      </c>
      <c r="B1680" s="1" t="s">
        <v>2502</v>
      </c>
      <c r="C1680">
        <v>50</v>
      </c>
      <c r="D1680">
        <v>18</v>
      </c>
      <c r="E1680">
        <v>1</v>
      </c>
      <c r="F1680">
        <v>7</v>
      </c>
      <c r="G1680" s="1" t="s">
        <v>48</v>
      </c>
      <c r="H1680">
        <v>0.78</v>
      </c>
      <c r="I1680" s="3">
        <v>1</v>
      </c>
      <c r="J1680" s="2">
        <v>41892.597175925926</v>
      </c>
      <c r="K1680" s="1" t="s">
        <v>180</v>
      </c>
      <c r="L1680" t="str">
        <f>IF(Table1[[#This Row],[price]]= 0, "Free", "Paid")</f>
        <v>Paid</v>
      </c>
      <c r="M1680">
        <f>Table1[[#This Row],[price]]*Table1[[#This Row],[num_subscribers]]</f>
        <v>900</v>
      </c>
    </row>
    <row r="1681" spans="1:13" x14ac:dyDescent="0.5">
      <c r="A1681">
        <v>514398</v>
      </c>
      <c r="B1681" s="1" t="s">
        <v>2503</v>
      </c>
      <c r="C1681">
        <v>50</v>
      </c>
      <c r="D1681">
        <v>18</v>
      </c>
      <c r="E1681">
        <v>2</v>
      </c>
      <c r="F1681">
        <v>30</v>
      </c>
      <c r="G1681" s="1" t="s">
        <v>14</v>
      </c>
      <c r="H1681">
        <v>0.74</v>
      </c>
      <c r="I1681" s="3">
        <v>1</v>
      </c>
      <c r="J1681" s="2">
        <v>42172.941261574073</v>
      </c>
      <c r="K1681" s="1" t="s">
        <v>180</v>
      </c>
      <c r="L1681" t="str">
        <f>IF(Table1[[#This Row],[price]]= 0, "Free", "Paid")</f>
        <v>Paid</v>
      </c>
      <c r="M1681">
        <f>Table1[[#This Row],[price]]*Table1[[#This Row],[num_subscribers]]</f>
        <v>900</v>
      </c>
    </row>
    <row r="1682" spans="1:13" x14ac:dyDescent="0.5">
      <c r="A1682">
        <v>622284</v>
      </c>
      <c r="B1682" s="1" t="s">
        <v>2504</v>
      </c>
      <c r="C1682">
        <v>50</v>
      </c>
      <c r="D1682">
        <v>17</v>
      </c>
      <c r="E1682">
        <v>1</v>
      </c>
      <c r="F1682">
        <v>12</v>
      </c>
      <c r="G1682" s="1" t="s">
        <v>14</v>
      </c>
      <c r="H1682">
        <v>0.38</v>
      </c>
      <c r="I1682" s="3">
        <v>1</v>
      </c>
      <c r="J1682" s="2">
        <v>42275.722858796296</v>
      </c>
      <c r="K1682" s="1" t="s">
        <v>180</v>
      </c>
      <c r="L1682" t="str">
        <f>IF(Table1[[#This Row],[price]]= 0, "Free", "Paid")</f>
        <v>Paid</v>
      </c>
      <c r="M1682">
        <f>Table1[[#This Row],[price]]*Table1[[#This Row],[num_subscribers]]</f>
        <v>850</v>
      </c>
    </row>
    <row r="1683" spans="1:13" x14ac:dyDescent="0.5">
      <c r="A1683">
        <v>1089062</v>
      </c>
      <c r="B1683" s="1" t="s">
        <v>2505</v>
      </c>
      <c r="C1683">
        <v>25</v>
      </c>
      <c r="D1683">
        <v>17</v>
      </c>
      <c r="E1683">
        <v>3</v>
      </c>
      <c r="F1683">
        <v>8</v>
      </c>
      <c r="G1683" s="1" t="s">
        <v>11</v>
      </c>
      <c r="H1683">
        <v>0.89</v>
      </c>
      <c r="I1683" s="3">
        <v>1</v>
      </c>
      <c r="J1683" s="2">
        <v>42768.794328703705</v>
      </c>
      <c r="K1683" s="1" t="s">
        <v>180</v>
      </c>
      <c r="L1683" t="str">
        <f>IF(Table1[[#This Row],[price]]= 0, "Free", "Paid")</f>
        <v>Paid</v>
      </c>
      <c r="M1683">
        <f>Table1[[#This Row],[price]]*Table1[[#This Row],[num_subscribers]]</f>
        <v>425</v>
      </c>
    </row>
    <row r="1684" spans="1:13" x14ac:dyDescent="0.5">
      <c r="A1684">
        <v>1274846</v>
      </c>
      <c r="B1684" s="1" t="s">
        <v>2506</v>
      </c>
      <c r="C1684">
        <v>135</v>
      </c>
      <c r="D1684">
        <v>15</v>
      </c>
      <c r="E1684">
        <v>0</v>
      </c>
      <c r="F1684">
        <v>6</v>
      </c>
      <c r="G1684" s="1" t="s">
        <v>11</v>
      </c>
      <c r="H1684">
        <v>0.23</v>
      </c>
      <c r="I1684" s="3">
        <v>1</v>
      </c>
      <c r="J1684" s="2">
        <v>42919.052418981482</v>
      </c>
      <c r="K1684" s="1" t="s">
        <v>180</v>
      </c>
      <c r="L1684" t="str">
        <f>IF(Table1[[#This Row],[price]]= 0, "Free", "Paid")</f>
        <v>Paid</v>
      </c>
      <c r="M1684">
        <f>Table1[[#This Row],[price]]*Table1[[#This Row],[num_subscribers]]</f>
        <v>2025</v>
      </c>
    </row>
    <row r="1685" spans="1:13" x14ac:dyDescent="0.5">
      <c r="A1685">
        <v>520876</v>
      </c>
      <c r="B1685" s="1" t="s">
        <v>2507</v>
      </c>
      <c r="C1685">
        <v>35</v>
      </c>
      <c r="D1685">
        <v>15</v>
      </c>
      <c r="E1685">
        <v>5</v>
      </c>
      <c r="F1685">
        <v>32</v>
      </c>
      <c r="G1685" s="1" t="s">
        <v>14</v>
      </c>
      <c r="H1685">
        <v>0.08</v>
      </c>
      <c r="I1685" s="3">
        <v>2</v>
      </c>
      <c r="J1685" s="2">
        <v>42163.647615740738</v>
      </c>
      <c r="K1685" s="1" t="s">
        <v>180</v>
      </c>
      <c r="L1685" t="str">
        <f>IF(Table1[[#This Row],[price]]= 0, "Free", "Paid")</f>
        <v>Paid</v>
      </c>
      <c r="M1685">
        <f>Table1[[#This Row],[price]]*Table1[[#This Row],[num_subscribers]]</f>
        <v>525</v>
      </c>
    </row>
    <row r="1686" spans="1:13" x14ac:dyDescent="0.5">
      <c r="A1686">
        <v>1246252</v>
      </c>
      <c r="B1686" s="1" t="s">
        <v>2508</v>
      </c>
      <c r="C1686">
        <v>65</v>
      </c>
      <c r="D1686">
        <v>15</v>
      </c>
      <c r="E1686">
        <v>1</v>
      </c>
      <c r="F1686">
        <v>14</v>
      </c>
      <c r="G1686" s="1" t="s">
        <v>11</v>
      </c>
      <c r="H1686">
        <v>0.99</v>
      </c>
      <c r="I1686" s="3">
        <v>2</v>
      </c>
      <c r="J1686" s="2">
        <v>42919.039236111108</v>
      </c>
      <c r="K1686" s="1" t="s">
        <v>180</v>
      </c>
      <c r="L1686" t="str">
        <f>IF(Table1[[#This Row],[price]]= 0, "Free", "Paid")</f>
        <v>Paid</v>
      </c>
      <c r="M1686">
        <f>Table1[[#This Row],[price]]*Table1[[#This Row],[num_subscribers]]</f>
        <v>975</v>
      </c>
    </row>
    <row r="1687" spans="1:13" x14ac:dyDescent="0.5">
      <c r="A1687">
        <v>852060</v>
      </c>
      <c r="B1687" s="1" t="s">
        <v>2509</v>
      </c>
      <c r="C1687">
        <v>20</v>
      </c>
      <c r="D1687">
        <v>14</v>
      </c>
      <c r="E1687">
        <v>5</v>
      </c>
      <c r="F1687">
        <v>13</v>
      </c>
      <c r="G1687" s="1" t="s">
        <v>11</v>
      </c>
      <c r="H1687">
        <v>0.11</v>
      </c>
      <c r="I1687" s="3">
        <v>1</v>
      </c>
      <c r="J1687" s="2">
        <v>42507.986574074072</v>
      </c>
      <c r="K1687" s="1" t="s">
        <v>180</v>
      </c>
      <c r="L1687" t="str">
        <f>IF(Table1[[#This Row],[price]]= 0, "Free", "Paid")</f>
        <v>Paid</v>
      </c>
      <c r="M1687">
        <f>Table1[[#This Row],[price]]*Table1[[#This Row],[num_subscribers]]</f>
        <v>280</v>
      </c>
    </row>
    <row r="1688" spans="1:13" x14ac:dyDescent="0.5">
      <c r="A1688">
        <v>1049760</v>
      </c>
      <c r="B1688" s="1" t="s">
        <v>2510</v>
      </c>
      <c r="C1688">
        <v>50</v>
      </c>
      <c r="D1688">
        <v>14</v>
      </c>
      <c r="E1688">
        <v>2</v>
      </c>
      <c r="F1688">
        <v>26</v>
      </c>
      <c r="G1688" s="1" t="s">
        <v>20</v>
      </c>
      <c r="H1688">
        <v>0.94</v>
      </c>
      <c r="I1688" s="3">
        <v>2</v>
      </c>
      <c r="J1688" s="2">
        <v>42728.224074074074</v>
      </c>
      <c r="K1688" s="1" t="s">
        <v>180</v>
      </c>
      <c r="L1688" t="str">
        <f>IF(Table1[[#This Row],[price]]= 0, "Free", "Paid")</f>
        <v>Paid</v>
      </c>
      <c r="M1688">
        <f>Table1[[#This Row],[price]]*Table1[[#This Row],[num_subscribers]]</f>
        <v>700</v>
      </c>
    </row>
    <row r="1689" spans="1:13" x14ac:dyDescent="0.5">
      <c r="A1689">
        <v>242176</v>
      </c>
      <c r="B1689" s="1" t="s">
        <v>2511</v>
      </c>
      <c r="C1689">
        <v>20</v>
      </c>
      <c r="D1689">
        <v>13</v>
      </c>
      <c r="E1689">
        <v>3</v>
      </c>
      <c r="F1689">
        <v>22</v>
      </c>
      <c r="G1689" s="1" t="s">
        <v>14</v>
      </c>
      <c r="H1689">
        <v>0.94</v>
      </c>
      <c r="I1689" s="3">
        <v>2</v>
      </c>
      <c r="J1689" s="2">
        <v>41807.635740740741</v>
      </c>
      <c r="K1689" s="1" t="s">
        <v>180</v>
      </c>
      <c r="L1689" t="str">
        <f>IF(Table1[[#This Row],[price]]= 0, "Free", "Paid")</f>
        <v>Paid</v>
      </c>
      <c r="M1689">
        <f>Table1[[#This Row],[price]]*Table1[[#This Row],[num_subscribers]]</f>
        <v>260</v>
      </c>
    </row>
    <row r="1690" spans="1:13" x14ac:dyDescent="0.5">
      <c r="A1690">
        <v>223884</v>
      </c>
      <c r="B1690" s="1" t="s">
        <v>2512</v>
      </c>
      <c r="C1690">
        <v>20</v>
      </c>
      <c r="D1690">
        <v>13</v>
      </c>
      <c r="E1690">
        <v>0</v>
      </c>
      <c r="F1690">
        <v>14</v>
      </c>
      <c r="G1690" s="1" t="s">
        <v>14</v>
      </c>
      <c r="H1690">
        <v>0.94</v>
      </c>
      <c r="I1690" s="3">
        <v>1.5</v>
      </c>
      <c r="J1690" s="2">
        <v>41802.213900462964</v>
      </c>
      <c r="K1690" s="1" t="s">
        <v>180</v>
      </c>
      <c r="L1690" t="str">
        <f>IF(Table1[[#This Row],[price]]= 0, "Free", "Paid")</f>
        <v>Paid</v>
      </c>
      <c r="M1690">
        <f>Table1[[#This Row],[price]]*Table1[[#This Row],[num_subscribers]]</f>
        <v>260</v>
      </c>
    </row>
    <row r="1691" spans="1:13" x14ac:dyDescent="0.5">
      <c r="A1691">
        <v>1088924</v>
      </c>
      <c r="B1691" s="1" t="s">
        <v>2513</v>
      </c>
      <c r="C1691">
        <v>30</v>
      </c>
      <c r="D1691">
        <v>13</v>
      </c>
      <c r="E1691">
        <v>4</v>
      </c>
      <c r="F1691">
        <v>185</v>
      </c>
      <c r="G1691" s="1" t="s">
        <v>14</v>
      </c>
      <c r="H1691">
        <v>0.94</v>
      </c>
      <c r="I1691" s="3">
        <v>6.5</v>
      </c>
      <c r="J1691" s="2">
        <v>42769.897581018522</v>
      </c>
      <c r="K1691" s="1" t="s">
        <v>180</v>
      </c>
      <c r="L1691" t="str">
        <f>IF(Table1[[#This Row],[price]]= 0, "Free", "Paid")</f>
        <v>Paid</v>
      </c>
      <c r="M1691">
        <f>Table1[[#This Row],[price]]*Table1[[#This Row],[num_subscribers]]</f>
        <v>390</v>
      </c>
    </row>
    <row r="1692" spans="1:13" x14ac:dyDescent="0.5">
      <c r="A1692">
        <v>876444</v>
      </c>
      <c r="B1692" s="1" t="s">
        <v>2514</v>
      </c>
      <c r="C1692">
        <v>195</v>
      </c>
      <c r="D1692">
        <v>13</v>
      </c>
      <c r="E1692">
        <v>5</v>
      </c>
      <c r="F1692">
        <v>26</v>
      </c>
      <c r="G1692" s="1" t="s">
        <v>14</v>
      </c>
      <c r="H1692">
        <v>0.94</v>
      </c>
      <c r="I1692" s="3">
        <v>1</v>
      </c>
      <c r="J1692" s="2">
        <v>42534.769467592596</v>
      </c>
      <c r="K1692" s="1" t="s">
        <v>180</v>
      </c>
      <c r="L1692" t="str">
        <f>IF(Table1[[#This Row],[price]]= 0, "Free", "Paid")</f>
        <v>Paid</v>
      </c>
      <c r="M1692">
        <f>Table1[[#This Row],[price]]*Table1[[#This Row],[num_subscribers]]</f>
        <v>2535</v>
      </c>
    </row>
    <row r="1693" spans="1:13" x14ac:dyDescent="0.5">
      <c r="A1693">
        <v>948294</v>
      </c>
      <c r="B1693" s="1" t="s">
        <v>2515</v>
      </c>
      <c r="C1693">
        <v>120</v>
      </c>
      <c r="D1693">
        <v>13</v>
      </c>
      <c r="E1693">
        <v>9</v>
      </c>
      <c r="F1693">
        <v>7</v>
      </c>
      <c r="G1693" s="1" t="s">
        <v>11</v>
      </c>
      <c r="H1693">
        <v>0.94</v>
      </c>
      <c r="I1693" s="3">
        <v>1</v>
      </c>
      <c r="J1693" s="2">
        <v>42619.11681712963</v>
      </c>
      <c r="K1693" s="1" t="s">
        <v>180</v>
      </c>
      <c r="L1693" t="str">
        <f>IF(Table1[[#This Row],[price]]= 0, "Free", "Paid")</f>
        <v>Paid</v>
      </c>
      <c r="M1693">
        <f>Table1[[#This Row],[price]]*Table1[[#This Row],[num_subscribers]]</f>
        <v>1560</v>
      </c>
    </row>
    <row r="1694" spans="1:13" x14ac:dyDescent="0.5">
      <c r="A1694">
        <v>899240</v>
      </c>
      <c r="B1694" s="1" t="s">
        <v>2516</v>
      </c>
      <c r="C1694">
        <v>20</v>
      </c>
      <c r="D1694">
        <v>13</v>
      </c>
      <c r="E1694">
        <v>6</v>
      </c>
      <c r="F1694">
        <v>12</v>
      </c>
      <c r="G1694" s="1" t="s">
        <v>11</v>
      </c>
      <c r="H1694">
        <v>0.94</v>
      </c>
      <c r="I1694" s="3">
        <v>1</v>
      </c>
      <c r="J1694" s="2">
        <v>42559.641064814816</v>
      </c>
      <c r="K1694" s="1" t="s">
        <v>180</v>
      </c>
      <c r="L1694" t="str">
        <f>IF(Table1[[#This Row],[price]]= 0, "Free", "Paid")</f>
        <v>Paid</v>
      </c>
      <c r="M1694">
        <f>Table1[[#This Row],[price]]*Table1[[#This Row],[num_subscribers]]</f>
        <v>260</v>
      </c>
    </row>
    <row r="1695" spans="1:13" x14ac:dyDescent="0.5">
      <c r="A1695">
        <v>964478</v>
      </c>
      <c r="B1695" s="1" t="s">
        <v>2517</v>
      </c>
      <c r="C1695">
        <v>50</v>
      </c>
      <c r="D1695">
        <v>12</v>
      </c>
      <c r="E1695">
        <v>1</v>
      </c>
      <c r="F1695">
        <v>15</v>
      </c>
      <c r="G1695" s="1" t="s">
        <v>11</v>
      </c>
      <c r="H1695">
        <v>0.94</v>
      </c>
      <c r="I1695" s="3">
        <v>1.5</v>
      </c>
      <c r="J1695" s="2">
        <v>42639.93041666667</v>
      </c>
      <c r="K1695" s="1" t="s">
        <v>180</v>
      </c>
      <c r="L1695" t="str">
        <f>IF(Table1[[#This Row],[price]]= 0, "Free", "Paid")</f>
        <v>Paid</v>
      </c>
      <c r="M1695">
        <f>Table1[[#This Row],[price]]*Table1[[#This Row],[num_subscribers]]</f>
        <v>600</v>
      </c>
    </row>
    <row r="1696" spans="1:13" x14ac:dyDescent="0.5">
      <c r="A1696">
        <v>1055424</v>
      </c>
      <c r="B1696" s="1" t="s">
        <v>2518</v>
      </c>
      <c r="C1696">
        <v>95</v>
      </c>
      <c r="D1696">
        <v>11</v>
      </c>
      <c r="E1696">
        <v>0</v>
      </c>
      <c r="F1696">
        <v>10</v>
      </c>
      <c r="G1696" s="1" t="s">
        <v>11</v>
      </c>
      <c r="H1696">
        <v>0.94</v>
      </c>
      <c r="I1696" s="3">
        <v>1</v>
      </c>
      <c r="J1696" s="2">
        <v>42738.519872685189</v>
      </c>
      <c r="K1696" s="1" t="s">
        <v>180</v>
      </c>
      <c r="L1696" t="str">
        <f>IF(Table1[[#This Row],[price]]= 0, "Free", "Paid")</f>
        <v>Paid</v>
      </c>
      <c r="M1696">
        <f>Table1[[#This Row],[price]]*Table1[[#This Row],[num_subscribers]]</f>
        <v>1045</v>
      </c>
    </row>
    <row r="1697" spans="1:13" x14ac:dyDescent="0.5">
      <c r="A1697">
        <v>624356</v>
      </c>
      <c r="B1697" s="1" t="s">
        <v>2519</v>
      </c>
      <c r="C1697">
        <v>30</v>
      </c>
      <c r="D1697">
        <v>11</v>
      </c>
      <c r="E1697">
        <v>3</v>
      </c>
      <c r="F1697">
        <v>8</v>
      </c>
      <c r="G1697" s="1" t="s">
        <v>11</v>
      </c>
      <c r="H1697">
        <v>0.94</v>
      </c>
      <c r="I1697" s="3">
        <v>0.53333333299999997</v>
      </c>
      <c r="J1697" s="2">
        <v>42586.564930555556</v>
      </c>
      <c r="K1697" s="1" t="s">
        <v>180</v>
      </c>
      <c r="L1697" t="str">
        <f>IF(Table1[[#This Row],[price]]= 0, "Free", "Paid")</f>
        <v>Paid</v>
      </c>
      <c r="M1697">
        <f>Table1[[#This Row],[price]]*Table1[[#This Row],[num_subscribers]]</f>
        <v>330</v>
      </c>
    </row>
    <row r="1698" spans="1:13" x14ac:dyDescent="0.5">
      <c r="A1698">
        <v>255604</v>
      </c>
      <c r="B1698" s="1" t="s">
        <v>2520</v>
      </c>
      <c r="C1698">
        <v>20</v>
      </c>
      <c r="D1698">
        <v>11</v>
      </c>
      <c r="E1698">
        <v>4</v>
      </c>
      <c r="F1698">
        <v>59</v>
      </c>
      <c r="G1698" s="1" t="s">
        <v>11</v>
      </c>
      <c r="H1698">
        <v>0.94</v>
      </c>
      <c r="I1698" s="3">
        <v>7</v>
      </c>
      <c r="J1698" s="2">
        <v>41840.467083333337</v>
      </c>
      <c r="K1698" s="1" t="s">
        <v>180</v>
      </c>
      <c r="L1698" t="str">
        <f>IF(Table1[[#This Row],[price]]= 0, "Free", "Paid")</f>
        <v>Paid</v>
      </c>
      <c r="M1698">
        <f>Table1[[#This Row],[price]]*Table1[[#This Row],[num_subscribers]]</f>
        <v>220</v>
      </c>
    </row>
    <row r="1699" spans="1:13" x14ac:dyDescent="0.5">
      <c r="A1699">
        <v>381828</v>
      </c>
      <c r="B1699" s="1" t="s">
        <v>2521</v>
      </c>
      <c r="C1699">
        <v>20</v>
      </c>
      <c r="D1699">
        <v>11</v>
      </c>
      <c r="E1699">
        <v>1</v>
      </c>
      <c r="F1699">
        <v>13</v>
      </c>
      <c r="G1699" s="1" t="s">
        <v>20</v>
      </c>
      <c r="H1699">
        <v>0.94</v>
      </c>
      <c r="I1699" s="3">
        <v>1.5</v>
      </c>
      <c r="J1699" s="2">
        <v>42011.031956018516</v>
      </c>
      <c r="K1699" s="1" t="s">
        <v>180</v>
      </c>
      <c r="L1699" t="str">
        <f>IF(Table1[[#This Row],[price]]= 0, "Free", "Paid")</f>
        <v>Paid</v>
      </c>
      <c r="M1699">
        <f>Table1[[#This Row],[price]]*Table1[[#This Row],[num_subscribers]]</f>
        <v>220</v>
      </c>
    </row>
    <row r="1700" spans="1:13" x14ac:dyDescent="0.5">
      <c r="A1700">
        <v>1133716</v>
      </c>
      <c r="B1700" s="1" t="s">
        <v>2522</v>
      </c>
      <c r="C1700">
        <v>30</v>
      </c>
      <c r="D1700">
        <v>11</v>
      </c>
      <c r="E1700">
        <v>1</v>
      </c>
      <c r="F1700">
        <v>27</v>
      </c>
      <c r="G1700" s="1" t="s">
        <v>11</v>
      </c>
      <c r="H1700">
        <v>0.94</v>
      </c>
      <c r="I1700" s="3">
        <v>1.5</v>
      </c>
      <c r="J1700" s="2">
        <v>42802.136493055557</v>
      </c>
      <c r="K1700" s="1" t="s">
        <v>180</v>
      </c>
      <c r="L1700" t="str">
        <f>IF(Table1[[#This Row],[price]]= 0, "Free", "Paid")</f>
        <v>Paid</v>
      </c>
      <c r="M1700">
        <f>Table1[[#This Row],[price]]*Table1[[#This Row],[num_subscribers]]</f>
        <v>330</v>
      </c>
    </row>
    <row r="1701" spans="1:13" x14ac:dyDescent="0.5">
      <c r="A1701">
        <v>647520</v>
      </c>
      <c r="B1701" s="1" t="s">
        <v>2523</v>
      </c>
      <c r="C1701">
        <v>20</v>
      </c>
      <c r="D1701">
        <v>11</v>
      </c>
      <c r="E1701">
        <v>2</v>
      </c>
      <c r="F1701">
        <v>15</v>
      </c>
      <c r="G1701" s="1" t="s">
        <v>14</v>
      </c>
      <c r="H1701">
        <v>0.94</v>
      </c>
      <c r="I1701" s="3">
        <v>3</v>
      </c>
      <c r="J1701" s="2">
        <v>42299.778402777774</v>
      </c>
      <c r="K1701" s="1" t="s">
        <v>180</v>
      </c>
      <c r="L1701" t="str">
        <f>IF(Table1[[#This Row],[price]]= 0, "Free", "Paid")</f>
        <v>Paid</v>
      </c>
      <c r="M1701">
        <f>Table1[[#This Row],[price]]*Table1[[#This Row],[num_subscribers]]</f>
        <v>220</v>
      </c>
    </row>
    <row r="1702" spans="1:13" x14ac:dyDescent="0.5">
      <c r="A1702">
        <v>1008654</v>
      </c>
      <c r="B1702" s="1" t="s">
        <v>2524</v>
      </c>
      <c r="C1702">
        <v>40</v>
      </c>
      <c r="D1702">
        <v>10</v>
      </c>
      <c r="E1702">
        <v>1</v>
      </c>
      <c r="F1702">
        <v>18</v>
      </c>
      <c r="G1702" s="1" t="s">
        <v>14</v>
      </c>
      <c r="H1702">
        <v>0.94</v>
      </c>
      <c r="I1702" s="3">
        <v>2.5</v>
      </c>
      <c r="J1702" s="2">
        <v>42701.667847222219</v>
      </c>
      <c r="K1702" s="1" t="s">
        <v>180</v>
      </c>
      <c r="L1702" t="str">
        <f>IF(Table1[[#This Row],[price]]= 0, "Free", "Paid")</f>
        <v>Paid</v>
      </c>
      <c r="M1702">
        <f>Table1[[#This Row],[price]]*Table1[[#This Row],[num_subscribers]]</f>
        <v>400</v>
      </c>
    </row>
    <row r="1703" spans="1:13" x14ac:dyDescent="0.5">
      <c r="A1703">
        <v>686430</v>
      </c>
      <c r="B1703" s="1" t="s">
        <v>2525</v>
      </c>
      <c r="C1703">
        <v>125</v>
      </c>
      <c r="D1703">
        <v>10</v>
      </c>
      <c r="E1703">
        <v>3</v>
      </c>
      <c r="F1703">
        <v>55</v>
      </c>
      <c r="G1703" s="1" t="s">
        <v>11</v>
      </c>
      <c r="H1703">
        <v>0.94</v>
      </c>
      <c r="I1703" s="3">
        <v>2.5</v>
      </c>
      <c r="J1703" s="2">
        <v>42487.182303240741</v>
      </c>
      <c r="K1703" s="1" t="s">
        <v>180</v>
      </c>
      <c r="L1703" t="str">
        <f>IF(Table1[[#This Row],[price]]= 0, "Free", "Paid")</f>
        <v>Paid</v>
      </c>
      <c r="M1703">
        <f>Table1[[#This Row],[price]]*Table1[[#This Row],[num_subscribers]]</f>
        <v>1250</v>
      </c>
    </row>
    <row r="1704" spans="1:13" x14ac:dyDescent="0.5">
      <c r="A1704">
        <v>406054</v>
      </c>
      <c r="B1704" s="1" t="s">
        <v>2526</v>
      </c>
      <c r="C1704">
        <v>20</v>
      </c>
      <c r="D1704">
        <v>9</v>
      </c>
      <c r="E1704">
        <v>0</v>
      </c>
      <c r="F1704">
        <v>56</v>
      </c>
      <c r="G1704" s="1" t="s">
        <v>11</v>
      </c>
      <c r="H1704">
        <v>0.94</v>
      </c>
      <c r="I1704" s="3">
        <v>5</v>
      </c>
      <c r="J1704" s="2">
        <v>42033.073518518519</v>
      </c>
      <c r="K1704" s="1" t="s">
        <v>180</v>
      </c>
      <c r="L1704" t="str">
        <f>IF(Table1[[#This Row],[price]]= 0, "Free", "Paid")</f>
        <v>Paid</v>
      </c>
      <c r="M1704">
        <f>Table1[[#This Row],[price]]*Table1[[#This Row],[num_subscribers]]</f>
        <v>180</v>
      </c>
    </row>
    <row r="1705" spans="1:13" x14ac:dyDescent="0.5">
      <c r="A1705">
        <v>585174</v>
      </c>
      <c r="B1705" s="1" t="s">
        <v>2527</v>
      </c>
      <c r="C1705">
        <v>40</v>
      </c>
      <c r="D1705">
        <v>9</v>
      </c>
      <c r="E1705">
        <v>0</v>
      </c>
      <c r="F1705">
        <v>23</v>
      </c>
      <c r="G1705" s="1" t="s">
        <v>14</v>
      </c>
      <c r="H1705">
        <v>0.94</v>
      </c>
      <c r="I1705" s="3">
        <v>2.5</v>
      </c>
      <c r="J1705" s="2">
        <v>42234.754108796296</v>
      </c>
      <c r="K1705" s="1" t="s">
        <v>180</v>
      </c>
      <c r="L1705" t="str">
        <f>IF(Table1[[#This Row],[price]]= 0, "Free", "Paid")</f>
        <v>Paid</v>
      </c>
      <c r="M1705">
        <f>Table1[[#This Row],[price]]*Table1[[#This Row],[num_subscribers]]</f>
        <v>360</v>
      </c>
    </row>
    <row r="1706" spans="1:13" x14ac:dyDescent="0.5">
      <c r="A1706">
        <v>1143032</v>
      </c>
      <c r="B1706" s="1" t="s">
        <v>2528</v>
      </c>
      <c r="C1706">
        <v>25</v>
      </c>
      <c r="D1706">
        <v>9</v>
      </c>
      <c r="E1706">
        <v>1</v>
      </c>
      <c r="F1706">
        <v>13</v>
      </c>
      <c r="G1706" s="1" t="s">
        <v>11</v>
      </c>
      <c r="H1706">
        <v>0.94</v>
      </c>
      <c r="I1706" s="3">
        <v>1</v>
      </c>
      <c r="J1706" s="2">
        <v>42817.881238425929</v>
      </c>
      <c r="K1706" s="1" t="s">
        <v>180</v>
      </c>
      <c r="L1706" t="str">
        <f>IF(Table1[[#This Row],[price]]= 0, "Free", "Paid")</f>
        <v>Paid</v>
      </c>
      <c r="M1706">
        <f>Table1[[#This Row],[price]]*Table1[[#This Row],[num_subscribers]]</f>
        <v>225</v>
      </c>
    </row>
    <row r="1707" spans="1:13" x14ac:dyDescent="0.5">
      <c r="A1707">
        <v>942768</v>
      </c>
      <c r="B1707" s="1" t="s">
        <v>2529</v>
      </c>
      <c r="C1707">
        <v>25</v>
      </c>
      <c r="D1707">
        <v>8</v>
      </c>
      <c r="E1707">
        <v>0</v>
      </c>
      <c r="F1707">
        <v>11</v>
      </c>
      <c r="G1707" s="1" t="s">
        <v>14</v>
      </c>
      <c r="H1707">
        <v>0.94</v>
      </c>
      <c r="I1707" s="3">
        <v>1.5</v>
      </c>
      <c r="J1707" s="2">
        <v>42612.133194444446</v>
      </c>
      <c r="K1707" s="1" t="s">
        <v>180</v>
      </c>
      <c r="L1707" t="str">
        <f>IF(Table1[[#This Row],[price]]= 0, "Free", "Paid")</f>
        <v>Paid</v>
      </c>
      <c r="M1707">
        <f>Table1[[#This Row],[price]]*Table1[[#This Row],[num_subscribers]]</f>
        <v>200</v>
      </c>
    </row>
    <row r="1708" spans="1:13" x14ac:dyDescent="0.5">
      <c r="A1708">
        <v>1165268</v>
      </c>
      <c r="B1708" s="1" t="s">
        <v>2530</v>
      </c>
      <c r="C1708">
        <v>30</v>
      </c>
      <c r="D1708">
        <v>8</v>
      </c>
      <c r="E1708">
        <v>0</v>
      </c>
      <c r="F1708">
        <v>20</v>
      </c>
      <c r="G1708" s="1" t="s">
        <v>11</v>
      </c>
      <c r="H1708">
        <v>0.94</v>
      </c>
      <c r="I1708" s="3">
        <v>3</v>
      </c>
      <c r="J1708" s="2">
        <v>42836.185810185183</v>
      </c>
      <c r="K1708" s="1" t="s">
        <v>180</v>
      </c>
      <c r="L1708" t="str">
        <f>IF(Table1[[#This Row],[price]]= 0, "Free", "Paid")</f>
        <v>Paid</v>
      </c>
      <c r="M1708">
        <f>Table1[[#This Row],[price]]*Table1[[#This Row],[num_subscribers]]</f>
        <v>240</v>
      </c>
    </row>
    <row r="1709" spans="1:13" x14ac:dyDescent="0.5">
      <c r="A1709">
        <v>1009622</v>
      </c>
      <c r="B1709" s="1" t="s">
        <v>2531</v>
      </c>
      <c r="C1709">
        <v>80</v>
      </c>
      <c r="D1709">
        <v>8</v>
      </c>
      <c r="E1709">
        <v>1</v>
      </c>
      <c r="F1709">
        <v>43</v>
      </c>
      <c r="G1709" s="1" t="s">
        <v>14</v>
      </c>
      <c r="H1709">
        <v>0.94</v>
      </c>
      <c r="I1709" s="3">
        <v>5.5</v>
      </c>
      <c r="J1709" s="2">
        <v>42718.059247685182</v>
      </c>
      <c r="K1709" s="1" t="s">
        <v>180</v>
      </c>
      <c r="L1709" t="str">
        <f>IF(Table1[[#This Row],[price]]= 0, "Free", "Paid")</f>
        <v>Paid</v>
      </c>
      <c r="M1709">
        <f>Table1[[#This Row],[price]]*Table1[[#This Row],[num_subscribers]]</f>
        <v>640</v>
      </c>
    </row>
    <row r="1710" spans="1:13" x14ac:dyDescent="0.5">
      <c r="A1710">
        <v>1178226</v>
      </c>
      <c r="B1710" s="1" t="s">
        <v>2532</v>
      </c>
      <c r="C1710">
        <v>50</v>
      </c>
      <c r="D1710">
        <v>7</v>
      </c>
      <c r="E1710">
        <v>0</v>
      </c>
      <c r="F1710">
        <v>28</v>
      </c>
      <c r="G1710" s="1" t="s">
        <v>11</v>
      </c>
      <c r="H1710">
        <v>0.94</v>
      </c>
      <c r="I1710" s="3">
        <v>4.5</v>
      </c>
      <c r="J1710" s="2">
        <v>42849.808923611112</v>
      </c>
      <c r="K1710" s="1" t="s">
        <v>180</v>
      </c>
      <c r="L1710" t="str">
        <f>IF(Table1[[#This Row],[price]]= 0, "Free", "Paid")</f>
        <v>Paid</v>
      </c>
      <c r="M1710">
        <f>Table1[[#This Row],[price]]*Table1[[#This Row],[num_subscribers]]</f>
        <v>350</v>
      </c>
    </row>
    <row r="1711" spans="1:13" x14ac:dyDescent="0.5">
      <c r="A1711">
        <v>1133648</v>
      </c>
      <c r="B1711" s="1" t="s">
        <v>2533</v>
      </c>
      <c r="C1711">
        <v>30</v>
      </c>
      <c r="D1711">
        <v>7</v>
      </c>
      <c r="E1711">
        <v>2</v>
      </c>
      <c r="F1711">
        <v>18</v>
      </c>
      <c r="G1711" s="1" t="s">
        <v>14</v>
      </c>
      <c r="H1711">
        <v>0.94</v>
      </c>
      <c r="I1711" s="3">
        <v>2.5</v>
      </c>
      <c r="J1711" s="2">
        <v>42810.688460648147</v>
      </c>
      <c r="K1711" s="1" t="s">
        <v>180</v>
      </c>
      <c r="L1711" t="str">
        <f>IF(Table1[[#This Row],[price]]= 0, "Free", "Paid")</f>
        <v>Paid</v>
      </c>
      <c r="M1711">
        <f>Table1[[#This Row],[price]]*Table1[[#This Row],[num_subscribers]]</f>
        <v>210</v>
      </c>
    </row>
    <row r="1712" spans="1:13" x14ac:dyDescent="0.5">
      <c r="A1712">
        <v>1036766</v>
      </c>
      <c r="B1712" s="1" t="s">
        <v>2534</v>
      </c>
      <c r="C1712">
        <v>30</v>
      </c>
      <c r="D1712">
        <v>7</v>
      </c>
      <c r="E1712">
        <v>0</v>
      </c>
      <c r="F1712">
        <v>8</v>
      </c>
      <c r="G1712" s="1" t="s">
        <v>11</v>
      </c>
      <c r="H1712">
        <v>0.94</v>
      </c>
      <c r="I1712" s="3">
        <v>2</v>
      </c>
      <c r="J1712" s="2">
        <v>42738.609768518516</v>
      </c>
      <c r="K1712" s="1" t="s">
        <v>180</v>
      </c>
      <c r="L1712" t="str">
        <f>IF(Table1[[#This Row],[price]]= 0, "Free", "Paid")</f>
        <v>Paid</v>
      </c>
      <c r="M1712">
        <f>Table1[[#This Row],[price]]*Table1[[#This Row],[num_subscribers]]</f>
        <v>210</v>
      </c>
    </row>
    <row r="1713" spans="1:13" x14ac:dyDescent="0.5">
      <c r="A1713">
        <v>909970</v>
      </c>
      <c r="B1713" s="1" t="s">
        <v>2535</v>
      </c>
      <c r="C1713">
        <v>20</v>
      </c>
      <c r="D1713">
        <v>7</v>
      </c>
      <c r="E1713">
        <v>1</v>
      </c>
      <c r="F1713">
        <v>5</v>
      </c>
      <c r="G1713" s="1" t="s">
        <v>20</v>
      </c>
      <c r="H1713">
        <v>0.94</v>
      </c>
      <c r="I1713" s="3">
        <v>0.61666666699999995</v>
      </c>
      <c r="J1713" s="2">
        <v>42599.811481481483</v>
      </c>
      <c r="K1713" s="1" t="s">
        <v>180</v>
      </c>
      <c r="L1713" t="str">
        <f>IF(Table1[[#This Row],[price]]= 0, "Free", "Paid")</f>
        <v>Paid</v>
      </c>
      <c r="M1713">
        <f>Table1[[#This Row],[price]]*Table1[[#This Row],[num_subscribers]]</f>
        <v>140</v>
      </c>
    </row>
    <row r="1714" spans="1:13" x14ac:dyDescent="0.5">
      <c r="A1714">
        <v>1216164</v>
      </c>
      <c r="B1714" s="1" t="s">
        <v>2536</v>
      </c>
      <c r="C1714">
        <v>195</v>
      </c>
      <c r="D1714">
        <v>7</v>
      </c>
      <c r="E1714">
        <v>0</v>
      </c>
      <c r="F1714">
        <v>87</v>
      </c>
      <c r="G1714" s="1" t="s">
        <v>11</v>
      </c>
      <c r="H1714">
        <v>0.94</v>
      </c>
      <c r="I1714" s="3">
        <v>8.5</v>
      </c>
      <c r="J1714" s="2">
        <v>42870.897557870368</v>
      </c>
      <c r="K1714" s="1" t="s">
        <v>180</v>
      </c>
      <c r="L1714" t="str">
        <f>IF(Table1[[#This Row],[price]]= 0, "Free", "Paid")</f>
        <v>Paid</v>
      </c>
      <c r="M1714">
        <f>Table1[[#This Row],[price]]*Table1[[#This Row],[num_subscribers]]</f>
        <v>1365</v>
      </c>
    </row>
    <row r="1715" spans="1:13" x14ac:dyDescent="0.5">
      <c r="A1715">
        <v>1104858</v>
      </c>
      <c r="B1715" s="1" t="s">
        <v>2537</v>
      </c>
      <c r="C1715">
        <v>50</v>
      </c>
      <c r="D1715">
        <v>6</v>
      </c>
      <c r="E1715">
        <v>0</v>
      </c>
      <c r="F1715">
        <v>49</v>
      </c>
      <c r="G1715" s="1" t="s">
        <v>14</v>
      </c>
      <c r="H1715">
        <v>0.94</v>
      </c>
      <c r="I1715" s="3">
        <v>3</v>
      </c>
      <c r="J1715" s="2">
        <v>42856.909236111111</v>
      </c>
      <c r="K1715" s="1" t="s">
        <v>180</v>
      </c>
      <c r="L1715" t="str">
        <f>IF(Table1[[#This Row],[price]]= 0, "Free", "Paid")</f>
        <v>Paid</v>
      </c>
      <c r="M1715">
        <f>Table1[[#This Row],[price]]*Table1[[#This Row],[num_subscribers]]</f>
        <v>300</v>
      </c>
    </row>
    <row r="1716" spans="1:13" x14ac:dyDescent="0.5">
      <c r="A1716">
        <v>843620</v>
      </c>
      <c r="B1716" s="1" t="s">
        <v>2538</v>
      </c>
      <c r="C1716">
        <v>40</v>
      </c>
      <c r="D1716">
        <v>6</v>
      </c>
      <c r="E1716">
        <v>2</v>
      </c>
      <c r="F1716">
        <v>46</v>
      </c>
      <c r="G1716" s="1" t="s">
        <v>11</v>
      </c>
      <c r="H1716">
        <v>0.94</v>
      </c>
      <c r="I1716" s="3">
        <v>4.5</v>
      </c>
      <c r="J1716" s="2">
        <v>42541.648981481485</v>
      </c>
      <c r="K1716" s="1" t="s">
        <v>180</v>
      </c>
      <c r="L1716" t="str">
        <f>IF(Table1[[#This Row],[price]]= 0, "Free", "Paid")</f>
        <v>Paid</v>
      </c>
      <c r="M1716">
        <f>Table1[[#This Row],[price]]*Table1[[#This Row],[num_subscribers]]</f>
        <v>240</v>
      </c>
    </row>
    <row r="1717" spans="1:13" x14ac:dyDescent="0.5">
      <c r="A1717">
        <v>1201118</v>
      </c>
      <c r="B1717" s="1" t="s">
        <v>2539</v>
      </c>
      <c r="C1717">
        <v>40</v>
      </c>
      <c r="D1717">
        <v>6</v>
      </c>
      <c r="E1717">
        <v>0</v>
      </c>
      <c r="F1717">
        <v>15</v>
      </c>
      <c r="G1717" s="1" t="s">
        <v>11</v>
      </c>
      <c r="H1717">
        <v>0.94</v>
      </c>
      <c r="I1717" s="3">
        <v>2.5</v>
      </c>
      <c r="J1717" s="2">
        <v>42860.712048611109</v>
      </c>
      <c r="K1717" s="1" t="s">
        <v>180</v>
      </c>
      <c r="L1717" t="str">
        <f>IF(Table1[[#This Row],[price]]= 0, "Free", "Paid")</f>
        <v>Paid</v>
      </c>
      <c r="M1717">
        <f>Table1[[#This Row],[price]]*Table1[[#This Row],[num_subscribers]]</f>
        <v>240</v>
      </c>
    </row>
    <row r="1718" spans="1:13" x14ac:dyDescent="0.5">
      <c r="A1718">
        <v>327310</v>
      </c>
      <c r="B1718" s="1" t="s">
        <v>2540</v>
      </c>
      <c r="C1718">
        <v>20</v>
      </c>
      <c r="D1718">
        <v>6</v>
      </c>
      <c r="E1718">
        <v>0</v>
      </c>
      <c r="F1718">
        <v>5</v>
      </c>
      <c r="G1718" s="1" t="s">
        <v>11</v>
      </c>
      <c r="H1718">
        <v>0.94</v>
      </c>
      <c r="I1718" s="3">
        <v>0.55000000000000004</v>
      </c>
      <c r="J1718" s="2">
        <v>42016.282337962963</v>
      </c>
      <c r="K1718" s="1" t="s">
        <v>180</v>
      </c>
      <c r="L1718" t="str">
        <f>IF(Table1[[#This Row],[price]]= 0, "Free", "Paid")</f>
        <v>Paid</v>
      </c>
      <c r="M1718">
        <f>Table1[[#This Row],[price]]*Table1[[#This Row],[num_subscribers]]</f>
        <v>120</v>
      </c>
    </row>
    <row r="1719" spans="1:13" x14ac:dyDescent="0.5">
      <c r="A1719">
        <v>1164832</v>
      </c>
      <c r="B1719" s="1" t="s">
        <v>2541</v>
      </c>
      <c r="C1719">
        <v>200</v>
      </c>
      <c r="D1719">
        <v>6</v>
      </c>
      <c r="E1719">
        <v>0</v>
      </c>
      <c r="F1719">
        <v>11</v>
      </c>
      <c r="G1719" s="1" t="s">
        <v>20</v>
      </c>
      <c r="H1719">
        <v>0.94</v>
      </c>
      <c r="I1719" s="3">
        <v>1</v>
      </c>
      <c r="J1719" s="2">
        <v>42870.594386574077</v>
      </c>
      <c r="K1719" s="1" t="s">
        <v>180</v>
      </c>
      <c r="L1719" t="str">
        <f>IF(Table1[[#This Row],[price]]= 0, "Free", "Paid")</f>
        <v>Paid</v>
      </c>
      <c r="M1719">
        <f>Table1[[#This Row],[price]]*Table1[[#This Row],[num_subscribers]]</f>
        <v>1200</v>
      </c>
    </row>
    <row r="1720" spans="1:13" x14ac:dyDescent="0.5">
      <c r="A1720">
        <v>1153326</v>
      </c>
      <c r="B1720" s="1" t="s">
        <v>2542</v>
      </c>
      <c r="C1720">
        <v>40</v>
      </c>
      <c r="D1720">
        <v>5</v>
      </c>
      <c r="E1720">
        <v>0</v>
      </c>
      <c r="F1720">
        <v>16</v>
      </c>
      <c r="G1720" s="1" t="s">
        <v>11</v>
      </c>
      <c r="H1720">
        <v>0.94</v>
      </c>
      <c r="I1720" s="3">
        <v>1.5</v>
      </c>
      <c r="J1720" s="2">
        <v>42856.008437500001</v>
      </c>
      <c r="K1720" s="1" t="s">
        <v>180</v>
      </c>
      <c r="L1720" t="str">
        <f>IF(Table1[[#This Row],[price]]= 0, "Free", "Paid")</f>
        <v>Paid</v>
      </c>
      <c r="M1720">
        <f>Table1[[#This Row],[price]]*Table1[[#This Row],[num_subscribers]]</f>
        <v>200</v>
      </c>
    </row>
    <row r="1721" spans="1:13" x14ac:dyDescent="0.5">
      <c r="A1721">
        <v>551964</v>
      </c>
      <c r="B1721" s="1" t="s">
        <v>2543</v>
      </c>
      <c r="C1721">
        <v>20</v>
      </c>
      <c r="D1721">
        <v>5</v>
      </c>
      <c r="E1721">
        <v>2</v>
      </c>
      <c r="F1721">
        <v>20</v>
      </c>
      <c r="G1721" s="1" t="s">
        <v>11</v>
      </c>
      <c r="H1721">
        <v>0.94</v>
      </c>
      <c r="I1721" s="3">
        <v>1.5</v>
      </c>
      <c r="J1721" s="2">
        <v>42199.917708333334</v>
      </c>
      <c r="K1721" s="1" t="s">
        <v>180</v>
      </c>
      <c r="L1721" t="str">
        <f>IF(Table1[[#This Row],[price]]= 0, "Free", "Paid")</f>
        <v>Paid</v>
      </c>
      <c r="M1721">
        <f>Table1[[#This Row],[price]]*Table1[[#This Row],[num_subscribers]]</f>
        <v>100</v>
      </c>
    </row>
    <row r="1722" spans="1:13" x14ac:dyDescent="0.5">
      <c r="A1722">
        <v>1031648</v>
      </c>
      <c r="B1722" s="1" t="s">
        <v>2544</v>
      </c>
      <c r="C1722">
        <v>20</v>
      </c>
      <c r="D1722">
        <v>5</v>
      </c>
      <c r="E1722">
        <v>2</v>
      </c>
      <c r="F1722">
        <v>9</v>
      </c>
      <c r="G1722" s="1" t="s">
        <v>11</v>
      </c>
      <c r="H1722">
        <v>0.94</v>
      </c>
      <c r="I1722" s="3">
        <v>0.6</v>
      </c>
      <c r="J1722" s="2">
        <v>42726.610567129632</v>
      </c>
      <c r="K1722" s="1" t="s">
        <v>180</v>
      </c>
      <c r="L1722" t="str">
        <f>IF(Table1[[#This Row],[price]]= 0, "Free", "Paid")</f>
        <v>Paid</v>
      </c>
      <c r="M1722">
        <f>Table1[[#This Row],[price]]*Table1[[#This Row],[num_subscribers]]</f>
        <v>100</v>
      </c>
    </row>
    <row r="1723" spans="1:13" x14ac:dyDescent="0.5">
      <c r="A1723">
        <v>1240730</v>
      </c>
      <c r="B1723" s="1" t="s">
        <v>2545</v>
      </c>
      <c r="C1723">
        <v>195</v>
      </c>
      <c r="D1723">
        <v>5</v>
      </c>
      <c r="E1723">
        <v>0</v>
      </c>
      <c r="F1723">
        <v>156</v>
      </c>
      <c r="G1723" s="1" t="s">
        <v>11</v>
      </c>
      <c r="H1723">
        <v>0.94</v>
      </c>
      <c r="I1723" s="3">
        <v>24</v>
      </c>
      <c r="J1723" s="2">
        <v>42907.649398148147</v>
      </c>
      <c r="K1723" s="1" t="s">
        <v>180</v>
      </c>
      <c r="L1723" t="str">
        <f>IF(Table1[[#This Row],[price]]= 0, "Free", "Paid")</f>
        <v>Paid</v>
      </c>
      <c r="M1723">
        <f>Table1[[#This Row],[price]]*Table1[[#This Row],[num_subscribers]]</f>
        <v>975</v>
      </c>
    </row>
    <row r="1724" spans="1:13" x14ac:dyDescent="0.5">
      <c r="A1724">
        <v>1227748</v>
      </c>
      <c r="B1724" s="1" t="s">
        <v>2546</v>
      </c>
      <c r="C1724">
        <v>20</v>
      </c>
      <c r="D1724">
        <v>5</v>
      </c>
      <c r="E1724">
        <v>0</v>
      </c>
      <c r="F1724">
        <v>29</v>
      </c>
      <c r="G1724" s="1" t="s">
        <v>14</v>
      </c>
      <c r="H1724">
        <v>0.94</v>
      </c>
      <c r="I1724" s="3">
        <v>2</v>
      </c>
      <c r="J1724" s="2">
        <v>42893.808761574073</v>
      </c>
      <c r="K1724" s="1" t="s">
        <v>180</v>
      </c>
      <c r="L1724" t="str">
        <f>IF(Table1[[#This Row],[price]]= 0, "Free", "Paid")</f>
        <v>Paid</v>
      </c>
      <c r="M1724">
        <f>Table1[[#This Row],[price]]*Table1[[#This Row],[num_subscribers]]</f>
        <v>100</v>
      </c>
    </row>
    <row r="1725" spans="1:13" x14ac:dyDescent="0.5">
      <c r="A1725">
        <v>1114470</v>
      </c>
      <c r="B1725" s="1" t="s">
        <v>2547</v>
      </c>
      <c r="C1725">
        <v>40</v>
      </c>
      <c r="D1725">
        <v>5</v>
      </c>
      <c r="E1725">
        <v>0</v>
      </c>
      <c r="F1725">
        <v>63</v>
      </c>
      <c r="G1725" s="1" t="s">
        <v>14</v>
      </c>
      <c r="H1725">
        <v>0.94</v>
      </c>
      <c r="I1725" s="3">
        <v>7</v>
      </c>
      <c r="J1725" s="2">
        <v>42783.851261574076</v>
      </c>
      <c r="K1725" s="1" t="s">
        <v>180</v>
      </c>
      <c r="L1725" t="str">
        <f>IF(Table1[[#This Row],[price]]= 0, "Free", "Paid")</f>
        <v>Paid</v>
      </c>
      <c r="M1725">
        <f>Table1[[#This Row],[price]]*Table1[[#This Row],[num_subscribers]]</f>
        <v>200</v>
      </c>
    </row>
    <row r="1726" spans="1:13" x14ac:dyDescent="0.5">
      <c r="A1726">
        <v>1164720</v>
      </c>
      <c r="B1726" s="1" t="s">
        <v>2548</v>
      </c>
      <c r="C1726">
        <v>200</v>
      </c>
      <c r="D1726">
        <v>5</v>
      </c>
      <c r="E1726">
        <v>3</v>
      </c>
      <c r="F1726">
        <v>7</v>
      </c>
      <c r="G1726" s="1" t="s">
        <v>11</v>
      </c>
      <c r="H1726">
        <v>0.94</v>
      </c>
      <c r="I1726" s="3">
        <v>1</v>
      </c>
      <c r="J1726" s="2">
        <v>42825.721967592595</v>
      </c>
      <c r="K1726" s="1" t="s">
        <v>180</v>
      </c>
      <c r="L1726" t="str">
        <f>IF(Table1[[#This Row],[price]]= 0, "Free", "Paid")</f>
        <v>Paid</v>
      </c>
      <c r="M1726">
        <f>Table1[[#This Row],[price]]*Table1[[#This Row],[num_subscribers]]</f>
        <v>1000</v>
      </c>
    </row>
    <row r="1727" spans="1:13" x14ac:dyDescent="0.5">
      <c r="A1727">
        <v>177584</v>
      </c>
      <c r="B1727" s="1" t="s">
        <v>2549</v>
      </c>
      <c r="C1727">
        <v>50</v>
      </c>
      <c r="D1727">
        <v>5</v>
      </c>
      <c r="E1727">
        <v>0</v>
      </c>
      <c r="F1727">
        <v>35</v>
      </c>
      <c r="G1727" s="1" t="s">
        <v>14</v>
      </c>
      <c r="H1727">
        <v>0.94</v>
      </c>
      <c r="I1727" s="3">
        <v>5</v>
      </c>
      <c r="J1727" s="2">
        <v>41729.850185185183</v>
      </c>
      <c r="K1727" s="1" t="s">
        <v>180</v>
      </c>
      <c r="L1727" t="str">
        <f>IF(Table1[[#This Row],[price]]= 0, "Free", "Paid")</f>
        <v>Paid</v>
      </c>
      <c r="M1727">
        <f>Table1[[#This Row],[price]]*Table1[[#This Row],[num_subscribers]]</f>
        <v>250</v>
      </c>
    </row>
    <row r="1728" spans="1:13" x14ac:dyDescent="0.5">
      <c r="A1728">
        <v>544944</v>
      </c>
      <c r="B1728" s="1" t="s">
        <v>2550</v>
      </c>
      <c r="C1728">
        <v>20</v>
      </c>
      <c r="D1728">
        <v>5</v>
      </c>
      <c r="E1728">
        <v>2</v>
      </c>
      <c r="F1728">
        <v>17</v>
      </c>
      <c r="G1728" s="1" t="s">
        <v>20</v>
      </c>
      <c r="H1728">
        <v>0.94</v>
      </c>
      <c r="I1728" s="3">
        <v>2</v>
      </c>
      <c r="J1728" s="2">
        <v>42220.860960648148</v>
      </c>
      <c r="K1728" s="1" t="s">
        <v>180</v>
      </c>
      <c r="L1728" t="str">
        <f>IF(Table1[[#This Row],[price]]= 0, "Free", "Paid")</f>
        <v>Paid</v>
      </c>
      <c r="M1728">
        <f>Table1[[#This Row],[price]]*Table1[[#This Row],[num_subscribers]]</f>
        <v>100</v>
      </c>
    </row>
    <row r="1729" spans="1:13" x14ac:dyDescent="0.5">
      <c r="A1729">
        <v>1236254</v>
      </c>
      <c r="B1729" s="1" t="s">
        <v>2551</v>
      </c>
      <c r="C1729">
        <v>75</v>
      </c>
      <c r="D1729">
        <v>5</v>
      </c>
      <c r="E1729">
        <v>0</v>
      </c>
      <c r="F1729">
        <v>24</v>
      </c>
      <c r="G1729" s="1" t="s">
        <v>14</v>
      </c>
      <c r="H1729">
        <v>0.94</v>
      </c>
      <c r="I1729" s="3">
        <v>2</v>
      </c>
      <c r="J1729" s="2">
        <v>42886.771909722222</v>
      </c>
      <c r="K1729" s="1" t="s">
        <v>180</v>
      </c>
      <c r="L1729" t="str">
        <f>IF(Table1[[#This Row],[price]]= 0, "Free", "Paid")</f>
        <v>Paid</v>
      </c>
      <c r="M1729">
        <f>Table1[[#This Row],[price]]*Table1[[#This Row],[num_subscribers]]</f>
        <v>375</v>
      </c>
    </row>
    <row r="1730" spans="1:13" x14ac:dyDescent="0.5">
      <c r="A1730">
        <v>513212</v>
      </c>
      <c r="B1730" s="1" t="s">
        <v>2552</v>
      </c>
      <c r="C1730">
        <v>80</v>
      </c>
      <c r="D1730">
        <v>4</v>
      </c>
      <c r="E1730">
        <v>0</v>
      </c>
      <c r="F1730">
        <v>8</v>
      </c>
      <c r="G1730" s="1" t="s">
        <v>11</v>
      </c>
      <c r="H1730">
        <v>0.94</v>
      </c>
      <c r="I1730" s="3">
        <v>1</v>
      </c>
      <c r="J1730" s="2">
        <v>42177.984675925924</v>
      </c>
      <c r="K1730" s="1" t="s">
        <v>180</v>
      </c>
      <c r="L1730" t="str">
        <f>IF(Table1[[#This Row],[price]]= 0, "Free", "Paid")</f>
        <v>Paid</v>
      </c>
      <c r="M1730">
        <f>Table1[[#This Row],[price]]*Table1[[#This Row],[num_subscribers]]</f>
        <v>320</v>
      </c>
    </row>
    <row r="1731" spans="1:13" x14ac:dyDescent="0.5">
      <c r="A1731">
        <v>570188</v>
      </c>
      <c r="B1731" s="1" t="s">
        <v>2553</v>
      </c>
      <c r="C1731">
        <v>20</v>
      </c>
      <c r="D1731">
        <v>4</v>
      </c>
      <c r="E1731">
        <v>0</v>
      </c>
      <c r="F1731">
        <v>8</v>
      </c>
      <c r="G1731" s="1" t="s">
        <v>11</v>
      </c>
      <c r="H1731">
        <v>0.94</v>
      </c>
      <c r="I1731" s="3">
        <v>0.68333333299999999</v>
      </c>
      <c r="J1731" s="2">
        <v>42220.783541666664</v>
      </c>
      <c r="K1731" s="1" t="s">
        <v>180</v>
      </c>
      <c r="L1731" t="str">
        <f>IF(Table1[[#This Row],[price]]= 0, "Free", "Paid")</f>
        <v>Paid</v>
      </c>
      <c r="M1731">
        <f>Table1[[#This Row],[price]]*Table1[[#This Row],[num_subscribers]]</f>
        <v>80</v>
      </c>
    </row>
    <row r="1732" spans="1:13" x14ac:dyDescent="0.5">
      <c r="A1732">
        <v>978272</v>
      </c>
      <c r="B1732" s="1" t="s">
        <v>2554</v>
      </c>
      <c r="C1732">
        <v>20</v>
      </c>
      <c r="D1732">
        <v>4</v>
      </c>
      <c r="E1732">
        <v>1</v>
      </c>
      <c r="F1732">
        <v>8</v>
      </c>
      <c r="G1732" s="1" t="s">
        <v>14</v>
      </c>
      <c r="H1732">
        <v>0.94</v>
      </c>
      <c r="I1732" s="3">
        <v>0.61666666699999995</v>
      </c>
      <c r="J1732" s="2">
        <v>42692.082997685182</v>
      </c>
      <c r="K1732" s="1" t="s">
        <v>180</v>
      </c>
      <c r="L1732" t="str">
        <f>IF(Table1[[#This Row],[price]]= 0, "Free", "Paid")</f>
        <v>Paid</v>
      </c>
      <c r="M1732">
        <f>Table1[[#This Row],[price]]*Table1[[#This Row],[num_subscribers]]</f>
        <v>80</v>
      </c>
    </row>
    <row r="1733" spans="1:13" x14ac:dyDescent="0.5">
      <c r="A1733">
        <v>753154</v>
      </c>
      <c r="B1733" s="1" t="s">
        <v>2555</v>
      </c>
      <c r="C1733">
        <v>20</v>
      </c>
      <c r="D1733">
        <v>4</v>
      </c>
      <c r="E1733">
        <v>3</v>
      </c>
      <c r="F1733">
        <v>7</v>
      </c>
      <c r="G1733" s="1" t="s">
        <v>14</v>
      </c>
      <c r="H1733">
        <v>0.94</v>
      </c>
      <c r="I1733" s="3">
        <v>0.51666666699999997</v>
      </c>
      <c r="J1733" s="2">
        <v>42405.832557870373</v>
      </c>
      <c r="K1733" s="1" t="s">
        <v>180</v>
      </c>
      <c r="L1733" t="str">
        <f>IF(Table1[[#This Row],[price]]= 0, "Free", "Paid")</f>
        <v>Paid</v>
      </c>
      <c r="M1733">
        <f>Table1[[#This Row],[price]]*Table1[[#This Row],[num_subscribers]]</f>
        <v>80</v>
      </c>
    </row>
    <row r="1734" spans="1:13" x14ac:dyDescent="0.5">
      <c r="A1734">
        <v>1164570</v>
      </c>
      <c r="B1734" s="1" t="s">
        <v>2556</v>
      </c>
      <c r="C1734">
        <v>200</v>
      </c>
      <c r="D1734">
        <v>4</v>
      </c>
      <c r="E1734">
        <v>2</v>
      </c>
      <c r="F1734">
        <v>8</v>
      </c>
      <c r="G1734" s="1" t="s">
        <v>11</v>
      </c>
      <c r="H1734">
        <v>0.94</v>
      </c>
      <c r="I1734" s="3">
        <v>1</v>
      </c>
      <c r="J1734" s="2">
        <v>42825.719618055555</v>
      </c>
      <c r="K1734" s="1" t="s">
        <v>180</v>
      </c>
      <c r="L1734" t="str">
        <f>IF(Table1[[#This Row],[price]]= 0, "Free", "Paid")</f>
        <v>Paid</v>
      </c>
      <c r="M1734">
        <f>Table1[[#This Row],[price]]*Table1[[#This Row],[num_subscribers]]</f>
        <v>800</v>
      </c>
    </row>
    <row r="1735" spans="1:13" x14ac:dyDescent="0.5">
      <c r="A1735">
        <v>1143148</v>
      </c>
      <c r="B1735" s="1" t="s">
        <v>2557</v>
      </c>
      <c r="C1735">
        <v>50</v>
      </c>
      <c r="D1735">
        <v>4</v>
      </c>
      <c r="E1735">
        <v>0</v>
      </c>
      <c r="F1735">
        <v>20</v>
      </c>
      <c r="G1735" s="1" t="s">
        <v>11</v>
      </c>
      <c r="H1735">
        <v>0.94</v>
      </c>
      <c r="I1735" s="3">
        <v>4.5</v>
      </c>
      <c r="J1735" s="2">
        <v>42852.035462962966</v>
      </c>
      <c r="K1735" s="1" t="s">
        <v>180</v>
      </c>
      <c r="L1735" t="str">
        <f>IF(Table1[[#This Row],[price]]= 0, "Free", "Paid")</f>
        <v>Paid</v>
      </c>
      <c r="M1735">
        <f>Table1[[#This Row],[price]]*Table1[[#This Row],[num_subscribers]]</f>
        <v>200</v>
      </c>
    </row>
    <row r="1736" spans="1:13" x14ac:dyDescent="0.5">
      <c r="A1736">
        <v>365926</v>
      </c>
      <c r="B1736" s="1" t="s">
        <v>2558</v>
      </c>
      <c r="C1736">
        <v>45</v>
      </c>
      <c r="D1736">
        <v>4</v>
      </c>
      <c r="E1736">
        <v>0</v>
      </c>
      <c r="F1736">
        <v>9</v>
      </c>
      <c r="G1736" s="1" t="s">
        <v>11</v>
      </c>
      <c r="H1736">
        <v>0.94</v>
      </c>
      <c r="I1736" s="3">
        <v>2</v>
      </c>
      <c r="J1736" s="2">
        <v>42411.904976851853</v>
      </c>
      <c r="K1736" s="1" t="s">
        <v>180</v>
      </c>
      <c r="L1736" t="str">
        <f>IF(Table1[[#This Row],[price]]= 0, "Free", "Paid")</f>
        <v>Paid</v>
      </c>
      <c r="M1736">
        <f>Table1[[#This Row],[price]]*Table1[[#This Row],[num_subscribers]]</f>
        <v>180</v>
      </c>
    </row>
    <row r="1737" spans="1:13" x14ac:dyDescent="0.5">
      <c r="A1737">
        <v>436568</v>
      </c>
      <c r="B1737" s="1" t="s">
        <v>2559</v>
      </c>
      <c r="C1737">
        <v>25</v>
      </c>
      <c r="D1737">
        <v>3</v>
      </c>
      <c r="E1737">
        <v>3</v>
      </c>
      <c r="F1737">
        <v>12</v>
      </c>
      <c r="G1737" s="1" t="s">
        <v>11</v>
      </c>
      <c r="H1737">
        <v>0.94</v>
      </c>
      <c r="I1737" s="3">
        <v>0.66666666699999999</v>
      </c>
      <c r="J1737" s="2">
        <v>42086.734490740739</v>
      </c>
      <c r="K1737" s="1" t="s">
        <v>180</v>
      </c>
      <c r="L1737" t="str">
        <f>IF(Table1[[#This Row],[price]]= 0, "Free", "Paid")</f>
        <v>Paid</v>
      </c>
      <c r="M1737">
        <f>Table1[[#This Row],[price]]*Table1[[#This Row],[num_subscribers]]</f>
        <v>75</v>
      </c>
    </row>
    <row r="1738" spans="1:13" x14ac:dyDescent="0.5">
      <c r="A1738">
        <v>1068664</v>
      </c>
      <c r="B1738" s="1" t="s">
        <v>2560</v>
      </c>
      <c r="C1738">
        <v>55</v>
      </c>
      <c r="D1738">
        <v>3</v>
      </c>
      <c r="E1738">
        <v>0</v>
      </c>
      <c r="F1738">
        <v>10</v>
      </c>
      <c r="G1738" s="1" t="s">
        <v>20</v>
      </c>
      <c r="H1738">
        <v>0.94</v>
      </c>
      <c r="I1738" s="3">
        <v>1</v>
      </c>
      <c r="J1738" s="2">
        <v>42857.864374999997</v>
      </c>
      <c r="K1738" s="1" t="s">
        <v>180</v>
      </c>
      <c r="L1738" t="str">
        <f>IF(Table1[[#This Row],[price]]= 0, "Free", "Paid")</f>
        <v>Paid</v>
      </c>
      <c r="M1738">
        <f>Table1[[#This Row],[price]]*Table1[[#This Row],[num_subscribers]]</f>
        <v>165</v>
      </c>
    </row>
    <row r="1739" spans="1:13" x14ac:dyDescent="0.5">
      <c r="A1739">
        <v>1141560</v>
      </c>
      <c r="B1739" s="1" t="s">
        <v>2561</v>
      </c>
      <c r="C1739">
        <v>25</v>
      </c>
      <c r="D1739">
        <v>3</v>
      </c>
      <c r="E1739">
        <v>0</v>
      </c>
      <c r="F1739">
        <v>14</v>
      </c>
      <c r="G1739" s="1" t="s">
        <v>11</v>
      </c>
      <c r="H1739">
        <v>0.94</v>
      </c>
      <c r="I1739" s="3">
        <v>2</v>
      </c>
      <c r="J1739" s="2">
        <v>42856.875659722224</v>
      </c>
      <c r="K1739" s="1" t="s">
        <v>180</v>
      </c>
      <c r="L1739" t="str">
        <f>IF(Table1[[#This Row],[price]]= 0, "Free", "Paid")</f>
        <v>Paid</v>
      </c>
      <c r="M1739">
        <f>Table1[[#This Row],[price]]*Table1[[#This Row],[num_subscribers]]</f>
        <v>75</v>
      </c>
    </row>
    <row r="1740" spans="1:13" x14ac:dyDescent="0.5">
      <c r="A1740">
        <v>586914</v>
      </c>
      <c r="B1740" s="1" t="s">
        <v>2562</v>
      </c>
      <c r="C1740">
        <v>20</v>
      </c>
      <c r="D1740">
        <v>3</v>
      </c>
      <c r="E1740">
        <v>0</v>
      </c>
      <c r="F1740">
        <v>46</v>
      </c>
      <c r="G1740" s="1" t="s">
        <v>20</v>
      </c>
      <c r="H1740">
        <v>0.94</v>
      </c>
      <c r="I1740" s="3">
        <v>4</v>
      </c>
      <c r="J1740" s="2">
        <v>42360.681979166664</v>
      </c>
      <c r="K1740" s="1" t="s">
        <v>180</v>
      </c>
      <c r="L1740" t="str">
        <f>IF(Table1[[#This Row],[price]]= 0, "Free", "Paid")</f>
        <v>Paid</v>
      </c>
      <c r="M1740">
        <f>Table1[[#This Row],[price]]*Table1[[#This Row],[num_subscribers]]</f>
        <v>60</v>
      </c>
    </row>
    <row r="1741" spans="1:13" x14ac:dyDescent="0.5">
      <c r="A1741">
        <v>1265678</v>
      </c>
      <c r="B1741" s="1" t="s">
        <v>2563</v>
      </c>
      <c r="C1741">
        <v>70</v>
      </c>
      <c r="D1741">
        <v>3</v>
      </c>
      <c r="E1741">
        <v>1</v>
      </c>
      <c r="F1741">
        <v>20</v>
      </c>
      <c r="G1741" s="1" t="s">
        <v>14</v>
      </c>
      <c r="H1741">
        <v>0.94</v>
      </c>
      <c r="I1741" s="3">
        <v>3.5</v>
      </c>
      <c r="J1741" s="2">
        <v>42909.901331018518</v>
      </c>
      <c r="K1741" s="1" t="s">
        <v>180</v>
      </c>
      <c r="L1741" t="str">
        <f>IF(Table1[[#This Row],[price]]= 0, "Free", "Paid")</f>
        <v>Paid</v>
      </c>
      <c r="M1741">
        <f>Table1[[#This Row],[price]]*Table1[[#This Row],[num_subscribers]]</f>
        <v>210</v>
      </c>
    </row>
    <row r="1742" spans="1:13" x14ac:dyDescent="0.5">
      <c r="A1742">
        <v>1258402</v>
      </c>
      <c r="B1742" s="1" t="s">
        <v>2564</v>
      </c>
      <c r="C1742">
        <v>20</v>
      </c>
      <c r="D1742">
        <v>3</v>
      </c>
      <c r="E1742">
        <v>3</v>
      </c>
      <c r="F1742">
        <v>27</v>
      </c>
      <c r="G1742" s="1" t="s">
        <v>14</v>
      </c>
      <c r="H1742">
        <v>0.94</v>
      </c>
      <c r="I1742" s="3">
        <v>2.5</v>
      </c>
      <c r="J1742" s="2">
        <v>42913.640740740739</v>
      </c>
      <c r="K1742" s="1" t="s">
        <v>180</v>
      </c>
      <c r="L1742" t="str">
        <f>IF(Table1[[#This Row],[price]]= 0, "Free", "Paid")</f>
        <v>Paid</v>
      </c>
      <c r="M1742">
        <f>Table1[[#This Row],[price]]*Table1[[#This Row],[num_subscribers]]</f>
        <v>60</v>
      </c>
    </row>
    <row r="1743" spans="1:13" x14ac:dyDescent="0.5">
      <c r="A1743">
        <v>181294</v>
      </c>
      <c r="B1743" s="1" t="s">
        <v>2565</v>
      </c>
      <c r="C1743">
        <v>20</v>
      </c>
      <c r="D1743">
        <v>3</v>
      </c>
      <c r="E1743">
        <v>1</v>
      </c>
      <c r="F1743">
        <v>9</v>
      </c>
      <c r="G1743" s="1" t="s">
        <v>11</v>
      </c>
      <c r="H1743">
        <v>0.94</v>
      </c>
      <c r="I1743" s="3">
        <v>1.5</v>
      </c>
      <c r="J1743" s="2">
        <v>41731.892048611109</v>
      </c>
      <c r="K1743" s="1" t="s">
        <v>180</v>
      </c>
      <c r="L1743" t="str">
        <f>IF(Table1[[#This Row],[price]]= 0, "Free", "Paid")</f>
        <v>Paid</v>
      </c>
      <c r="M1743">
        <f>Table1[[#This Row],[price]]*Table1[[#This Row],[num_subscribers]]</f>
        <v>60</v>
      </c>
    </row>
    <row r="1744" spans="1:13" x14ac:dyDescent="0.5">
      <c r="A1744">
        <v>177472</v>
      </c>
      <c r="B1744" s="1" t="s">
        <v>2566</v>
      </c>
      <c r="C1744">
        <v>35</v>
      </c>
      <c r="D1744">
        <v>3</v>
      </c>
      <c r="E1744">
        <v>1</v>
      </c>
      <c r="F1744">
        <v>21</v>
      </c>
      <c r="G1744" s="1" t="s">
        <v>11</v>
      </c>
      <c r="H1744">
        <v>0.94</v>
      </c>
      <c r="I1744" s="3">
        <v>2.5</v>
      </c>
      <c r="J1744" s="2">
        <v>41730.881157407406</v>
      </c>
      <c r="K1744" s="1" t="s">
        <v>180</v>
      </c>
      <c r="L1744" t="str">
        <f>IF(Table1[[#This Row],[price]]= 0, "Free", "Paid")</f>
        <v>Paid</v>
      </c>
      <c r="M1744">
        <f>Table1[[#This Row],[price]]*Table1[[#This Row],[num_subscribers]]</f>
        <v>105</v>
      </c>
    </row>
    <row r="1745" spans="1:13" x14ac:dyDescent="0.5">
      <c r="A1745">
        <v>1139792</v>
      </c>
      <c r="B1745" s="1" t="s">
        <v>2567</v>
      </c>
      <c r="C1745">
        <v>200</v>
      </c>
      <c r="D1745">
        <v>3</v>
      </c>
      <c r="E1745">
        <v>2</v>
      </c>
      <c r="F1745">
        <v>12</v>
      </c>
      <c r="G1745" s="1" t="s">
        <v>14</v>
      </c>
      <c r="H1745">
        <v>0.94</v>
      </c>
      <c r="I1745" s="3">
        <v>0.6</v>
      </c>
      <c r="J1745" s="2">
        <v>42811.713634259257</v>
      </c>
      <c r="K1745" s="1" t="s">
        <v>180</v>
      </c>
      <c r="L1745" t="str">
        <f>IF(Table1[[#This Row],[price]]= 0, "Free", "Paid")</f>
        <v>Paid</v>
      </c>
      <c r="M1745">
        <f>Table1[[#This Row],[price]]*Table1[[#This Row],[num_subscribers]]</f>
        <v>600</v>
      </c>
    </row>
    <row r="1746" spans="1:13" x14ac:dyDescent="0.5">
      <c r="A1746">
        <v>185500</v>
      </c>
      <c r="B1746" s="1" t="s">
        <v>2568</v>
      </c>
      <c r="C1746">
        <v>20</v>
      </c>
      <c r="D1746">
        <v>3</v>
      </c>
      <c r="E1746">
        <v>0</v>
      </c>
      <c r="F1746">
        <v>7</v>
      </c>
      <c r="G1746" s="1" t="s">
        <v>11</v>
      </c>
      <c r="H1746">
        <v>0.94</v>
      </c>
      <c r="I1746" s="3">
        <v>1</v>
      </c>
      <c r="J1746" s="2">
        <v>41744.901990740742</v>
      </c>
      <c r="K1746" s="1" t="s">
        <v>180</v>
      </c>
      <c r="L1746" t="str">
        <f>IF(Table1[[#This Row],[price]]= 0, "Free", "Paid")</f>
        <v>Paid</v>
      </c>
      <c r="M1746">
        <f>Table1[[#This Row],[price]]*Table1[[#This Row],[num_subscribers]]</f>
        <v>60</v>
      </c>
    </row>
    <row r="1747" spans="1:13" x14ac:dyDescent="0.5">
      <c r="A1747">
        <v>1075366</v>
      </c>
      <c r="B1747" s="1" t="s">
        <v>2569</v>
      </c>
      <c r="C1747">
        <v>35</v>
      </c>
      <c r="D1747">
        <v>2</v>
      </c>
      <c r="E1747">
        <v>0</v>
      </c>
      <c r="F1747">
        <v>29</v>
      </c>
      <c r="G1747" s="1" t="s">
        <v>11</v>
      </c>
      <c r="H1747">
        <v>0.8</v>
      </c>
      <c r="I1747" s="3">
        <v>2.5</v>
      </c>
      <c r="J1747" s="2">
        <v>42842.942303240743</v>
      </c>
      <c r="K1747" s="1" t="s">
        <v>180</v>
      </c>
      <c r="L1747" t="str">
        <f>IF(Table1[[#This Row],[price]]= 0, "Free", "Paid")</f>
        <v>Paid</v>
      </c>
      <c r="M1747">
        <f>Table1[[#This Row],[price]]*Table1[[#This Row],[num_subscribers]]</f>
        <v>70</v>
      </c>
    </row>
    <row r="1748" spans="1:13" x14ac:dyDescent="0.5">
      <c r="A1748">
        <v>197610</v>
      </c>
      <c r="B1748" s="1" t="s">
        <v>2570</v>
      </c>
      <c r="C1748">
        <v>40</v>
      </c>
      <c r="D1748">
        <v>2</v>
      </c>
      <c r="E1748">
        <v>0</v>
      </c>
      <c r="F1748">
        <v>34</v>
      </c>
      <c r="G1748" s="1" t="s">
        <v>14</v>
      </c>
      <c r="H1748">
        <v>0.95</v>
      </c>
      <c r="I1748" s="3">
        <v>1.5</v>
      </c>
      <c r="J1748" s="2">
        <v>41767.690671296295</v>
      </c>
      <c r="K1748" s="1" t="s">
        <v>180</v>
      </c>
      <c r="L1748" t="str">
        <f>IF(Table1[[#This Row],[price]]= 0, "Free", "Paid")</f>
        <v>Paid</v>
      </c>
      <c r="M1748">
        <f>Table1[[#This Row],[price]]*Table1[[#This Row],[num_subscribers]]</f>
        <v>80</v>
      </c>
    </row>
    <row r="1749" spans="1:13" x14ac:dyDescent="0.5">
      <c r="A1749">
        <v>1095488</v>
      </c>
      <c r="B1749" s="1" t="s">
        <v>2571</v>
      </c>
      <c r="C1749">
        <v>70</v>
      </c>
      <c r="D1749">
        <v>2</v>
      </c>
      <c r="E1749">
        <v>0</v>
      </c>
      <c r="F1749">
        <v>23</v>
      </c>
      <c r="G1749" s="1" t="s">
        <v>11</v>
      </c>
      <c r="H1749">
        <v>0.95</v>
      </c>
      <c r="I1749" s="3">
        <v>2.5</v>
      </c>
      <c r="J1749" s="2">
        <v>42786.694618055553</v>
      </c>
      <c r="K1749" s="1" t="s">
        <v>180</v>
      </c>
      <c r="L1749" t="str">
        <f>IF(Table1[[#This Row],[price]]= 0, "Free", "Paid")</f>
        <v>Paid</v>
      </c>
      <c r="M1749">
        <f>Table1[[#This Row],[price]]*Table1[[#This Row],[num_subscribers]]</f>
        <v>140</v>
      </c>
    </row>
    <row r="1750" spans="1:13" x14ac:dyDescent="0.5">
      <c r="A1750">
        <v>831640</v>
      </c>
      <c r="B1750" s="1" t="s">
        <v>2572</v>
      </c>
      <c r="C1750">
        <v>25</v>
      </c>
      <c r="D1750">
        <v>2</v>
      </c>
      <c r="E1750">
        <v>1</v>
      </c>
      <c r="F1750">
        <v>11</v>
      </c>
      <c r="G1750" s="1" t="s">
        <v>11</v>
      </c>
      <c r="H1750">
        <v>0.95</v>
      </c>
      <c r="I1750" s="3">
        <v>1</v>
      </c>
      <c r="J1750" s="2">
        <v>42541.795949074076</v>
      </c>
      <c r="K1750" s="1" t="s">
        <v>180</v>
      </c>
      <c r="L1750" t="str">
        <f>IF(Table1[[#This Row],[price]]= 0, "Free", "Paid")</f>
        <v>Paid</v>
      </c>
      <c r="M1750">
        <f>Table1[[#This Row],[price]]*Table1[[#This Row],[num_subscribers]]</f>
        <v>50</v>
      </c>
    </row>
    <row r="1751" spans="1:13" x14ac:dyDescent="0.5">
      <c r="A1751">
        <v>1136446</v>
      </c>
      <c r="B1751" s="1" t="s">
        <v>2573</v>
      </c>
      <c r="C1751">
        <v>30</v>
      </c>
      <c r="D1751">
        <v>2</v>
      </c>
      <c r="E1751">
        <v>0</v>
      </c>
      <c r="F1751">
        <v>37</v>
      </c>
      <c r="G1751" s="1" t="s">
        <v>11</v>
      </c>
      <c r="H1751">
        <v>0.95</v>
      </c>
      <c r="I1751" s="3">
        <v>4</v>
      </c>
      <c r="J1751" s="2">
        <v>42802.175254629627</v>
      </c>
      <c r="K1751" s="1" t="s">
        <v>180</v>
      </c>
      <c r="L1751" t="str">
        <f>IF(Table1[[#This Row],[price]]= 0, "Free", "Paid")</f>
        <v>Paid</v>
      </c>
      <c r="M1751">
        <f>Table1[[#This Row],[price]]*Table1[[#This Row],[num_subscribers]]</f>
        <v>60</v>
      </c>
    </row>
    <row r="1752" spans="1:13" x14ac:dyDescent="0.5">
      <c r="A1752">
        <v>1163644</v>
      </c>
      <c r="B1752" s="1" t="s">
        <v>2574</v>
      </c>
      <c r="C1752">
        <v>20</v>
      </c>
      <c r="D1752">
        <v>2</v>
      </c>
      <c r="E1752">
        <v>1</v>
      </c>
      <c r="F1752">
        <v>11</v>
      </c>
      <c r="G1752" s="1" t="s">
        <v>20</v>
      </c>
      <c r="H1752">
        <v>0.95</v>
      </c>
      <c r="I1752" s="3">
        <v>1</v>
      </c>
      <c r="J1752" s="2">
        <v>42825.692928240744</v>
      </c>
      <c r="K1752" s="1" t="s">
        <v>180</v>
      </c>
      <c r="L1752" t="str">
        <f>IF(Table1[[#This Row],[price]]= 0, "Free", "Paid")</f>
        <v>Paid</v>
      </c>
      <c r="M1752">
        <f>Table1[[#This Row],[price]]*Table1[[#This Row],[num_subscribers]]</f>
        <v>40</v>
      </c>
    </row>
    <row r="1753" spans="1:13" x14ac:dyDescent="0.5">
      <c r="A1753">
        <v>1007622</v>
      </c>
      <c r="B1753" s="1" t="s">
        <v>2575</v>
      </c>
      <c r="C1753">
        <v>50</v>
      </c>
      <c r="D1753">
        <v>2</v>
      </c>
      <c r="E1753">
        <v>1</v>
      </c>
      <c r="F1753">
        <v>12</v>
      </c>
      <c r="G1753" s="1" t="s">
        <v>14</v>
      </c>
      <c r="H1753">
        <v>0.95</v>
      </c>
      <c r="I1753" s="3">
        <v>1.5</v>
      </c>
      <c r="J1753" s="2">
        <v>42818.027638888889</v>
      </c>
      <c r="K1753" s="1" t="s">
        <v>180</v>
      </c>
      <c r="L1753" t="str">
        <f>IF(Table1[[#This Row],[price]]= 0, "Free", "Paid")</f>
        <v>Paid</v>
      </c>
      <c r="M1753">
        <f>Table1[[#This Row],[price]]*Table1[[#This Row],[num_subscribers]]</f>
        <v>100</v>
      </c>
    </row>
    <row r="1754" spans="1:13" x14ac:dyDescent="0.5">
      <c r="A1754">
        <v>185538</v>
      </c>
      <c r="B1754" s="1" t="s">
        <v>2576</v>
      </c>
      <c r="C1754">
        <v>20</v>
      </c>
      <c r="D1754">
        <v>2</v>
      </c>
      <c r="E1754">
        <v>0</v>
      </c>
      <c r="F1754">
        <v>7</v>
      </c>
      <c r="G1754" s="1" t="s">
        <v>14</v>
      </c>
      <c r="H1754">
        <v>0.95</v>
      </c>
      <c r="I1754" s="3">
        <v>0.56666666700000001</v>
      </c>
      <c r="J1754" s="2">
        <v>41744.913391203707</v>
      </c>
      <c r="K1754" s="1" t="s">
        <v>180</v>
      </c>
      <c r="L1754" t="str">
        <f>IF(Table1[[#This Row],[price]]= 0, "Free", "Paid")</f>
        <v>Paid</v>
      </c>
      <c r="M1754">
        <f>Table1[[#This Row],[price]]*Table1[[#This Row],[num_subscribers]]</f>
        <v>40</v>
      </c>
    </row>
    <row r="1755" spans="1:13" x14ac:dyDescent="0.5">
      <c r="A1755">
        <v>1125728</v>
      </c>
      <c r="B1755" s="1" t="s">
        <v>2577</v>
      </c>
      <c r="C1755">
        <v>20</v>
      </c>
      <c r="D1755">
        <v>2</v>
      </c>
      <c r="E1755">
        <v>0</v>
      </c>
      <c r="F1755">
        <v>8</v>
      </c>
      <c r="G1755" s="1" t="s">
        <v>14</v>
      </c>
      <c r="H1755">
        <v>0.95</v>
      </c>
      <c r="I1755" s="3">
        <v>0.58333333300000001</v>
      </c>
      <c r="J1755" s="2">
        <v>42792.720821759256</v>
      </c>
      <c r="K1755" s="1" t="s">
        <v>180</v>
      </c>
      <c r="L1755" t="str">
        <f>IF(Table1[[#This Row],[price]]= 0, "Free", "Paid")</f>
        <v>Paid</v>
      </c>
      <c r="M1755">
        <f>Table1[[#This Row],[price]]*Table1[[#This Row],[num_subscribers]]</f>
        <v>40</v>
      </c>
    </row>
    <row r="1756" spans="1:13" x14ac:dyDescent="0.5">
      <c r="A1756">
        <v>1228708</v>
      </c>
      <c r="B1756" s="1" t="s">
        <v>2578</v>
      </c>
      <c r="C1756">
        <v>20</v>
      </c>
      <c r="D1756">
        <v>1</v>
      </c>
      <c r="E1756">
        <v>0</v>
      </c>
      <c r="F1756">
        <v>19</v>
      </c>
      <c r="G1756" s="1" t="s">
        <v>14</v>
      </c>
      <c r="H1756">
        <v>0.95</v>
      </c>
      <c r="I1756" s="3">
        <v>1</v>
      </c>
      <c r="J1756" s="2">
        <v>42888.012673611112</v>
      </c>
      <c r="K1756" s="1" t="s">
        <v>180</v>
      </c>
      <c r="L1756" t="str">
        <f>IF(Table1[[#This Row],[price]]= 0, "Free", "Paid")</f>
        <v>Paid</v>
      </c>
      <c r="M1756">
        <f>Table1[[#This Row],[price]]*Table1[[#This Row],[num_subscribers]]</f>
        <v>20</v>
      </c>
    </row>
    <row r="1757" spans="1:13" x14ac:dyDescent="0.5">
      <c r="A1757">
        <v>1047750</v>
      </c>
      <c r="B1757" s="1" t="s">
        <v>2579</v>
      </c>
      <c r="C1757">
        <v>50</v>
      </c>
      <c r="D1757">
        <v>1</v>
      </c>
      <c r="E1757">
        <v>0</v>
      </c>
      <c r="F1757">
        <v>8</v>
      </c>
      <c r="G1757" s="1" t="s">
        <v>14</v>
      </c>
      <c r="H1757">
        <v>0.95</v>
      </c>
      <c r="I1757" s="3">
        <v>1</v>
      </c>
      <c r="J1757" s="2">
        <v>42725.819571759261</v>
      </c>
      <c r="K1757" s="1" t="s">
        <v>180</v>
      </c>
      <c r="L1757" t="str">
        <f>IF(Table1[[#This Row],[price]]= 0, "Free", "Paid")</f>
        <v>Paid</v>
      </c>
      <c r="M1757">
        <f>Table1[[#This Row],[price]]*Table1[[#This Row],[num_subscribers]]</f>
        <v>50</v>
      </c>
    </row>
    <row r="1758" spans="1:13" x14ac:dyDescent="0.5">
      <c r="A1758">
        <v>872816</v>
      </c>
      <c r="B1758" s="1" t="s">
        <v>2580</v>
      </c>
      <c r="C1758">
        <v>30</v>
      </c>
      <c r="D1758">
        <v>1</v>
      </c>
      <c r="E1758">
        <v>0</v>
      </c>
      <c r="F1758">
        <v>34</v>
      </c>
      <c r="G1758" s="1" t="s">
        <v>14</v>
      </c>
      <c r="H1758">
        <v>0.95</v>
      </c>
      <c r="I1758" s="3">
        <v>3.5</v>
      </c>
      <c r="J1758" s="2">
        <v>42544.160567129627</v>
      </c>
      <c r="K1758" s="1" t="s">
        <v>180</v>
      </c>
      <c r="L1758" t="str">
        <f>IF(Table1[[#This Row],[price]]= 0, "Free", "Paid")</f>
        <v>Paid</v>
      </c>
      <c r="M1758">
        <f>Table1[[#This Row],[price]]*Table1[[#This Row],[num_subscribers]]</f>
        <v>30</v>
      </c>
    </row>
    <row r="1759" spans="1:13" x14ac:dyDescent="0.5">
      <c r="A1759">
        <v>1077836</v>
      </c>
      <c r="B1759" s="1" t="s">
        <v>2581</v>
      </c>
      <c r="C1759">
        <v>20</v>
      </c>
      <c r="D1759">
        <v>1</v>
      </c>
      <c r="E1759">
        <v>0</v>
      </c>
      <c r="F1759">
        <v>10</v>
      </c>
      <c r="G1759" s="1" t="s">
        <v>14</v>
      </c>
      <c r="H1759">
        <v>0.95</v>
      </c>
      <c r="I1759" s="3">
        <v>0.63333333300000005</v>
      </c>
      <c r="J1759" s="2">
        <v>42758.913657407407</v>
      </c>
      <c r="K1759" s="1" t="s">
        <v>180</v>
      </c>
      <c r="L1759" t="str">
        <f>IF(Table1[[#This Row],[price]]= 0, "Free", "Paid")</f>
        <v>Paid</v>
      </c>
      <c r="M1759">
        <f>Table1[[#This Row],[price]]*Table1[[#This Row],[num_subscribers]]</f>
        <v>20</v>
      </c>
    </row>
    <row r="1760" spans="1:13" x14ac:dyDescent="0.5">
      <c r="A1760">
        <v>1024800</v>
      </c>
      <c r="B1760" s="1" t="s">
        <v>2582</v>
      </c>
      <c r="C1760">
        <v>30</v>
      </c>
      <c r="D1760">
        <v>1</v>
      </c>
      <c r="E1760">
        <v>1</v>
      </c>
      <c r="F1760">
        <v>24</v>
      </c>
      <c r="G1760" s="1" t="s">
        <v>11</v>
      </c>
      <c r="H1760">
        <v>0.95</v>
      </c>
      <c r="I1760" s="3">
        <v>4.5</v>
      </c>
      <c r="J1760" s="2">
        <v>42894.686030092591</v>
      </c>
      <c r="K1760" s="1" t="s">
        <v>180</v>
      </c>
      <c r="L1760" t="str">
        <f>IF(Table1[[#This Row],[price]]= 0, "Free", "Paid")</f>
        <v>Paid</v>
      </c>
      <c r="M1760">
        <f>Table1[[#This Row],[price]]*Table1[[#This Row],[num_subscribers]]</f>
        <v>30</v>
      </c>
    </row>
    <row r="1761" spans="1:13" x14ac:dyDescent="0.5">
      <c r="A1761">
        <v>1080584</v>
      </c>
      <c r="B1761" s="1" t="s">
        <v>2583</v>
      </c>
      <c r="C1761">
        <v>30</v>
      </c>
      <c r="D1761">
        <v>1</v>
      </c>
      <c r="E1761">
        <v>0</v>
      </c>
      <c r="F1761">
        <v>43</v>
      </c>
      <c r="G1761" s="1" t="s">
        <v>11</v>
      </c>
      <c r="H1761">
        <v>0.11</v>
      </c>
      <c r="I1761" s="3">
        <v>2.5</v>
      </c>
      <c r="J1761" s="2">
        <v>42754.925046296295</v>
      </c>
      <c r="K1761" s="1" t="s">
        <v>180</v>
      </c>
      <c r="L1761" t="str">
        <f>IF(Table1[[#This Row],[price]]= 0, "Free", "Paid")</f>
        <v>Paid</v>
      </c>
      <c r="M1761">
        <f>Table1[[#This Row],[price]]*Table1[[#This Row],[num_subscribers]]</f>
        <v>30</v>
      </c>
    </row>
    <row r="1762" spans="1:13" x14ac:dyDescent="0.5">
      <c r="A1762">
        <v>1122306</v>
      </c>
      <c r="B1762" s="1" t="s">
        <v>2584</v>
      </c>
      <c r="C1762">
        <v>20</v>
      </c>
      <c r="D1762">
        <v>1</v>
      </c>
      <c r="E1762">
        <v>0</v>
      </c>
      <c r="F1762">
        <v>10</v>
      </c>
      <c r="G1762" s="1" t="s">
        <v>14</v>
      </c>
      <c r="H1762">
        <v>0.76</v>
      </c>
      <c r="I1762" s="3">
        <v>0.65</v>
      </c>
      <c r="J1762" s="2">
        <v>42801.703784722224</v>
      </c>
      <c r="K1762" s="1" t="s">
        <v>180</v>
      </c>
      <c r="L1762" t="str">
        <f>IF(Table1[[#This Row],[price]]= 0, "Free", "Paid")</f>
        <v>Paid</v>
      </c>
      <c r="M1762">
        <f>Table1[[#This Row],[price]]*Table1[[#This Row],[num_subscribers]]</f>
        <v>20</v>
      </c>
    </row>
    <row r="1763" spans="1:13" x14ac:dyDescent="0.5">
      <c r="A1763">
        <v>1262470</v>
      </c>
      <c r="B1763" s="1" t="s">
        <v>2585</v>
      </c>
      <c r="C1763">
        <v>65</v>
      </c>
      <c r="D1763">
        <v>1</v>
      </c>
      <c r="E1763">
        <v>0</v>
      </c>
      <c r="F1763">
        <v>66</v>
      </c>
      <c r="G1763" s="1" t="s">
        <v>11</v>
      </c>
      <c r="H1763">
        <v>0.42</v>
      </c>
      <c r="I1763" s="3">
        <v>6.5</v>
      </c>
      <c r="J1763" s="2">
        <v>42907.816087962965</v>
      </c>
      <c r="K1763" s="1" t="s">
        <v>180</v>
      </c>
      <c r="L1763" t="str">
        <f>IF(Table1[[#This Row],[price]]= 0, "Free", "Paid")</f>
        <v>Paid</v>
      </c>
      <c r="M1763">
        <f>Table1[[#This Row],[price]]*Table1[[#This Row],[num_subscribers]]</f>
        <v>65</v>
      </c>
    </row>
    <row r="1764" spans="1:13" x14ac:dyDescent="0.5">
      <c r="A1764">
        <v>188604</v>
      </c>
      <c r="B1764" s="1" t="s">
        <v>2586</v>
      </c>
      <c r="C1764">
        <v>20</v>
      </c>
      <c r="D1764">
        <v>1</v>
      </c>
      <c r="E1764">
        <v>0</v>
      </c>
      <c r="F1764">
        <v>8</v>
      </c>
      <c r="G1764" s="1" t="s">
        <v>11</v>
      </c>
      <c r="H1764">
        <v>0.55000000000000004</v>
      </c>
      <c r="I1764" s="3">
        <v>1</v>
      </c>
      <c r="J1764" s="2">
        <v>41733.894155092596</v>
      </c>
      <c r="K1764" s="1" t="s">
        <v>180</v>
      </c>
      <c r="L1764" t="str">
        <f>IF(Table1[[#This Row],[price]]= 0, "Free", "Paid")</f>
        <v>Paid</v>
      </c>
      <c r="M1764">
        <f>Table1[[#This Row],[price]]*Table1[[#This Row],[num_subscribers]]</f>
        <v>20</v>
      </c>
    </row>
    <row r="1765" spans="1:13" x14ac:dyDescent="0.5">
      <c r="A1765">
        <v>956002</v>
      </c>
      <c r="B1765" s="1" t="s">
        <v>2587</v>
      </c>
      <c r="C1765">
        <v>20</v>
      </c>
      <c r="D1765">
        <v>1</v>
      </c>
      <c r="E1765">
        <v>0</v>
      </c>
      <c r="F1765">
        <v>6</v>
      </c>
      <c r="G1765" s="1" t="s">
        <v>11</v>
      </c>
      <c r="H1765">
        <v>0.94</v>
      </c>
      <c r="I1765" s="3">
        <v>1.5</v>
      </c>
      <c r="J1765" s="2">
        <v>42626.676898148151</v>
      </c>
      <c r="K1765" s="1" t="s">
        <v>180</v>
      </c>
      <c r="L1765" t="str">
        <f>IF(Table1[[#This Row],[price]]= 0, "Free", "Paid")</f>
        <v>Paid</v>
      </c>
      <c r="M1765">
        <f>Table1[[#This Row],[price]]*Table1[[#This Row],[num_subscribers]]</f>
        <v>20</v>
      </c>
    </row>
    <row r="1766" spans="1:13" x14ac:dyDescent="0.5">
      <c r="A1766">
        <v>722176</v>
      </c>
      <c r="B1766" s="1" t="s">
        <v>2588</v>
      </c>
      <c r="C1766">
        <v>20</v>
      </c>
      <c r="D1766">
        <v>1</v>
      </c>
      <c r="E1766">
        <v>0</v>
      </c>
      <c r="F1766">
        <v>27</v>
      </c>
      <c r="G1766" s="1" t="s">
        <v>20</v>
      </c>
      <c r="H1766">
        <v>0.1</v>
      </c>
      <c r="I1766" s="3">
        <v>1</v>
      </c>
      <c r="J1766" s="2">
        <v>42408.824814814812</v>
      </c>
      <c r="K1766" s="1" t="s">
        <v>180</v>
      </c>
      <c r="L1766" t="str">
        <f>IF(Table1[[#This Row],[price]]= 0, "Free", "Paid")</f>
        <v>Paid</v>
      </c>
      <c r="M1766">
        <f>Table1[[#This Row],[price]]*Table1[[#This Row],[num_subscribers]]</f>
        <v>20</v>
      </c>
    </row>
    <row r="1767" spans="1:13" x14ac:dyDescent="0.5">
      <c r="A1767">
        <v>672086</v>
      </c>
      <c r="B1767" s="1" t="s">
        <v>2589</v>
      </c>
      <c r="C1767">
        <v>20</v>
      </c>
      <c r="D1767">
        <v>1</v>
      </c>
      <c r="E1767">
        <v>0</v>
      </c>
      <c r="F1767">
        <v>14</v>
      </c>
      <c r="G1767" s="1" t="s">
        <v>14</v>
      </c>
      <c r="H1767">
        <v>0.01</v>
      </c>
      <c r="I1767" s="3">
        <v>3.5</v>
      </c>
      <c r="J1767" s="2">
        <v>42332.720509259256</v>
      </c>
      <c r="K1767" s="1" t="s">
        <v>180</v>
      </c>
      <c r="L1767" t="str">
        <f>IF(Table1[[#This Row],[price]]= 0, "Free", "Paid")</f>
        <v>Paid</v>
      </c>
      <c r="M1767">
        <f>Table1[[#This Row],[price]]*Table1[[#This Row],[num_subscribers]]</f>
        <v>20</v>
      </c>
    </row>
    <row r="1768" spans="1:13" x14ac:dyDescent="0.5">
      <c r="A1768">
        <v>672112</v>
      </c>
      <c r="B1768" s="1" t="s">
        <v>2590</v>
      </c>
      <c r="C1768">
        <v>20</v>
      </c>
      <c r="D1768">
        <v>1</v>
      </c>
      <c r="E1768">
        <v>0</v>
      </c>
      <c r="F1768">
        <v>13</v>
      </c>
      <c r="G1768" s="1" t="s">
        <v>14</v>
      </c>
      <c r="H1768">
        <v>0.2</v>
      </c>
      <c r="I1768" s="3">
        <v>3.5</v>
      </c>
      <c r="J1768" s="2">
        <v>42332.733877314815</v>
      </c>
      <c r="K1768" s="1" t="s">
        <v>180</v>
      </c>
      <c r="L1768" t="str">
        <f>IF(Table1[[#This Row],[price]]= 0, "Free", "Paid")</f>
        <v>Paid</v>
      </c>
      <c r="M1768">
        <f>Table1[[#This Row],[price]]*Table1[[#This Row],[num_subscribers]]</f>
        <v>20</v>
      </c>
    </row>
    <row r="1769" spans="1:13" x14ac:dyDescent="0.5">
      <c r="A1769">
        <v>181264</v>
      </c>
      <c r="B1769" s="1" t="s">
        <v>2591</v>
      </c>
      <c r="C1769">
        <v>20</v>
      </c>
      <c r="D1769">
        <v>1</v>
      </c>
      <c r="E1769">
        <v>1</v>
      </c>
      <c r="F1769">
        <v>5</v>
      </c>
      <c r="G1769" s="1" t="s">
        <v>14</v>
      </c>
      <c r="H1769">
        <v>0.88</v>
      </c>
      <c r="I1769" s="3">
        <v>0.61666666699999995</v>
      </c>
      <c r="J1769" s="2">
        <v>41730.908518518518</v>
      </c>
      <c r="K1769" s="1" t="s">
        <v>180</v>
      </c>
      <c r="L1769" t="str">
        <f>IF(Table1[[#This Row],[price]]= 0, "Free", "Paid")</f>
        <v>Paid</v>
      </c>
      <c r="M1769">
        <f>Table1[[#This Row],[price]]*Table1[[#This Row],[num_subscribers]]</f>
        <v>20</v>
      </c>
    </row>
    <row r="1770" spans="1:13" x14ac:dyDescent="0.5">
      <c r="A1770">
        <v>1125814</v>
      </c>
      <c r="B1770" s="1" t="s">
        <v>2592</v>
      </c>
      <c r="C1770">
        <v>20</v>
      </c>
      <c r="D1770">
        <v>1</v>
      </c>
      <c r="E1770">
        <v>1</v>
      </c>
      <c r="F1770">
        <v>9</v>
      </c>
      <c r="G1770" s="1" t="s">
        <v>14</v>
      </c>
      <c r="H1770">
        <v>0.15</v>
      </c>
      <c r="I1770" s="3">
        <v>1</v>
      </c>
      <c r="J1770" s="2">
        <v>42792.825995370367</v>
      </c>
      <c r="K1770" s="1" t="s">
        <v>180</v>
      </c>
      <c r="L1770" t="str">
        <f>IF(Table1[[#This Row],[price]]= 0, "Free", "Paid")</f>
        <v>Paid</v>
      </c>
      <c r="M1770">
        <f>Table1[[#This Row],[price]]*Table1[[#This Row],[num_subscribers]]</f>
        <v>20</v>
      </c>
    </row>
    <row r="1771" spans="1:13" x14ac:dyDescent="0.5">
      <c r="A1771">
        <v>1105636</v>
      </c>
      <c r="B1771" s="1" t="s">
        <v>2593</v>
      </c>
      <c r="C1771">
        <v>20</v>
      </c>
      <c r="D1771">
        <v>1</v>
      </c>
      <c r="E1771">
        <v>1</v>
      </c>
      <c r="F1771">
        <v>9</v>
      </c>
      <c r="G1771" s="1" t="s">
        <v>14</v>
      </c>
      <c r="H1771">
        <v>0.76</v>
      </c>
      <c r="I1771" s="3">
        <v>1</v>
      </c>
      <c r="J1771" s="2">
        <v>42774.919942129629</v>
      </c>
      <c r="K1771" s="1" t="s">
        <v>180</v>
      </c>
      <c r="L1771" t="str">
        <f>IF(Table1[[#This Row],[price]]= 0, "Free", "Paid")</f>
        <v>Paid</v>
      </c>
      <c r="M1771">
        <f>Table1[[#This Row],[price]]*Table1[[#This Row],[num_subscribers]]</f>
        <v>20</v>
      </c>
    </row>
    <row r="1772" spans="1:13" x14ac:dyDescent="0.5">
      <c r="A1772">
        <v>1069348</v>
      </c>
      <c r="B1772" s="1" t="s">
        <v>2594</v>
      </c>
      <c r="C1772">
        <v>20</v>
      </c>
      <c r="D1772">
        <v>1</v>
      </c>
      <c r="E1772">
        <v>1</v>
      </c>
      <c r="F1772">
        <v>11</v>
      </c>
      <c r="G1772" s="1" t="s">
        <v>11</v>
      </c>
      <c r="H1772">
        <v>0.76</v>
      </c>
      <c r="I1772" s="3">
        <v>1.5</v>
      </c>
      <c r="J1772" s="2">
        <v>42748.839363425926</v>
      </c>
      <c r="K1772" s="1" t="s">
        <v>180</v>
      </c>
      <c r="L1772" t="str">
        <f>IF(Table1[[#This Row],[price]]= 0, "Free", "Paid")</f>
        <v>Paid</v>
      </c>
      <c r="M1772">
        <f>Table1[[#This Row],[price]]*Table1[[#This Row],[num_subscribers]]</f>
        <v>20</v>
      </c>
    </row>
    <row r="1773" spans="1:13" x14ac:dyDescent="0.5">
      <c r="A1773">
        <v>1221032</v>
      </c>
      <c r="B1773" s="1" t="s">
        <v>2595</v>
      </c>
      <c r="C1773">
        <v>25</v>
      </c>
      <c r="D1773">
        <v>1</v>
      </c>
      <c r="E1773">
        <v>0</v>
      </c>
      <c r="F1773">
        <v>8</v>
      </c>
      <c r="G1773" s="1" t="s">
        <v>11</v>
      </c>
      <c r="H1773">
        <v>0.76</v>
      </c>
      <c r="I1773" s="3">
        <v>0.68333333299999999</v>
      </c>
      <c r="J1773" s="2">
        <v>42880.476273148146</v>
      </c>
      <c r="K1773" s="1" t="s">
        <v>180</v>
      </c>
      <c r="L1773" t="str">
        <f>IF(Table1[[#This Row],[price]]= 0, "Free", "Paid")</f>
        <v>Paid</v>
      </c>
      <c r="M1773">
        <f>Table1[[#This Row],[price]]*Table1[[#This Row],[num_subscribers]]</f>
        <v>25</v>
      </c>
    </row>
    <row r="1774" spans="1:13" x14ac:dyDescent="0.5">
      <c r="A1774">
        <v>518188</v>
      </c>
      <c r="B1774" s="1" t="s">
        <v>2596</v>
      </c>
      <c r="C1774">
        <v>20</v>
      </c>
      <c r="D1774">
        <v>1</v>
      </c>
      <c r="E1774">
        <v>0</v>
      </c>
      <c r="F1774">
        <v>6</v>
      </c>
      <c r="G1774" s="1" t="s">
        <v>11</v>
      </c>
      <c r="H1774">
        <v>0.76</v>
      </c>
      <c r="I1774" s="3">
        <v>1</v>
      </c>
      <c r="J1774" s="2">
        <v>42192.010370370372</v>
      </c>
      <c r="K1774" s="1" t="s">
        <v>180</v>
      </c>
      <c r="L1774" t="str">
        <f>IF(Table1[[#This Row],[price]]= 0, "Free", "Paid")</f>
        <v>Paid</v>
      </c>
      <c r="M1774">
        <f>Table1[[#This Row],[price]]*Table1[[#This Row],[num_subscribers]]</f>
        <v>20</v>
      </c>
    </row>
    <row r="1775" spans="1:13" x14ac:dyDescent="0.5">
      <c r="A1775">
        <v>1164488</v>
      </c>
      <c r="B1775" s="1" t="s">
        <v>2597</v>
      </c>
      <c r="C1775">
        <v>30</v>
      </c>
      <c r="D1775">
        <v>1</v>
      </c>
      <c r="E1775">
        <v>0</v>
      </c>
      <c r="F1775">
        <v>5</v>
      </c>
      <c r="G1775" s="1" t="s">
        <v>11</v>
      </c>
      <c r="H1775">
        <v>0.76</v>
      </c>
      <c r="I1775" s="3">
        <v>1</v>
      </c>
      <c r="J1775" s="2">
        <v>42840.780289351853</v>
      </c>
      <c r="K1775" s="1" t="s">
        <v>180</v>
      </c>
      <c r="L1775" t="str">
        <f>IF(Table1[[#This Row],[price]]= 0, "Free", "Paid")</f>
        <v>Paid</v>
      </c>
      <c r="M1775">
        <f>Table1[[#This Row],[price]]*Table1[[#This Row],[num_subscribers]]</f>
        <v>30</v>
      </c>
    </row>
    <row r="1776" spans="1:13" x14ac:dyDescent="0.5">
      <c r="A1776">
        <v>986832</v>
      </c>
      <c r="B1776" s="1" t="s">
        <v>2598</v>
      </c>
      <c r="C1776">
        <v>30</v>
      </c>
      <c r="D1776">
        <v>1</v>
      </c>
      <c r="E1776">
        <v>0</v>
      </c>
      <c r="F1776">
        <v>55</v>
      </c>
      <c r="G1776" s="1" t="s">
        <v>11</v>
      </c>
      <c r="H1776">
        <v>0.76</v>
      </c>
      <c r="I1776" s="3">
        <v>4.5</v>
      </c>
      <c r="J1776" s="2">
        <v>42662.212210648147</v>
      </c>
      <c r="K1776" s="1" t="s">
        <v>180</v>
      </c>
      <c r="L1776" t="str">
        <f>IF(Table1[[#This Row],[price]]= 0, "Free", "Paid")</f>
        <v>Paid</v>
      </c>
      <c r="M1776">
        <f>Table1[[#This Row],[price]]*Table1[[#This Row],[num_subscribers]]</f>
        <v>30</v>
      </c>
    </row>
    <row r="1777" spans="1:13" x14ac:dyDescent="0.5">
      <c r="A1777">
        <v>872262</v>
      </c>
      <c r="B1777" s="1" t="s">
        <v>2599</v>
      </c>
      <c r="C1777">
        <v>20</v>
      </c>
      <c r="D1777">
        <v>0</v>
      </c>
      <c r="E1777">
        <v>0</v>
      </c>
      <c r="F1777">
        <v>12</v>
      </c>
      <c r="G1777" s="1" t="s">
        <v>11</v>
      </c>
      <c r="H1777">
        <v>0.76</v>
      </c>
      <c r="I1777" s="3">
        <v>0.56666666700000001</v>
      </c>
      <c r="J1777" s="2">
        <v>42529.668506944443</v>
      </c>
      <c r="K1777" s="1" t="s">
        <v>180</v>
      </c>
      <c r="L1777" t="str">
        <f>IF(Table1[[#This Row],[price]]= 0, "Free", "Paid")</f>
        <v>Paid</v>
      </c>
      <c r="M1777">
        <f>Table1[[#This Row],[price]]*Table1[[#This Row],[num_subscribers]]</f>
        <v>0</v>
      </c>
    </row>
    <row r="1778" spans="1:13" x14ac:dyDescent="0.5">
      <c r="A1778">
        <v>726314</v>
      </c>
      <c r="B1778" s="1" t="s">
        <v>2600</v>
      </c>
      <c r="C1778">
        <v>20</v>
      </c>
      <c r="D1778">
        <v>0</v>
      </c>
      <c r="E1778">
        <v>0</v>
      </c>
      <c r="F1778">
        <v>8</v>
      </c>
      <c r="G1778" s="1" t="s">
        <v>20</v>
      </c>
      <c r="H1778">
        <v>0.76</v>
      </c>
      <c r="I1778" s="3">
        <v>0.61666666699999995</v>
      </c>
      <c r="J1778" s="2">
        <v>42387.74763888889</v>
      </c>
      <c r="K1778" s="1" t="s">
        <v>180</v>
      </c>
      <c r="L1778" t="str">
        <f>IF(Table1[[#This Row],[price]]= 0, "Free", "Paid")</f>
        <v>Paid</v>
      </c>
      <c r="M1778">
        <f>Table1[[#This Row],[price]]*Table1[[#This Row],[num_subscribers]]</f>
        <v>0</v>
      </c>
    </row>
    <row r="1779" spans="1:13" x14ac:dyDescent="0.5">
      <c r="A1779">
        <v>1185898</v>
      </c>
      <c r="B1779" s="1" t="s">
        <v>2601</v>
      </c>
      <c r="C1779">
        <v>30</v>
      </c>
      <c r="D1779">
        <v>0</v>
      </c>
      <c r="E1779">
        <v>0</v>
      </c>
      <c r="F1779">
        <v>9</v>
      </c>
      <c r="G1779" s="1" t="s">
        <v>11</v>
      </c>
      <c r="H1779">
        <v>0.76</v>
      </c>
      <c r="I1779" s="3">
        <v>1</v>
      </c>
      <c r="J1779" s="2">
        <v>42872.805069444446</v>
      </c>
      <c r="K1779" s="1" t="s">
        <v>180</v>
      </c>
      <c r="L1779" t="str">
        <f>IF(Table1[[#This Row],[price]]= 0, "Free", "Paid")</f>
        <v>Paid</v>
      </c>
      <c r="M1779">
        <f>Table1[[#This Row],[price]]*Table1[[#This Row],[num_subscribers]]</f>
        <v>0</v>
      </c>
    </row>
    <row r="1780" spans="1:13" x14ac:dyDescent="0.5">
      <c r="A1780">
        <v>371900</v>
      </c>
      <c r="B1780" s="1" t="s">
        <v>2602</v>
      </c>
      <c r="C1780">
        <v>20</v>
      </c>
      <c r="D1780">
        <v>0</v>
      </c>
      <c r="E1780">
        <v>0</v>
      </c>
      <c r="F1780">
        <v>8</v>
      </c>
      <c r="G1780" s="1" t="s">
        <v>20</v>
      </c>
      <c r="H1780">
        <v>0.76</v>
      </c>
      <c r="I1780" s="3">
        <v>0.6</v>
      </c>
      <c r="J1780" s="2">
        <v>41992.972071759257</v>
      </c>
      <c r="K1780" s="1" t="s">
        <v>180</v>
      </c>
      <c r="L1780" t="str">
        <f>IF(Table1[[#This Row],[price]]= 0, "Free", "Paid")</f>
        <v>Paid</v>
      </c>
      <c r="M1780">
        <f>Table1[[#This Row],[price]]*Table1[[#This Row],[num_subscribers]]</f>
        <v>0</v>
      </c>
    </row>
    <row r="1781" spans="1:13" x14ac:dyDescent="0.5">
      <c r="A1781">
        <v>995384</v>
      </c>
      <c r="B1781" s="1" t="s">
        <v>2603</v>
      </c>
      <c r="C1781">
        <v>20</v>
      </c>
      <c r="D1781">
        <v>0</v>
      </c>
      <c r="E1781">
        <v>0</v>
      </c>
      <c r="F1781">
        <v>5</v>
      </c>
      <c r="G1781" s="1" t="s">
        <v>20</v>
      </c>
      <c r="H1781">
        <v>0.76</v>
      </c>
      <c r="I1781" s="3">
        <v>0.61666666699999995</v>
      </c>
      <c r="J1781" s="2">
        <v>42674.673472222225</v>
      </c>
      <c r="K1781" s="1" t="s">
        <v>180</v>
      </c>
      <c r="L1781" t="str">
        <f>IF(Table1[[#This Row],[price]]= 0, "Free", "Paid")</f>
        <v>Paid</v>
      </c>
      <c r="M1781">
        <f>Table1[[#This Row],[price]]*Table1[[#This Row],[num_subscribers]]</f>
        <v>0</v>
      </c>
    </row>
    <row r="1782" spans="1:13" x14ac:dyDescent="0.5">
      <c r="A1782">
        <v>1252410</v>
      </c>
      <c r="B1782" s="1" t="s">
        <v>2604</v>
      </c>
      <c r="C1782">
        <v>20</v>
      </c>
      <c r="D1782">
        <v>0</v>
      </c>
      <c r="E1782">
        <v>0</v>
      </c>
      <c r="F1782">
        <v>16</v>
      </c>
      <c r="G1782" s="1" t="s">
        <v>11</v>
      </c>
      <c r="H1782">
        <v>0.76</v>
      </c>
      <c r="I1782" s="3">
        <v>1.5</v>
      </c>
      <c r="J1782" s="2">
        <v>42905.810254629629</v>
      </c>
      <c r="K1782" s="1" t="s">
        <v>180</v>
      </c>
      <c r="L1782" t="str">
        <f>IF(Table1[[#This Row],[price]]= 0, "Free", "Paid")</f>
        <v>Paid</v>
      </c>
      <c r="M1782">
        <f>Table1[[#This Row],[price]]*Table1[[#This Row],[num_subscribers]]</f>
        <v>0</v>
      </c>
    </row>
    <row r="1783" spans="1:13" x14ac:dyDescent="0.5">
      <c r="A1783">
        <v>1275872</v>
      </c>
      <c r="B1783" s="1" t="s">
        <v>2605</v>
      </c>
      <c r="C1783">
        <v>150</v>
      </c>
      <c r="D1783">
        <v>0</v>
      </c>
      <c r="E1783">
        <v>0</v>
      </c>
      <c r="F1783">
        <v>29</v>
      </c>
      <c r="G1783" s="1" t="s">
        <v>20</v>
      </c>
      <c r="H1783">
        <v>0.76</v>
      </c>
      <c r="I1783" s="3">
        <v>2</v>
      </c>
      <c r="J1783" s="2">
        <v>42919.736076388886</v>
      </c>
      <c r="K1783" s="1" t="s">
        <v>180</v>
      </c>
      <c r="L1783" t="str">
        <f>IF(Table1[[#This Row],[price]]= 0, "Free", "Paid")</f>
        <v>Paid</v>
      </c>
      <c r="M1783">
        <f>Table1[[#This Row],[price]]*Table1[[#This Row],[num_subscribers]]</f>
        <v>0</v>
      </c>
    </row>
    <row r="1784" spans="1:13" x14ac:dyDescent="0.5">
      <c r="A1784">
        <v>1133764</v>
      </c>
      <c r="B1784" s="1" t="s">
        <v>2606</v>
      </c>
      <c r="C1784">
        <v>20</v>
      </c>
      <c r="D1784">
        <v>0</v>
      </c>
      <c r="E1784">
        <v>0</v>
      </c>
      <c r="F1784">
        <v>18</v>
      </c>
      <c r="G1784" s="1" t="s">
        <v>11</v>
      </c>
      <c r="H1784">
        <v>0.76</v>
      </c>
      <c r="I1784" s="3">
        <v>1</v>
      </c>
      <c r="J1784" s="2">
        <v>42803.674722222226</v>
      </c>
      <c r="K1784" s="1" t="s">
        <v>180</v>
      </c>
      <c r="L1784" t="str">
        <f>IF(Table1[[#This Row],[price]]= 0, "Free", "Paid")</f>
        <v>Paid</v>
      </c>
      <c r="M1784">
        <f>Table1[[#This Row],[price]]*Table1[[#This Row],[num_subscribers]]</f>
        <v>0</v>
      </c>
    </row>
    <row r="1785" spans="1:13" x14ac:dyDescent="0.5">
      <c r="A1785">
        <v>181268</v>
      </c>
      <c r="B1785" s="1" t="s">
        <v>2607</v>
      </c>
      <c r="C1785">
        <v>20</v>
      </c>
      <c r="D1785">
        <v>0</v>
      </c>
      <c r="E1785">
        <v>0</v>
      </c>
      <c r="F1785">
        <v>5</v>
      </c>
      <c r="G1785" s="1" t="s">
        <v>14</v>
      </c>
      <c r="H1785">
        <v>0.76</v>
      </c>
      <c r="I1785" s="3">
        <v>1</v>
      </c>
      <c r="J1785" s="2">
        <v>41730.910092592596</v>
      </c>
      <c r="K1785" s="1" t="s">
        <v>180</v>
      </c>
      <c r="L1785" t="str">
        <f>IF(Table1[[#This Row],[price]]= 0, "Free", "Paid")</f>
        <v>Paid</v>
      </c>
      <c r="M1785">
        <f>Table1[[#This Row],[price]]*Table1[[#This Row],[num_subscribers]]</f>
        <v>0</v>
      </c>
    </row>
    <row r="1786" spans="1:13" x14ac:dyDescent="0.5">
      <c r="A1786">
        <v>1047408</v>
      </c>
      <c r="B1786" s="1" t="s">
        <v>2608</v>
      </c>
      <c r="C1786">
        <v>25</v>
      </c>
      <c r="D1786">
        <v>0</v>
      </c>
      <c r="E1786">
        <v>0</v>
      </c>
      <c r="F1786">
        <v>9</v>
      </c>
      <c r="G1786" s="1" t="s">
        <v>14</v>
      </c>
      <c r="H1786">
        <v>0.76</v>
      </c>
      <c r="I1786" s="3">
        <v>0.58333333300000001</v>
      </c>
      <c r="J1786" s="2">
        <v>42726.032384259262</v>
      </c>
      <c r="K1786" s="1" t="s">
        <v>180</v>
      </c>
      <c r="L1786" t="str">
        <f>IF(Table1[[#This Row],[price]]= 0, "Free", "Paid")</f>
        <v>Paid</v>
      </c>
      <c r="M1786">
        <f>Table1[[#This Row],[price]]*Table1[[#This Row],[num_subscribers]]</f>
        <v>0</v>
      </c>
    </row>
    <row r="1787" spans="1:13" x14ac:dyDescent="0.5">
      <c r="A1787">
        <v>987865</v>
      </c>
      <c r="B1787" s="1" t="s">
        <v>2609</v>
      </c>
      <c r="C1787">
        <v>20</v>
      </c>
      <c r="D1787">
        <v>0</v>
      </c>
      <c r="E1787">
        <v>0</v>
      </c>
      <c r="F1787">
        <v>32</v>
      </c>
      <c r="G1787" s="1" t="s">
        <v>11</v>
      </c>
      <c r="H1787">
        <v>0.76</v>
      </c>
      <c r="I1787" s="3">
        <v>3.5</v>
      </c>
      <c r="J1787" s="2">
        <v>42880.646655092591</v>
      </c>
      <c r="K1787" s="1" t="s">
        <v>180</v>
      </c>
      <c r="L1787" t="str">
        <f>IF(Table1[[#This Row],[price]]= 0, "Free", "Paid")</f>
        <v>Paid</v>
      </c>
      <c r="M1787">
        <f>Table1[[#This Row],[price]]*Table1[[#This Row],[num_subscribers]]</f>
        <v>0</v>
      </c>
    </row>
    <row r="1788" spans="1:13" x14ac:dyDescent="0.5">
      <c r="A1788">
        <v>188584</v>
      </c>
      <c r="B1788" s="1" t="s">
        <v>2610</v>
      </c>
      <c r="C1788">
        <v>40</v>
      </c>
      <c r="D1788">
        <v>0</v>
      </c>
      <c r="E1788">
        <v>0</v>
      </c>
      <c r="F1788">
        <v>13</v>
      </c>
      <c r="G1788" s="1" t="s">
        <v>11</v>
      </c>
      <c r="H1788">
        <v>0.76</v>
      </c>
      <c r="I1788" s="3">
        <v>2.5</v>
      </c>
      <c r="J1788" s="2">
        <v>41733.891238425924</v>
      </c>
      <c r="K1788" s="1" t="s">
        <v>180</v>
      </c>
      <c r="L1788" t="str">
        <f>IF(Table1[[#This Row],[price]]= 0, "Free", "Paid")</f>
        <v>Paid</v>
      </c>
      <c r="M1788">
        <f>Table1[[#This Row],[price]]*Table1[[#This Row],[num_subscribers]]</f>
        <v>0</v>
      </c>
    </row>
    <row r="1789" spans="1:13" x14ac:dyDescent="0.5">
      <c r="A1789">
        <v>185526</v>
      </c>
      <c r="B1789" s="1" t="s">
        <v>2611</v>
      </c>
      <c r="C1789">
        <v>20</v>
      </c>
      <c r="D1789">
        <v>0</v>
      </c>
      <c r="E1789">
        <v>0</v>
      </c>
      <c r="F1789">
        <v>9</v>
      </c>
      <c r="G1789" s="1" t="s">
        <v>14</v>
      </c>
      <c r="H1789">
        <v>0.76</v>
      </c>
      <c r="I1789" s="3">
        <v>0.61666666699999995</v>
      </c>
      <c r="J1789" s="2">
        <v>41744.90896990741</v>
      </c>
      <c r="K1789" s="1" t="s">
        <v>180</v>
      </c>
      <c r="L1789" t="str">
        <f>IF(Table1[[#This Row],[price]]= 0, "Free", "Paid")</f>
        <v>Paid</v>
      </c>
      <c r="M1789">
        <f>Table1[[#This Row],[price]]*Table1[[#This Row],[num_subscribers]]</f>
        <v>0</v>
      </c>
    </row>
    <row r="1790" spans="1:13" x14ac:dyDescent="0.5">
      <c r="A1790">
        <v>1177156</v>
      </c>
      <c r="B1790" s="1" t="s">
        <v>2612</v>
      </c>
      <c r="C1790">
        <v>25</v>
      </c>
      <c r="D1790">
        <v>0</v>
      </c>
      <c r="E1790">
        <v>0</v>
      </c>
      <c r="F1790">
        <v>29</v>
      </c>
      <c r="G1790" s="1" t="s">
        <v>11</v>
      </c>
      <c r="H1790">
        <v>0.76</v>
      </c>
      <c r="I1790" s="3">
        <v>6</v>
      </c>
      <c r="J1790" s="2">
        <v>42916.242326388892</v>
      </c>
      <c r="K1790" s="1" t="s">
        <v>180</v>
      </c>
      <c r="L1790" t="str">
        <f>IF(Table1[[#This Row],[price]]= 0, "Free", "Paid")</f>
        <v>Paid</v>
      </c>
      <c r="M1790">
        <f>Table1[[#This Row],[price]]*Table1[[#This Row],[num_subscribers]]</f>
        <v>0</v>
      </c>
    </row>
    <row r="1791" spans="1:13" x14ac:dyDescent="0.5">
      <c r="A1791">
        <v>1128984</v>
      </c>
      <c r="B1791" s="1" t="s">
        <v>2613</v>
      </c>
      <c r="C1791">
        <v>20</v>
      </c>
      <c r="D1791">
        <v>0</v>
      </c>
      <c r="E1791">
        <v>0</v>
      </c>
      <c r="F1791">
        <v>14</v>
      </c>
      <c r="G1791" s="1" t="s">
        <v>11</v>
      </c>
      <c r="H1791">
        <v>0.76</v>
      </c>
      <c r="I1791" s="3">
        <v>1</v>
      </c>
      <c r="J1791" s="2">
        <v>42802.754062499997</v>
      </c>
      <c r="K1791" s="1" t="s">
        <v>180</v>
      </c>
      <c r="L1791" t="str">
        <f>IF(Table1[[#This Row],[price]]= 0, "Free", "Paid")</f>
        <v>Paid</v>
      </c>
      <c r="M1791">
        <f>Table1[[#This Row],[price]]*Table1[[#This Row],[num_subscribers]]</f>
        <v>0</v>
      </c>
    </row>
    <row r="1792" spans="1:13" x14ac:dyDescent="0.5">
      <c r="A1792">
        <v>177614</v>
      </c>
      <c r="B1792" s="1" t="s">
        <v>2614</v>
      </c>
      <c r="C1792">
        <v>20</v>
      </c>
      <c r="D1792">
        <v>0</v>
      </c>
      <c r="E1792">
        <v>0</v>
      </c>
      <c r="F1792">
        <v>8</v>
      </c>
      <c r="G1792" s="1" t="s">
        <v>11</v>
      </c>
      <c r="H1792">
        <v>0.76</v>
      </c>
      <c r="I1792" s="3">
        <v>2</v>
      </c>
      <c r="J1792" s="2">
        <v>41729.854907407411</v>
      </c>
      <c r="K1792" s="1" t="s">
        <v>180</v>
      </c>
      <c r="L1792" t="str">
        <f>IF(Table1[[#This Row],[price]]= 0, "Free", "Paid")</f>
        <v>Paid</v>
      </c>
      <c r="M1792">
        <f>Table1[[#This Row],[price]]*Table1[[#This Row],[num_subscribers]]</f>
        <v>0</v>
      </c>
    </row>
    <row r="1793" spans="1:13" x14ac:dyDescent="0.5">
      <c r="A1793">
        <v>1137738</v>
      </c>
      <c r="B1793" s="1" t="s">
        <v>2615</v>
      </c>
      <c r="C1793">
        <v>20</v>
      </c>
      <c r="D1793">
        <v>0</v>
      </c>
      <c r="E1793">
        <v>0</v>
      </c>
      <c r="F1793">
        <v>11</v>
      </c>
      <c r="G1793" s="1" t="s">
        <v>14</v>
      </c>
      <c r="H1793">
        <v>0.76</v>
      </c>
      <c r="I1793" s="3">
        <v>1</v>
      </c>
      <c r="J1793" s="2">
        <v>42818.838159722225</v>
      </c>
      <c r="K1793" s="1" t="s">
        <v>180</v>
      </c>
      <c r="L1793" t="str">
        <f>IF(Table1[[#This Row],[price]]= 0, "Free", "Paid")</f>
        <v>Paid</v>
      </c>
      <c r="M1793">
        <f>Table1[[#This Row],[price]]*Table1[[#This Row],[num_subscribers]]</f>
        <v>0</v>
      </c>
    </row>
    <row r="1794" spans="1:13" x14ac:dyDescent="0.5">
      <c r="A1794">
        <v>185528</v>
      </c>
      <c r="B1794" s="1" t="s">
        <v>2616</v>
      </c>
      <c r="C1794">
        <v>20</v>
      </c>
      <c r="D1794">
        <v>0</v>
      </c>
      <c r="E1794">
        <v>0</v>
      </c>
      <c r="F1794">
        <v>10</v>
      </c>
      <c r="G1794" s="1" t="s">
        <v>14</v>
      </c>
      <c r="H1794">
        <v>0.76</v>
      </c>
      <c r="I1794" s="3">
        <v>1</v>
      </c>
      <c r="J1794" s="2">
        <v>41744.911249999997</v>
      </c>
      <c r="K1794" s="1" t="s">
        <v>180</v>
      </c>
      <c r="L1794" t="str">
        <f>IF(Table1[[#This Row],[price]]= 0, "Free", "Paid")</f>
        <v>Paid</v>
      </c>
      <c r="M1794">
        <f>Table1[[#This Row],[price]]*Table1[[#This Row],[num_subscribers]]</f>
        <v>0</v>
      </c>
    </row>
    <row r="1795" spans="1:13" x14ac:dyDescent="0.5">
      <c r="A1795">
        <v>19421</v>
      </c>
      <c r="B1795" s="1" t="s">
        <v>2617</v>
      </c>
      <c r="C1795">
        <v>0</v>
      </c>
      <c r="D1795">
        <v>101154</v>
      </c>
      <c r="E1795">
        <v>1042</v>
      </c>
      <c r="F1795">
        <v>95</v>
      </c>
      <c r="G1795" s="1" t="s">
        <v>11</v>
      </c>
      <c r="H1795">
        <v>0.88</v>
      </c>
      <c r="I1795" s="3">
        <v>4.5</v>
      </c>
      <c r="J1795" s="2">
        <v>41075.708715277775</v>
      </c>
      <c r="K1795" s="1" t="s">
        <v>181</v>
      </c>
      <c r="L1795" t="str">
        <f>IF(Table1[[#This Row],[price]]= 0, "Free", "Paid")</f>
        <v>Free</v>
      </c>
      <c r="M1795">
        <f>Table1[[#This Row],[price]]*Table1[[#This Row],[num_subscribers]]</f>
        <v>0</v>
      </c>
    </row>
    <row r="1796" spans="1:13" x14ac:dyDescent="0.5">
      <c r="A1796">
        <v>238934</v>
      </c>
      <c r="B1796" s="1" t="s">
        <v>2618</v>
      </c>
      <c r="C1796">
        <v>200</v>
      </c>
      <c r="D1796">
        <v>75499</v>
      </c>
      <c r="E1796">
        <v>7676</v>
      </c>
      <c r="F1796">
        <v>362</v>
      </c>
      <c r="G1796" s="1" t="s">
        <v>14</v>
      </c>
      <c r="H1796">
        <v>0.96</v>
      </c>
      <c r="I1796" s="3">
        <v>30</v>
      </c>
      <c r="J1796" s="2">
        <v>41858.26934027778</v>
      </c>
      <c r="K1796" s="1" t="s">
        <v>181</v>
      </c>
      <c r="L1796" t="str">
        <f>IF(Table1[[#This Row],[price]]= 0, "Free", "Paid")</f>
        <v>Paid</v>
      </c>
      <c r="M1796">
        <f>Table1[[#This Row],[price]]*Table1[[#This Row],[num_subscribers]]</f>
        <v>15099800</v>
      </c>
    </row>
    <row r="1797" spans="1:13" x14ac:dyDescent="0.5">
      <c r="A1797">
        <v>41884</v>
      </c>
      <c r="B1797" s="1" t="s">
        <v>2619</v>
      </c>
      <c r="C1797">
        <v>0</v>
      </c>
      <c r="D1797">
        <v>47652</v>
      </c>
      <c r="E1797">
        <v>1141</v>
      </c>
      <c r="F1797">
        <v>26</v>
      </c>
      <c r="G1797" s="1" t="s">
        <v>11</v>
      </c>
      <c r="H1797">
        <v>0.68</v>
      </c>
      <c r="I1797" s="3">
        <v>4</v>
      </c>
      <c r="J1797" s="2">
        <v>41423.644525462965</v>
      </c>
      <c r="K1797" s="1" t="s">
        <v>181</v>
      </c>
      <c r="L1797" t="str">
        <f>IF(Table1[[#This Row],[price]]= 0, "Free", "Paid")</f>
        <v>Free</v>
      </c>
      <c r="M1797">
        <f>Table1[[#This Row],[price]]*Table1[[#This Row],[num_subscribers]]</f>
        <v>0</v>
      </c>
    </row>
    <row r="1798" spans="1:13" x14ac:dyDescent="0.5">
      <c r="A1798">
        <v>42271</v>
      </c>
      <c r="B1798" s="1" t="s">
        <v>2620</v>
      </c>
      <c r="C1798">
        <v>145</v>
      </c>
      <c r="D1798">
        <v>32935</v>
      </c>
      <c r="E1798">
        <v>2713</v>
      </c>
      <c r="F1798">
        <v>310</v>
      </c>
      <c r="G1798" s="1" t="s">
        <v>11</v>
      </c>
      <c r="H1798">
        <v>0.65</v>
      </c>
      <c r="I1798" s="3">
        <v>34</v>
      </c>
      <c r="J1798" s="2">
        <v>41423.642210648148</v>
      </c>
      <c r="K1798" s="1" t="s">
        <v>181</v>
      </c>
      <c r="L1798" t="str">
        <f>IF(Table1[[#This Row],[price]]= 0, "Free", "Paid")</f>
        <v>Paid</v>
      </c>
      <c r="M1798">
        <f>Table1[[#This Row],[price]]*Table1[[#This Row],[num_subscribers]]</f>
        <v>4775575</v>
      </c>
    </row>
    <row r="1799" spans="1:13" x14ac:dyDescent="0.5">
      <c r="A1799">
        <v>26956</v>
      </c>
      <c r="B1799" s="1" t="s">
        <v>2621</v>
      </c>
      <c r="C1799">
        <v>20</v>
      </c>
      <c r="D1799">
        <v>26504</v>
      </c>
      <c r="E1799">
        <v>192</v>
      </c>
      <c r="F1799">
        <v>82</v>
      </c>
      <c r="G1799" s="1" t="s">
        <v>11</v>
      </c>
      <c r="H1799">
        <v>0.41</v>
      </c>
      <c r="I1799" s="3">
        <v>2.5</v>
      </c>
      <c r="J1799" s="2">
        <v>41203.858912037038</v>
      </c>
      <c r="K1799" s="1" t="s">
        <v>181</v>
      </c>
      <c r="L1799" t="str">
        <f>IF(Table1[[#This Row],[price]]= 0, "Free", "Paid")</f>
        <v>Paid</v>
      </c>
      <c r="M1799">
        <f>Table1[[#This Row],[price]]*Table1[[#This Row],[num_subscribers]]</f>
        <v>530080</v>
      </c>
    </row>
    <row r="1800" spans="1:13" x14ac:dyDescent="0.5">
      <c r="A1800">
        <v>456284</v>
      </c>
      <c r="B1800" s="1" t="s">
        <v>2622</v>
      </c>
      <c r="C1800">
        <v>200</v>
      </c>
      <c r="D1800">
        <v>21701</v>
      </c>
      <c r="E1800">
        <v>1340</v>
      </c>
      <c r="F1800">
        <v>136</v>
      </c>
      <c r="G1800" s="1" t="s">
        <v>11</v>
      </c>
      <c r="H1800">
        <v>0.3</v>
      </c>
      <c r="I1800" s="3">
        <v>9.5</v>
      </c>
      <c r="J1800" s="2">
        <v>42122.727384259262</v>
      </c>
      <c r="K1800" s="1" t="s">
        <v>181</v>
      </c>
      <c r="L1800" t="str">
        <f>IF(Table1[[#This Row],[price]]= 0, "Free", "Paid")</f>
        <v>Paid</v>
      </c>
      <c r="M1800">
        <f>Table1[[#This Row],[price]]*Table1[[#This Row],[num_subscribers]]</f>
        <v>4340200</v>
      </c>
    </row>
    <row r="1801" spans="1:13" x14ac:dyDescent="0.5">
      <c r="A1801">
        <v>583752</v>
      </c>
      <c r="B1801" s="1" t="s">
        <v>2623</v>
      </c>
      <c r="C1801">
        <v>0</v>
      </c>
      <c r="D1801">
        <v>14922</v>
      </c>
      <c r="E1801">
        <v>772</v>
      </c>
      <c r="F1801">
        <v>8</v>
      </c>
      <c r="G1801" s="1" t="s">
        <v>11</v>
      </c>
      <c r="H1801">
        <v>0.3</v>
      </c>
      <c r="I1801" s="3">
        <v>0.66666666699999999</v>
      </c>
      <c r="J1801" s="2">
        <v>42232.860289351855</v>
      </c>
      <c r="K1801" s="1" t="s">
        <v>181</v>
      </c>
      <c r="L1801" t="str">
        <f>IF(Table1[[#This Row],[price]]= 0, "Free", "Paid")</f>
        <v>Free</v>
      </c>
      <c r="M1801">
        <f>Table1[[#This Row],[price]]*Table1[[#This Row],[num_subscribers]]</f>
        <v>0</v>
      </c>
    </row>
    <row r="1802" spans="1:13" x14ac:dyDescent="0.5">
      <c r="A1802">
        <v>59922</v>
      </c>
      <c r="B1802" s="1" t="s">
        <v>2624</v>
      </c>
      <c r="C1802">
        <v>20</v>
      </c>
      <c r="D1802">
        <v>14560</v>
      </c>
      <c r="E1802">
        <v>20</v>
      </c>
      <c r="F1802">
        <v>32</v>
      </c>
      <c r="G1802" s="1" t="s">
        <v>11</v>
      </c>
      <c r="H1802">
        <v>0.3</v>
      </c>
      <c r="I1802" s="3">
        <v>2</v>
      </c>
      <c r="J1802" s="2">
        <v>41441.745949074073</v>
      </c>
      <c r="K1802" s="1" t="s">
        <v>181</v>
      </c>
      <c r="L1802" t="str">
        <f>IF(Table1[[#This Row],[price]]= 0, "Free", "Paid")</f>
        <v>Paid</v>
      </c>
      <c r="M1802">
        <f>Table1[[#This Row],[price]]*Table1[[#This Row],[num_subscribers]]</f>
        <v>291200</v>
      </c>
    </row>
    <row r="1803" spans="1:13" x14ac:dyDescent="0.5">
      <c r="A1803">
        <v>198690</v>
      </c>
      <c r="B1803" s="1" t="s">
        <v>2625</v>
      </c>
      <c r="C1803">
        <v>0</v>
      </c>
      <c r="D1803">
        <v>14495</v>
      </c>
      <c r="E1803">
        <v>224</v>
      </c>
      <c r="F1803">
        <v>21</v>
      </c>
      <c r="G1803" s="1" t="s">
        <v>14</v>
      </c>
      <c r="H1803">
        <v>0.47</v>
      </c>
      <c r="I1803" s="3">
        <v>2</v>
      </c>
      <c r="J1803" s="2">
        <v>41858.855868055558</v>
      </c>
      <c r="K1803" s="1" t="s">
        <v>181</v>
      </c>
      <c r="L1803" t="str">
        <f>IF(Table1[[#This Row],[price]]= 0, "Free", "Paid")</f>
        <v>Free</v>
      </c>
      <c r="M1803">
        <f>Table1[[#This Row],[price]]*Table1[[#This Row],[num_subscribers]]</f>
        <v>0</v>
      </c>
    </row>
    <row r="1804" spans="1:13" x14ac:dyDescent="0.5">
      <c r="A1804">
        <v>484670</v>
      </c>
      <c r="B1804" s="1" t="s">
        <v>2626</v>
      </c>
      <c r="C1804">
        <v>50</v>
      </c>
      <c r="D1804">
        <v>10869</v>
      </c>
      <c r="E1804">
        <v>2257</v>
      </c>
      <c r="F1804">
        <v>104</v>
      </c>
      <c r="G1804" s="1" t="s">
        <v>20</v>
      </c>
      <c r="H1804">
        <v>0.94</v>
      </c>
      <c r="I1804" s="3">
        <v>5</v>
      </c>
      <c r="J1804" s="2">
        <v>42123.992754629631</v>
      </c>
      <c r="K1804" s="1" t="s">
        <v>181</v>
      </c>
      <c r="L1804" t="str">
        <f>IF(Table1[[#This Row],[price]]= 0, "Free", "Paid")</f>
        <v>Paid</v>
      </c>
      <c r="M1804">
        <f>Table1[[#This Row],[price]]*Table1[[#This Row],[num_subscribers]]</f>
        <v>543450</v>
      </c>
    </row>
    <row r="1805" spans="1:13" x14ac:dyDescent="0.5">
      <c r="A1805">
        <v>953152</v>
      </c>
      <c r="B1805" s="1" t="s">
        <v>2627</v>
      </c>
      <c r="C1805">
        <v>50</v>
      </c>
      <c r="D1805">
        <v>10435</v>
      </c>
      <c r="E1805">
        <v>665</v>
      </c>
      <c r="F1805">
        <v>23</v>
      </c>
      <c r="G1805" s="1" t="s">
        <v>48</v>
      </c>
      <c r="H1805">
        <v>0.12</v>
      </c>
      <c r="I1805" s="3">
        <v>1.5</v>
      </c>
      <c r="J1805" s="2">
        <v>42628.950937499998</v>
      </c>
      <c r="K1805" s="1" t="s">
        <v>181</v>
      </c>
      <c r="L1805" t="str">
        <f>IF(Table1[[#This Row],[price]]= 0, "Free", "Paid")</f>
        <v>Paid</v>
      </c>
      <c r="M1805">
        <f>Table1[[#This Row],[price]]*Table1[[#This Row],[num_subscribers]]</f>
        <v>521750</v>
      </c>
    </row>
    <row r="1806" spans="1:13" x14ac:dyDescent="0.5">
      <c r="A1806">
        <v>1191750</v>
      </c>
      <c r="B1806" s="1" t="s">
        <v>2628</v>
      </c>
      <c r="C1806">
        <v>0</v>
      </c>
      <c r="D1806">
        <v>9351</v>
      </c>
      <c r="E1806">
        <v>331</v>
      </c>
      <c r="F1806">
        <v>21</v>
      </c>
      <c r="G1806" s="1" t="s">
        <v>20</v>
      </c>
      <c r="H1806">
        <v>0.18</v>
      </c>
      <c r="I1806" s="3">
        <v>2</v>
      </c>
      <c r="J1806" s="2">
        <v>42856.105694444443</v>
      </c>
      <c r="K1806" s="1" t="s">
        <v>181</v>
      </c>
      <c r="L1806" t="str">
        <f>IF(Table1[[#This Row],[price]]= 0, "Free", "Paid")</f>
        <v>Free</v>
      </c>
      <c r="M1806">
        <f>Table1[[#This Row],[price]]*Table1[[#This Row],[num_subscribers]]</f>
        <v>0</v>
      </c>
    </row>
    <row r="1807" spans="1:13" x14ac:dyDescent="0.5">
      <c r="A1807">
        <v>645202</v>
      </c>
      <c r="B1807" s="1" t="s">
        <v>2629</v>
      </c>
      <c r="C1807">
        <v>0</v>
      </c>
      <c r="D1807">
        <v>9193</v>
      </c>
      <c r="E1807">
        <v>357</v>
      </c>
      <c r="F1807">
        <v>17</v>
      </c>
      <c r="G1807" s="1" t="s">
        <v>20</v>
      </c>
      <c r="H1807">
        <v>0.18</v>
      </c>
      <c r="I1807" s="3">
        <v>1.5</v>
      </c>
      <c r="J1807" s="2">
        <v>42453.628125000003</v>
      </c>
      <c r="K1807" s="1" t="s">
        <v>181</v>
      </c>
      <c r="L1807" t="str">
        <f>IF(Table1[[#This Row],[price]]= 0, "Free", "Paid")</f>
        <v>Free</v>
      </c>
      <c r="M1807">
        <f>Table1[[#This Row],[price]]*Table1[[#This Row],[num_subscribers]]</f>
        <v>0</v>
      </c>
    </row>
    <row r="1808" spans="1:13" x14ac:dyDescent="0.5">
      <c r="A1808">
        <v>200598</v>
      </c>
      <c r="B1808" s="1" t="s">
        <v>2630</v>
      </c>
      <c r="C1808">
        <v>200</v>
      </c>
      <c r="D1808">
        <v>8857</v>
      </c>
      <c r="E1808">
        <v>718</v>
      </c>
      <c r="F1808">
        <v>131</v>
      </c>
      <c r="G1808" s="1" t="s">
        <v>14</v>
      </c>
      <c r="H1808">
        <v>0.43</v>
      </c>
      <c r="I1808" s="3">
        <v>15.5</v>
      </c>
      <c r="J1808" s="2">
        <v>41756.684537037036</v>
      </c>
      <c r="K1808" s="1" t="s">
        <v>181</v>
      </c>
      <c r="L1808" t="str">
        <f>IF(Table1[[#This Row],[price]]= 0, "Free", "Paid")</f>
        <v>Paid</v>
      </c>
      <c r="M1808">
        <f>Table1[[#This Row],[price]]*Table1[[#This Row],[num_subscribers]]</f>
        <v>1771400</v>
      </c>
    </row>
    <row r="1809" spans="1:13" x14ac:dyDescent="0.5">
      <c r="A1809">
        <v>101496</v>
      </c>
      <c r="B1809" s="1" t="s">
        <v>2631</v>
      </c>
      <c r="C1809">
        <v>0</v>
      </c>
      <c r="D1809">
        <v>8240</v>
      </c>
      <c r="E1809">
        <v>31</v>
      </c>
      <c r="F1809">
        <v>6</v>
      </c>
      <c r="G1809" s="1" t="s">
        <v>11</v>
      </c>
      <c r="H1809">
        <v>0.52</v>
      </c>
      <c r="I1809" s="3">
        <v>1.5</v>
      </c>
      <c r="J1809" s="2">
        <v>41601.51939814815</v>
      </c>
      <c r="K1809" s="1" t="s">
        <v>181</v>
      </c>
      <c r="L1809" t="str">
        <f>IF(Table1[[#This Row],[price]]= 0, "Free", "Paid")</f>
        <v>Free</v>
      </c>
      <c r="M1809">
        <f>Table1[[#This Row],[price]]*Table1[[#This Row],[num_subscribers]]</f>
        <v>0</v>
      </c>
    </row>
    <row r="1810" spans="1:13" x14ac:dyDescent="0.5">
      <c r="A1810">
        <v>99324</v>
      </c>
      <c r="B1810" s="1" t="s">
        <v>2632</v>
      </c>
      <c r="C1810">
        <v>0</v>
      </c>
      <c r="D1810">
        <v>8217</v>
      </c>
      <c r="E1810">
        <v>109</v>
      </c>
      <c r="F1810">
        <v>10</v>
      </c>
      <c r="G1810" s="1" t="s">
        <v>14</v>
      </c>
      <c r="H1810">
        <v>0.3</v>
      </c>
      <c r="I1810" s="3">
        <v>1</v>
      </c>
      <c r="J1810" s="2">
        <v>41547.864814814813</v>
      </c>
      <c r="K1810" s="1" t="s">
        <v>181</v>
      </c>
      <c r="L1810" t="str">
        <f>IF(Table1[[#This Row],[price]]= 0, "Free", "Paid")</f>
        <v>Free</v>
      </c>
      <c r="M1810">
        <f>Table1[[#This Row],[price]]*Table1[[#This Row],[num_subscribers]]</f>
        <v>0</v>
      </c>
    </row>
    <row r="1811" spans="1:13" x14ac:dyDescent="0.5">
      <c r="A1811">
        <v>1132342</v>
      </c>
      <c r="B1811" s="1" t="s">
        <v>2633</v>
      </c>
      <c r="C1811">
        <v>200</v>
      </c>
      <c r="D1811">
        <v>8113</v>
      </c>
      <c r="E1811">
        <v>79</v>
      </c>
      <c r="F1811">
        <v>124</v>
      </c>
      <c r="G1811" s="1" t="s">
        <v>11</v>
      </c>
      <c r="H1811">
        <v>0.18</v>
      </c>
      <c r="I1811" s="3">
        <v>11.5</v>
      </c>
      <c r="J1811" s="2">
        <v>42870.961238425924</v>
      </c>
      <c r="K1811" s="1" t="s">
        <v>181</v>
      </c>
      <c r="L1811" t="str">
        <f>IF(Table1[[#This Row],[price]]= 0, "Free", "Paid")</f>
        <v>Paid</v>
      </c>
      <c r="M1811">
        <f>Table1[[#This Row],[price]]*Table1[[#This Row],[num_subscribers]]</f>
        <v>1622600</v>
      </c>
    </row>
    <row r="1812" spans="1:13" x14ac:dyDescent="0.5">
      <c r="A1812">
        <v>194692</v>
      </c>
      <c r="B1812" s="1" t="s">
        <v>2634</v>
      </c>
      <c r="C1812">
        <v>200</v>
      </c>
      <c r="D1812">
        <v>7178</v>
      </c>
      <c r="E1812">
        <v>260</v>
      </c>
      <c r="F1812">
        <v>144</v>
      </c>
      <c r="G1812" s="1" t="s">
        <v>20</v>
      </c>
      <c r="H1812">
        <v>0.15</v>
      </c>
      <c r="I1812" s="3">
        <v>8.5</v>
      </c>
      <c r="J1812" s="2">
        <v>41741.728842592594</v>
      </c>
      <c r="K1812" s="1" t="s">
        <v>181</v>
      </c>
      <c r="L1812" t="str">
        <f>IF(Table1[[#This Row],[price]]= 0, "Free", "Paid")</f>
        <v>Paid</v>
      </c>
      <c r="M1812">
        <f>Table1[[#This Row],[price]]*Table1[[#This Row],[num_subscribers]]</f>
        <v>1435600</v>
      </c>
    </row>
    <row r="1813" spans="1:13" x14ac:dyDescent="0.5">
      <c r="A1813">
        <v>76524</v>
      </c>
      <c r="B1813" s="1" t="s">
        <v>2635</v>
      </c>
      <c r="C1813">
        <v>50</v>
      </c>
      <c r="D1813">
        <v>7140</v>
      </c>
      <c r="E1813">
        <v>72</v>
      </c>
      <c r="F1813">
        <v>26</v>
      </c>
      <c r="G1813" s="1" t="s">
        <v>11</v>
      </c>
      <c r="H1813">
        <v>0.18</v>
      </c>
      <c r="I1813" s="3">
        <v>1.5</v>
      </c>
      <c r="J1813" s="2">
        <v>41497.860694444447</v>
      </c>
      <c r="K1813" s="1" t="s">
        <v>181</v>
      </c>
      <c r="L1813" t="str">
        <f>IF(Table1[[#This Row],[price]]= 0, "Free", "Paid")</f>
        <v>Paid</v>
      </c>
      <c r="M1813">
        <f>Table1[[#This Row],[price]]*Table1[[#This Row],[num_subscribers]]</f>
        <v>357000</v>
      </c>
    </row>
    <row r="1814" spans="1:13" x14ac:dyDescent="0.5">
      <c r="A1814">
        <v>409818</v>
      </c>
      <c r="B1814" s="1" t="s">
        <v>2636</v>
      </c>
      <c r="C1814">
        <v>0</v>
      </c>
      <c r="D1814">
        <v>6853</v>
      </c>
      <c r="E1814">
        <v>398</v>
      </c>
      <c r="F1814">
        <v>23</v>
      </c>
      <c r="G1814" s="1" t="s">
        <v>20</v>
      </c>
      <c r="H1814">
        <v>0.99</v>
      </c>
      <c r="I1814" s="3">
        <v>0.61666666699999995</v>
      </c>
      <c r="J1814" s="2">
        <v>42093.917453703703</v>
      </c>
      <c r="K1814" s="1" t="s">
        <v>181</v>
      </c>
      <c r="L1814" t="str">
        <f>IF(Table1[[#This Row],[price]]= 0, "Free", "Paid")</f>
        <v>Free</v>
      </c>
      <c r="M1814">
        <f>Table1[[#This Row],[price]]*Table1[[#This Row],[num_subscribers]]</f>
        <v>0</v>
      </c>
    </row>
    <row r="1815" spans="1:13" x14ac:dyDescent="0.5">
      <c r="A1815">
        <v>517148</v>
      </c>
      <c r="B1815" s="1" t="s">
        <v>2637</v>
      </c>
      <c r="C1815">
        <v>200</v>
      </c>
      <c r="D1815">
        <v>6565</v>
      </c>
      <c r="E1815">
        <v>55</v>
      </c>
      <c r="F1815">
        <v>56</v>
      </c>
      <c r="G1815" s="1" t="s">
        <v>11</v>
      </c>
      <c r="H1815">
        <v>0.11</v>
      </c>
      <c r="I1815" s="3">
        <v>4</v>
      </c>
      <c r="J1815" s="2">
        <v>42220.736261574071</v>
      </c>
      <c r="K1815" s="1" t="s">
        <v>181</v>
      </c>
      <c r="L1815" t="str">
        <f>IF(Table1[[#This Row],[price]]= 0, "Free", "Paid")</f>
        <v>Paid</v>
      </c>
      <c r="M1815">
        <f>Table1[[#This Row],[price]]*Table1[[#This Row],[num_subscribers]]</f>
        <v>1313000</v>
      </c>
    </row>
    <row r="1816" spans="1:13" x14ac:dyDescent="0.5">
      <c r="A1816">
        <v>824044</v>
      </c>
      <c r="B1816" s="1" t="s">
        <v>2638</v>
      </c>
      <c r="C1816">
        <v>0</v>
      </c>
      <c r="D1816">
        <v>6292</v>
      </c>
      <c r="E1816">
        <v>183</v>
      </c>
      <c r="F1816">
        <v>38</v>
      </c>
      <c r="G1816" s="1" t="s">
        <v>14</v>
      </c>
      <c r="H1816">
        <v>0.96</v>
      </c>
      <c r="I1816" s="3">
        <v>1</v>
      </c>
      <c r="J1816" s="2">
        <v>42520.876620370371</v>
      </c>
      <c r="K1816" s="1" t="s">
        <v>181</v>
      </c>
      <c r="L1816" t="str">
        <f>IF(Table1[[#This Row],[price]]= 0, "Free", "Paid")</f>
        <v>Free</v>
      </c>
      <c r="M1816">
        <f>Table1[[#This Row],[price]]*Table1[[#This Row],[num_subscribers]]</f>
        <v>0</v>
      </c>
    </row>
    <row r="1817" spans="1:13" x14ac:dyDescent="0.5">
      <c r="A1817">
        <v>1052180</v>
      </c>
      <c r="B1817" s="1" t="s">
        <v>2639</v>
      </c>
      <c r="C1817">
        <v>100</v>
      </c>
      <c r="D1817">
        <v>6271</v>
      </c>
      <c r="E1817">
        <v>68</v>
      </c>
      <c r="F1817">
        <v>75</v>
      </c>
      <c r="G1817" s="1" t="s">
        <v>11</v>
      </c>
      <c r="H1817">
        <v>0.14000000000000001</v>
      </c>
      <c r="I1817" s="3">
        <v>5</v>
      </c>
      <c r="J1817" s="2">
        <v>41452.913391203707</v>
      </c>
      <c r="K1817" s="1" t="s">
        <v>181</v>
      </c>
      <c r="L1817" t="str">
        <f>IF(Table1[[#This Row],[price]]= 0, "Free", "Paid")</f>
        <v>Paid</v>
      </c>
      <c r="M1817">
        <f>Table1[[#This Row],[price]]*Table1[[#This Row],[num_subscribers]]</f>
        <v>627100</v>
      </c>
    </row>
    <row r="1818" spans="1:13" x14ac:dyDescent="0.5">
      <c r="A1818">
        <v>65033</v>
      </c>
      <c r="B1818" s="1" t="s">
        <v>2640</v>
      </c>
      <c r="C1818">
        <v>50</v>
      </c>
      <c r="D1818">
        <v>5830</v>
      </c>
      <c r="E1818">
        <v>29</v>
      </c>
      <c r="F1818">
        <v>12</v>
      </c>
      <c r="G1818" s="1" t="s">
        <v>14</v>
      </c>
      <c r="H1818">
        <v>0.14000000000000001</v>
      </c>
      <c r="I1818" s="3">
        <v>1</v>
      </c>
      <c r="J1818" s="2">
        <v>41476.980219907404</v>
      </c>
      <c r="K1818" s="1" t="s">
        <v>181</v>
      </c>
      <c r="L1818" t="str">
        <f>IF(Table1[[#This Row],[price]]= 0, "Free", "Paid")</f>
        <v>Paid</v>
      </c>
      <c r="M1818">
        <f>Table1[[#This Row],[price]]*Table1[[#This Row],[num_subscribers]]</f>
        <v>291500</v>
      </c>
    </row>
    <row r="1819" spans="1:13" x14ac:dyDescent="0.5">
      <c r="A1819">
        <v>315576</v>
      </c>
      <c r="B1819" s="1" t="s">
        <v>2641</v>
      </c>
      <c r="C1819">
        <v>0</v>
      </c>
      <c r="D1819">
        <v>5769</v>
      </c>
      <c r="E1819">
        <v>78</v>
      </c>
      <c r="F1819">
        <v>29</v>
      </c>
      <c r="G1819" s="1" t="s">
        <v>20</v>
      </c>
      <c r="H1819">
        <v>0.14000000000000001</v>
      </c>
      <c r="I1819" s="3">
        <v>1</v>
      </c>
      <c r="J1819" s="2">
        <v>42026.141655092593</v>
      </c>
      <c r="K1819" s="1" t="s">
        <v>181</v>
      </c>
      <c r="L1819" t="str">
        <f>IF(Table1[[#This Row],[price]]= 0, "Free", "Paid")</f>
        <v>Free</v>
      </c>
      <c r="M1819">
        <f>Table1[[#This Row],[price]]*Table1[[#This Row],[num_subscribers]]</f>
        <v>0</v>
      </c>
    </row>
    <row r="1820" spans="1:13" x14ac:dyDescent="0.5">
      <c r="A1820">
        <v>364716</v>
      </c>
      <c r="B1820" s="1" t="s">
        <v>2642</v>
      </c>
      <c r="C1820">
        <v>0</v>
      </c>
      <c r="D1820">
        <v>5543</v>
      </c>
      <c r="E1820">
        <v>107</v>
      </c>
      <c r="F1820">
        <v>29</v>
      </c>
      <c r="G1820" s="1" t="s">
        <v>14</v>
      </c>
      <c r="H1820">
        <v>0.14000000000000001</v>
      </c>
      <c r="I1820" s="3">
        <v>4</v>
      </c>
      <c r="J1820" s="2">
        <v>42066.006469907406</v>
      </c>
      <c r="K1820" s="1" t="s">
        <v>181</v>
      </c>
      <c r="L1820" t="str">
        <f>IF(Table1[[#This Row],[price]]= 0, "Free", "Paid")</f>
        <v>Free</v>
      </c>
      <c r="M1820">
        <f>Table1[[#This Row],[price]]*Table1[[#This Row],[num_subscribers]]</f>
        <v>0</v>
      </c>
    </row>
    <row r="1821" spans="1:13" x14ac:dyDescent="0.5">
      <c r="A1821">
        <v>967380</v>
      </c>
      <c r="B1821" s="1" t="s">
        <v>2643</v>
      </c>
      <c r="C1821">
        <v>200</v>
      </c>
      <c r="D1821">
        <v>5316</v>
      </c>
      <c r="E1821">
        <v>159</v>
      </c>
      <c r="F1821">
        <v>291</v>
      </c>
      <c r="G1821" s="1" t="s">
        <v>11</v>
      </c>
      <c r="H1821">
        <v>0.14000000000000001</v>
      </c>
      <c r="I1821" s="3">
        <v>31</v>
      </c>
      <c r="J1821" s="2">
        <v>42659.768020833333</v>
      </c>
      <c r="K1821" s="1" t="s">
        <v>181</v>
      </c>
      <c r="L1821" t="str">
        <f>IF(Table1[[#This Row],[price]]= 0, "Free", "Paid")</f>
        <v>Paid</v>
      </c>
      <c r="M1821">
        <f>Table1[[#This Row],[price]]*Table1[[#This Row],[num_subscribers]]</f>
        <v>1063200</v>
      </c>
    </row>
    <row r="1822" spans="1:13" x14ac:dyDescent="0.5">
      <c r="A1822">
        <v>1032864</v>
      </c>
      <c r="B1822" s="1" t="s">
        <v>2644</v>
      </c>
      <c r="C1822">
        <v>115</v>
      </c>
      <c r="D1822">
        <v>5292</v>
      </c>
      <c r="E1822">
        <v>38</v>
      </c>
      <c r="F1822">
        <v>85</v>
      </c>
      <c r="G1822" s="1" t="s">
        <v>14</v>
      </c>
      <c r="H1822">
        <v>0.14000000000000001</v>
      </c>
      <c r="I1822" s="3">
        <v>10.5</v>
      </c>
      <c r="J1822" s="2">
        <v>42731.828402777777</v>
      </c>
      <c r="K1822" s="1" t="s">
        <v>181</v>
      </c>
      <c r="L1822" t="str">
        <f>IF(Table1[[#This Row],[price]]= 0, "Free", "Paid")</f>
        <v>Paid</v>
      </c>
      <c r="M1822">
        <f>Table1[[#This Row],[price]]*Table1[[#This Row],[num_subscribers]]</f>
        <v>608580</v>
      </c>
    </row>
    <row r="1823" spans="1:13" x14ac:dyDescent="0.5">
      <c r="A1823">
        <v>555340</v>
      </c>
      <c r="B1823" s="1" t="s">
        <v>2645</v>
      </c>
      <c r="C1823">
        <v>0</v>
      </c>
      <c r="D1823">
        <v>5188</v>
      </c>
      <c r="E1823">
        <v>410</v>
      </c>
      <c r="F1823">
        <v>58</v>
      </c>
      <c r="G1823" s="1" t="s">
        <v>11</v>
      </c>
      <c r="H1823">
        <v>0.14000000000000001</v>
      </c>
      <c r="I1823" s="3">
        <v>3</v>
      </c>
      <c r="J1823" s="2">
        <v>42211.756099537037</v>
      </c>
      <c r="K1823" s="1" t="s">
        <v>181</v>
      </c>
      <c r="L1823" t="str">
        <f>IF(Table1[[#This Row],[price]]= 0, "Free", "Paid")</f>
        <v>Free</v>
      </c>
      <c r="M1823">
        <f>Table1[[#This Row],[price]]*Table1[[#This Row],[num_subscribers]]</f>
        <v>0</v>
      </c>
    </row>
    <row r="1824" spans="1:13" x14ac:dyDescent="0.5">
      <c r="A1824">
        <v>574974</v>
      </c>
      <c r="B1824" s="1" t="s">
        <v>2646</v>
      </c>
      <c r="C1824">
        <v>95</v>
      </c>
      <c r="D1824">
        <v>4982</v>
      </c>
      <c r="E1824">
        <v>276</v>
      </c>
      <c r="F1824">
        <v>240</v>
      </c>
      <c r="G1824" s="1" t="s">
        <v>11</v>
      </c>
      <c r="H1824">
        <v>0.14000000000000001</v>
      </c>
      <c r="I1824" s="3">
        <v>23</v>
      </c>
      <c r="J1824" s="2">
        <v>42236.892754629633</v>
      </c>
      <c r="K1824" s="1" t="s">
        <v>181</v>
      </c>
      <c r="L1824" t="str">
        <f>IF(Table1[[#This Row],[price]]= 0, "Free", "Paid")</f>
        <v>Paid</v>
      </c>
      <c r="M1824">
        <f>Table1[[#This Row],[price]]*Table1[[#This Row],[num_subscribers]]</f>
        <v>473290</v>
      </c>
    </row>
    <row r="1825" spans="1:13" x14ac:dyDescent="0.5">
      <c r="A1825">
        <v>1105794</v>
      </c>
      <c r="B1825" s="1" t="s">
        <v>2647</v>
      </c>
      <c r="C1825">
        <v>0</v>
      </c>
      <c r="D1825">
        <v>4967</v>
      </c>
      <c r="E1825">
        <v>308</v>
      </c>
      <c r="F1825">
        <v>12</v>
      </c>
      <c r="G1825" s="1" t="s">
        <v>14</v>
      </c>
      <c r="H1825">
        <v>0.14000000000000001</v>
      </c>
      <c r="I1825" s="3">
        <v>0.5</v>
      </c>
      <c r="J1825" s="2">
        <v>42779.960821759261</v>
      </c>
      <c r="K1825" s="1" t="s">
        <v>181</v>
      </c>
      <c r="L1825" t="str">
        <f>IF(Table1[[#This Row],[price]]= 0, "Free", "Paid")</f>
        <v>Free</v>
      </c>
      <c r="M1825">
        <f>Table1[[#This Row],[price]]*Table1[[#This Row],[num_subscribers]]</f>
        <v>0</v>
      </c>
    </row>
    <row r="1826" spans="1:13" x14ac:dyDescent="0.5">
      <c r="A1826">
        <v>1229488</v>
      </c>
      <c r="B1826" s="1" t="s">
        <v>2648</v>
      </c>
      <c r="C1826">
        <v>50</v>
      </c>
      <c r="D1826">
        <v>4733</v>
      </c>
      <c r="E1826">
        <v>11</v>
      </c>
      <c r="F1826">
        <v>15</v>
      </c>
      <c r="G1826" s="1" t="s">
        <v>14</v>
      </c>
      <c r="H1826">
        <v>0.14000000000000001</v>
      </c>
      <c r="I1826" s="3">
        <v>1.5</v>
      </c>
      <c r="J1826" s="2">
        <v>42882.008935185186</v>
      </c>
      <c r="K1826" s="1" t="s">
        <v>181</v>
      </c>
      <c r="L1826" t="str">
        <f>IF(Table1[[#This Row],[price]]= 0, "Free", "Paid")</f>
        <v>Paid</v>
      </c>
      <c r="M1826">
        <f>Table1[[#This Row],[price]]*Table1[[#This Row],[num_subscribers]]</f>
        <v>236650</v>
      </c>
    </row>
    <row r="1827" spans="1:13" x14ac:dyDescent="0.5">
      <c r="A1827">
        <v>566678</v>
      </c>
      <c r="B1827" s="1" t="s">
        <v>2649</v>
      </c>
      <c r="C1827">
        <v>20</v>
      </c>
      <c r="D1827">
        <v>4560</v>
      </c>
      <c r="E1827">
        <v>177</v>
      </c>
      <c r="F1827">
        <v>22</v>
      </c>
      <c r="G1827" s="1" t="s">
        <v>11</v>
      </c>
      <c r="H1827">
        <v>0.14000000000000001</v>
      </c>
      <c r="I1827" s="3">
        <v>1.5</v>
      </c>
      <c r="J1827" s="2">
        <v>42233.792407407411</v>
      </c>
      <c r="K1827" s="1" t="s">
        <v>181</v>
      </c>
      <c r="L1827" t="str">
        <f>IF(Table1[[#This Row],[price]]= 0, "Free", "Paid")</f>
        <v>Paid</v>
      </c>
      <c r="M1827">
        <f>Table1[[#This Row],[price]]*Table1[[#This Row],[num_subscribers]]</f>
        <v>91200</v>
      </c>
    </row>
    <row r="1828" spans="1:13" x14ac:dyDescent="0.5">
      <c r="A1828">
        <v>501412</v>
      </c>
      <c r="B1828" s="1" t="s">
        <v>2650</v>
      </c>
      <c r="C1828">
        <v>60</v>
      </c>
      <c r="D1828">
        <v>4557</v>
      </c>
      <c r="E1828">
        <v>21</v>
      </c>
      <c r="F1828">
        <v>77</v>
      </c>
      <c r="G1828" s="1" t="s">
        <v>11</v>
      </c>
      <c r="H1828">
        <v>0.14000000000000001</v>
      </c>
      <c r="I1828" s="3">
        <v>5.5</v>
      </c>
      <c r="J1828" s="2">
        <v>42374.943796296298</v>
      </c>
      <c r="K1828" s="1" t="s">
        <v>181</v>
      </c>
      <c r="L1828" t="str">
        <f>IF(Table1[[#This Row],[price]]= 0, "Free", "Paid")</f>
        <v>Paid</v>
      </c>
      <c r="M1828">
        <f>Table1[[#This Row],[price]]*Table1[[#This Row],[num_subscribers]]</f>
        <v>273420</v>
      </c>
    </row>
    <row r="1829" spans="1:13" x14ac:dyDescent="0.5">
      <c r="A1829">
        <v>696630</v>
      </c>
      <c r="B1829" s="1" t="s">
        <v>2651</v>
      </c>
      <c r="C1829">
        <v>0</v>
      </c>
      <c r="D1829">
        <v>4529</v>
      </c>
      <c r="E1829">
        <v>193</v>
      </c>
      <c r="F1829">
        <v>7</v>
      </c>
      <c r="G1829" s="1" t="s">
        <v>11</v>
      </c>
      <c r="H1829">
        <v>0.14000000000000001</v>
      </c>
      <c r="I1829" s="3">
        <v>0.6</v>
      </c>
      <c r="J1829" s="2">
        <v>42359.785300925927</v>
      </c>
      <c r="K1829" s="1" t="s">
        <v>181</v>
      </c>
      <c r="L1829" t="str">
        <f>IF(Table1[[#This Row],[price]]= 0, "Free", "Paid")</f>
        <v>Free</v>
      </c>
      <c r="M1829">
        <f>Table1[[#This Row],[price]]*Table1[[#This Row],[num_subscribers]]</f>
        <v>0</v>
      </c>
    </row>
    <row r="1830" spans="1:13" x14ac:dyDescent="0.5">
      <c r="A1830">
        <v>286070</v>
      </c>
      <c r="B1830" s="1" t="s">
        <v>2652</v>
      </c>
      <c r="C1830">
        <v>0</v>
      </c>
      <c r="D1830">
        <v>4452</v>
      </c>
      <c r="E1830">
        <v>263</v>
      </c>
      <c r="F1830">
        <v>14</v>
      </c>
      <c r="G1830" s="1" t="s">
        <v>11</v>
      </c>
      <c r="H1830">
        <v>0.14000000000000001</v>
      </c>
      <c r="I1830" s="3">
        <v>1</v>
      </c>
      <c r="J1830" s="2">
        <v>41874.214050925926</v>
      </c>
      <c r="K1830" s="1" t="s">
        <v>181</v>
      </c>
      <c r="L1830" t="str">
        <f>IF(Table1[[#This Row],[price]]= 0, "Free", "Paid")</f>
        <v>Free</v>
      </c>
      <c r="M1830">
        <f>Table1[[#This Row],[price]]*Table1[[#This Row],[num_subscribers]]</f>
        <v>0</v>
      </c>
    </row>
    <row r="1831" spans="1:13" x14ac:dyDescent="0.5">
      <c r="A1831">
        <v>681692</v>
      </c>
      <c r="B1831" s="1" t="s">
        <v>2653</v>
      </c>
      <c r="C1831">
        <v>50</v>
      </c>
      <c r="D1831">
        <v>4192</v>
      </c>
      <c r="E1831">
        <v>128</v>
      </c>
      <c r="F1831">
        <v>34</v>
      </c>
      <c r="G1831" s="1" t="s">
        <v>11</v>
      </c>
      <c r="H1831">
        <v>0.14000000000000001</v>
      </c>
      <c r="I1831" s="3">
        <v>1.5</v>
      </c>
      <c r="J1831" s="2">
        <v>42338.909456018519</v>
      </c>
      <c r="K1831" s="1" t="s">
        <v>181</v>
      </c>
      <c r="L1831" t="str">
        <f>IF(Table1[[#This Row],[price]]= 0, "Free", "Paid")</f>
        <v>Paid</v>
      </c>
      <c r="M1831">
        <f>Table1[[#This Row],[price]]*Table1[[#This Row],[num_subscribers]]</f>
        <v>209600</v>
      </c>
    </row>
    <row r="1832" spans="1:13" x14ac:dyDescent="0.5">
      <c r="A1832">
        <v>206088</v>
      </c>
      <c r="B1832" s="1" t="s">
        <v>2654</v>
      </c>
      <c r="C1832">
        <v>200</v>
      </c>
      <c r="D1832">
        <v>4133</v>
      </c>
      <c r="E1832">
        <v>173</v>
      </c>
      <c r="F1832">
        <v>224</v>
      </c>
      <c r="G1832" s="1" t="s">
        <v>11</v>
      </c>
      <c r="H1832">
        <v>0.14000000000000001</v>
      </c>
      <c r="I1832" s="3">
        <v>28.5</v>
      </c>
      <c r="J1832" s="2">
        <v>41778.018125000002</v>
      </c>
      <c r="K1832" s="1" t="s">
        <v>181</v>
      </c>
      <c r="L1832" t="str">
        <f>IF(Table1[[#This Row],[price]]= 0, "Free", "Paid")</f>
        <v>Paid</v>
      </c>
      <c r="M1832">
        <f>Table1[[#This Row],[price]]*Table1[[#This Row],[num_subscribers]]</f>
        <v>826600</v>
      </c>
    </row>
    <row r="1833" spans="1:13" x14ac:dyDescent="0.5">
      <c r="A1833">
        <v>687248</v>
      </c>
      <c r="B1833" s="1" t="s">
        <v>2655</v>
      </c>
      <c r="C1833">
        <v>25</v>
      </c>
      <c r="D1833">
        <v>3937</v>
      </c>
      <c r="E1833">
        <v>54</v>
      </c>
      <c r="F1833">
        <v>20</v>
      </c>
      <c r="G1833" s="1" t="s">
        <v>14</v>
      </c>
      <c r="H1833">
        <v>0.14000000000000001</v>
      </c>
      <c r="I1833" s="3">
        <v>1.5</v>
      </c>
      <c r="J1833" s="2">
        <v>42341.893159722225</v>
      </c>
      <c r="K1833" s="1" t="s">
        <v>181</v>
      </c>
      <c r="L1833" t="str">
        <f>IF(Table1[[#This Row],[price]]= 0, "Free", "Paid")</f>
        <v>Paid</v>
      </c>
      <c r="M1833">
        <f>Table1[[#This Row],[price]]*Table1[[#This Row],[num_subscribers]]</f>
        <v>98425</v>
      </c>
    </row>
    <row r="1834" spans="1:13" x14ac:dyDescent="0.5">
      <c r="A1834">
        <v>955914</v>
      </c>
      <c r="B1834" s="1" t="s">
        <v>2656</v>
      </c>
      <c r="C1834">
        <v>0</v>
      </c>
      <c r="D1834">
        <v>3481</v>
      </c>
      <c r="E1834">
        <v>29</v>
      </c>
      <c r="F1834">
        <v>20</v>
      </c>
      <c r="G1834" s="1" t="s">
        <v>11</v>
      </c>
      <c r="H1834">
        <v>0.14000000000000001</v>
      </c>
      <c r="I1834" s="3">
        <v>2</v>
      </c>
      <c r="J1834" s="2">
        <v>42626.911099537036</v>
      </c>
      <c r="K1834" s="1" t="s">
        <v>181</v>
      </c>
      <c r="L1834" t="str">
        <f>IF(Table1[[#This Row],[price]]= 0, "Free", "Paid")</f>
        <v>Free</v>
      </c>
      <c r="M1834">
        <f>Table1[[#This Row],[price]]*Table1[[#This Row],[num_subscribers]]</f>
        <v>0</v>
      </c>
    </row>
    <row r="1835" spans="1:13" x14ac:dyDescent="0.5">
      <c r="A1835">
        <v>658276</v>
      </c>
      <c r="B1835" s="1" t="s">
        <v>2657</v>
      </c>
      <c r="C1835">
        <v>100</v>
      </c>
      <c r="D1835">
        <v>3371</v>
      </c>
      <c r="E1835">
        <v>175</v>
      </c>
      <c r="F1835">
        <v>42</v>
      </c>
      <c r="G1835" s="1" t="s">
        <v>14</v>
      </c>
      <c r="H1835">
        <v>0.14000000000000001</v>
      </c>
      <c r="I1835" s="3">
        <v>3</v>
      </c>
      <c r="J1835" s="2">
        <v>42320.049247685187</v>
      </c>
      <c r="K1835" s="1" t="s">
        <v>181</v>
      </c>
      <c r="L1835" t="str">
        <f>IF(Table1[[#This Row],[price]]= 0, "Free", "Paid")</f>
        <v>Paid</v>
      </c>
      <c r="M1835">
        <f>Table1[[#This Row],[price]]*Table1[[#This Row],[num_subscribers]]</f>
        <v>337100</v>
      </c>
    </row>
    <row r="1836" spans="1:13" x14ac:dyDescent="0.5">
      <c r="A1836">
        <v>762374</v>
      </c>
      <c r="B1836" s="1" t="s">
        <v>2658</v>
      </c>
      <c r="C1836">
        <v>0</v>
      </c>
      <c r="D1836">
        <v>3325</v>
      </c>
      <c r="E1836">
        <v>28</v>
      </c>
      <c r="F1836">
        <v>5</v>
      </c>
      <c r="G1836" s="1" t="s">
        <v>11</v>
      </c>
      <c r="H1836">
        <v>0.14000000000000001</v>
      </c>
      <c r="I1836" s="3">
        <v>1</v>
      </c>
      <c r="J1836" s="2">
        <v>42415.711388888885</v>
      </c>
      <c r="K1836" s="1" t="s">
        <v>181</v>
      </c>
      <c r="L1836" t="str">
        <f>IF(Table1[[#This Row],[price]]= 0, "Free", "Paid")</f>
        <v>Free</v>
      </c>
      <c r="M1836">
        <f>Table1[[#This Row],[price]]*Table1[[#This Row],[num_subscribers]]</f>
        <v>0</v>
      </c>
    </row>
    <row r="1837" spans="1:13" x14ac:dyDescent="0.5">
      <c r="A1837">
        <v>648506</v>
      </c>
      <c r="B1837" s="1" t="s">
        <v>2659</v>
      </c>
      <c r="C1837">
        <v>50</v>
      </c>
      <c r="D1837">
        <v>3312</v>
      </c>
      <c r="E1837">
        <v>107</v>
      </c>
      <c r="F1837">
        <v>21</v>
      </c>
      <c r="G1837" s="1" t="s">
        <v>14</v>
      </c>
      <c r="H1837">
        <v>0.14000000000000001</v>
      </c>
      <c r="I1837" s="3">
        <v>1.5</v>
      </c>
      <c r="J1837" s="2">
        <v>42548.96702546296</v>
      </c>
      <c r="K1837" s="1" t="s">
        <v>181</v>
      </c>
      <c r="L1837" t="str">
        <f>IF(Table1[[#This Row],[price]]= 0, "Free", "Paid")</f>
        <v>Paid</v>
      </c>
      <c r="M1837">
        <f>Table1[[#This Row],[price]]*Table1[[#This Row],[num_subscribers]]</f>
        <v>165600</v>
      </c>
    </row>
    <row r="1838" spans="1:13" x14ac:dyDescent="0.5">
      <c r="A1838">
        <v>666322</v>
      </c>
      <c r="B1838" s="1" t="s">
        <v>2660</v>
      </c>
      <c r="C1838">
        <v>200</v>
      </c>
      <c r="D1838">
        <v>3206</v>
      </c>
      <c r="E1838">
        <v>18</v>
      </c>
      <c r="F1838">
        <v>17</v>
      </c>
      <c r="G1838" s="1" t="s">
        <v>20</v>
      </c>
      <c r="H1838">
        <v>0.11</v>
      </c>
      <c r="I1838" s="3">
        <v>1</v>
      </c>
      <c r="J1838" s="2">
        <v>42330.776712962965</v>
      </c>
      <c r="K1838" s="1" t="s">
        <v>181</v>
      </c>
      <c r="L1838" t="str">
        <f>IF(Table1[[#This Row],[price]]= 0, "Free", "Paid")</f>
        <v>Paid</v>
      </c>
      <c r="M1838">
        <f>Table1[[#This Row],[price]]*Table1[[#This Row],[num_subscribers]]</f>
        <v>641200</v>
      </c>
    </row>
    <row r="1839" spans="1:13" x14ac:dyDescent="0.5">
      <c r="A1839">
        <v>198660</v>
      </c>
      <c r="B1839" s="1" t="s">
        <v>2661</v>
      </c>
      <c r="C1839">
        <v>0</v>
      </c>
      <c r="D1839">
        <v>3167</v>
      </c>
      <c r="E1839">
        <v>161</v>
      </c>
      <c r="F1839">
        <v>34</v>
      </c>
      <c r="G1839" s="1" t="s">
        <v>14</v>
      </c>
      <c r="H1839">
        <v>0.11</v>
      </c>
      <c r="I1839" s="3">
        <v>0.61666666699999995</v>
      </c>
      <c r="J1839" s="2">
        <v>41839.438888888886</v>
      </c>
      <c r="K1839" s="1" t="s">
        <v>181</v>
      </c>
      <c r="L1839" t="str">
        <f>IF(Table1[[#This Row],[price]]= 0, "Free", "Paid")</f>
        <v>Free</v>
      </c>
      <c r="M1839">
        <f>Table1[[#This Row],[price]]*Table1[[#This Row],[num_subscribers]]</f>
        <v>0</v>
      </c>
    </row>
    <row r="1840" spans="1:13" x14ac:dyDescent="0.5">
      <c r="A1840">
        <v>385684</v>
      </c>
      <c r="B1840" s="1" t="s">
        <v>2662</v>
      </c>
      <c r="C1840">
        <v>0</v>
      </c>
      <c r="D1840">
        <v>3160</v>
      </c>
      <c r="E1840">
        <v>47</v>
      </c>
      <c r="F1840">
        <v>22</v>
      </c>
      <c r="G1840" s="1" t="s">
        <v>11</v>
      </c>
      <c r="H1840">
        <v>0.11</v>
      </c>
      <c r="I1840" s="3">
        <v>1</v>
      </c>
      <c r="J1840" s="2">
        <v>42082.886481481481</v>
      </c>
      <c r="K1840" s="1" t="s">
        <v>181</v>
      </c>
      <c r="L1840" t="str">
        <f>IF(Table1[[#This Row],[price]]= 0, "Free", "Paid")</f>
        <v>Free</v>
      </c>
      <c r="M1840">
        <f>Table1[[#This Row],[price]]*Table1[[#This Row],[num_subscribers]]</f>
        <v>0</v>
      </c>
    </row>
    <row r="1841" spans="1:13" x14ac:dyDescent="0.5">
      <c r="A1841">
        <v>1029440</v>
      </c>
      <c r="B1841" s="1" t="s">
        <v>2663</v>
      </c>
      <c r="C1841">
        <v>50</v>
      </c>
      <c r="D1841">
        <v>3157</v>
      </c>
      <c r="E1841">
        <v>375</v>
      </c>
      <c r="F1841">
        <v>32</v>
      </c>
      <c r="G1841" s="1" t="s">
        <v>14</v>
      </c>
      <c r="H1841">
        <v>0.11</v>
      </c>
      <c r="I1841" s="3">
        <v>3</v>
      </c>
      <c r="J1841" s="2">
        <v>42712.681435185186</v>
      </c>
      <c r="K1841" s="1" t="s">
        <v>181</v>
      </c>
      <c r="L1841" t="str">
        <f>IF(Table1[[#This Row],[price]]= 0, "Free", "Paid")</f>
        <v>Paid</v>
      </c>
      <c r="M1841">
        <f>Table1[[#This Row],[price]]*Table1[[#This Row],[num_subscribers]]</f>
        <v>157850</v>
      </c>
    </row>
    <row r="1842" spans="1:13" x14ac:dyDescent="0.5">
      <c r="A1842">
        <v>1098994</v>
      </c>
      <c r="B1842" s="1" t="s">
        <v>2664</v>
      </c>
      <c r="C1842">
        <v>45</v>
      </c>
      <c r="D1842">
        <v>3141</v>
      </c>
      <c r="E1842">
        <v>10</v>
      </c>
      <c r="F1842">
        <v>15</v>
      </c>
      <c r="G1842" s="1" t="s">
        <v>14</v>
      </c>
      <c r="H1842">
        <v>0.11</v>
      </c>
      <c r="I1842" s="3">
        <v>1</v>
      </c>
      <c r="J1842" s="2">
        <v>42768.778645833336</v>
      </c>
      <c r="K1842" s="1" t="s">
        <v>181</v>
      </c>
      <c r="L1842" t="str">
        <f>IF(Table1[[#This Row],[price]]= 0, "Free", "Paid")</f>
        <v>Paid</v>
      </c>
      <c r="M1842">
        <f>Table1[[#This Row],[price]]*Table1[[#This Row],[num_subscribers]]</f>
        <v>141345</v>
      </c>
    </row>
    <row r="1843" spans="1:13" x14ac:dyDescent="0.5">
      <c r="A1843">
        <v>288942</v>
      </c>
      <c r="B1843" s="1" t="s">
        <v>2665</v>
      </c>
      <c r="C1843">
        <v>35</v>
      </c>
      <c r="D1843">
        <v>3137</v>
      </c>
      <c r="E1843">
        <v>18</v>
      </c>
      <c r="F1843">
        <v>68</v>
      </c>
      <c r="G1843" s="1" t="s">
        <v>14</v>
      </c>
      <c r="H1843">
        <v>0.11</v>
      </c>
      <c r="I1843" s="3">
        <v>1.5</v>
      </c>
      <c r="J1843" s="2">
        <v>41900.213252314818</v>
      </c>
      <c r="K1843" s="1" t="s">
        <v>181</v>
      </c>
      <c r="L1843" t="str">
        <f>IF(Table1[[#This Row],[price]]= 0, "Free", "Paid")</f>
        <v>Paid</v>
      </c>
      <c r="M1843">
        <f>Table1[[#This Row],[price]]*Table1[[#This Row],[num_subscribers]]</f>
        <v>109795</v>
      </c>
    </row>
    <row r="1844" spans="1:13" x14ac:dyDescent="0.5">
      <c r="A1844">
        <v>105350</v>
      </c>
      <c r="B1844" s="1" t="s">
        <v>2666</v>
      </c>
      <c r="C1844">
        <v>75</v>
      </c>
      <c r="D1844">
        <v>3122</v>
      </c>
      <c r="E1844">
        <v>6</v>
      </c>
      <c r="F1844">
        <v>80</v>
      </c>
      <c r="G1844" s="1" t="s">
        <v>14</v>
      </c>
      <c r="H1844">
        <v>0.11</v>
      </c>
      <c r="I1844" s="3">
        <v>4</v>
      </c>
      <c r="J1844" s="2">
        <v>41574.637835648151</v>
      </c>
      <c r="K1844" s="1" t="s">
        <v>181</v>
      </c>
      <c r="L1844" t="str">
        <f>IF(Table1[[#This Row],[price]]= 0, "Free", "Paid")</f>
        <v>Paid</v>
      </c>
      <c r="M1844">
        <f>Table1[[#This Row],[price]]*Table1[[#This Row],[num_subscribers]]</f>
        <v>234150</v>
      </c>
    </row>
    <row r="1845" spans="1:13" x14ac:dyDescent="0.5">
      <c r="A1845">
        <v>1034414</v>
      </c>
      <c r="B1845" s="1" t="s">
        <v>2667</v>
      </c>
      <c r="C1845">
        <v>0</v>
      </c>
      <c r="D1845">
        <v>3042</v>
      </c>
      <c r="E1845">
        <v>40</v>
      </c>
      <c r="F1845">
        <v>13</v>
      </c>
      <c r="G1845" s="1" t="s">
        <v>11</v>
      </c>
      <c r="H1845">
        <v>0.11</v>
      </c>
      <c r="I1845" s="3">
        <v>0.56666666700000001</v>
      </c>
      <c r="J1845" s="2">
        <v>42717.676238425927</v>
      </c>
      <c r="K1845" s="1" t="s">
        <v>181</v>
      </c>
      <c r="L1845" t="str">
        <f>IF(Table1[[#This Row],[price]]= 0, "Free", "Paid")</f>
        <v>Free</v>
      </c>
      <c r="M1845">
        <f>Table1[[#This Row],[price]]*Table1[[#This Row],[num_subscribers]]</f>
        <v>0</v>
      </c>
    </row>
    <row r="1846" spans="1:13" x14ac:dyDescent="0.5">
      <c r="A1846">
        <v>476324</v>
      </c>
      <c r="B1846" s="1" t="s">
        <v>2668</v>
      </c>
      <c r="C1846">
        <v>55</v>
      </c>
      <c r="D1846">
        <v>3013</v>
      </c>
      <c r="E1846">
        <v>15</v>
      </c>
      <c r="F1846">
        <v>28</v>
      </c>
      <c r="G1846" s="1" t="s">
        <v>11</v>
      </c>
      <c r="H1846">
        <v>0.11</v>
      </c>
      <c r="I1846" s="3">
        <v>1.5</v>
      </c>
      <c r="J1846" s="2">
        <v>42169.794687499998</v>
      </c>
      <c r="K1846" s="1" t="s">
        <v>181</v>
      </c>
      <c r="L1846" t="str">
        <f>IF(Table1[[#This Row],[price]]= 0, "Free", "Paid")</f>
        <v>Paid</v>
      </c>
      <c r="M1846">
        <f>Table1[[#This Row],[price]]*Table1[[#This Row],[num_subscribers]]</f>
        <v>165715</v>
      </c>
    </row>
    <row r="1847" spans="1:13" x14ac:dyDescent="0.5">
      <c r="A1847">
        <v>521440</v>
      </c>
      <c r="B1847" s="1" t="s">
        <v>2669</v>
      </c>
      <c r="C1847">
        <v>0</v>
      </c>
      <c r="D1847">
        <v>2995</v>
      </c>
      <c r="E1847">
        <v>51</v>
      </c>
      <c r="F1847">
        <v>19</v>
      </c>
      <c r="G1847" s="1" t="s">
        <v>14</v>
      </c>
      <c r="H1847">
        <v>0.11</v>
      </c>
      <c r="I1847" s="3">
        <v>1</v>
      </c>
      <c r="J1847" s="2">
        <v>42186.950462962966</v>
      </c>
      <c r="K1847" s="1" t="s">
        <v>181</v>
      </c>
      <c r="L1847" t="str">
        <f>IF(Table1[[#This Row],[price]]= 0, "Free", "Paid")</f>
        <v>Free</v>
      </c>
      <c r="M1847">
        <f>Table1[[#This Row],[price]]*Table1[[#This Row],[num_subscribers]]</f>
        <v>0</v>
      </c>
    </row>
    <row r="1848" spans="1:13" x14ac:dyDescent="0.5">
      <c r="A1848">
        <v>476988</v>
      </c>
      <c r="B1848" s="1" t="s">
        <v>2670</v>
      </c>
      <c r="C1848">
        <v>45</v>
      </c>
      <c r="D1848">
        <v>2795</v>
      </c>
      <c r="E1848">
        <v>26</v>
      </c>
      <c r="F1848">
        <v>25</v>
      </c>
      <c r="G1848" s="1" t="s">
        <v>11</v>
      </c>
      <c r="H1848">
        <v>0.11</v>
      </c>
      <c r="I1848" s="3">
        <v>1</v>
      </c>
      <c r="J1848" s="2">
        <v>42146.834166666667</v>
      </c>
      <c r="K1848" s="1" t="s">
        <v>181</v>
      </c>
      <c r="L1848" t="str">
        <f>IF(Table1[[#This Row],[price]]= 0, "Free", "Paid")</f>
        <v>Paid</v>
      </c>
      <c r="M1848">
        <f>Table1[[#This Row],[price]]*Table1[[#This Row],[num_subscribers]]</f>
        <v>125775</v>
      </c>
    </row>
    <row r="1849" spans="1:13" x14ac:dyDescent="0.5">
      <c r="A1849">
        <v>521072</v>
      </c>
      <c r="B1849" s="1" t="s">
        <v>2671</v>
      </c>
      <c r="C1849">
        <v>50</v>
      </c>
      <c r="D1849">
        <v>2788</v>
      </c>
      <c r="E1849">
        <v>52</v>
      </c>
      <c r="F1849">
        <v>41</v>
      </c>
      <c r="G1849" s="1" t="s">
        <v>48</v>
      </c>
      <c r="H1849">
        <v>0.11</v>
      </c>
      <c r="I1849" s="3">
        <v>1.5</v>
      </c>
      <c r="J1849" s="2">
        <v>42186.899178240739</v>
      </c>
      <c r="K1849" s="1" t="s">
        <v>181</v>
      </c>
      <c r="L1849" t="str">
        <f>IF(Table1[[#This Row],[price]]= 0, "Free", "Paid")</f>
        <v>Paid</v>
      </c>
      <c r="M1849">
        <f>Table1[[#This Row],[price]]*Table1[[#This Row],[num_subscribers]]</f>
        <v>139400</v>
      </c>
    </row>
    <row r="1850" spans="1:13" x14ac:dyDescent="0.5">
      <c r="A1850">
        <v>983418</v>
      </c>
      <c r="B1850" s="1" t="s">
        <v>2672</v>
      </c>
      <c r="C1850">
        <v>75</v>
      </c>
      <c r="D1850">
        <v>2692</v>
      </c>
      <c r="E1850">
        <v>29</v>
      </c>
      <c r="F1850">
        <v>14</v>
      </c>
      <c r="G1850" s="1" t="s">
        <v>14</v>
      </c>
      <c r="H1850">
        <v>0.11</v>
      </c>
      <c r="I1850" s="3">
        <v>1.5</v>
      </c>
      <c r="J1850" s="2">
        <v>42672.915289351855</v>
      </c>
      <c r="K1850" s="1" t="s">
        <v>181</v>
      </c>
      <c r="L1850" t="str">
        <f>IF(Table1[[#This Row],[price]]= 0, "Free", "Paid")</f>
        <v>Paid</v>
      </c>
      <c r="M1850">
        <f>Table1[[#This Row],[price]]*Table1[[#This Row],[num_subscribers]]</f>
        <v>201900</v>
      </c>
    </row>
    <row r="1851" spans="1:13" x14ac:dyDescent="0.5">
      <c r="A1851">
        <v>749686</v>
      </c>
      <c r="B1851" s="1" t="s">
        <v>2673</v>
      </c>
      <c r="C1851">
        <v>20</v>
      </c>
      <c r="D1851">
        <v>2686</v>
      </c>
      <c r="E1851">
        <v>10</v>
      </c>
      <c r="F1851">
        <v>32</v>
      </c>
      <c r="G1851" s="1" t="s">
        <v>14</v>
      </c>
      <c r="H1851">
        <v>0.11</v>
      </c>
      <c r="I1851" s="3">
        <v>6</v>
      </c>
      <c r="J1851" s="2">
        <v>42402.817407407405</v>
      </c>
      <c r="K1851" s="1" t="s">
        <v>181</v>
      </c>
      <c r="L1851" t="str">
        <f>IF(Table1[[#This Row],[price]]= 0, "Free", "Paid")</f>
        <v>Paid</v>
      </c>
      <c r="M1851">
        <f>Table1[[#This Row],[price]]*Table1[[#This Row],[num_subscribers]]</f>
        <v>53720</v>
      </c>
    </row>
    <row r="1852" spans="1:13" x14ac:dyDescent="0.5">
      <c r="A1852">
        <v>20387</v>
      </c>
      <c r="B1852" s="1" t="s">
        <v>2674</v>
      </c>
      <c r="C1852">
        <v>50</v>
      </c>
      <c r="D1852">
        <v>2673</v>
      </c>
      <c r="E1852">
        <v>17</v>
      </c>
      <c r="F1852">
        <v>29</v>
      </c>
      <c r="G1852" s="1" t="s">
        <v>14</v>
      </c>
      <c r="H1852">
        <v>0.11</v>
      </c>
      <c r="I1852" s="3">
        <v>2.5</v>
      </c>
      <c r="J1852" s="2">
        <v>41096.897974537038</v>
      </c>
      <c r="K1852" s="1" t="s">
        <v>181</v>
      </c>
      <c r="L1852" t="str">
        <f>IF(Table1[[#This Row],[price]]= 0, "Free", "Paid")</f>
        <v>Paid</v>
      </c>
      <c r="M1852">
        <f>Table1[[#This Row],[price]]*Table1[[#This Row],[num_subscribers]]</f>
        <v>133650</v>
      </c>
    </row>
    <row r="1853" spans="1:13" x14ac:dyDescent="0.5">
      <c r="A1853">
        <v>806638</v>
      </c>
      <c r="B1853" s="1" t="s">
        <v>2675</v>
      </c>
      <c r="C1853">
        <v>0</v>
      </c>
      <c r="D1853">
        <v>2618</v>
      </c>
      <c r="E1853">
        <v>41</v>
      </c>
      <c r="F1853">
        <v>16</v>
      </c>
      <c r="G1853" s="1" t="s">
        <v>14</v>
      </c>
      <c r="H1853">
        <v>0.11</v>
      </c>
      <c r="I1853" s="3">
        <v>1.5</v>
      </c>
      <c r="J1853" s="2">
        <v>42458.00880787037</v>
      </c>
      <c r="K1853" s="1" t="s">
        <v>181</v>
      </c>
      <c r="L1853" t="str">
        <f>IF(Table1[[#This Row],[price]]= 0, "Free", "Paid")</f>
        <v>Free</v>
      </c>
      <c r="M1853">
        <f>Table1[[#This Row],[price]]*Table1[[#This Row],[num_subscribers]]</f>
        <v>0</v>
      </c>
    </row>
    <row r="1854" spans="1:13" x14ac:dyDescent="0.5">
      <c r="A1854">
        <v>807934</v>
      </c>
      <c r="B1854" s="1" t="s">
        <v>2676</v>
      </c>
      <c r="C1854">
        <v>0</v>
      </c>
      <c r="D1854">
        <v>2610</v>
      </c>
      <c r="E1854">
        <v>28</v>
      </c>
      <c r="F1854">
        <v>24</v>
      </c>
      <c r="G1854" s="1" t="s">
        <v>14</v>
      </c>
      <c r="H1854">
        <v>0.11</v>
      </c>
      <c r="I1854" s="3">
        <v>3.5</v>
      </c>
      <c r="J1854" s="2">
        <v>42480.658437500002</v>
      </c>
      <c r="K1854" s="1" t="s">
        <v>181</v>
      </c>
      <c r="L1854" t="str">
        <f>IF(Table1[[#This Row],[price]]= 0, "Free", "Paid")</f>
        <v>Free</v>
      </c>
      <c r="M1854">
        <f>Table1[[#This Row],[price]]*Table1[[#This Row],[num_subscribers]]</f>
        <v>0</v>
      </c>
    </row>
    <row r="1855" spans="1:13" x14ac:dyDescent="0.5">
      <c r="A1855">
        <v>288854</v>
      </c>
      <c r="B1855" s="1" t="s">
        <v>2677</v>
      </c>
      <c r="C1855">
        <v>0</v>
      </c>
      <c r="D1855">
        <v>2577</v>
      </c>
      <c r="E1855">
        <v>30</v>
      </c>
      <c r="F1855">
        <v>6</v>
      </c>
      <c r="G1855" s="1" t="s">
        <v>11</v>
      </c>
      <c r="H1855">
        <v>0.11</v>
      </c>
      <c r="I1855" s="3">
        <v>0.61666666699999995</v>
      </c>
      <c r="J1855" s="2">
        <v>42188.796655092592</v>
      </c>
      <c r="K1855" s="1" t="s">
        <v>181</v>
      </c>
      <c r="L1855" t="str">
        <f>IF(Table1[[#This Row],[price]]= 0, "Free", "Paid")</f>
        <v>Free</v>
      </c>
      <c r="M1855">
        <f>Table1[[#This Row],[price]]*Table1[[#This Row],[num_subscribers]]</f>
        <v>0</v>
      </c>
    </row>
    <row r="1856" spans="1:13" x14ac:dyDescent="0.5">
      <c r="A1856">
        <v>873386</v>
      </c>
      <c r="B1856" s="1" t="s">
        <v>2678</v>
      </c>
      <c r="C1856">
        <v>0</v>
      </c>
      <c r="D1856">
        <v>2566</v>
      </c>
      <c r="E1856">
        <v>39</v>
      </c>
      <c r="F1856">
        <v>23</v>
      </c>
      <c r="G1856" s="1" t="s">
        <v>11</v>
      </c>
      <c r="H1856">
        <v>0.11</v>
      </c>
      <c r="I1856" s="3">
        <v>2</v>
      </c>
      <c r="J1856" s="2">
        <v>42531.762916666667</v>
      </c>
      <c r="K1856" s="1" t="s">
        <v>181</v>
      </c>
      <c r="L1856" t="str">
        <f>IF(Table1[[#This Row],[price]]= 0, "Free", "Paid")</f>
        <v>Free</v>
      </c>
      <c r="M1856">
        <f>Table1[[#This Row],[price]]*Table1[[#This Row],[num_subscribers]]</f>
        <v>0</v>
      </c>
    </row>
    <row r="1857" spans="1:13" x14ac:dyDescent="0.5">
      <c r="A1857">
        <v>970880</v>
      </c>
      <c r="B1857" s="1" t="s">
        <v>2679</v>
      </c>
      <c r="C1857">
        <v>95</v>
      </c>
      <c r="D1857">
        <v>2558</v>
      </c>
      <c r="E1857">
        <v>19</v>
      </c>
      <c r="F1857">
        <v>16</v>
      </c>
      <c r="G1857" s="1" t="s">
        <v>11</v>
      </c>
      <c r="H1857">
        <v>0.11</v>
      </c>
      <c r="I1857" s="3">
        <v>3</v>
      </c>
      <c r="J1857" s="2">
        <v>42662.143391203703</v>
      </c>
      <c r="K1857" s="1" t="s">
        <v>181</v>
      </c>
      <c r="L1857" t="str">
        <f>IF(Table1[[#This Row],[price]]= 0, "Free", "Paid")</f>
        <v>Paid</v>
      </c>
      <c r="M1857">
        <f>Table1[[#This Row],[price]]*Table1[[#This Row],[num_subscribers]]</f>
        <v>243010</v>
      </c>
    </row>
    <row r="1858" spans="1:13" x14ac:dyDescent="0.5">
      <c r="A1858">
        <v>138228</v>
      </c>
      <c r="B1858" s="1" t="s">
        <v>2680</v>
      </c>
      <c r="C1858">
        <v>35</v>
      </c>
      <c r="D1858">
        <v>2543</v>
      </c>
      <c r="E1858">
        <v>44</v>
      </c>
      <c r="F1858">
        <v>17</v>
      </c>
      <c r="G1858" s="1" t="s">
        <v>14</v>
      </c>
      <c r="H1858">
        <v>0.11</v>
      </c>
      <c r="I1858" s="3">
        <v>2</v>
      </c>
      <c r="J1858" s="2">
        <v>41682.718900462962</v>
      </c>
      <c r="K1858" s="1" t="s">
        <v>181</v>
      </c>
      <c r="L1858" t="str">
        <f>IF(Table1[[#This Row],[price]]= 0, "Free", "Paid")</f>
        <v>Paid</v>
      </c>
      <c r="M1858">
        <f>Table1[[#This Row],[price]]*Table1[[#This Row],[num_subscribers]]</f>
        <v>89005</v>
      </c>
    </row>
    <row r="1859" spans="1:13" x14ac:dyDescent="0.5">
      <c r="A1859">
        <v>647338</v>
      </c>
      <c r="B1859" s="1" t="s">
        <v>2681</v>
      </c>
      <c r="C1859">
        <v>50</v>
      </c>
      <c r="D1859">
        <v>2498</v>
      </c>
      <c r="E1859">
        <v>12</v>
      </c>
      <c r="F1859">
        <v>25</v>
      </c>
      <c r="G1859" s="1" t="s">
        <v>11</v>
      </c>
      <c r="H1859">
        <v>0.11</v>
      </c>
      <c r="I1859" s="3">
        <v>3.5</v>
      </c>
      <c r="J1859" s="2">
        <v>42824.944108796299</v>
      </c>
      <c r="K1859" s="1" t="s">
        <v>181</v>
      </c>
      <c r="L1859" t="str">
        <f>IF(Table1[[#This Row],[price]]= 0, "Free", "Paid")</f>
        <v>Paid</v>
      </c>
      <c r="M1859">
        <f>Table1[[#This Row],[price]]*Table1[[#This Row],[num_subscribers]]</f>
        <v>124900</v>
      </c>
    </row>
    <row r="1860" spans="1:13" x14ac:dyDescent="0.5">
      <c r="A1860">
        <v>422546</v>
      </c>
      <c r="B1860" s="1" t="s">
        <v>2682</v>
      </c>
      <c r="C1860">
        <v>95</v>
      </c>
      <c r="D1860">
        <v>2415</v>
      </c>
      <c r="E1860">
        <v>16</v>
      </c>
      <c r="F1860">
        <v>115</v>
      </c>
      <c r="G1860" s="1" t="s">
        <v>11</v>
      </c>
      <c r="H1860">
        <v>0.11</v>
      </c>
      <c r="I1860" s="3">
        <v>2.5</v>
      </c>
      <c r="J1860" s="2">
        <v>42052.782372685186</v>
      </c>
      <c r="K1860" s="1" t="s">
        <v>181</v>
      </c>
      <c r="L1860" t="str">
        <f>IF(Table1[[#This Row],[price]]= 0, "Free", "Paid")</f>
        <v>Paid</v>
      </c>
      <c r="M1860">
        <f>Table1[[#This Row],[price]]*Table1[[#This Row],[num_subscribers]]</f>
        <v>229425</v>
      </c>
    </row>
    <row r="1861" spans="1:13" x14ac:dyDescent="0.5">
      <c r="A1861">
        <v>782430</v>
      </c>
      <c r="B1861" s="1" t="s">
        <v>2683</v>
      </c>
      <c r="C1861">
        <v>50</v>
      </c>
      <c r="D1861">
        <v>2358</v>
      </c>
      <c r="E1861">
        <v>3</v>
      </c>
      <c r="F1861">
        <v>26</v>
      </c>
      <c r="G1861" s="1" t="s">
        <v>11</v>
      </c>
      <c r="H1861">
        <v>0.11</v>
      </c>
      <c r="I1861" s="3">
        <v>1</v>
      </c>
      <c r="J1861" s="2">
        <v>42460.771620370368</v>
      </c>
      <c r="K1861" s="1" t="s">
        <v>181</v>
      </c>
      <c r="L1861" t="str">
        <f>IF(Table1[[#This Row],[price]]= 0, "Free", "Paid")</f>
        <v>Paid</v>
      </c>
      <c r="M1861">
        <f>Table1[[#This Row],[price]]*Table1[[#This Row],[num_subscribers]]</f>
        <v>117900</v>
      </c>
    </row>
    <row r="1862" spans="1:13" x14ac:dyDescent="0.5">
      <c r="A1862">
        <v>51752</v>
      </c>
      <c r="B1862" s="1" t="s">
        <v>2684</v>
      </c>
      <c r="C1862">
        <v>85</v>
      </c>
      <c r="D1862">
        <v>2357</v>
      </c>
      <c r="E1862">
        <v>15</v>
      </c>
      <c r="F1862">
        <v>53</v>
      </c>
      <c r="G1862" s="1" t="s">
        <v>14</v>
      </c>
      <c r="H1862">
        <v>0.11</v>
      </c>
      <c r="I1862" s="3">
        <v>5</v>
      </c>
      <c r="J1862" s="2">
        <v>41396.485393518517</v>
      </c>
      <c r="K1862" s="1" t="s">
        <v>181</v>
      </c>
      <c r="L1862" t="str">
        <f>IF(Table1[[#This Row],[price]]= 0, "Free", "Paid")</f>
        <v>Paid</v>
      </c>
      <c r="M1862">
        <f>Table1[[#This Row],[price]]*Table1[[#This Row],[num_subscribers]]</f>
        <v>200345</v>
      </c>
    </row>
    <row r="1863" spans="1:13" x14ac:dyDescent="0.5">
      <c r="A1863">
        <v>311530</v>
      </c>
      <c r="B1863" s="1" t="s">
        <v>2685</v>
      </c>
      <c r="C1863">
        <v>45</v>
      </c>
      <c r="D1863">
        <v>2346</v>
      </c>
      <c r="E1863">
        <v>11</v>
      </c>
      <c r="F1863">
        <v>14</v>
      </c>
      <c r="G1863" s="1" t="s">
        <v>20</v>
      </c>
      <c r="H1863">
        <v>0.12</v>
      </c>
      <c r="I1863" s="3">
        <v>0.65</v>
      </c>
      <c r="J1863" s="2">
        <v>41920.922060185185</v>
      </c>
      <c r="K1863" s="1" t="s">
        <v>181</v>
      </c>
      <c r="L1863" t="str">
        <f>IF(Table1[[#This Row],[price]]= 0, "Free", "Paid")</f>
        <v>Paid</v>
      </c>
      <c r="M1863">
        <f>Table1[[#This Row],[price]]*Table1[[#This Row],[num_subscribers]]</f>
        <v>105570</v>
      </c>
    </row>
    <row r="1864" spans="1:13" x14ac:dyDescent="0.5">
      <c r="A1864">
        <v>1116196</v>
      </c>
      <c r="B1864" s="1" t="s">
        <v>2686</v>
      </c>
      <c r="C1864">
        <v>0</v>
      </c>
      <c r="D1864">
        <v>2285</v>
      </c>
      <c r="E1864">
        <v>34</v>
      </c>
      <c r="F1864">
        <v>22</v>
      </c>
      <c r="G1864" s="1" t="s">
        <v>14</v>
      </c>
      <c r="H1864">
        <v>0.76</v>
      </c>
      <c r="I1864" s="3">
        <v>2</v>
      </c>
      <c r="J1864" s="2">
        <v>42791.016851851855</v>
      </c>
      <c r="K1864" s="1" t="s">
        <v>181</v>
      </c>
      <c r="L1864" t="str">
        <f>IF(Table1[[#This Row],[price]]= 0, "Free", "Paid")</f>
        <v>Free</v>
      </c>
      <c r="M1864">
        <f>Table1[[#This Row],[price]]*Table1[[#This Row],[num_subscribers]]</f>
        <v>0</v>
      </c>
    </row>
    <row r="1865" spans="1:13" x14ac:dyDescent="0.5">
      <c r="A1865">
        <v>659918</v>
      </c>
      <c r="B1865" s="1" t="s">
        <v>2687</v>
      </c>
      <c r="C1865">
        <v>70</v>
      </c>
      <c r="D1865">
        <v>2164</v>
      </c>
      <c r="E1865">
        <v>10</v>
      </c>
      <c r="F1865">
        <v>30</v>
      </c>
      <c r="G1865" s="1" t="s">
        <v>14</v>
      </c>
      <c r="H1865">
        <v>0.47</v>
      </c>
      <c r="I1865" s="3">
        <v>1</v>
      </c>
      <c r="J1865" s="2">
        <v>42312.877060185187</v>
      </c>
      <c r="K1865" s="1" t="s">
        <v>181</v>
      </c>
      <c r="L1865" t="str">
        <f>IF(Table1[[#This Row],[price]]= 0, "Free", "Paid")</f>
        <v>Paid</v>
      </c>
      <c r="M1865">
        <f>Table1[[#This Row],[price]]*Table1[[#This Row],[num_subscribers]]</f>
        <v>151480</v>
      </c>
    </row>
    <row r="1866" spans="1:13" x14ac:dyDescent="0.5">
      <c r="A1866">
        <v>1003568</v>
      </c>
      <c r="B1866" s="1" t="s">
        <v>2688</v>
      </c>
      <c r="C1866">
        <v>95</v>
      </c>
      <c r="D1866">
        <v>2164</v>
      </c>
      <c r="E1866">
        <v>10</v>
      </c>
      <c r="F1866">
        <v>113</v>
      </c>
      <c r="G1866" s="1" t="s">
        <v>14</v>
      </c>
      <c r="H1866">
        <v>0.73</v>
      </c>
      <c r="I1866" s="3">
        <v>2</v>
      </c>
      <c r="J1866" s="2">
        <v>42681.621053240742</v>
      </c>
      <c r="K1866" s="1" t="s">
        <v>181</v>
      </c>
      <c r="L1866" t="str">
        <f>IF(Table1[[#This Row],[price]]= 0, "Free", "Paid")</f>
        <v>Paid</v>
      </c>
      <c r="M1866">
        <f>Table1[[#This Row],[price]]*Table1[[#This Row],[num_subscribers]]</f>
        <v>205580</v>
      </c>
    </row>
    <row r="1867" spans="1:13" x14ac:dyDescent="0.5">
      <c r="A1867">
        <v>515256</v>
      </c>
      <c r="B1867" s="1" t="s">
        <v>2689</v>
      </c>
      <c r="C1867">
        <v>50</v>
      </c>
      <c r="D1867">
        <v>2154</v>
      </c>
      <c r="E1867">
        <v>40</v>
      </c>
      <c r="F1867">
        <v>16</v>
      </c>
      <c r="G1867" s="1" t="s">
        <v>14</v>
      </c>
      <c r="H1867">
        <v>0.69</v>
      </c>
      <c r="I1867" s="3">
        <v>1</v>
      </c>
      <c r="J1867" s="2">
        <v>42191.969965277778</v>
      </c>
      <c r="K1867" s="1" t="s">
        <v>181</v>
      </c>
      <c r="L1867" t="str">
        <f>IF(Table1[[#This Row],[price]]= 0, "Free", "Paid")</f>
        <v>Paid</v>
      </c>
      <c r="M1867">
        <f>Table1[[#This Row],[price]]*Table1[[#This Row],[num_subscribers]]</f>
        <v>107700</v>
      </c>
    </row>
    <row r="1868" spans="1:13" x14ac:dyDescent="0.5">
      <c r="A1868">
        <v>1119092</v>
      </c>
      <c r="B1868" s="1" t="s">
        <v>2690</v>
      </c>
      <c r="C1868">
        <v>150</v>
      </c>
      <c r="D1868">
        <v>2102</v>
      </c>
      <c r="E1868">
        <v>33</v>
      </c>
      <c r="F1868">
        <v>99</v>
      </c>
      <c r="G1868" s="1" t="s">
        <v>14</v>
      </c>
      <c r="H1868">
        <v>0.96</v>
      </c>
      <c r="I1868" s="3">
        <v>9</v>
      </c>
      <c r="J1868" s="2">
        <v>42791.015914351854</v>
      </c>
      <c r="K1868" s="1" t="s">
        <v>181</v>
      </c>
      <c r="L1868" t="str">
        <f>IF(Table1[[#This Row],[price]]= 0, "Free", "Paid")</f>
        <v>Paid</v>
      </c>
      <c r="M1868">
        <f>Table1[[#This Row],[price]]*Table1[[#This Row],[num_subscribers]]</f>
        <v>315300</v>
      </c>
    </row>
    <row r="1869" spans="1:13" x14ac:dyDescent="0.5">
      <c r="A1869">
        <v>961630</v>
      </c>
      <c r="B1869" s="1" t="s">
        <v>2691</v>
      </c>
      <c r="C1869">
        <v>0</v>
      </c>
      <c r="D1869">
        <v>2084</v>
      </c>
      <c r="E1869">
        <v>20</v>
      </c>
      <c r="F1869">
        <v>7</v>
      </c>
      <c r="G1869" s="1" t="s">
        <v>14</v>
      </c>
      <c r="H1869">
        <v>0.03</v>
      </c>
      <c r="I1869" s="3">
        <v>1</v>
      </c>
      <c r="J1869" s="2">
        <v>42641.008136574077</v>
      </c>
      <c r="K1869" s="1" t="s">
        <v>181</v>
      </c>
      <c r="L1869" t="str">
        <f>IF(Table1[[#This Row],[price]]= 0, "Free", "Paid")</f>
        <v>Free</v>
      </c>
      <c r="M1869">
        <f>Table1[[#This Row],[price]]*Table1[[#This Row],[num_subscribers]]</f>
        <v>0</v>
      </c>
    </row>
    <row r="1870" spans="1:13" x14ac:dyDescent="0.5">
      <c r="A1870">
        <v>907966</v>
      </c>
      <c r="B1870" s="1" t="s">
        <v>2692</v>
      </c>
      <c r="C1870">
        <v>50</v>
      </c>
      <c r="D1870">
        <v>2045</v>
      </c>
      <c r="E1870">
        <v>8</v>
      </c>
      <c r="F1870">
        <v>24</v>
      </c>
      <c r="G1870" s="1" t="s">
        <v>14</v>
      </c>
      <c r="H1870">
        <v>0.36</v>
      </c>
      <c r="I1870" s="3">
        <v>2</v>
      </c>
      <c r="J1870" s="2">
        <v>42607.807002314818</v>
      </c>
      <c r="K1870" s="1" t="s">
        <v>181</v>
      </c>
      <c r="L1870" t="str">
        <f>IF(Table1[[#This Row],[price]]= 0, "Free", "Paid")</f>
        <v>Paid</v>
      </c>
      <c r="M1870">
        <f>Table1[[#This Row],[price]]*Table1[[#This Row],[num_subscribers]]</f>
        <v>102250</v>
      </c>
    </row>
    <row r="1871" spans="1:13" x14ac:dyDescent="0.5">
      <c r="A1871">
        <v>1123250</v>
      </c>
      <c r="B1871" s="1" t="s">
        <v>2693</v>
      </c>
      <c r="C1871">
        <v>95</v>
      </c>
      <c r="D1871">
        <v>2026</v>
      </c>
      <c r="E1871">
        <v>3</v>
      </c>
      <c r="F1871">
        <v>62</v>
      </c>
      <c r="G1871" s="1" t="s">
        <v>14</v>
      </c>
      <c r="H1871">
        <v>0.2</v>
      </c>
      <c r="I1871" s="3">
        <v>2.5</v>
      </c>
      <c r="J1871" s="2">
        <v>42803.684074074074</v>
      </c>
      <c r="K1871" s="1" t="s">
        <v>181</v>
      </c>
      <c r="L1871" t="str">
        <f>IF(Table1[[#This Row],[price]]= 0, "Free", "Paid")</f>
        <v>Paid</v>
      </c>
      <c r="M1871">
        <f>Table1[[#This Row],[price]]*Table1[[#This Row],[num_subscribers]]</f>
        <v>192470</v>
      </c>
    </row>
    <row r="1872" spans="1:13" x14ac:dyDescent="0.5">
      <c r="A1872">
        <v>1122832</v>
      </c>
      <c r="B1872" s="1" t="s">
        <v>2694</v>
      </c>
      <c r="C1872">
        <v>65</v>
      </c>
      <c r="D1872">
        <v>2015</v>
      </c>
      <c r="E1872">
        <v>3</v>
      </c>
      <c r="F1872">
        <v>21</v>
      </c>
      <c r="G1872" s="1" t="s">
        <v>14</v>
      </c>
      <c r="H1872">
        <v>0.35</v>
      </c>
      <c r="I1872" s="3">
        <v>0.73333333300000003</v>
      </c>
      <c r="J1872" s="2">
        <v>42802.745555555557</v>
      </c>
      <c r="K1872" s="1" t="s">
        <v>181</v>
      </c>
      <c r="L1872" t="str">
        <f>IF(Table1[[#This Row],[price]]= 0, "Free", "Paid")</f>
        <v>Paid</v>
      </c>
      <c r="M1872">
        <f>Table1[[#This Row],[price]]*Table1[[#This Row],[num_subscribers]]</f>
        <v>130975</v>
      </c>
    </row>
    <row r="1873" spans="1:13" x14ac:dyDescent="0.5">
      <c r="A1873">
        <v>1123184</v>
      </c>
      <c r="B1873" s="1" t="s">
        <v>2695</v>
      </c>
      <c r="C1873">
        <v>65</v>
      </c>
      <c r="D1873">
        <v>2015</v>
      </c>
      <c r="E1873">
        <v>2</v>
      </c>
      <c r="F1873">
        <v>25</v>
      </c>
      <c r="G1873" s="1" t="s">
        <v>11</v>
      </c>
      <c r="H1873">
        <v>0.95</v>
      </c>
      <c r="I1873" s="3">
        <v>1</v>
      </c>
      <c r="J1873" s="2">
        <v>42802.756620370368</v>
      </c>
      <c r="K1873" s="1" t="s">
        <v>181</v>
      </c>
      <c r="L1873" t="str">
        <f>IF(Table1[[#This Row],[price]]= 0, "Free", "Paid")</f>
        <v>Paid</v>
      </c>
      <c r="M1873">
        <f>Table1[[#This Row],[price]]*Table1[[#This Row],[num_subscribers]]</f>
        <v>130975</v>
      </c>
    </row>
    <row r="1874" spans="1:13" x14ac:dyDescent="0.5">
      <c r="A1874">
        <v>551170</v>
      </c>
      <c r="B1874" s="1" t="s">
        <v>2696</v>
      </c>
      <c r="C1874">
        <v>70</v>
      </c>
      <c r="D1874">
        <v>2002</v>
      </c>
      <c r="E1874">
        <v>34</v>
      </c>
      <c r="F1874">
        <v>33</v>
      </c>
      <c r="G1874" s="1" t="s">
        <v>11</v>
      </c>
      <c r="H1874">
        <v>0.38</v>
      </c>
      <c r="I1874" s="3">
        <v>4</v>
      </c>
      <c r="J1874" s="2">
        <v>42201.713761574072</v>
      </c>
      <c r="K1874" s="1" t="s">
        <v>181</v>
      </c>
      <c r="L1874" t="str">
        <f>IF(Table1[[#This Row],[price]]= 0, "Free", "Paid")</f>
        <v>Paid</v>
      </c>
      <c r="M1874">
        <f>Table1[[#This Row],[price]]*Table1[[#This Row],[num_subscribers]]</f>
        <v>140140</v>
      </c>
    </row>
    <row r="1875" spans="1:13" x14ac:dyDescent="0.5">
      <c r="A1875">
        <v>1111630</v>
      </c>
      <c r="B1875" s="1" t="s">
        <v>2697</v>
      </c>
      <c r="C1875">
        <v>145</v>
      </c>
      <c r="D1875">
        <v>1987</v>
      </c>
      <c r="E1875">
        <v>11</v>
      </c>
      <c r="F1875">
        <v>161</v>
      </c>
      <c r="G1875" s="1" t="s">
        <v>14</v>
      </c>
      <c r="H1875">
        <v>0.85</v>
      </c>
      <c r="I1875" s="3">
        <v>14</v>
      </c>
      <c r="J1875" s="2">
        <v>42886.776458333334</v>
      </c>
      <c r="K1875" s="1" t="s">
        <v>181</v>
      </c>
      <c r="L1875" t="str">
        <f>IF(Table1[[#This Row],[price]]= 0, "Free", "Paid")</f>
        <v>Paid</v>
      </c>
      <c r="M1875">
        <f>Table1[[#This Row],[price]]*Table1[[#This Row],[num_subscribers]]</f>
        <v>288115</v>
      </c>
    </row>
    <row r="1876" spans="1:13" x14ac:dyDescent="0.5">
      <c r="A1876">
        <v>646906</v>
      </c>
      <c r="B1876" s="1" t="s">
        <v>2698</v>
      </c>
      <c r="C1876">
        <v>100</v>
      </c>
      <c r="D1876">
        <v>1987</v>
      </c>
      <c r="E1876">
        <v>7</v>
      </c>
      <c r="F1876">
        <v>43</v>
      </c>
      <c r="G1876" s="1" t="s">
        <v>11</v>
      </c>
      <c r="H1876">
        <v>0.83</v>
      </c>
      <c r="I1876" s="3">
        <v>3</v>
      </c>
      <c r="J1876" s="2">
        <v>42401.095625000002</v>
      </c>
      <c r="K1876" s="1" t="s">
        <v>181</v>
      </c>
      <c r="L1876" t="str">
        <f>IF(Table1[[#This Row],[price]]= 0, "Free", "Paid")</f>
        <v>Paid</v>
      </c>
      <c r="M1876">
        <f>Table1[[#This Row],[price]]*Table1[[#This Row],[num_subscribers]]</f>
        <v>198700</v>
      </c>
    </row>
    <row r="1877" spans="1:13" x14ac:dyDescent="0.5">
      <c r="A1877">
        <v>778682</v>
      </c>
      <c r="B1877" s="1" t="s">
        <v>2699</v>
      </c>
      <c r="C1877">
        <v>20</v>
      </c>
      <c r="D1877">
        <v>1981</v>
      </c>
      <c r="E1877">
        <v>28</v>
      </c>
      <c r="F1877">
        <v>38</v>
      </c>
      <c r="G1877" s="1" t="s">
        <v>11</v>
      </c>
      <c r="H1877">
        <v>0.94</v>
      </c>
      <c r="I1877" s="3">
        <v>2</v>
      </c>
      <c r="J1877" s="2">
        <v>42450.730833333335</v>
      </c>
      <c r="K1877" s="1" t="s">
        <v>181</v>
      </c>
      <c r="L1877" t="str">
        <f>IF(Table1[[#This Row],[price]]= 0, "Free", "Paid")</f>
        <v>Paid</v>
      </c>
      <c r="M1877">
        <f>Table1[[#This Row],[price]]*Table1[[#This Row],[num_subscribers]]</f>
        <v>39620</v>
      </c>
    </row>
    <row r="1878" spans="1:13" x14ac:dyDescent="0.5">
      <c r="A1878">
        <v>353224</v>
      </c>
      <c r="B1878" s="1" t="s">
        <v>2700</v>
      </c>
      <c r="C1878">
        <v>50</v>
      </c>
      <c r="D1878">
        <v>1976</v>
      </c>
      <c r="E1878">
        <v>252</v>
      </c>
      <c r="F1878">
        <v>16</v>
      </c>
      <c r="G1878" s="1" t="s">
        <v>14</v>
      </c>
      <c r="H1878">
        <v>0.76</v>
      </c>
      <c r="I1878" s="3">
        <v>1</v>
      </c>
      <c r="J1878" s="2">
        <v>41968.681226851855</v>
      </c>
      <c r="K1878" s="1" t="s">
        <v>181</v>
      </c>
      <c r="L1878" t="str">
        <f>IF(Table1[[#This Row],[price]]= 0, "Free", "Paid")</f>
        <v>Paid</v>
      </c>
      <c r="M1878">
        <f>Table1[[#This Row],[price]]*Table1[[#This Row],[num_subscribers]]</f>
        <v>98800</v>
      </c>
    </row>
    <row r="1879" spans="1:13" x14ac:dyDescent="0.5">
      <c r="A1879">
        <v>17922</v>
      </c>
      <c r="B1879" s="1" t="s">
        <v>2701</v>
      </c>
      <c r="C1879">
        <v>30</v>
      </c>
      <c r="D1879">
        <v>1951</v>
      </c>
      <c r="E1879">
        <v>88</v>
      </c>
      <c r="F1879">
        <v>78</v>
      </c>
      <c r="G1879" s="1" t="s">
        <v>48</v>
      </c>
      <c r="H1879">
        <v>0.8</v>
      </c>
      <c r="I1879" s="3">
        <v>5</v>
      </c>
      <c r="J1879" s="2">
        <v>41062.903391203705</v>
      </c>
      <c r="K1879" s="1" t="s">
        <v>181</v>
      </c>
      <c r="L1879" t="str">
        <f>IF(Table1[[#This Row],[price]]= 0, "Free", "Paid")</f>
        <v>Paid</v>
      </c>
      <c r="M1879">
        <f>Table1[[#This Row],[price]]*Table1[[#This Row],[num_subscribers]]</f>
        <v>58530</v>
      </c>
    </row>
    <row r="1880" spans="1:13" x14ac:dyDescent="0.5">
      <c r="A1880">
        <v>829616</v>
      </c>
      <c r="B1880" s="1" t="s">
        <v>2702</v>
      </c>
      <c r="C1880">
        <v>0</v>
      </c>
      <c r="D1880">
        <v>1876</v>
      </c>
      <c r="E1880">
        <v>109</v>
      </c>
      <c r="F1880">
        <v>11</v>
      </c>
      <c r="G1880" s="1" t="s">
        <v>14</v>
      </c>
      <c r="H1880">
        <v>0.11</v>
      </c>
      <c r="I1880" s="3">
        <v>0.55000000000000004</v>
      </c>
      <c r="J1880" s="2">
        <v>42487.748865740738</v>
      </c>
      <c r="K1880" s="1" t="s">
        <v>181</v>
      </c>
      <c r="L1880" t="str">
        <f>IF(Table1[[#This Row],[price]]= 0, "Free", "Paid")</f>
        <v>Free</v>
      </c>
      <c r="M1880">
        <f>Table1[[#This Row],[price]]*Table1[[#This Row],[num_subscribers]]</f>
        <v>0</v>
      </c>
    </row>
    <row r="1881" spans="1:13" x14ac:dyDescent="0.5">
      <c r="A1881">
        <v>132570</v>
      </c>
      <c r="B1881" s="1" t="s">
        <v>2703</v>
      </c>
      <c r="C1881">
        <v>20</v>
      </c>
      <c r="D1881">
        <v>1842</v>
      </c>
      <c r="E1881">
        <v>21</v>
      </c>
      <c r="F1881">
        <v>28</v>
      </c>
      <c r="G1881" s="1" t="s">
        <v>11</v>
      </c>
      <c r="H1881">
        <v>0.12</v>
      </c>
      <c r="I1881" s="3">
        <v>1.5</v>
      </c>
      <c r="J1881" s="2">
        <v>41620.298159722224</v>
      </c>
      <c r="K1881" s="1" t="s">
        <v>181</v>
      </c>
      <c r="L1881" t="str">
        <f>IF(Table1[[#This Row],[price]]= 0, "Free", "Paid")</f>
        <v>Paid</v>
      </c>
      <c r="M1881">
        <f>Table1[[#This Row],[price]]*Table1[[#This Row],[num_subscribers]]</f>
        <v>36840</v>
      </c>
    </row>
    <row r="1882" spans="1:13" x14ac:dyDescent="0.5">
      <c r="A1882">
        <v>260900</v>
      </c>
      <c r="B1882" s="1" t="s">
        <v>2704</v>
      </c>
      <c r="C1882">
        <v>55</v>
      </c>
      <c r="D1882">
        <v>1818</v>
      </c>
      <c r="E1882">
        <v>4</v>
      </c>
      <c r="F1882">
        <v>90</v>
      </c>
      <c r="G1882" s="1" t="s">
        <v>14</v>
      </c>
      <c r="H1882">
        <v>0.52</v>
      </c>
      <c r="I1882" s="3">
        <v>2.5</v>
      </c>
      <c r="J1882" s="2">
        <v>41837.425370370373</v>
      </c>
      <c r="K1882" s="1" t="s">
        <v>181</v>
      </c>
      <c r="L1882" t="str">
        <f>IF(Table1[[#This Row],[price]]= 0, "Free", "Paid")</f>
        <v>Paid</v>
      </c>
      <c r="M1882">
        <f>Table1[[#This Row],[price]]*Table1[[#This Row],[num_subscribers]]</f>
        <v>99990</v>
      </c>
    </row>
    <row r="1883" spans="1:13" x14ac:dyDescent="0.5">
      <c r="A1883">
        <v>777650</v>
      </c>
      <c r="B1883" s="1" t="s">
        <v>2705</v>
      </c>
      <c r="C1883">
        <v>20</v>
      </c>
      <c r="D1883">
        <v>1814</v>
      </c>
      <c r="E1883">
        <v>28</v>
      </c>
      <c r="F1883">
        <v>22</v>
      </c>
      <c r="G1883" s="1" t="s">
        <v>14</v>
      </c>
      <c r="H1883">
        <v>0.11</v>
      </c>
      <c r="I1883" s="3">
        <v>2</v>
      </c>
      <c r="J1883" s="2">
        <v>42431.75440972222</v>
      </c>
      <c r="K1883" s="1" t="s">
        <v>181</v>
      </c>
      <c r="L1883" t="str">
        <f>IF(Table1[[#This Row],[price]]= 0, "Free", "Paid")</f>
        <v>Paid</v>
      </c>
      <c r="M1883">
        <f>Table1[[#This Row],[price]]*Table1[[#This Row],[num_subscribers]]</f>
        <v>36280</v>
      </c>
    </row>
    <row r="1884" spans="1:13" x14ac:dyDescent="0.5">
      <c r="A1884">
        <v>658816</v>
      </c>
      <c r="B1884" s="1" t="s">
        <v>2706</v>
      </c>
      <c r="C1884">
        <v>200</v>
      </c>
      <c r="D1884">
        <v>1788</v>
      </c>
      <c r="E1884">
        <v>89</v>
      </c>
      <c r="F1884">
        <v>33</v>
      </c>
      <c r="G1884" s="1" t="s">
        <v>11</v>
      </c>
      <c r="H1884">
        <v>0.47</v>
      </c>
      <c r="I1884" s="3">
        <v>6</v>
      </c>
      <c r="J1884" s="2">
        <v>42668.848506944443</v>
      </c>
      <c r="K1884" s="1" t="s">
        <v>181</v>
      </c>
      <c r="L1884" t="str">
        <f>IF(Table1[[#This Row],[price]]= 0, "Free", "Paid")</f>
        <v>Paid</v>
      </c>
      <c r="M1884">
        <f>Table1[[#This Row],[price]]*Table1[[#This Row],[num_subscribers]]</f>
        <v>357600</v>
      </c>
    </row>
    <row r="1885" spans="1:13" x14ac:dyDescent="0.5">
      <c r="A1885">
        <v>637842</v>
      </c>
      <c r="B1885" s="1" t="s">
        <v>2707</v>
      </c>
      <c r="C1885">
        <v>50</v>
      </c>
      <c r="D1885">
        <v>1732</v>
      </c>
      <c r="E1885">
        <v>6</v>
      </c>
      <c r="F1885">
        <v>34</v>
      </c>
      <c r="G1885" s="1" t="s">
        <v>14</v>
      </c>
      <c r="H1885">
        <v>0.88</v>
      </c>
      <c r="I1885" s="3">
        <v>2</v>
      </c>
      <c r="J1885" s="2">
        <v>42293.754999999997</v>
      </c>
      <c r="K1885" s="1" t="s">
        <v>181</v>
      </c>
      <c r="L1885" t="str">
        <f>IF(Table1[[#This Row],[price]]= 0, "Free", "Paid")</f>
        <v>Paid</v>
      </c>
      <c r="M1885">
        <f>Table1[[#This Row],[price]]*Table1[[#This Row],[num_subscribers]]</f>
        <v>86600</v>
      </c>
    </row>
    <row r="1886" spans="1:13" x14ac:dyDescent="0.5">
      <c r="A1886">
        <v>326428</v>
      </c>
      <c r="B1886" s="1" t="s">
        <v>2708</v>
      </c>
      <c r="C1886">
        <v>50</v>
      </c>
      <c r="D1886">
        <v>1720</v>
      </c>
      <c r="E1886">
        <v>9</v>
      </c>
      <c r="F1886">
        <v>26</v>
      </c>
      <c r="G1886" s="1" t="s">
        <v>14</v>
      </c>
      <c r="H1886">
        <v>7.0000000000000007E-2</v>
      </c>
      <c r="I1886" s="3">
        <v>2.5</v>
      </c>
      <c r="J1886" s="2">
        <v>41941.414004629631</v>
      </c>
      <c r="K1886" s="1" t="s">
        <v>181</v>
      </c>
      <c r="L1886" t="str">
        <f>IF(Table1[[#This Row],[price]]= 0, "Free", "Paid")</f>
        <v>Paid</v>
      </c>
      <c r="M1886">
        <f>Table1[[#This Row],[price]]*Table1[[#This Row],[num_subscribers]]</f>
        <v>86000</v>
      </c>
    </row>
    <row r="1887" spans="1:13" x14ac:dyDescent="0.5">
      <c r="A1887">
        <v>993510</v>
      </c>
      <c r="B1887" s="1" t="s">
        <v>2709</v>
      </c>
      <c r="C1887">
        <v>50</v>
      </c>
      <c r="D1887">
        <v>1674</v>
      </c>
      <c r="E1887">
        <v>4</v>
      </c>
      <c r="F1887">
        <v>24</v>
      </c>
      <c r="G1887" s="1" t="s">
        <v>20</v>
      </c>
      <c r="H1887">
        <v>0.81</v>
      </c>
      <c r="I1887" s="3">
        <v>1</v>
      </c>
      <c r="J1887" s="2">
        <v>42760.61246527778</v>
      </c>
      <c r="K1887" s="1" t="s">
        <v>181</v>
      </c>
      <c r="L1887" t="str">
        <f>IF(Table1[[#This Row],[price]]= 0, "Free", "Paid")</f>
        <v>Paid</v>
      </c>
      <c r="M1887">
        <f>Table1[[#This Row],[price]]*Table1[[#This Row],[num_subscribers]]</f>
        <v>83700</v>
      </c>
    </row>
    <row r="1888" spans="1:13" x14ac:dyDescent="0.5">
      <c r="A1888">
        <v>888698</v>
      </c>
      <c r="B1888" s="1" t="s">
        <v>2710</v>
      </c>
      <c r="C1888">
        <v>40</v>
      </c>
      <c r="D1888">
        <v>1638</v>
      </c>
      <c r="E1888">
        <v>3</v>
      </c>
      <c r="F1888">
        <v>17</v>
      </c>
      <c r="G1888" s="1" t="s">
        <v>20</v>
      </c>
      <c r="H1888">
        <v>0.94</v>
      </c>
      <c r="I1888" s="3">
        <v>1.5</v>
      </c>
      <c r="J1888" s="2">
        <v>42549.650243055556</v>
      </c>
      <c r="K1888" s="1" t="s">
        <v>181</v>
      </c>
      <c r="L1888" t="str">
        <f>IF(Table1[[#This Row],[price]]= 0, "Free", "Paid")</f>
        <v>Paid</v>
      </c>
      <c r="M1888">
        <f>Table1[[#This Row],[price]]*Table1[[#This Row],[num_subscribers]]</f>
        <v>65520</v>
      </c>
    </row>
    <row r="1889" spans="1:13" x14ac:dyDescent="0.5">
      <c r="A1889">
        <v>670376</v>
      </c>
      <c r="B1889" s="1" t="s">
        <v>2711</v>
      </c>
      <c r="C1889">
        <v>0</v>
      </c>
      <c r="D1889">
        <v>1631</v>
      </c>
      <c r="E1889">
        <v>23</v>
      </c>
      <c r="F1889">
        <v>6</v>
      </c>
      <c r="G1889" s="1" t="s">
        <v>11</v>
      </c>
      <c r="H1889">
        <v>0.26</v>
      </c>
      <c r="I1889" s="3">
        <v>0.73333333300000003</v>
      </c>
      <c r="J1889" s="2">
        <v>42331.755335648151</v>
      </c>
      <c r="K1889" s="1" t="s">
        <v>181</v>
      </c>
      <c r="L1889" t="str">
        <f>IF(Table1[[#This Row],[price]]= 0, "Free", "Paid")</f>
        <v>Free</v>
      </c>
      <c r="M1889">
        <f>Table1[[#This Row],[price]]*Table1[[#This Row],[num_subscribers]]</f>
        <v>0</v>
      </c>
    </row>
    <row r="1890" spans="1:13" x14ac:dyDescent="0.5">
      <c r="A1890">
        <v>1217408</v>
      </c>
      <c r="B1890" s="1" t="s">
        <v>2712</v>
      </c>
      <c r="C1890">
        <v>0</v>
      </c>
      <c r="D1890">
        <v>1618</v>
      </c>
      <c r="E1890">
        <v>4</v>
      </c>
      <c r="F1890">
        <v>15</v>
      </c>
      <c r="G1890" s="1" t="s">
        <v>11</v>
      </c>
      <c r="H1890">
        <v>0.55000000000000004</v>
      </c>
      <c r="I1890" s="3">
        <v>3</v>
      </c>
      <c r="J1890" s="2">
        <v>42905.874247685184</v>
      </c>
      <c r="K1890" s="1" t="s">
        <v>181</v>
      </c>
      <c r="L1890" t="str">
        <f>IF(Table1[[#This Row],[price]]= 0, "Free", "Paid")</f>
        <v>Free</v>
      </c>
      <c r="M1890">
        <f>Table1[[#This Row],[price]]*Table1[[#This Row],[num_subscribers]]</f>
        <v>0</v>
      </c>
    </row>
    <row r="1891" spans="1:13" x14ac:dyDescent="0.5">
      <c r="A1891">
        <v>396238</v>
      </c>
      <c r="B1891" s="1" t="s">
        <v>2713</v>
      </c>
      <c r="C1891">
        <v>100</v>
      </c>
      <c r="D1891">
        <v>1605</v>
      </c>
      <c r="E1891">
        <v>19</v>
      </c>
      <c r="F1891">
        <v>52</v>
      </c>
      <c r="G1891" s="1" t="s">
        <v>11</v>
      </c>
      <c r="H1891">
        <v>0.96</v>
      </c>
      <c r="I1891" s="3">
        <v>2</v>
      </c>
      <c r="J1891" s="2">
        <v>42048.143784722219</v>
      </c>
      <c r="K1891" s="1" t="s">
        <v>181</v>
      </c>
      <c r="L1891" t="str">
        <f>IF(Table1[[#This Row],[price]]= 0, "Free", "Paid")</f>
        <v>Paid</v>
      </c>
      <c r="M1891">
        <f>Table1[[#This Row],[price]]*Table1[[#This Row],[num_subscribers]]</f>
        <v>160500</v>
      </c>
    </row>
    <row r="1892" spans="1:13" x14ac:dyDescent="0.5">
      <c r="A1892">
        <v>1010274</v>
      </c>
      <c r="B1892" s="1" t="s">
        <v>2714</v>
      </c>
      <c r="C1892">
        <v>200</v>
      </c>
      <c r="D1892">
        <v>1594</v>
      </c>
      <c r="E1892">
        <v>4</v>
      </c>
      <c r="F1892">
        <v>34</v>
      </c>
      <c r="G1892" s="1" t="s">
        <v>14</v>
      </c>
      <c r="H1892">
        <v>0.11</v>
      </c>
      <c r="I1892" s="3">
        <v>1.5</v>
      </c>
      <c r="J1892" s="2">
        <v>42843.68990740741</v>
      </c>
      <c r="K1892" s="1" t="s">
        <v>181</v>
      </c>
      <c r="L1892" t="str">
        <f>IF(Table1[[#This Row],[price]]= 0, "Free", "Paid")</f>
        <v>Paid</v>
      </c>
      <c r="M1892">
        <f>Table1[[#This Row],[price]]*Table1[[#This Row],[num_subscribers]]</f>
        <v>318800</v>
      </c>
    </row>
    <row r="1893" spans="1:13" x14ac:dyDescent="0.5">
      <c r="A1893">
        <v>1170074</v>
      </c>
      <c r="B1893" s="1" t="s">
        <v>2715</v>
      </c>
      <c r="C1893">
        <v>75</v>
      </c>
      <c r="D1893">
        <v>1593</v>
      </c>
      <c r="E1893">
        <v>1</v>
      </c>
      <c r="F1893">
        <v>41</v>
      </c>
      <c r="G1893" s="1" t="s">
        <v>14</v>
      </c>
      <c r="H1893">
        <v>0.47</v>
      </c>
      <c r="I1893" s="3">
        <v>1</v>
      </c>
      <c r="J1893" s="2">
        <v>42837.796226851853</v>
      </c>
      <c r="K1893" s="1" t="s">
        <v>181</v>
      </c>
      <c r="L1893" t="str">
        <f>IF(Table1[[#This Row],[price]]= 0, "Free", "Paid")</f>
        <v>Paid</v>
      </c>
      <c r="M1893">
        <f>Table1[[#This Row],[price]]*Table1[[#This Row],[num_subscribers]]</f>
        <v>119475</v>
      </c>
    </row>
    <row r="1894" spans="1:13" x14ac:dyDescent="0.5">
      <c r="A1894">
        <v>195576</v>
      </c>
      <c r="B1894" s="1" t="s">
        <v>2716</v>
      </c>
      <c r="C1894">
        <v>25</v>
      </c>
      <c r="D1894">
        <v>1589</v>
      </c>
      <c r="E1894">
        <v>52</v>
      </c>
      <c r="F1894">
        <v>39</v>
      </c>
      <c r="G1894" s="1" t="s">
        <v>11</v>
      </c>
      <c r="H1894">
        <v>0.89</v>
      </c>
      <c r="I1894" s="3">
        <v>2</v>
      </c>
      <c r="J1894" s="2">
        <v>41817.913171296299</v>
      </c>
      <c r="K1894" s="1" t="s">
        <v>181</v>
      </c>
      <c r="L1894" t="str">
        <f>IF(Table1[[#This Row],[price]]= 0, "Free", "Paid")</f>
        <v>Paid</v>
      </c>
      <c r="M1894">
        <f>Table1[[#This Row],[price]]*Table1[[#This Row],[num_subscribers]]</f>
        <v>39725</v>
      </c>
    </row>
    <row r="1895" spans="1:13" x14ac:dyDescent="0.5">
      <c r="A1895">
        <v>242382</v>
      </c>
      <c r="B1895" s="1" t="s">
        <v>2717</v>
      </c>
      <c r="C1895">
        <v>20</v>
      </c>
      <c r="D1895">
        <v>1582</v>
      </c>
      <c r="E1895">
        <v>11</v>
      </c>
      <c r="F1895">
        <v>6</v>
      </c>
      <c r="G1895" s="1" t="s">
        <v>11</v>
      </c>
      <c r="H1895">
        <v>0.1</v>
      </c>
      <c r="I1895" s="3">
        <v>0.48333333299999998</v>
      </c>
      <c r="J1895" s="2">
        <v>41803.023912037039</v>
      </c>
      <c r="K1895" s="1" t="s">
        <v>181</v>
      </c>
      <c r="L1895" t="str">
        <f>IF(Table1[[#This Row],[price]]= 0, "Free", "Paid")</f>
        <v>Paid</v>
      </c>
      <c r="M1895">
        <f>Table1[[#This Row],[price]]*Table1[[#This Row],[num_subscribers]]</f>
        <v>31640</v>
      </c>
    </row>
    <row r="1896" spans="1:13" x14ac:dyDescent="0.5">
      <c r="A1896">
        <v>515262</v>
      </c>
      <c r="B1896" s="1" t="s">
        <v>2718</v>
      </c>
      <c r="C1896">
        <v>50</v>
      </c>
      <c r="D1896">
        <v>1548</v>
      </c>
      <c r="E1896">
        <v>10</v>
      </c>
      <c r="F1896">
        <v>20</v>
      </c>
      <c r="G1896" s="1" t="s">
        <v>14</v>
      </c>
      <c r="H1896">
        <v>0.28000000000000003</v>
      </c>
      <c r="I1896" s="3">
        <v>2</v>
      </c>
      <c r="J1896" s="2">
        <v>42271.735358796293</v>
      </c>
      <c r="K1896" s="1" t="s">
        <v>181</v>
      </c>
      <c r="L1896" t="str">
        <f>IF(Table1[[#This Row],[price]]= 0, "Free", "Paid")</f>
        <v>Paid</v>
      </c>
      <c r="M1896">
        <f>Table1[[#This Row],[price]]*Table1[[#This Row],[num_subscribers]]</f>
        <v>77400</v>
      </c>
    </row>
    <row r="1897" spans="1:13" x14ac:dyDescent="0.5">
      <c r="A1897">
        <v>995562</v>
      </c>
      <c r="B1897" s="1" t="s">
        <v>2719</v>
      </c>
      <c r="C1897">
        <v>50</v>
      </c>
      <c r="D1897">
        <v>1541</v>
      </c>
      <c r="E1897">
        <v>14</v>
      </c>
      <c r="F1897">
        <v>42</v>
      </c>
      <c r="G1897" s="1" t="s">
        <v>11</v>
      </c>
      <c r="H1897">
        <v>0.89</v>
      </c>
      <c r="I1897" s="3">
        <v>1</v>
      </c>
      <c r="J1897" s="2">
        <v>42672.622812499998</v>
      </c>
      <c r="K1897" s="1" t="s">
        <v>181</v>
      </c>
      <c r="L1897" t="str">
        <f>IF(Table1[[#This Row],[price]]= 0, "Free", "Paid")</f>
        <v>Paid</v>
      </c>
      <c r="M1897">
        <f>Table1[[#This Row],[price]]*Table1[[#This Row],[num_subscribers]]</f>
        <v>77050</v>
      </c>
    </row>
    <row r="1898" spans="1:13" x14ac:dyDescent="0.5">
      <c r="A1898">
        <v>464844</v>
      </c>
      <c r="B1898" s="1" t="s">
        <v>2720</v>
      </c>
      <c r="C1898">
        <v>25</v>
      </c>
      <c r="D1898">
        <v>1513</v>
      </c>
      <c r="E1898">
        <v>38</v>
      </c>
      <c r="F1898">
        <v>19</v>
      </c>
      <c r="G1898" s="1" t="s">
        <v>14</v>
      </c>
      <c r="H1898">
        <v>0.88</v>
      </c>
      <c r="I1898" s="3">
        <v>1.5</v>
      </c>
      <c r="J1898" s="2">
        <v>42176.855115740742</v>
      </c>
      <c r="K1898" s="1" t="s">
        <v>181</v>
      </c>
      <c r="L1898" t="str">
        <f>IF(Table1[[#This Row],[price]]= 0, "Free", "Paid")</f>
        <v>Paid</v>
      </c>
      <c r="M1898">
        <f>Table1[[#This Row],[price]]*Table1[[#This Row],[num_subscribers]]</f>
        <v>37825</v>
      </c>
    </row>
    <row r="1899" spans="1:13" x14ac:dyDescent="0.5">
      <c r="A1899">
        <v>104304</v>
      </c>
      <c r="B1899" s="1" t="s">
        <v>2721</v>
      </c>
      <c r="C1899">
        <v>50</v>
      </c>
      <c r="D1899">
        <v>1504</v>
      </c>
      <c r="E1899">
        <v>15</v>
      </c>
      <c r="F1899">
        <v>14</v>
      </c>
      <c r="G1899" s="1" t="s">
        <v>11</v>
      </c>
      <c r="H1899">
        <v>0.71</v>
      </c>
      <c r="I1899" s="3">
        <v>0.68333333299999999</v>
      </c>
      <c r="J1899" s="2">
        <v>41562.759560185186</v>
      </c>
      <c r="K1899" s="1" t="s">
        <v>181</v>
      </c>
      <c r="L1899" t="str">
        <f>IF(Table1[[#This Row],[price]]= 0, "Free", "Paid")</f>
        <v>Paid</v>
      </c>
      <c r="M1899">
        <f>Table1[[#This Row],[price]]*Table1[[#This Row],[num_subscribers]]</f>
        <v>75200</v>
      </c>
    </row>
    <row r="1900" spans="1:13" x14ac:dyDescent="0.5">
      <c r="A1900">
        <v>971962</v>
      </c>
      <c r="B1900" s="1" t="s">
        <v>2722</v>
      </c>
      <c r="C1900">
        <v>50</v>
      </c>
      <c r="D1900">
        <v>1495</v>
      </c>
      <c r="E1900">
        <v>26</v>
      </c>
      <c r="F1900">
        <v>36</v>
      </c>
      <c r="G1900" s="1" t="s">
        <v>11</v>
      </c>
      <c r="H1900">
        <v>0.78</v>
      </c>
      <c r="I1900" s="3">
        <v>2.5</v>
      </c>
      <c r="J1900" s="2">
        <v>42732.148263888892</v>
      </c>
      <c r="K1900" s="1" t="s">
        <v>181</v>
      </c>
      <c r="L1900" t="str">
        <f>IF(Table1[[#This Row],[price]]= 0, "Free", "Paid")</f>
        <v>Paid</v>
      </c>
      <c r="M1900">
        <f>Table1[[#This Row],[price]]*Table1[[#This Row],[num_subscribers]]</f>
        <v>74750</v>
      </c>
    </row>
    <row r="1901" spans="1:13" x14ac:dyDescent="0.5">
      <c r="A1901">
        <v>631416</v>
      </c>
      <c r="B1901" s="1" t="s">
        <v>2723</v>
      </c>
      <c r="C1901">
        <v>80</v>
      </c>
      <c r="D1901">
        <v>1474</v>
      </c>
      <c r="E1901">
        <v>10</v>
      </c>
      <c r="F1901">
        <v>102</v>
      </c>
      <c r="G1901" s="1" t="s">
        <v>14</v>
      </c>
      <c r="H1901">
        <v>0.43</v>
      </c>
      <c r="I1901" s="3">
        <v>2</v>
      </c>
      <c r="J1901" s="2">
        <v>42297.9453587963</v>
      </c>
      <c r="K1901" s="1" t="s">
        <v>181</v>
      </c>
      <c r="L1901" t="str">
        <f>IF(Table1[[#This Row],[price]]= 0, "Free", "Paid")</f>
        <v>Paid</v>
      </c>
      <c r="M1901">
        <f>Table1[[#This Row],[price]]*Table1[[#This Row],[num_subscribers]]</f>
        <v>117920</v>
      </c>
    </row>
    <row r="1902" spans="1:13" x14ac:dyDescent="0.5">
      <c r="A1902">
        <v>801486</v>
      </c>
      <c r="B1902" s="1" t="s">
        <v>2724</v>
      </c>
      <c r="C1902">
        <v>150</v>
      </c>
      <c r="D1902">
        <v>1472</v>
      </c>
      <c r="E1902">
        <v>4</v>
      </c>
      <c r="F1902">
        <v>24</v>
      </c>
      <c r="G1902" s="1" t="s">
        <v>14</v>
      </c>
      <c r="H1902">
        <v>0.3</v>
      </c>
      <c r="I1902" s="3">
        <v>1.5</v>
      </c>
      <c r="J1902" s="2">
        <v>42460.72556712963</v>
      </c>
      <c r="K1902" s="1" t="s">
        <v>181</v>
      </c>
      <c r="L1902" t="str">
        <f>IF(Table1[[#This Row],[price]]= 0, "Free", "Paid")</f>
        <v>Paid</v>
      </c>
      <c r="M1902">
        <f>Table1[[#This Row],[price]]*Table1[[#This Row],[num_subscribers]]</f>
        <v>220800</v>
      </c>
    </row>
    <row r="1903" spans="1:13" x14ac:dyDescent="0.5">
      <c r="A1903">
        <v>917432</v>
      </c>
      <c r="B1903" s="1" t="s">
        <v>2725</v>
      </c>
      <c r="C1903">
        <v>200</v>
      </c>
      <c r="D1903">
        <v>1449</v>
      </c>
      <c r="E1903">
        <v>136</v>
      </c>
      <c r="F1903">
        <v>88</v>
      </c>
      <c r="G1903" s="1" t="s">
        <v>11</v>
      </c>
      <c r="H1903">
        <v>0.68</v>
      </c>
      <c r="I1903" s="3">
        <v>7</v>
      </c>
      <c r="J1903" s="2">
        <v>42667.7659375</v>
      </c>
      <c r="K1903" s="1" t="s">
        <v>181</v>
      </c>
      <c r="L1903" t="str">
        <f>IF(Table1[[#This Row],[price]]= 0, "Free", "Paid")</f>
        <v>Paid</v>
      </c>
      <c r="M1903">
        <f>Table1[[#This Row],[price]]*Table1[[#This Row],[num_subscribers]]</f>
        <v>289800</v>
      </c>
    </row>
    <row r="1904" spans="1:13" x14ac:dyDescent="0.5">
      <c r="A1904">
        <v>372416</v>
      </c>
      <c r="B1904" s="1" t="s">
        <v>2726</v>
      </c>
      <c r="C1904">
        <v>120</v>
      </c>
      <c r="D1904">
        <v>1424</v>
      </c>
      <c r="E1904">
        <v>71</v>
      </c>
      <c r="F1904">
        <v>16</v>
      </c>
      <c r="G1904" s="1" t="s">
        <v>11</v>
      </c>
      <c r="H1904">
        <v>0.48</v>
      </c>
      <c r="I1904" s="3">
        <v>1.5</v>
      </c>
      <c r="J1904" s="2">
        <v>42001.928946759261</v>
      </c>
      <c r="K1904" s="1" t="s">
        <v>181</v>
      </c>
      <c r="L1904" t="str">
        <f>IF(Table1[[#This Row],[price]]= 0, "Free", "Paid")</f>
        <v>Paid</v>
      </c>
      <c r="M1904">
        <f>Table1[[#This Row],[price]]*Table1[[#This Row],[num_subscribers]]</f>
        <v>170880</v>
      </c>
    </row>
    <row r="1905" spans="1:13" x14ac:dyDescent="0.5">
      <c r="A1905">
        <v>1041176</v>
      </c>
      <c r="B1905" s="1" t="s">
        <v>2727</v>
      </c>
      <c r="C1905">
        <v>55</v>
      </c>
      <c r="D1905">
        <v>1409</v>
      </c>
      <c r="E1905">
        <v>41</v>
      </c>
      <c r="F1905">
        <v>17</v>
      </c>
      <c r="G1905" s="1" t="s">
        <v>20</v>
      </c>
      <c r="H1905">
        <v>0.69</v>
      </c>
      <c r="I1905" s="3">
        <v>1.5</v>
      </c>
      <c r="J1905" s="2">
        <v>42725.038923611108</v>
      </c>
      <c r="K1905" s="1" t="s">
        <v>181</v>
      </c>
      <c r="L1905" t="str">
        <f>IF(Table1[[#This Row],[price]]= 0, "Free", "Paid")</f>
        <v>Paid</v>
      </c>
      <c r="M1905">
        <f>Table1[[#This Row],[price]]*Table1[[#This Row],[num_subscribers]]</f>
        <v>77495</v>
      </c>
    </row>
    <row r="1906" spans="1:13" x14ac:dyDescent="0.5">
      <c r="A1906">
        <v>384928</v>
      </c>
      <c r="B1906" s="1" t="s">
        <v>2728</v>
      </c>
      <c r="C1906">
        <v>200</v>
      </c>
      <c r="D1906">
        <v>1350</v>
      </c>
      <c r="E1906">
        <v>65</v>
      </c>
      <c r="F1906">
        <v>55</v>
      </c>
      <c r="G1906" s="1" t="s">
        <v>11</v>
      </c>
      <c r="H1906">
        <v>0.55000000000000004</v>
      </c>
      <c r="I1906" s="3">
        <v>6.5</v>
      </c>
      <c r="J1906" s="2">
        <v>42008.885081018518</v>
      </c>
      <c r="K1906" s="1" t="s">
        <v>181</v>
      </c>
      <c r="L1906" t="str">
        <f>IF(Table1[[#This Row],[price]]= 0, "Free", "Paid")</f>
        <v>Paid</v>
      </c>
      <c r="M1906">
        <f>Table1[[#This Row],[price]]*Table1[[#This Row],[num_subscribers]]</f>
        <v>270000</v>
      </c>
    </row>
    <row r="1907" spans="1:13" x14ac:dyDescent="0.5">
      <c r="A1907">
        <v>710420</v>
      </c>
      <c r="B1907" s="1" t="s">
        <v>2729</v>
      </c>
      <c r="C1907">
        <v>20</v>
      </c>
      <c r="D1907">
        <v>1337</v>
      </c>
      <c r="E1907">
        <v>17</v>
      </c>
      <c r="F1907">
        <v>21</v>
      </c>
      <c r="G1907" s="1" t="s">
        <v>11</v>
      </c>
      <c r="H1907">
        <v>0.4</v>
      </c>
      <c r="I1907" s="3">
        <v>1</v>
      </c>
      <c r="J1907" s="2">
        <v>42387.761863425927</v>
      </c>
      <c r="K1907" s="1" t="s">
        <v>181</v>
      </c>
      <c r="L1907" t="str">
        <f>IF(Table1[[#This Row],[price]]= 0, "Free", "Paid")</f>
        <v>Paid</v>
      </c>
      <c r="M1907">
        <f>Table1[[#This Row],[price]]*Table1[[#This Row],[num_subscribers]]</f>
        <v>26740</v>
      </c>
    </row>
    <row r="1908" spans="1:13" x14ac:dyDescent="0.5">
      <c r="A1908">
        <v>640496</v>
      </c>
      <c r="B1908" s="1" t="s">
        <v>2730</v>
      </c>
      <c r="C1908">
        <v>30</v>
      </c>
      <c r="D1908">
        <v>1337</v>
      </c>
      <c r="E1908">
        <v>5</v>
      </c>
      <c r="F1908">
        <v>18</v>
      </c>
      <c r="G1908" s="1" t="s">
        <v>11</v>
      </c>
      <c r="H1908">
        <v>0.55000000000000004</v>
      </c>
      <c r="I1908" s="3">
        <v>1.5</v>
      </c>
      <c r="J1908" s="2">
        <v>42293.857071759259</v>
      </c>
      <c r="K1908" s="1" t="s">
        <v>181</v>
      </c>
      <c r="L1908" t="str">
        <f>IF(Table1[[#This Row],[price]]= 0, "Free", "Paid")</f>
        <v>Paid</v>
      </c>
      <c r="M1908">
        <f>Table1[[#This Row],[price]]*Table1[[#This Row],[num_subscribers]]</f>
        <v>40110</v>
      </c>
    </row>
    <row r="1909" spans="1:13" x14ac:dyDescent="0.5">
      <c r="A1909">
        <v>902474</v>
      </c>
      <c r="B1909" s="1" t="s">
        <v>2731</v>
      </c>
      <c r="C1909">
        <v>45</v>
      </c>
      <c r="D1909">
        <v>1329</v>
      </c>
      <c r="E1909">
        <v>52</v>
      </c>
      <c r="F1909">
        <v>35</v>
      </c>
      <c r="G1909" s="1" t="s">
        <v>14</v>
      </c>
      <c r="H1909">
        <v>0.96</v>
      </c>
      <c r="I1909" s="3">
        <v>1.5</v>
      </c>
      <c r="J1909" s="2">
        <v>42579.148333333331</v>
      </c>
      <c r="K1909" s="1" t="s">
        <v>181</v>
      </c>
      <c r="L1909" t="str">
        <f>IF(Table1[[#This Row],[price]]= 0, "Free", "Paid")</f>
        <v>Paid</v>
      </c>
      <c r="M1909">
        <f>Table1[[#This Row],[price]]*Table1[[#This Row],[num_subscribers]]</f>
        <v>59805</v>
      </c>
    </row>
    <row r="1910" spans="1:13" x14ac:dyDescent="0.5">
      <c r="A1910">
        <v>455054</v>
      </c>
      <c r="B1910" s="1" t="s">
        <v>2732</v>
      </c>
      <c r="C1910">
        <v>30</v>
      </c>
      <c r="D1910">
        <v>1327</v>
      </c>
      <c r="E1910">
        <v>11</v>
      </c>
      <c r="F1910">
        <v>13</v>
      </c>
      <c r="G1910" s="1" t="s">
        <v>20</v>
      </c>
      <c r="H1910">
        <v>0.96</v>
      </c>
      <c r="I1910" s="3">
        <v>1.5</v>
      </c>
      <c r="J1910" s="2">
        <v>42092.914722222224</v>
      </c>
      <c r="K1910" s="1" t="s">
        <v>181</v>
      </c>
      <c r="L1910" t="str">
        <f>IF(Table1[[#This Row],[price]]= 0, "Free", "Paid")</f>
        <v>Paid</v>
      </c>
      <c r="M1910">
        <f>Table1[[#This Row],[price]]*Table1[[#This Row],[num_subscribers]]</f>
        <v>39810</v>
      </c>
    </row>
    <row r="1911" spans="1:13" x14ac:dyDescent="0.5">
      <c r="A1911">
        <v>830568</v>
      </c>
      <c r="B1911" s="1" t="s">
        <v>2733</v>
      </c>
      <c r="C1911">
        <v>50</v>
      </c>
      <c r="D1911">
        <v>1319</v>
      </c>
      <c r="E1911">
        <v>101</v>
      </c>
      <c r="F1911">
        <v>21</v>
      </c>
      <c r="G1911" s="1" t="s">
        <v>11</v>
      </c>
      <c r="H1911">
        <v>0.15</v>
      </c>
      <c r="I1911" s="3">
        <v>1</v>
      </c>
      <c r="J1911" s="2">
        <v>42591.723194444443</v>
      </c>
      <c r="K1911" s="1" t="s">
        <v>181</v>
      </c>
      <c r="L1911" t="str">
        <f>IF(Table1[[#This Row],[price]]= 0, "Free", "Paid")</f>
        <v>Paid</v>
      </c>
      <c r="M1911">
        <f>Table1[[#This Row],[price]]*Table1[[#This Row],[num_subscribers]]</f>
        <v>65950</v>
      </c>
    </row>
    <row r="1912" spans="1:13" x14ac:dyDescent="0.5">
      <c r="A1912">
        <v>535650</v>
      </c>
      <c r="B1912" s="1" t="s">
        <v>2734</v>
      </c>
      <c r="C1912">
        <v>20</v>
      </c>
      <c r="D1912">
        <v>1305</v>
      </c>
      <c r="E1912">
        <v>25</v>
      </c>
      <c r="F1912">
        <v>68</v>
      </c>
      <c r="G1912" s="1" t="s">
        <v>14</v>
      </c>
      <c r="H1912">
        <v>0.32</v>
      </c>
      <c r="I1912" s="3">
        <v>6.5</v>
      </c>
      <c r="J1912" s="2">
        <v>42234.833564814813</v>
      </c>
      <c r="K1912" s="1" t="s">
        <v>181</v>
      </c>
      <c r="L1912" t="str">
        <f>IF(Table1[[#This Row],[price]]= 0, "Free", "Paid")</f>
        <v>Paid</v>
      </c>
      <c r="M1912">
        <f>Table1[[#This Row],[price]]*Table1[[#This Row],[num_subscribers]]</f>
        <v>26100</v>
      </c>
    </row>
    <row r="1913" spans="1:13" x14ac:dyDescent="0.5">
      <c r="A1913">
        <v>101498</v>
      </c>
      <c r="B1913" s="1" t="s">
        <v>2735</v>
      </c>
      <c r="C1913">
        <v>20</v>
      </c>
      <c r="D1913">
        <v>1297</v>
      </c>
      <c r="E1913">
        <v>12</v>
      </c>
      <c r="F1913">
        <v>9</v>
      </c>
      <c r="G1913" s="1" t="s">
        <v>14</v>
      </c>
      <c r="H1913">
        <v>0.99</v>
      </c>
      <c r="I1913" s="3">
        <v>2.5</v>
      </c>
      <c r="J1913" s="2">
        <v>41560.376087962963</v>
      </c>
      <c r="K1913" s="1" t="s">
        <v>181</v>
      </c>
      <c r="L1913" t="str">
        <f>IF(Table1[[#This Row],[price]]= 0, "Free", "Paid")</f>
        <v>Paid</v>
      </c>
      <c r="M1913">
        <f>Table1[[#This Row],[price]]*Table1[[#This Row],[num_subscribers]]</f>
        <v>25940</v>
      </c>
    </row>
    <row r="1914" spans="1:13" x14ac:dyDescent="0.5">
      <c r="A1914">
        <v>648628</v>
      </c>
      <c r="B1914" s="1" t="s">
        <v>2736</v>
      </c>
      <c r="C1914">
        <v>80</v>
      </c>
      <c r="D1914">
        <v>1284</v>
      </c>
      <c r="E1914">
        <v>6</v>
      </c>
      <c r="F1914">
        <v>99</v>
      </c>
      <c r="G1914" s="1" t="s">
        <v>14</v>
      </c>
      <c r="H1914">
        <v>0.96</v>
      </c>
      <c r="I1914" s="3">
        <v>2</v>
      </c>
      <c r="J1914" s="2">
        <v>42303.895011574074</v>
      </c>
      <c r="K1914" s="1" t="s">
        <v>181</v>
      </c>
      <c r="L1914" t="str">
        <f>IF(Table1[[#This Row],[price]]= 0, "Free", "Paid")</f>
        <v>Paid</v>
      </c>
      <c r="M1914">
        <f>Table1[[#This Row],[price]]*Table1[[#This Row],[num_subscribers]]</f>
        <v>102720</v>
      </c>
    </row>
    <row r="1915" spans="1:13" x14ac:dyDescent="0.5">
      <c r="A1915">
        <v>112314</v>
      </c>
      <c r="B1915" s="1" t="s">
        <v>2737</v>
      </c>
      <c r="C1915">
        <v>125</v>
      </c>
      <c r="D1915">
        <v>1284</v>
      </c>
      <c r="E1915">
        <v>136</v>
      </c>
      <c r="F1915">
        <v>40</v>
      </c>
      <c r="G1915" s="1" t="s">
        <v>11</v>
      </c>
      <c r="H1915">
        <v>0.78</v>
      </c>
      <c r="I1915" s="3">
        <v>12.5</v>
      </c>
      <c r="J1915" s="2">
        <v>41606.370833333334</v>
      </c>
      <c r="K1915" s="1" t="s">
        <v>181</v>
      </c>
      <c r="L1915" t="str">
        <f>IF(Table1[[#This Row],[price]]= 0, "Free", "Paid")</f>
        <v>Paid</v>
      </c>
      <c r="M1915">
        <f>Table1[[#This Row],[price]]*Table1[[#This Row],[num_subscribers]]</f>
        <v>160500</v>
      </c>
    </row>
    <row r="1916" spans="1:13" x14ac:dyDescent="0.5">
      <c r="A1916">
        <v>606494</v>
      </c>
      <c r="B1916" s="1" t="s">
        <v>2738</v>
      </c>
      <c r="C1916">
        <v>50</v>
      </c>
      <c r="D1916">
        <v>1269</v>
      </c>
      <c r="E1916">
        <v>27</v>
      </c>
      <c r="F1916">
        <v>51</v>
      </c>
      <c r="G1916" s="1" t="s">
        <v>11</v>
      </c>
      <c r="H1916">
        <v>0.88</v>
      </c>
      <c r="I1916" s="3">
        <v>3</v>
      </c>
      <c r="J1916" s="2">
        <v>42488.764965277776</v>
      </c>
      <c r="K1916" s="1" t="s">
        <v>181</v>
      </c>
      <c r="L1916" t="str">
        <f>IF(Table1[[#This Row],[price]]= 0, "Free", "Paid")</f>
        <v>Paid</v>
      </c>
      <c r="M1916">
        <f>Table1[[#This Row],[price]]*Table1[[#This Row],[num_subscribers]]</f>
        <v>63450</v>
      </c>
    </row>
    <row r="1917" spans="1:13" x14ac:dyDescent="0.5">
      <c r="A1917">
        <v>660460</v>
      </c>
      <c r="B1917" s="1" t="s">
        <v>2739</v>
      </c>
      <c r="C1917">
        <v>40</v>
      </c>
      <c r="D1917">
        <v>1268</v>
      </c>
      <c r="E1917">
        <v>10</v>
      </c>
      <c r="F1917">
        <v>30</v>
      </c>
      <c r="G1917" s="1" t="s">
        <v>14</v>
      </c>
      <c r="H1917">
        <v>0.75</v>
      </c>
      <c r="I1917" s="3">
        <v>1</v>
      </c>
      <c r="J1917" s="2">
        <v>42318.859120370369</v>
      </c>
      <c r="K1917" s="1" t="s">
        <v>181</v>
      </c>
      <c r="L1917" t="str">
        <f>IF(Table1[[#This Row],[price]]= 0, "Free", "Paid")</f>
        <v>Paid</v>
      </c>
      <c r="M1917">
        <f>Table1[[#This Row],[price]]*Table1[[#This Row],[num_subscribers]]</f>
        <v>50720</v>
      </c>
    </row>
    <row r="1918" spans="1:13" x14ac:dyDescent="0.5">
      <c r="A1918">
        <v>1009802</v>
      </c>
      <c r="B1918" s="1" t="s">
        <v>2740</v>
      </c>
      <c r="C1918">
        <v>50</v>
      </c>
      <c r="D1918">
        <v>1249</v>
      </c>
      <c r="E1918">
        <v>6</v>
      </c>
      <c r="F1918">
        <v>69</v>
      </c>
      <c r="G1918" s="1" t="s">
        <v>11</v>
      </c>
      <c r="H1918">
        <v>0.34</v>
      </c>
      <c r="I1918" s="3">
        <v>1.5</v>
      </c>
      <c r="J1918" s="2">
        <v>42688.803715277776</v>
      </c>
      <c r="K1918" s="1" t="s">
        <v>181</v>
      </c>
      <c r="L1918" t="str">
        <f>IF(Table1[[#This Row],[price]]= 0, "Free", "Paid")</f>
        <v>Paid</v>
      </c>
      <c r="M1918">
        <f>Table1[[#This Row],[price]]*Table1[[#This Row],[num_subscribers]]</f>
        <v>62450</v>
      </c>
    </row>
    <row r="1919" spans="1:13" x14ac:dyDescent="0.5">
      <c r="A1919">
        <v>27681</v>
      </c>
      <c r="B1919" s="1" t="s">
        <v>2741</v>
      </c>
      <c r="C1919">
        <v>20</v>
      </c>
      <c r="D1919">
        <v>1249</v>
      </c>
      <c r="E1919">
        <v>37</v>
      </c>
      <c r="F1919">
        <v>21</v>
      </c>
      <c r="G1919" s="1" t="s">
        <v>14</v>
      </c>
      <c r="H1919">
        <v>0.19</v>
      </c>
      <c r="I1919" s="3">
        <v>3</v>
      </c>
      <c r="J1919" s="2">
        <v>41334.319004629629</v>
      </c>
      <c r="K1919" s="1" t="s">
        <v>181</v>
      </c>
      <c r="L1919" t="str">
        <f>IF(Table1[[#This Row],[price]]= 0, "Free", "Paid")</f>
        <v>Paid</v>
      </c>
      <c r="M1919">
        <f>Table1[[#This Row],[price]]*Table1[[#This Row],[num_subscribers]]</f>
        <v>24980</v>
      </c>
    </row>
    <row r="1920" spans="1:13" x14ac:dyDescent="0.5">
      <c r="A1920">
        <v>42251</v>
      </c>
      <c r="B1920" s="1" t="s">
        <v>2742</v>
      </c>
      <c r="C1920">
        <v>85</v>
      </c>
      <c r="D1920">
        <v>1235</v>
      </c>
      <c r="E1920">
        <v>46</v>
      </c>
      <c r="F1920">
        <v>131</v>
      </c>
      <c r="G1920" s="1" t="s">
        <v>14</v>
      </c>
      <c r="H1920">
        <v>0.01</v>
      </c>
      <c r="I1920" s="3">
        <v>7.5</v>
      </c>
      <c r="J1920" s="2">
        <v>41435.684374999997</v>
      </c>
      <c r="K1920" s="1" t="s">
        <v>181</v>
      </c>
      <c r="L1920" t="str">
        <f>IF(Table1[[#This Row],[price]]= 0, "Free", "Paid")</f>
        <v>Paid</v>
      </c>
      <c r="M1920">
        <f>Table1[[#This Row],[price]]*Table1[[#This Row],[num_subscribers]]</f>
        <v>104975</v>
      </c>
    </row>
    <row r="1921" spans="1:13" x14ac:dyDescent="0.5">
      <c r="A1921">
        <v>692658</v>
      </c>
      <c r="B1921" s="1" t="s">
        <v>2743</v>
      </c>
      <c r="C1921">
        <v>100</v>
      </c>
      <c r="D1921">
        <v>1229</v>
      </c>
      <c r="E1921">
        <v>8</v>
      </c>
      <c r="F1921">
        <v>11</v>
      </c>
      <c r="G1921" s="1" t="s">
        <v>20</v>
      </c>
      <c r="H1921">
        <v>0.15</v>
      </c>
      <c r="I1921" s="3">
        <v>0.5</v>
      </c>
      <c r="J1921" s="2">
        <v>42350.02071759259</v>
      </c>
      <c r="K1921" s="1" t="s">
        <v>181</v>
      </c>
      <c r="L1921" t="str">
        <f>IF(Table1[[#This Row],[price]]= 0, "Free", "Paid")</f>
        <v>Paid</v>
      </c>
      <c r="M1921">
        <f>Table1[[#This Row],[price]]*Table1[[#This Row],[num_subscribers]]</f>
        <v>122900</v>
      </c>
    </row>
    <row r="1922" spans="1:13" x14ac:dyDescent="0.5">
      <c r="A1922">
        <v>993134</v>
      </c>
      <c r="B1922" s="1" t="s">
        <v>2744</v>
      </c>
      <c r="C1922">
        <v>60</v>
      </c>
      <c r="D1922">
        <v>1227</v>
      </c>
      <c r="E1922">
        <v>2</v>
      </c>
      <c r="F1922">
        <v>26</v>
      </c>
      <c r="G1922" s="1" t="s">
        <v>14</v>
      </c>
      <c r="H1922">
        <v>0.56999999999999995</v>
      </c>
      <c r="I1922" s="3">
        <v>0.63333333300000005</v>
      </c>
      <c r="J1922" s="2">
        <v>42668.78392361111</v>
      </c>
      <c r="K1922" s="1" t="s">
        <v>181</v>
      </c>
      <c r="L1922" t="str">
        <f>IF(Table1[[#This Row],[price]]= 0, "Free", "Paid")</f>
        <v>Paid</v>
      </c>
      <c r="M1922">
        <f>Table1[[#This Row],[price]]*Table1[[#This Row],[num_subscribers]]</f>
        <v>73620</v>
      </c>
    </row>
    <row r="1923" spans="1:13" x14ac:dyDescent="0.5">
      <c r="A1923">
        <v>550842</v>
      </c>
      <c r="B1923" s="1" t="s">
        <v>2745</v>
      </c>
      <c r="C1923">
        <v>20</v>
      </c>
      <c r="D1923">
        <v>1224</v>
      </c>
      <c r="E1923">
        <v>19</v>
      </c>
      <c r="F1923">
        <v>20</v>
      </c>
      <c r="G1923" s="1" t="s">
        <v>11</v>
      </c>
      <c r="H1923">
        <v>0.34</v>
      </c>
      <c r="I1923" s="3">
        <v>1</v>
      </c>
      <c r="J1923" s="2">
        <v>42195.82912037037</v>
      </c>
      <c r="K1923" s="1" t="s">
        <v>181</v>
      </c>
      <c r="L1923" t="str">
        <f>IF(Table1[[#This Row],[price]]= 0, "Free", "Paid")</f>
        <v>Paid</v>
      </c>
      <c r="M1923">
        <f>Table1[[#This Row],[price]]*Table1[[#This Row],[num_subscribers]]</f>
        <v>24480</v>
      </c>
    </row>
    <row r="1924" spans="1:13" x14ac:dyDescent="0.5">
      <c r="A1924">
        <v>902476</v>
      </c>
      <c r="B1924" s="1" t="s">
        <v>2746</v>
      </c>
      <c r="C1924">
        <v>45</v>
      </c>
      <c r="D1924">
        <v>1224</v>
      </c>
      <c r="E1924">
        <v>17</v>
      </c>
      <c r="F1924">
        <v>32</v>
      </c>
      <c r="G1924" s="1" t="s">
        <v>20</v>
      </c>
      <c r="H1924">
        <v>0.72</v>
      </c>
      <c r="I1924" s="3">
        <v>1.5</v>
      </c>
      <c r="J1924" s="2">
        <v>42641.128379629627</v>
      </c>
      <c r="K1924" s="1" t="s">
        <v>181</v>
      </c>
      <c r="L1924" t="str">
        <f>IF(Table1[[#This Row],[price]]= 0, "Free", "Paid")</f>
        <v>Paid</v>
      </c>
      <c r="M1924">
        <f>Table1[[#This Row],[price]]*Table1[[#This Row],[num_subscribers]]</f>
        <v>55080</v>
      </c>
    </row>
    <row r="1925" spans="1:13" x14ac:dyDescent="0.5">
      <c r="A1925">
        <v>920194</v>
      </c>
      <c r="B1925" s="1" t="s">
        <v>2747</v>
      </c>
      <c r="C1925">
        <v>45</v>
      </c>
      <c r="D1925">
        <v>1220</v>
      </c>
      <c r="E1925">
        <v>13</v>
      </c>
      <c r="F1925">
        <v>26</v>
      </c>
      <c r="G1925" s="1" t="s">
        <v>14</v>
      </c>
      <c r="H1925">
        <v>0.34</v>
      </c>
      <c r="I1925" s="3">
        <v>1.5</v>
      </c>
      <c r="J1925" s="2">
        <v>42608.677164351851</v>
      </c>
      <c r="K1925" s="1" t="s">
        <v>181</v>
      </c>
      <c r="L1925" t="str">
        <f>IF(Table1[[#This Row],[price]]= 0, "Free", "Paid")</f>
        <v>Paid</v>
      </c>
      <c r="M1925">
        <f>Table1[[#This Row],[price]]*Table1[[#This Row],[num_subscribers]]</f>
        <v>54900</v>
      </c>
    </row>
    <row r="1926" spans="1:13" x14ac:dyDescent="0.5">
      <c r="A1926">
        <v>174562</v>
      </c>
      <c r="B1926" s="1" t="s">
        <v>2748</v>
      </c>
      <c r="C1926">
        <v>50</v>
      </c>
      <c r="D1926">
        <v>1213</v>
      </c>
      <c r="E1926">
        <v>158</v>
      </c>
      <c r="F1926">
        <v>77</v>
      </c>
      <c r="G1926" s="1" t="s">
        <v>14</v>
      </c>
      <c r="H1926">
        <v>0.55000000000000004</v>
      </c>
      <c r="I1926" s="3">
        <v>5</v>
      </c>
      <c r="J1926" s="2">
        <v>41701.816932870373</v>
      </c>
      <c r="K1926" s="1" t="s">
        <v>181</v>
      </c>
      <c r="L1926" t="str">
        <f>IF(Table1[[#This Row],[price]]= 0, "Free", "Paid")</f>
        <v>Paid</v>
      </c>
      <c r="M1926">
        <f>Table1[[#This Row],[price]]*Table1[[#This Row],[num_subscribers]]</f>
        <v>60650</v>
      </c>
    </row>
    <row r="1927" spans="1:13" x14ac:dyDescent="0.5">
      <c r="A1927">
        <v>997470</v>
      </c>
      <c r="B1927" s="1" t="s">
        <v>2749</v>
      </c>
      <c r="C1927">
        <v>50</v>
      </c>
      <c r="D1927">
        <v>1204</v>
      </c>
      <c r="E1927">
        <v>8</v>
      </c>
      <c r="F1927">
        <v>56</v>
      </c>
      <c r="G1927" s="1" t="s">
        <v>14</v>
      </c>
      <c r="H1927">
        <v>0.78</v>
      </c>
      <c r="I1927" s="3">
        <v>1.5</v>
      </c>
      <c r="J1927" s="2">
        <v>42673.683761574073</v>
      </c>
      <c r="K1927" s="1" t="s">
        <v>181</v>
      </c>
      <c r="L1927" t="str">
        <f>IF(Table1[[#This Row],[price]]= 0, "Free", "Paid")</f>
        <v>Paid</v>
      </c>
      <c r="M1927">
        <f>Table1[[#This Row],[price]]*Table1[[#This Row],[num_subscribers]]</f>
        <v>60200</v>
      </c>
    </row>
    <row r="1928" spans="1:13" x14ac:dyDescent="0.5">
      <c r="A1928">
        <v>515260</v>
      </c>
      <c r="B1928" s="1" t="s">
        <v>2750</v>
      </c>
      <c r="C1928">
        <v>55</v>
      </c>
      <c r="D1928">
        <v>1203</v>
      </c>
      <c r="E1928">
        <v>26</v>
      </c>
      <c r="F1928">
        <v>10</v>
      </c>
      <c r="G1928" s="1" t="s">
        <v>11</v>
      </c>
      <c r="H1928">
        <v>0.76</v>
      </c>
      <c r="I1928" s="3">
        <v>1</v>
      </c>
      <c r="J1928" s="2">
        <v>42289.767534722225</v>
      </c>
      <c r="K1928" s="1" t="s">
        <v>181</v>
      </c>
      <c r="L1928" t="str">
        <f>IF(Table1[[#This Row],[price]]= 0, "Free", "Paid")</f>
        <v>Paid</v>
      </c>
      <c r="M1928">
        <f>Table1[[#This Row],[price]]*Table1[[#This Row],[num_subscribers]]</f>
        <v>66165</v>
      </c>
    </row>
    <row r="1929" spans="1:13" x14ac:dyDescent="0.5">
      <c r="A1929">
        <v>972704</v>
      </c>
      <c r="B1929" s="1" t="s">
        <v>2751</v>
      </c>
      <c r="C1929">
        <v>25</v>
      </c>
      <c r="D1929">
        <v>1200</v>
      </c>
      <c r="E1929">
        <v>35</v>
      </c>
      <c r="F1929">
        <v>10</v>
      </c>
      <c r="G1929" s="1" t="s">
        <v>14</v>
      </c>
      <c r="H1929">
        <v>0.26</v>
      </c>
      <c r="I1929" s="3">
        <v>0.6</v>
      </c>
      <c r="J1929" s="2">
        <v>42647.582928240743</v>
      </c>
      <c r="K1929" s="1" t="s">
        <v>181</v>
      </c>
      <c r="L1929" t="str">
        <f>IF(Table1[[#This Row],[price]]= 0, "Free", "Paid")</f>
        <v>Paid</v>
      </c>
      <c r="M1929">
        <f>Table1[[#This Row],[price]]*Table1[[#This Row],[num_subscribers]]</f>
        <v>30000</v>
      </c>
    </row>
    <row r="1930" spans="1:13" x14ac:dyDescent="0.5">
      <c r="A1930">
        <v>40495</v>
      </c>
      <c r="B1930" s="1" t="s">
        <v>2752</v>
      </c>
      <c r="C1930">
        <v>95</v>
      </c>
      <c r="D1930">
        <v>1199</v>
      </c>
      <c r="E1930">
        <v>58</v>
      </c>
      <c r="F1930">
        <v>31</v>
      </c>
      <c r="G1930" s="1" t="s">
        <v>20</v>
      </c>
      <c r="H1930">
        <v>0.33</v>
      </c>
      <c r="I1930" s="3">
        <v>2</v>
      </c>
      <c r="J1930" s="2">
        <v>41323.854930555557</v>
      </c>
      <c r="K1930" s="1" t="s">
        <v>181</v>
      </c>
      <c r="L1930" t="str">
        <f>IF(Table1[[#This Row],[price]]= 0, "Free", "Paid")</f>
        <v>Paid</v>
      </c>
      <c r="M1930">
        <f>Table1[[#This Row],[price]]*Table1[[#This Row],[num_subscribers]]</f>
        <v>113905</v>
      </c>
    </row>
    <row r="1931" spans="1:13" x14ac:dyDescent="0.5">
      <c r="A1931">
        <v>1033670</v>
      </c>
      <c r="B1931" s="1" t="s">
        <v>2753</v>
      </c>
      <c r="C1931">
        <v>50</v>
      </c>
      <c r="D1931">
        <v>1194</v>
      </c>
      <c r="E1931">
        <v>9</v>
      </c>
      <c r="F1931">
        <v>29</v>
      </c>
      <c r="G1931" s="1" t="s">
        <v>11</v>
      </c>
      <c r="H1931">
        <v>0.53</v>
      </c>
      <c r="I1931" s="3">
        <v>2</v>
      </c>
      <c r="J1931" s="2">
        <v>42857.217256944445</v>
      </c>
      <c r="K1931" s="1" t="s">
        <v>181</v>
      </c>
      <c r="L1931" t="str">
        <f>IF(Table1[[#This Row],[price]]= 0, "Free", "Paid")</f>
        <v>Paid</v>
      </c>
      <c r="M1931">
        <f>Table1[[#This Row],[price]]*Table1[[#This Row],[num_subscribers]]</f>
        <v>59700</v>
      </c>
    </row>
    <row r="1932" spans="1:13" x14ac:dyDescent="0.5">
      <c r="A1932">
        <v>647336</v>
      </c>
      <c r="B1932" s="1" t="s">
        <v>2754</v>
      </c>
      <c r="C1932">
        <v>50</v>
      </c>
      <c r="D1932">
        <v>1174</v>
      </c>
      <c r="E1932">
        <v>39</v>
      </c>
      <c r="F1932">
        <v>23</v>
      </c>
      <c r="G1932" s="1" t="s">
        <v>14</v>
      </c>
      <c r="H1932">
        <v>0.68</v>
      </c>
      <c r="I1932" s="3">
        <v>1.5</v>
      </c>
      <c r="J1932" s="2">
        <v>42727.953460648147</v>
      </c>
      <c r="K1932" s="1" t="s">
        <v>181</v>
      </c>
      <c r="L1932" t="str">
        <f>IF(Table1[[#This Row],[price]]= 0, "Free", "Paid")</f>
        <v>Paid</v>
      </c>
      <c r="M1932">
        <f>Table1[[#This Row],[price]]*Table1[[#This Row],[num_subscribers]]</f>
        <v>58700</v>
      </c>
    </row>
    <row r="1933" spans="1:13" x14ac:dyDescent="0.5">
      <c r="A1933">
        <v>149728</v>
      </c>
      <c r="B1933" s="1" t="s">
        <v>2755</v>
      </c>
      <c r="C1933">
        <v>50</v>
      </c>
      <c r="D1933">
        <v>1167</v>
      </c>
      <c r="E1933">
        <v>66</v>
      </c>
      <c r="F1933">
        <v>44</v>
      </c>
      <c r="G1933" s="1" t="s">
        <v>11</v>
      </c>
      <c r="H1933">
        <v>0.25</v>
      </c>
      <c r="I1933" s="3">
        <v>3</v>
      </c>
      <c r="J1933" s="2">
        <v>41663.762233796297</v>
      </c>
      <c r="K1933" s="1" t="s">
        <v>181</v>
      </c>
      <c r="L1933" t="str">
        <f>IF(Table1[[#This Row],[price]]= 0, "Free", "Paid")</f>
        <v>Paid</v>
      </c>
      <c r="M1933">
        <f>Table1[[#This Row],[price]]*Table1[[#This Row],[num_subscribers]]</f>
        <v>58350</v>
      </c>
    </row>
    <row r="1934" spans="1:13" x14ac:dyDescent="0.5">
      <c r="A1934">
        <v>1048188</v>
      </c>
      <c r="B1934" s="1" t="s">
        <v>2756</v>
      </c>
      <c r="C1934">
        <v>30</v>
      </c>
      <c r="D1934">
        <v>1152</v>
      </c>
      <c r="E1934">
        <v>16</v>
      </c>
      <c r="F1934">
        <v>42</v>
      </c>
      <c r="G1934" s="1" t="s">
        <v>14</v>
      </c>
      <c r="H1934">
        <v>0.35</v>
      </c>
      <c r="I1934" s="3">
        <v>2.5</v>
      </c>
      <c r="J1934" s="2">
        <v>42761.94253472222</v>
      </c>
      <c r="K1934" s="1" t="s">
        <v>181</v>
      </c>
      <c r="L1934" t="str">
        <f>IF(Table1[[#This Row],[price]]= 0, "Free", "Paid")</f>
        <v>Paid</v>
      </c>
      <c r="M1934">
        <f>Table1[[#This Row],[price]]*Table1[[#This Row],[num_subscribers]]</f>
        <v>34560</v>
      </c>
    </row>
    <row r="1935" spans="1:13" x14ac:dyDescent="0.5">
      <c r="A1935">
        <v>392958</v>
      </c>
      <c r="B1935" s="1" t="s">
        <v>2757</v>
      </c>
      <c r="C1935">
        <v>25</v>
      </c>
      <c r="D1935">
        <v>1141</v>
      </c>
      <c r="E1935">
        <v>88</v>
      </c>
      <c r="F1935">
        <v>74</v>
      </c>
      <c r="G1935" s="1" t="s">
        <v>14</v>
      </c>
      <c r="H1935">
        <v>0.3</v>
      </c>
      <c r="I1935" s="3">
        <v>8.5</v>
      </c>
      <c r="J1935" s="2">
        <v>42152.698993055557</v>
      </c>
      <c r="K1935" s="1" t="s">
        <v>181</v>
      </c>
      <c r="L1935" t="str">
        <f>IF(Table1[[#This Row],[price]]= 0, "Free", "Paid")</f>
        <v>Paid</v>
      </c>
      <c r="M1935">
        <f>Table1[[#This Row],[price]]*Table1[[#This Row],[num_subscribers]]</f>
        <v>28525</v>
      </c>
    </row>
    <row r="1936" spans="1:13" x14ac:dyDescent="0.5">
      <c r="A1936">
        <v>356060</v>
      </c>
      <c r="B1936" s="1" t="s">
        <v>2758</v>
      </c>
      <c r="C1936">
        <v>60</v>
      </c>
      <c r="D1936">
        <v>1137</v>
      </c>
      <c r="E1936">
        <v>4</v>
      </c>
      <c r="F1936">
        <v>45</v>
      </c>
      <c r="G1936" s="1" t="s">
        <v>14</v>
      </c>
      <c r="H1936">
        <v>0.34</v>
      </c>
      <c r="I1936" s="3">
        <v>1</v>
      </c>
      <c r="J1936" s="2">
        <v>42423.698935185188</v>
      </c>
      <c r="K1936" s="1" t="s">
        <v>181</v>
      </c>
      <c r="L1936" t="str">
        <f>IF(Table1[[#This Row],[price]]= 0, "Free", "Paid")</f>
        <v>Paid</v>
      </c>
      <c r="M1936">
        <f>Table1[[#This Row],[price]]*Table1[[#This Row],[num_subscribers]]</f>
        <v>68220</v>
      </c>
    </row>
    <row r="1937" spans="1:13" x14ac:dyDescent="0.5">
      <c r="A1937">
        <v>829962</v>
      </c>
      <c r="B1937" s="1" t="s">
        <v>2759</v>
      </c>
      <c r="C1937">
        <v>0</v>
      </c>
      <c r="D1937">
        <v>1094</v>
      </c>
      <c r="E1937">
        <v>45</v>
      </c>
      <c r="F1937">
        <v>11</v>
      </c>
      <c r="G1937" s="1" t="s">
        <v>11</v>
      </c>
      <c r="H1937">
        <v>0.2</v>
      </c>
      <c r="I1937" s="3">
        <v>1</v>
      </c>
      <c r="J1937" s="2">
        <v>42483.891203703701</v>
      </c>
      <c r="K1937" s="1" t="s">
        <v>181</v>
      </c>
      <c r="L1937" t="str">
        <f>IF(Table1[[#This Row],[price]]= 0, "Free", "Paid")</f>
        <v>Free</v>
      </c>
      <c r="M1937">
        <f>Table1[[#This Row],[price]]*Table1[[#This Row],[num_subscribers]]</f>
        <v>0</v>
      </c>
    </row>
    <row r="1938" spans="1:13" x14ac:dyDescent="0.5">
      <c r="A1938">
        <v>413182</v>
      </c>
      <c r="B1938" s="1" t="s">
        <v>2760</v>
      </c>
      <c r="C1938">
        <v>95</v>
      </c>
      <c r="D1938">
        <v>1064</v>
      </c>
      <c r="E1938">
        <v>11</v>
      </c>
      <c r="F1938">
        <v>110</v>
      </c>
      <c r="G1938" s="1" t="s">
        <v>20</v>
      </c>
      <c r="H1938">
        <v>0.96</v>
      </c>
      <c r="I1938" s="3">
        <v>2.5</v>
      </c>
      <c r="J1938" s="2">
        <v>42042.778229166666</v>
      </c>
      <c r="K1938" s="1" t="s">
        <v>181</v>
      </c>
      <c r="L1938" t="str">
        <f>IF(Table1[[#This Row],[price]]= 0, "Free", "Paid")</f>
        <v>Paid</v>
      </c>
      <c r="M1938">
        <f>Table1[[#This Row],[price]]*Table1[[#This Row],[num_subscribers]]</f>
        <v>101080</v>
      </c>
    </row>
    <row r="1939" spans="1:13" x14ac:dyDescent="0.5">
      <c r="A1939">
        <v>672894</v>
      </c>
      <c r="B1939" s="1" t="s">
        <v>2761</v>
      </c>
      <c r="C1939">
        <v>40</v>
      </c>
      <c r="D1939">
        <v>1060</v>
      </c>
      <c r="E1939">
        <v>3</v>
      </c>
      <c r="F1939">
        <v>15</v>
      </c>
      <c r="G1939" s="1" t="s">
        <v>20</v>
      </c>
      <c r="H1939">
        <v>0.2</v>
      </c>
      <c r="I1939" s="3">
        <v>1.5</v>
      </c>
      <c r="J1939" s="2">
        <v>42330.997303240743</v>
      </c>
      <c r="K1939" s="1" t="s">
        <v>181</v>
      </c>
      <c r="L1939" t="str">
        <f>IF(Table1[[#This Row],[price]]= 0, "Free", "Paid")</f>
        <v>Paid</v>
      </c>
      <c r="M1939">
        <f>Table1[[#This Row],[price]]*Table1[[#This Row],[num_subscribers]]</f>
        <v>42400</v>
      </c>
    </row>
    <row r="1940" spans="1:13" x14ac:dyDescent="0.5">
      <c r="A1940">
        <v>783292</v>
      </c>
      <c r="B1940" s="1" t="s">
        <v>2762</v>
      </c>
      <c r="C1940">
        <v>75</v>
      </c>
      <c r="D1940">
        <v>1052</v>
      </c>
      <c r="E1940">
        <v>6</v>
      </c>
      <c r="F1940">
        <v>43</v>
      </c>
      <c r="G1940" s="1" t="s">
        <v>11</v>
      </c>
      <c r="H1940">
        <v>7.0000000000000007E-2</v>
      </c>
      <c r="I1940" s="3">
        <v>0.5</v>
      </c>
      <c r="J1940" s="2">
        <v>42440.990347222221</v>
      </c>
      <c r="K1940" s="1" t="s">
        <v>181</v>
      </c>
      <c r="L1940" t="str">
        <f>IF(Table1[[#This Row],[price]]= 0, "Free", "Paid")</f>
        <v>Paid</v>
      </c>
      <c r="M1940">
        <f>Table1[[#This Row],[price]]*Table1[[#This Row],[num_subscribers]]</f>
        <v>78900</v>
      </c>
    </row>
    <row r="1941" spans="1:13" x14ac:dyDescent="0.5">
      <c r="A1941">
        <v>837722</v>
      </c>
      <c r="B1941" s="1" t="s">
        <v>2763</v>
      </c>
      <c r="C1941">
        <v>50</v>
      </c>
      <c r="D1941">
        <v>1039</v>
      </c>
      <c r="E1941">
        <v>29</v>
      </c>
      <c r="F1941">
        <v>9</v>
      </c>
      <c r="G1941" s="1" t="s">
        <v>11</v>
      </c>
      <c r="H1941">
        <v>7.0000000000000007E-2</v>
      </c>
      <c r="I1941" s="3">
        <v>1.5</v>
      </c>
      <c r="J1941" s="2">
        <v>42496.647222222222</v>
      </c>
      <c r="K1941" s="1" t="s">
        <v>181</v>
      </c>
      <c r="L1941" t="str">
        <f>IF(Table1[[#This Row],[price]]= 0, "Free", "Paid")</f>
        <v>Paid</v>
      </c>
      <c r="M1941">
        <f>Table1[[#This Row],[price]]*Table1[[#This Row],[num_subscribers]]</f>
        <v>51950</v>
      </c>
    </row>
    <row r="1942" spans="1:13" x14ac:dyDescent="0.5">
      <c r="A1942">
        <v>1051856</v>
      </c>
      <c r="B1942" s="1" t="s">
        <v>2764</v>
      </c>
      <c r="C1942">
        <v>95</v>
      </c>
      <c r="D1942">
        <v>1030</v>
      </c>
      <c r="E1942">
        <v>1</v>
      </c>
      <c r="F1942">
        <v>44</v>
      </c>
      <c r="G1942" s="1" t="s">
        <v>20</v>
      </c>
      <c r="H1942">
        <v>0.47</v>
      </c>
      <c r="I1942" s="3">
        <v>4.5</v>
      </c>
      <c r="J1942" s="2">
        <v>42797.928055555552</v>
      </c>
      <c r="K1942" s="1" t="s">
        <v>181</v>
      </c>
      <c r="L1942" t="str">
        <f>IF(Table1[[#This Row],[price]]= 0, "Free", "Paid")</f>
        <v>Paid</v>
      </c>
      <c r="M1942">
        <f>Table1[[#This Row],[price]]*Table1[[#This Row],[num_subscribers]]</f>
        <v>97850</v>
      </c>
    </row>
    <row r="1943" spans="1:13" x14ac:dyDescent="0.5">
      <c r="A1943">
        <v>670640</v>
      </c>
      <c r="B1943" s="1" t="s">
        <v>2765</v>
      </c>
      <c r="C1943">
        <v>40</v>
      </c>
      <c r="D1943">
        <v>1029</v>
      </c>
      <c r="E1943">
        <v>22</v>
      </c>
      <c r="F1943">
        <v>32</v>
      </c>
      <c r="G1943" s="1" t="s">
        <v>20</v>
      </c>
      <c r="H1943">
        <v>0.09</v>
      </c>
      <c r="I1943" s="3">
        <v>3.5</v>
      </c>
      <c r="J1943" s="2">
        <v>42338.794062499997</v>
      </c>
      <c r="K1943" s="1" t="s">
        <v>181</v>
      </c>
      <c r="L1943" t="str">
        <f>IF(Table1[[#This Row],[price]]= 0, "Free", "Paid")</f>
        <v>Paid</v>
      </c>
      <c r="M1943">
        <f>Table1[[#This Row],[price]]*Table1[[#This Row],[num_subscribers]]</f>
        <v>41160</v>
      </c>
    </row>
    <row r="1944" spans="1:13" x14ac:dyDescent="0.5">
      <c r="A1944">
        <v>517366</v>
      </c>
      <c r="B1944" s="1" t="s">
        <v>2766</v>
      </c>
      <c r="C1944">
        <v>20</v>
      </c>
      <c r="D1944">
        <v>1026</v>
      </c>
      <c r="E1944">
        <v>13</v>
      </c>
      <c r="F1944">
        <v>19</v>
      </c>
      <c r="G1944" s="1" t="s">
        <v>11</v>
      </c>
      <c r="H1944">
        <v>0.78</v>
      </c>
      <c r="I1944" s="3">
        <v>0.51666666699999997</v>
      </c>
      <c r="J1944" s="2">
        <v>42167.940196759257</v>
      </c>
      <c r="K1944" s="1" t="s">
        <v>181</v>
      </c>
      <c r="L1944" t="str">
        <f>IF(Table1[[#This Row],[price]]= 0, "Free", "Paid")</f>
        <v>Paid</v>
      </c>
      <c r="M1944">
        <f>Table1[[#This Row],[price]]*Table1[[#This Row],[num_subscribers]]</f>
        <v>20520</v>
      </c>
    </row>
    <row r="1945" spans="1:13" x14ac:dyDescent="0.5">
      <c r="A1945">
        <v>552700</v>
      </c>
      <c r="B1945" s="1" t="s">
        <v>2767</v>
      </c>
      <c r="C1945">
        <v>70</v>
      </c>
      <c r="D1945">
        <v>1018</v>
      </c>
      <c r="E1945">
        <v>12</v>
      </c>
      <c r="F1945">
        <v>22</v>
      </c>
      <c r="G1945" s="1" t="s">
        <v>11</v>
      </c>
      <c r="H1945">
        <v>0.84</v>
      </c>
      <c r="I1945" s="3">
        <v>5</v>
      </c>
      <c r="J1945" s="2">
        <v>42303.836354166669</v>
      </c>
      <c r="K1945" s="1" t="s">
        <v>181</v>
      </c>
      <c r="L1945" t="str">
        <f>IF(Table1[[#This Row],[price]]= 0, "Free", "Paid")</f>
        <v>Paid</v>
      </c>
      <c r="M1945">
        <f>Table1[[#This Row],[price]]*Table1[[#This Row],[num_subscribers]]</f>
        <v>71260</v>
      </c>
    </row>
    <row r="1946" spans="1:13" x14ac:dyDescent="0.5">
      <c r="A1946">
        <v>998100</v>
      </c>
      <c r="B1946" s="1" t="s">
        <v>2768</v>
      </c>
      <c r="C1946">
        <v>50</v>
      </c>
      <c r="D1946">
        <v>1018</v>
      </c>
      <c r="E1946">
        <v>4</v>
      </c>
      <c r="F1946">
        <v>63</v>
      </c>
      <c r="G1946" s="1" t="s">
        <v>11</v>
      </c>
      <c r="H1946">
        <v>0.14000000000000001</v>
      </c>
      <c r="I1946" s="3">
        <v>1.5</v>
      </c>
      <c r="J1946" s="2">
        <v>42673.847337962965</v>
      </c>
      <c r="K1946" s="1" t="s">
        <v>181</v>
      </c>
      <c r="L1946" t="str">
        <f>IF(Table1[[#This Row],[price]]= 0, "Free", "Paid")</f>
        <v>Paid</v>
      </c>
      <c r="M1946">
        <f>Table1[[#This Row],[price]]*Table1[[#This Row],[num_subscribers]]</f>
        <v>50900</v>
      </c>
    </row>
    <row r="1947" spans="1:13" x14ac:dyDescent="0.5">
      <c r="A1947">
        <v>1034080</v>
      </c>
      <c r="B1947" s="1" t="s">
        <v>2769</v>
      </c>
      <c r="C1947">
        <v>50</v>
      </c>
      <c r="D1947">
        <v>1018</v>
      </c>
      <c r="E1947">
        <v>2</v>
      </c>
      <c r="F1947">
        <v>5</v>
      </c>
      <c r="G1947" s="1" t="s">
        <v>14</v>
      </c>
      <c r="H1947">
        <v>0.14000000000000001</v>
      </c>
      <c r="I1947" s="3">
        <v>1.5</v>
      </c>
      <c r="J1947" s="2">
        <v>42719.915069444447</v>
      </c>
      <c r="K1947" s="1" t="s">
        <v>181</v>
      </c>
      <c r="L1947" t="str">
        <f>IF(Table1[[#This Row],[price]]= 0, "Free", "Paid")</f>
        <v>Paid</v>
      </c>
      <c r="M1947">
        <f>Table1[[#This Row],[price]]*Table1[[#This Row],[num_subscribers]]</f>
        <v>50900</v>
      </c>
    </row>
    <row r="1948" spans="1:13" x14ac:dyDescent="0.5">
      <c r="A1948">
        <v>566856</v>
      </c>
      <c r="B1948" s="1" t="s">
        <v>2770</v>
      </c>
      <c r="C1948">
        <v>0</v>
      </c>
      <c r="D1948">
        <v>991</v>
      </c>
      <c r="E1948">
        <v>29</v>
      </c>
      <c r="F1948">
        <v>12</v>
      </c>
      <c r="G1948" s="1" t="s">
        <v>14</v>
      </c>
      <c r="H1948">
        <v>0.44</v>
      </c>
      <c r="I1948" s="3">
        <v>1</v>
      </c>
      <c r="J1948" s="2">
        <v>42214.742974537039</v>
      </c>
      <c r="K1948" s="1" t="s">
        <v>181</v>
      </c>
      <c r="L1948" t="str">
        <f>IF(Table1[[#This Row],[price]]= 0, "Free", "Paid")</f>
        <v>Free</v>
      </c>
      <c r="M1948">
        <f>Table1[[#This Row],[price]]*Table1[[#This Row],[num_subscribers]]</f>
        <v>0</v>
      </c>
    </row>
    <row r="1949" spans="1:13" x14ac:dyDescent="0.5">
      <c r="A1949">
        <v>344234</v>
      </c>
      <c r="B1949" s="1" t="s">
        <v>2771</v>
      </c>
      <c r="C1949">
        <v>60</v>
      </c>
      <c r="D1949">
        <v>973</v>
      </c>
      <c r="E1949">
        <v>8</v>
      </c>
      <c r="F1949">
        <v>74</v>
      </c>
      <c r="G1949" s="1" t="s">
        <v>20</v>
      </c>
      <c r="H1949">
        <v>0.83</v>
      </c>
      <c r="I1949" s="3">
        <v>2</v>
      </c>
      <c r="J1949" s="2">
        <v>42401.846805555557</v>
      </c>
      <c r="K1949" s="1" t="s">
        <v>181</v>
      </c>
      <c r="L1949" t="str">
        <f>IF(Table1[[#This Row],[price]]= 0, "Free", "Paid")</f>
        <v>Paid</v>
      </c>
      <c r="M1949">
        <f>Table1[[#This Row],[price]]*Table1[[#This Row],[num_subscribers]]</f>
        <v>58380</v>
      </c>
    </row>
    <row r="1950" spans="1:13" x14ac:dyDescent="0.5">
      <c r="A1950">
        <v>787686</v>
      </c>
      <c r="B1950" s="1" t="s">
        <v>2772</v>
      </c>
      <c r="C1950">
        <v>0</v>
      </c>
      <c r="D1950">
        <v>970</v>
      </c>
      <c r="E1950">
        <v>14</v>
      </c>
      <c r="F1950">
        <v>9</v>
      </c>
      <c r="G1950" s="1" t="s">
        <v>14</v>
      </c>
      <c r="H1950">
        <v>0.96</v>
      </c>
      <c r="I1950" s="3">
        <v>1</v>
      </c>
      <c r="J1950" s="2">
        <v>42449.816701388889</v>
      </c>
      <c r="K1950" s="1" t="s">
        <v>181</v>
      </c>
      <c r="L1950" t="str">
        <f>IF(Table1[[#This Row],[price]]= 0, "Free", "Paid")</f>
        <v>Free</v>
      </c>
      <c r="M1950">
        <f>Table1[[#This Row],[price]]*Table1[[#This Row],[num_subscribers]]</f>
        <v>0</v>
      </c>
    </row>
    <row r="1951" spans="1:13" x14ac:dyDescent="0.5">
      <c r="A1951">
        <v>1240148</v>
      </c>
      <c r="B1951" s="1" t="s">
        <v>2773</v>
      </c>
      <c r="C1951">
        <v>45</v>
      </c>
      <c r="D1951">
        <v>969</v>
      </c>
      <c r="E1951">
        <v>2</v>
      </c>
      <c r="F1951">
        <v>17</v>
      </c>
      <c r="G1951" s="1" t="s">
        <v>11</v>
      </c>
      <c r="H1951">
        <v>0.28999999999999998</v>
      </c>
      <c r="I1951" s="3">
        <v>1</v>
      </c>
      <c r="J1951" s="2">
        <v>42890.789259259262</v>
      </c>
      <c r="K1951" s="1" t="s">
        <v>181</v>
      </c>
      <c r="L1951" t="str">
        <f>IF(Table1[[#This Row],[price]]= 0, "Free", "Paid")</f>
        <v>Paid</v>
      </c>
      <c r="M1951">
        <f>Table1[[#This Row],[price]]*Table1[[#This Row],[num_subscribers]]</f>
        <v>43605</v>
      </c>
    </row>
    <row r="1952" spans="1:13" x14ac:dyDescent="0.5">
      <c r="A1952">
        <v>184780</v>
      </c>
      <c r="B1952" s="1" t="s">
        <v>2774</v>
      </c>
      <c r="C1952">
        <v>50</v>
      </c>
      <c r="D1952">
        <v>966</v>
      </c>
      <c r="E1952">
        <v>157</v>
      </c>
      <c r="F1952">
        <v>145</v>
      </c>
      <c r="G1952" s="1" t="s">
        <v>14</v>
      </c>
      <c r="H1952">
        <v>0.96</v>
      </c>
      <c r="I1952" s="3">
        <v>7.5</v>
      </c>
      <c r="J1952" s="2">
        <v>41719.430486111109</v>
      </c>
      <c r="K1952" s="1" t="s">
        <v>181</v>
      </c>
      <c r="L1952" t="str">
        <f>IF(Table1[[#This Row],[price]]= 0, "Free", "Paid")</f>
        <v>Paid</v>
      </c>
      <c r="M1952">
        <f>Table1[[#This Row],[price]]*Table1[[#This Row],[num_subscribers]]</f>
        <v>48300</v>
      </c>
    </row>
    <row r="1953" spans="1:13" x14ac:dyDescent="0.5">
      <c r="A1953">
        <v>574428</v>
      </c>
      <c r="B1953" s="1" t="s">
        <v>2775</v>
      </c>
      <c r="C1953">
        <v>20</v>
      </c>
      <c r="D1953">
        <v>953</v>
      </c>
      <c r="E1953">
        <v>11</v>
      </c>
      <c r="F1953">
        <v>13</v>
      </c>
      <c r="G1953" s="1" t="s">
        <v>11</v>
      </c>
      <c r="H1953">
        <v>0.15</v>
      </c>
      <c r="I1953" s="3">
        <v>2</v>
      </c>
      <c r="J1953" s="2">
        <v>42223.922685185185</v>
      </c>
      <c r="K1953" s="1" t="s">
        <v>181</v>
      </c>
      <c r="L1953" t="str">
        <f>IF(Table1[[#This Row],[price]]= 0, "Free", "Paid")</f>
        <v>Paid</v>
      </c>
      <c r="M1953">
        <f>Table1[[#This Row],[price]]*Table1[[#This Row],[num_subscribers]]</f>
        <v>19060</v>
      </c>
    </row>
    <row r="1954" spans="1:13" x14ac:dyDescent="0.5">
      <c r="A1954">
        <v>1120410</v>
      </c>
      <c r="B1954" s="1" t="s">
        <v>2776</v>
      </c>
      <c r="C1954">
        <v>75</v>
      </c>
      <c r="D1954">
        <v>940</v>
      </c>
      <c r="E1954">
        <v>3</v>
      </c>
      <c r="F1954">
        <v>32</v>
      </c>
      <c r="G1954" s="1" t="s">
        <v>11</v>
      </c>
      <c r="H1954">
        <v>1</v>
      </c>
      <c r="I1954" s="3">
        <v>0.61666666699999995</v>
      </c>
      <c r="J1954" s="2">
        <v>42787.98945601852</v>
      </c>
      <c r="K1954" s="1" t="s">
        <v>181</v>
      </c>
      <c r="L1954" t="str">
        <f>IF(Table1[[#This Row],[price]]= 0, "Free", "Paid")</f>
        <v>Paid</v>
      </c>
      <c r="M1954">
        <f>Table1[[#This Row],[price]]*Table1[[#This Row],[num_subscribers]]</f>
        <v>70500</v>
      </c>
    </row>
    <row r="1955" spans="1:13" x14ac:dyDescent="0.5">
      <c r="A1955">
        <v>956102</v>
      </c>
      <c r="B1955" s="1" t="s">
        <v>2777</v>
      </c>
      <c r="C1955">
        <v>20</v>
      </c>
      <c r="D1955">
        <v>936</v>
      </c>
      <c r="E1955">
        <v>9</v>
      </c>
      <c r="F1955">
        <v>12</v>
      </c>
      <c r="G1955" s="1" t="s">
        <v>14</v>
      </c>
      <c r="H1955">
        <v>0.44</v>
      </c>
      <c r="I1955" s="3">
        <v>0.66666666699999999</v>
      </c>
      <c r="J1955" s="2">
        <v>42625.742407407408</v>
      </c>
      <c r="K1955" s="1" t="s">
        <v>181</v>
      </c>
      <c r="L1955" t="str">
        <f>IF(Table1[[#This Row],[price]]= 0, "Free", "Paid")</f>
        <v>Paid</v>
      </c>
      <c r="M1955">
        <f>Table1[[#This Row],[price]]*Table1[[#This Row],[num_subscribers]]</f>
        <v>18720</v>
      </c>
    </row>
    <row r="1956" spans="1:13" x14ac:dyDescent="0.5">
      <c r="A1956">
        <v>505126</v>
      </c>
      <c r="B1956" s="1" t="s">
        <v>2778</v>
      </c>
      <c r="C1956">
        <v>75</v>
      </c>
      <c r="D1956">
        <v>927</v>
      </c>
      <c r="E1956">
        <v>35</v>
      </c>
      <c r="F1956">
        <v>123</v>
      </c>
      <c r="G1956" s="1" t="s">
        <v>11</v>
      </c>
      <c r="H1956">
        <v>0.24</v>
      </c>
      <c r="I1956" s="3">
        <v>11.5</v>
      </c>
      <c r="J1956" s="2">
        <v>42248.741087962961</v>
      </c>
      <c r="K1956" s="1" t="s">
        <v>181</v>
      </c>
      <c r="L1956" t="str">
        <f>IF(Table1[[#This Row],[price]]= 0, "Free", "Paid")</f>
        <v>Paid</v>
      </c>
      <c r="M1956">
        <f>Table1[[#This Row],[price]]*Table1[[#This Row],[num_subscribers]]</f>
        <v>69525</v>
      </c>
    </row>
    <row r="1957" spans="1:13" x14ac:dyDescent="0.5">
      <c r="A1957">
        <v>1257976</v>
      </c>
      <c r="B1957" s="1" t="s">
        <v>2779</v>
      </c>
      <c r="C1957">
        <v>0</v>
      </c>
      <c r="D1957">
        <v>924</v>
      </c>
      <c r="E1957">
        <v>4</v>
      </c>
      <c r="F1957">
        <v>18</v>
      </c>
      <c r="G1957" s="1" t="s">
        <v>11</v>
      </c>
      <c r="H1957">
        <v>0.72</v>
      </c>
      <c r="I1957" s="3">
        <v>1</v>
      </c>
      <c r="J1957" s="2">
        <v>42915.020555555559</v>
      </c>
      <c r="K1957" s="1" t="s">
        <v>181</v>
      </c>
      <c r="L1957" t="str">
        <f>IF(Table1[[#This Row],[price]]= 0, "Free", "Paid")</f>
        <v>Free</v>
      </c>
      <c r="M1957">
        <f>Table1[[#This Row],[price]]*Table1[[#This Row],[num_subscribers]]</f>
        <v>0</v>
      </c>
    </row>
    <row r="1958" spans="1:13" x14ac:dyDescent="0.5">
      <c r="A1958">
        <v>173776</v>
      </c>
      <c r="B1958" s="1" t="s">
        <v>2780</v>
      </c>
      <c r="C1958">
        <v>20</v>
      </c>
      <c r="D1958">
        <v>922</v>
      </c>
      <c r="E1958">
        <v>57</v>
      </c>
      <c r="F1958">
        <v>90</v>
      </c>
      <c r="G1958" s="1" t="s">
        <v>14</v>
      </c>
      <c r="H1958">
        <v>0.17</v>
      </c>
      <c r="I1958" s="3">
        <v>10.5</v>
      </c>
      <c r="J1958" s="2">
        <v>41706.479895833334</v>
      </c>
      <c r="K1958" s="1" t="s">
        <v>181</v>
      </c>
      <c r="L1958" t="str">
        <f>IF(Table1[[#This Row],[price]]= 0, "Free", "Paid")</f>
        <v>Paid</v>
      </c>
      <c r="M1958">
        <f>Table1[[#This Row],[price]]*Table1[[#This Row],[num_subscribers]]</f>
        <v>18440</v>
      </c>
    </row>
    <row r="1959" spans="1:13" x14ac:dyDescent="0.5">
      <c r="A1959">
        <v>708696</v>
      </c>
      <c r="B1959" s="1" t="s">
        <v>2781</v>
      </c>
      <c r="C1959">
        <v>30</v>
      </c>
      <c r="D1959">
        <v>920</v>
      </c>
      <c r="E1959">
        <v>31</v>
      </c>
      <c r="F1959">
        <v>9</v>
      </c>
      <c r="G1959" s="1" t="s">
        <v>11</v>
      </c>
      <c r="H1959">
        <v>0.06</v>
      </c>
      <c r="I1959" s="3">
        <v>1</v>
      </c>
      <c r="J1959" s="2">
        <v>42381.874513888892</v>
      </c>
      <c r="K1959" s="1" t="s">
        <v>181</v>
      </c>
      <c r="L1959" t="str">
        <f>IF(Table1[[#This Row],[price]]= 0, "Free", "Paid")</f>
        <v>Paid</v>
      </c>
      <c r="M1959">
        <f>Table1[[#This Row],[price]]*Table1[[#This Row],[num_subscribers]]</f>
        <v>27600</v>
      </c>
    </row>
    <row r="1960" spans="1:13" x14ac:dyDescent="0.5">
      <c r="A1960">
        <v>769270</v>
      </c>
      <c r="B1960" s="1" t="s">
        <v>2782</v>
      </c>
      <c r="C1960">
        <v>20</v>
      </c>
      <c r="D1960">
        <v>916</v>
      </c>
      <c r="E1960">
        <v>26</v>
      </c>
      <c r="F1960">
        <v>16</v>
      </c>
      <c r="G1960" s="1" t="s">
        <v>11</v>
      </c>
      <c r="H1960">
        <v>0.4</v>
      </c>
      <c r="I1960" s="3">
        <v>0.66666666699999999</v>
      </c>
      <c r="J1960" s="2">
        <v>42422.715254629627</v>
      </c>
      <c r="K1960" s="1" t="s">
        <v>181</v>
      </c>
      <c r="L1960" t="str">
        <f>IF(Table1[[#This Row],[price]]= 0, "Free", "Paid")</f>
        <v>Paid</v>
      </c>
      <c r="M1960">
        <f>Table1[[#This Row],[price]]*Table1[[#This Row],[num_subscribers]]</f>
        <v>18320</v>
      </c>
    </row>
    <row r="1961" spans="1:13" x14ac:dyDescent="0.5">
      <c r="A1961">
        <v>1253224</v>
      </c>
      <c r="B1961" s="1" t="s">
        <v>2783</v>
      </c>
      <c r="C1961">
        <v>0</v>
      </c>
      <c r="D1961">
        <v>898</v>
      </c>
      <c r="E1961">
        <v>6</v>
      </c>
      <c r="F1961">
        <v>24</v>
      </c>
      <c r="G1961" s="1" t="s">
        <v>14</v>
      </c>
      <c r="H1961">
        <v>0.4</v>
      </c>
      <c r="I1961" s="3">
        <v>1</v>
      </c>
      <c r="J1961" s="2">
        <v>42901.774386574078</v>
      </c>
      <c r="K1961" s="1" t="s">
        <v>181</v>
      </c>
      <c r="L1961" t="str">
        <f>IF(Table1[[#This Row],[price]]= 0, "Free", "Paid")</f>
        <v>Free</v>
      </c>
      <c r="M1961">
        <f>Table1[[#This Row],[price]]*Table1[[#This Row],[num_subscribers]]</f>
        <v>0</v>
      </c>
    </row>
    <row r="1962" spans="1:13" x14ac:dyDescent="0.5">
      <c r="A1962">
        <v>970462</v>
      </c>
      <c r="B1962" s="1" t="s">
        <v>2784</v>
      </c>
      <c r="C1962">
        <v>0</v>
      </c>
      <c r="D1962">
        <v>888</v>
      </c>
      <c r="E1962">
        <v>64</v>
      </c>
      <c r="F1962">
        <v>25</v>
      </c>
      <c r="G1962" s="1" t="s">
        <v>14</v>
      </c>
      <c r="H1962">
        <v>0.4</v>
      </c>
      <c r="I1962" s="3">
        <v>1.5</v>
      </c>
      <c r="J1962" s="2">
        <v>42660.801724537036</v>
      </c>
      <c r="K1962" s="1" t="s">
        <v>181</v>
      </c>
      <c r="L1962" t="str">
        <f>IF(Table1[[#This Row],[price]]= 0, "Free", "Paid")</f>
        <v>Free</v>
      </c>
      <c r="M1962">
        <f>Table1[[#This Row],[price]]*Table1[[#This Row],[num_subscribers]]</f>
        <v>0</v>
      </c>
    </row>
    <row r="1963" spans="1:13" x14ac:dyDescent="0.5">
      <c r="A1963">
        <v>403078</v>
      </c>
      <c r="B1963" s="1" t="s">
        <v>2785</v>
      </c>
      <c r="C1963">
        <v>50</v>
      </c>
      <c r="D1963">
        <v>886</v>
      </c>
      <c r="E1963">
        <v>43</v>
      </c>
      <c r="F1963">
        <v>74</v>
      </c>
      <c r="G1963" s="1" t="s">
        <v>20</v>
      </c>
      <c r="H1963">
        <v>0.56999999999999995</v>
      </c>
      <c r="I1963" s="3">
        <v>1.5</v>
      </c>
      <c r="J1963" s="2">
        <v>42037.753310185188</v>
      </c>
      <c r="K1963" s="1" t="s">
        <v>181</v>
      </c>
      <c r="L1963" t="str">
        <f>IF(Table1[[#This Row],[price]]= 0, "Free", "Paid")</f>
        <v>Paid</v>
      </c>
      <c r="M1963">
        <f>Table1[[#This Row],[price]]*Table1[[#This Row],[num_subscribers]]</f>
        <v>44300</v>
      </c>
    </row>
    <row r="1964" spans="1:13" x14ac:dyDescent="0.5">
      <c r="A1964">
        <v>338926</v>
      </c>
      <c r="B1964" s="1" t="s">
        <v>2786</v>
      </c>
      <c r="C1964">
        <v>50</v>
      </c>
      <c r="D1964">
        <v>877</v>
      </c>
      <c r="E1964">
        <v>93</v>
      </c>
      <c r="F1964">
        <v>88</v>
      </c>
      <c r="G1964" s="1" t="s">
        <v>11</v>
      </c>
      <c r="H1964">
        <v>0.85</v>
      </c>
      <c r="I1964" s="3">
        <v>6</v>
      </c>
      <c r="J1964" s="2">
        <v>42005.059479166666</v>
      </c>
      <c r="K1964" s="1" t="s">
        <v>181</v>
      </c>
      <c r="L1964" t="str">
        <f>IF(Table1[[#This Row],[price]]= 0, "Free", "Paid")</f>
        <v>Paid</v>
      </c>
      <c r="M1964">
        <f>Table1[[#This Row],[price]]*Table1[[#This Row],[num_subscribers]]</f>
        <v>43850</v>
      </c>
    </row>
    <row r="1965" spans="1:13" x14ac:dyDescent="0.5">
      <c r="A1965">
        <v>692812</v>
      </c>
      <c r="B1965" s="1" t="s">
        <v>2787</v>
      </c>
      <c r="C1965">
        <v>40</v>
      </c>
      <c r="D1965">
        <v>868</v>
      </c>
      <c r="E1965">
        <v>8</v>
      </c>
      <c r="F1965">
        <v>62</v>
      </c>
      <c r="G1965" s="1" t="s">
        <v>11</v>
      </c>
      <c r="H1965">
        <v>0.55000000000000004</v>
      </c>
      <c r="I1965" s="3">
        <v>3.5</v>
      </c>
      <c r="J1965" s="2">
        <v>42353.787303240744</v>
      </c>
      <c r="K1965" s="1" t="s">
        <v>181</v>
      </c>
      <c r="L1965" t="str">
        <f>IF(Table1[[#This Row],[price]]= 0, "Free", "Paid")</f>
        <v>Paid</v>
      </c>
      <c r="M1965">
        <f>Table1[[#This Row],[price]]*Table1[[#This Row],[num_subscribers]]</f>
        <v>34720</v>
      </c>
    </row>
    <row r="1966" spans="1:13" x14ac:dyDescent="0.5">
      <c r="A1966">
        <v>412970</v>
      </c>
      <c r="B1966" s="1" t="s">
        <v>2788</v>
      </c>
      <c r="C1966">
        <v>65</v>
      </c>
      <c r="D1966">
        <v>861</v>
      </c>
      <c r="E1966">
        <v>19</v>
      </c>
      <c r="F1966">
        <v>52</v>
      </c>
      <c r="G1966" s="1" t="s">
        <v>14</v>
      </c>
      <c r="H1966">
        <v>0.11</v>
      </c>
      <c r="I1966" s="3">
        <v>4.5</v>
      </c>
      <c r="J1966" s="2">
        <v>42494.631712962961</v>
      </c>
      <c r="K1966" s="1" t="s">
        <v>181</v>
      </c>
      <c r="L1966" t="str">
        <f>IF(Table1[[#This Row],[price]]= 0, "Free", "Paid")</f>
        <v>Paid</v>
      </c>
      <c r="M1966">
        <f>Table1[[#This Row],[price]]*Table1[[#This Row],[num_subscribers]]</f>
        <v>55965</v>
      </c>
    </row>
    <row r="1967" spans="1:13" x14ac:dyDescent="0.5">
      <c r="A1967">
        <v>1116700</v>
      </c>
      <c r="B1967" s="1" t="s">
        <v>2789</v>
      </c>
      <c r="C1967">
        <v>75</v>
      </c>
      <c r="D1967">
        <v>850</v>
      </c>
      <c r="E1967">
        <v>3</v>
      </c>
      <c r="F1967">
        <v>43</v>
      </c>
      <c r="G1967" s="1" t="s">
        <v>11</v>
      </c>
      <c r="H1967">
        <v>0.39</v>
      </c>
      <c r="I1967" s="3">
        <v>1</v>
      </c>
      <c r="J1967" s="2">
        <v>42787.991875</v>
      </c>
      <c r="K1967" s="1" t="s">
        <v>181</v>
      </c>
      <c r="L1967" t="str">
        <f>IF(Table1[[#This Row],[price]]= 0, "Free", "Paid")</f>
        <v>Paid</v>
      </c>
      <c r="M1967">
        <f>Table1[[#This Row],[price]]*Table1[[#This Row],[num_subscribers]]</f>
        <v>63750</v>
      </c>
    </row>
    <row r="1968" spans="1:13" x14ac:dyDescent="0.5">
      <c r="A1968">
        <v>560662</v>
      </c>
      <c r="B1968" s="1" t="s">
        <v>2790</v>
      </c>
      <c r="C1968">
        <v>20</v>
      </c>
      <c r="D1968">
        <v>835</v>
      </c>
      <c r="E1968">
        <v>10</v>
      </c>
      <c r="F1968">
        <v>7</v>
      </c>
      <c r="G1968" s="1" t="s">
        <v>11</v>
      </c>
      <c r="H1968">
        <v>0.37</v>
      </c>
      <c r="I1968" s="3">
        <v>0.63333333300000005</v>
      </c>
      <c r="J1968" s="2">
        <v>42207.927199074074</v>
      </c>
      <c r="K1968" s="1" t="s">
        <v>181</v>
      </c>
      <c r="L1968" t="str">
        <f>IF(Table1[[#This Row],[price]]= 0, "Free", "Paid")</f>
        <v>Paid</v>
      </c>
      <c r="M1968">
        <f>Table1[[#This Row],[price]]*Table1[[#This Row],[num_subscribers]]</f>
        <v>16700</v>
      </c>
    </row>
    <row r="1969" spans="1:13" x14ac:dyDescent="0.5">
      <c r="A1969">
        <v>663810</v>
      </c>
      <c r="B1969" s="1" t="s">
        <v>2791</v>
      </c>
      <c r="C1969">
        <v>70</v>
      </c>
      <c r="D1969">
        <v>834</v>
      </c>
      <c r="E1969">
        <v>3</v>
      </c>
      <c r="F1969">
        <v>35</v>
      </c>
      <c r="G1969" s="1" t="s">
        <v>11</v>
      </c>
      <c r="H1969">
        <v>0.63</v>
      </c>
      <c r="I1969" s="3">
        <v>1</v>
      </c>
      <c r="J1969" s="2">
        <v>42318.874907407408</v>
      </c>
      <c r="K1969" s="1" t="s">
        <v>181</v>
      </c>
      <c r="L1969" t="str">
        <f>IF(Table1[[#This Row],[price]]= 0, "Free", "Paid")</f>
        <v>Paid</v>
      </c>
      <c r="M1969">
        <f>Table1[[#This Row],[price]]*Table1[[#This Row],[num_subscribers]]</f>
        <v>58380</v>
      </c>
    </row>
    <row r="1970" spans="1:13" x14ac:dyDescent="0.5">
      <c r="A1970">
        <v>1000966</v>
      </c>
      <c r="B1970" s="1" t="s">
        <v>2792</v>
      </c>
      <c r="C1970">
        <v>50</v>
      </c>
      <c r="D1970">
        <v>833</v>
      </c>
      <c r="E1970">
        <v>6</v>
      </c>
      <c r="F1970">
        <v>70</v>
      </c>
      <c r="G1970" s="1" t="s">
        <v>14</v>
      </c>
      <c r="H1970">
        <v>7.0000000000000007E-2</v>
      </c>
      <c r="I1970" s="3">
        <v>1.5</v>
      </c>
      <c r="J1970" s="2">
        <v>42677.699282407404</v>
      </c>
      <c r="K1970" s="1" t="s">
        <v>181</v>
      </c>
      <c r="L1970" t="str">
        <f>IF(Table1[[#This Row],[price]]= 0, "Free", "Paid")</f>
        <v>Paid</v>
      </c>
      <c r="M1970">
        <f>Table1[[#This Row],[price]]*Table1[[#This Row],[num_subscribers]]</f>
        <v>41650</v>
      </c>
    </row>
    <row r="1971" spans="1:13" x14ac:dyDescent="0.5">
      <c r="A1971">
        <v>643970</v>
      </c>
      <c r="B1971" s="1" t="s">
        <v>2793</v>
      </c>
      <c r="C1971">
        <v>20</v>
      </c>
      <c r="D1971">
        <v>823</v>
      </c>
      <c r="E1971">
        <v>11</v>
      </c>
      <c r="F1971">
        <v>10</v>
      </c>
      <c r="G1971" s="1" t="s">
        <v>11</v>
      </c>
      <c r="H1971">
        <v>7.0000000000000007E-2</v>
      </c>
      <c r="I1971" s="3">
        <v>0.7</v>
      </c>
      <c r="J1971" s="2">
        <v>42349.779664351852</v>
      </c>
      <c r="K1971" s="1" t="s">
        <v>181</v>
      </c>
      <c r="L1971" t="str">
        <f>IF(Table1[[#This Row],[price]]= 0, "Free", "Paid")</f>
        <v>Paid</v>
      </c>
      <c r="M1971">
        <f>Table1[[#This Row],[price]]*Table1[[#This Row],[num_subscribers]]</f>
        <v>16460</v>
      </c>
    </row>
    <row r="1972" spans="1:13" x14ac:dyDescent="0.5">
      <c r="A1972">
        <v>793234</v>
      </c>
      <c r="B1972" s="1" t="s">
        <v>2794</v>
      </c>
      <c r="C1972">
        <v>70</v>
      </c>
      <c r="D1972">
        <v>811</v>
      </c>
      <c r="E1972">
        <v>129</v>
      </c>
      <c r="F1972">
        <v>52</v>
      </c>
      <c r="G1972" s="1" t="s">
        <v>11</v>
      </c>
      <c r="H1972">
        <v>7.0000000000000007E-2</v>
      </c>
      <c r="I1972" s="3">
        <v>3.5</v>
      </c>
      <c r="J1972" s="2">
        <v>42445.644780092596</v>
      </c>
      <c r="K1972" s="1" t="s">
        <v>181</v>
      </c>
      <c r="L1972" t="str">
        <f>IF(Table1[[#This Row],[price]]= 0, "Free", "Paid")</f>
        <v>Paid</v>
      </c>
      <c r="M1972">
        <f>Table1[[#This Row],[price]]*Table1[[#This Row],[num_subscribers]]</f>
        <v>56770</v>
      </c>
    </row>
    <row r="1973" spans="1:13" x14ac:dyDescent="0.5">
      <c r="A1973">
        <v>996888</v>
      </c>
      <c r="B1973" s="1" t="s">
        <v>2795</v>
      </c>
      <c r="C1973">
        <v>50</v>
      </c>
      <c r="D1973">
        <v>809</v>
      </c>
      <c r="E1973">
        <v>5</v>
      </c>
      <c r="F1973">
        <v>57</v>
      </c>
      <c r="G1973" s="1" t="s">
        <v>11</v>
      </c>
      <c r="H1973">
        <v>7.0000000000000007E-2</v>
      </c>
      <c r="I1973" s="3">
        <v>1.5</v>
      </c>
      <c r="J1973" s="2">
        <v>42673.69017361111</v>
      </c>
      <c r="K1973" s="1" t="s">
        <v>181</v>
      </c>
      <c r="L1973" t="str">
        <f>IF(Table1[[#This Row],[price]]= 0, "Free", "Paid")</f>
        <v>Paid</v>
      </c>
      <c r="M1973">
        <f>Table1[[#This Row],[price]]*Table1[[#This Row],[num_subscribers]]</f>
        <v>40450</v>
      </c>
    </row>
    <row r="1974" spans="1:13" x14ac:dyDescent="0.5">
      <c r="A1974">
        <v>552650</v>
      </c>
      <c r="B1974" s="1" t="s">
        <v>2796</v>
      </c>
      <c r="C1974">
        <v>20</v>
      </c>
      <c r="D1974">
        <v>776</v>
      </c>
      <c r="E1974">
        <v>79</v>
      </c>
      <c r="F1974">
        <v>89</v>
      </c>
      <c r="G1974" s="1" t="s">
        <v>14</v>
      </c>
      <c r="H1974">
        <v>7.0000000000000007E-2</v>
      </c>
      <c r="I1974" s="3">
        <v>4</v>
      </c>
      <c r="J1974" s="2">
        <v>42221.020243055558</v>
      </c>
      <c r="K1974" s="1" t="s">
        <v>181</v>
      </c>
      <c r="L1974" t="str">
        <f>IF(Table1[[#This Row],[price]]= 0, "Free", "Paid")</f>
        <v>Paid</v>
      </c>
      <c r="M1974">
        <f>Table1[[#This Row],[price]]*Table1[[#This Row],[num_subscribers]]</f>
        <v>15520</v>
      </c>
    </row>
    <row r="1975" spans="1:13" x14ac:dyDescent="0.5">
      <c r="A1975">
        <v>656364</v>
      </c>
      <c r="B1975" s="1" t="s">
        <v>2797</v>
      </c>
      <c r="C1975">
        <v>70</v>
      </c>
      <c r="D1975">
        <v>769</v>
      </c>
      <c r="E1975">
        <v>10</v>
      </c>
      <c r="F1975">
        <v>33</v>
      </c>
      <c r="G1975" s="1" t="s">
        <v>11</v>
      </c>
      <c r="H1975">
        <v>7.0000000000000007E-2</v>
      </c>
      <c r="I1975" s="3">
        <v>1</v>
      </c>
      <c r="J1975" s="2">
        <v>42310.910324074073</v>
      </c>
      <c r="K1975" s="1" t="s">
        <v>181</v>
      </c>
      <c r="L1975" t="str">
        <f>IF(Table1[[#This Row],[price]]= 0, "Free", "Paid")</f>
        <v>Paid</v>
      </c>
      <c r="M1975">
        <f>Table1[[#This Row],[price]]*Table1[[#This Row],[num_subscribers]]</f>
        <v>53830</v>
      </c>
    </row>
    <row r="1976" spans="1:13" x14ac:dyDescent="0.5">
      <c r="A1976">
        <v>661814</v>
      </c>
      <c r="B1976" s="1" t="s">
        <v>2798</v>
      </c>
      <c r="C1976">
        <v>70</v>
      </c>
      <c r="D1976">
        <v>747</v>
      </c>
      <c r="E1976">
        <v>5</v>
      </c>
      <c r="F1976">
        <v>28</v>
      </c>
      <c r="G1976" s="1" t="s">
        <v>11</v>
      </c>
      <c r="H1976">
        <v>7.0000000000000007E-2</v>
      </c>
      <c r="I1976" s="3">
        <v>1</v>
      </c>
      <c r="J1976" s="2">
        <v>42318.779803240737</v>
      </c>
      <c r="K1976" s="1" t="s">
        <v>181</v>
      </c>
      <c r="L1976" t="str">
        <f>IF(Table1[[#This Row],[price]]= 0, "Free", "Paid")</f>
        <v>Paid</v>
      </c>
      <c r="M1976">
        <f>Table1[[#This Row],[price]]*Table1[[#This Row],[num_subscribers]]</f>
        <v>52290</v>
      </c>
    </row>
    <row r="1977" spans="1:13" x14ac:dyDescent="0.5">
      <c r="A1977">
        <v>657518</v>
      </c>
      <c r="B1977" s="1" t="s">
        <v>2799</v>
      </c>
      <c r="C1977">
        <v>120</v>
      </c>
      <c r="D1977">
        <v>746</v>
      </c>
      <c r="E1977">
        <v>82</v>
      </c>
      <c r="F1977">
        <v>40</v>
      </c>
      <c r="G1977" s="1" t="s">
        <v>20</v>
      </c>
      <c r="H1977">
        <v>7.0000000000000007E-2</v>
      </c>
      <c r="I1977" s="3">
        <v>5.5</v>
      </c>
      <c r="J1977" s="2">
        <v>42325.896365740744</v>
      </c>
      <c r="K1977" s="1" t="s">
        <v>181</v>
      </c>
      <c r="L1977" t="str">
        <f>IF(Table1[[#This Row],[price]]= 0, "Free", "Paid")</f>
        <v>Paid</v>
      </c>
      <c r="M1977">
        <f>Table1[[#This Row],[price]]*Table1[[#This Row],[num_subscribers]]</f>
        <v>89520</v>
      </c>
    </row>
    <row r="1978" spans="1:13" x14ac:dyDescent="0.5">
      <c r="A1978">
        <v>26648</v>
      </c>
      <c r="B1978" s="1" t="s">
        <v>2800</v>
      </c>
      <c r="C1978">
        <v>20</v>
      </c>
      <c r="D1978">
        <v>738</v>
      </c>
      <c r="E1978">
        <v>6</v>
      </c>
      <c r="F1978">
        <v>64</v>
      </c>
      <c r="G1978" s="1" t="s">
        <v>11</v>
      </c>
      <c r="H1978">
        <v>7.0000000000000007E-2</v>
      </c>
      <c r="I1978" s="3">
        <v>9.5</v>
      </c>
      <c r="J1978" s="2">
        <v>41195.986331018517</v>
      </c>
      <c r="K1978" s="1" t="s">
        <v>181</v>
      </c>
      <c r="L1978" t="str">
        <f>IF(Table1[[#This Row],[price]]= 0, "Free", "Paid")</f>
        <v>Paid</v>
      </c>
      <c r="M1978">
        <f>Table1[[#This Row],[price]]*Table1[[#This Row],[num_subscribers]]</f>
        <v>14760</v>
      </c>
    </row>
    <row r="1979" spans="1:13" x14ac:dyDescent="0.5">
      <c r="A1979">
        <v>182940</v>
      </c>
      <c r="B1979" s="1" t="s">
        <v>2801</v>
      </c>
      <c r="C1979">
        <v>20</v>
      </c>
      <c r="D1979">
        <v>736</v>
      </c>
      <c r="E1979">
        <v>6</v>
      </c>
      <c r="F1979">
        <v>46</v>
      </c>
      <c r="G1979" s="1" t="s">
        <v>14</v>
      </c>
      <c r="H1979">
        <v>7.0000000000000007E-2</v>
      </c>
      <c r="I1979" s="3">
        <v>5</v>
      </c>
      <c r="J1979" s="2">
        <v>41730.917673611111</v>
      </c>
      <c r="K1979" s="1" t="s">
        <v>181</v>
      </c>
      <c r="L1979" t="str">
        <f>IF(Table1[[#This Row],[price]]= 0, "Free", "Paid")</f>
        <v>Paid</v>
      </c>
      <c r="M1979">
        <f>Table1[[#This Row],[price]]*Table1[[#This Row],[num_subscribers]]</f>
        <v>14720</v>
      </c>
    </row>
    <row r="1980" spans="1:13" x14ac:dyDescent="0.5">
      <c r="A1980">
        <v>206332</v>
      </c>
      <c r="B1980" s="1" t="s">
        <v>2802</v>
      </c>
      <c r="C1980">
        <v>20</v>
      </c>
      <c r="D1980">
        <v>709</v>
      </c>
      <c r="E1980">
        <v>12</v>
      </c>
      <c r="F1980">
        <v>38</v>
      </c>
      <c r="G1980" s="1" t="s">
        <v>11</v>
      </c>
      <c r="H1980">
        <v>7.0000000000000007E-2</v>
      </c>
      <c r="I1980" s="3">
        <v>2</v>
      </c>
      <c r="J1980" s="2">
        <v>41884.293136574073</v>
      </c>
      <c r="K1980" s="1" t="s">
        <v>181</v>
      </c>
      <c r="L1980" t="str">
        <f>IF(Table1[[#This Row],[price]]= 0, "Free", "Paid")</f>
        <v>Paid</v>
      </c>
      <c r="M1980">
        <f>Table1[[#This Row],[price]]*Table1[[#This Row],[num_subscribers]]</f>
        <v>14180</v>
      </c>
    </row>
    <row r="1981" spans="1:13" x14ac:dyDescent="0.5">
      <c r="A1981">
        <v>324224</v>
      </c>
      <c r="B1981" s="1" t="s">
        <v>2803</v>
      </c>
      <c r="C1981">
        <v>50</v>
      </c>
      <c r="D1981">
        <v>707</v>
      </c>
      <c r="E1981">
        <v>116</v>
      </c>
      <c r="F1981">
        <v>108</v>
      </c>
      <c r="G1981" s="1" t="s">
        <v>11</v>
      </c>
      <c r="H1981">
        <v>7.0000000000000007E-2</v>
      </c>
      <c r="I1981" s="3">
        <v>7</v>
      </c>
      <c r="J1981" s="2">
        <v>41941.820509259262</v>
      </c>
      <c r="K1981" s="1" t="s">
        <v>181</v>
      </c>
      <c r="L1981" t="str">
        <f>IF(Table1[[#This Row],[price]]= 0, "Free", "Paid")</f>
        <v>Paid</v>
      </c>
      <c r="M1981">
        <f>Table1[[#This Row],[price]]*Table1[[#This Row],[num_subscribers]]</f>
        <v>35350</v>
      </c>
    </row>
    <row r="1982" spans="1:13" x14ac:dyDescent="0.5">
      <c r="A1982">
        <v>1000988</v>
      </c>
      <c r="B1982" s="1" t="s">
        <v>2804</v>
      </c>
      <c r="C1982">
        <v>50</v>
      </c>
      <c r="D1982">
        <v>701</v>
      </c>
      <c r="E1982">
        <v>4</v>
      </c>
      <c r="F1982">
        <v>62</v>
      </c>
      <c r="G1982" s="1" t="s">
        <v>14</v>
      </c>
      <c r="H1982">
        <v>7.0000000000000007E-2</v>
      </c>
      <c r="I1982" s="3">
        <v>1.5</v>
      </c>
      <c r="J1982" s="2">
        <v>42677.70815972222</v>
      </c>
      <c r="K1982" s="1" t="s">
        <v>181</v>
      </c>
      <c r="L1982" t="str">
        <f>IF(Table1[[#This Row],[price]]= 0, "Free", "Paid")</f>
        <v>Paid</v>
      </c>
      <c r="M1982">
        <f>Table1[[#This Row],[price]]*Table1[[#This Row],[num_subscribers]]</f>
        <v>35050</v>
      </c>
    </row>
    <row r="1983" spans="1:13" x14ac:dyDescent="0.5">
      <c r="A1983">
        <v>64585</v>
      </c>
      <c r="B1983" s="1" t="s">
        <v>2805</v>
      </c>
      <c r="C1983">
        <v>30</v>
      </c>
      <c r="D1983">
        <v>668</v>
      </c>
      <c r="E1983">
        <v>39</v>
      </c>
      <c r="F1983">
        <v>46</v>
      </c>
      <c r="G1983" s="1" t="s">
        <v>14</v>
      </c>
      <c r="H1983">
        <v>7.0000000000000007E-2</v>
      </c>
      <c r="I1983" s="3">
        <v>11.5</v>
      </c>
      <c r="J1983" s="2">
        <v>41466.962835648148</v>
      </c>
      <c r="K1983" s="1" t="s">
        <v>181</v>
      </c>
      <c r="L1983" t="str">
        <f>IF(Table1[[#This Row],[price]]= 0, "Free", "Paid")</f>
        <v>Paid</v>
      </c>
      <c r="M1983">
        <f>Table1[[#This Row],[price]]*Table1[[#This Row],[num_subscribers]]</f>
        <v>20040</v>
      </c>
    </row>
    <row r="1984" spans="1:13" x14ac:dyDescent="0.5">
      <c r="A1984">
        <v>1254852</v>
      </c>
      <c r="B1984" s="1" t="s">
        <v>2806</v>
      </c>
      <c r="C1984">
        <v>0</v>
      </c>
      <c r="D1984">
        <v>662</v>
      </c>
      <c r="E1984">
        <v>7</v>
      </c>
      <c r="F1984">
        <v>13</v>
      </c>
      <c r="G1984" s="1" t="s">
        <v>11</v>
      </c>
      <c r="H1984">
        <v>7.0000000000000007E-2</v>
      </c>
      <c r="I1984" s="3">
        <v>0.51666666699999997</v>
      </c>
      <c r="J1984" s="2">
        <v>42910.19940972222</v>
      </c>
      <c r="K1984" s="1" t="s">
        <v>181</v>
      </c>
      <c r="L1984" t="str">
        <f>IF(Table1[[#This Row],[price]]= 0, "Free", "Paid")</f>
        <v>Free</v>
      </c>
      <c r="M1984">
        <f>Table1[[#This Row],[price]]*Table1[[#This Row],[num_subscribers]]</f>
        <v>0</v>
      </c>
    </row>
    <row r="1985" spans="1:13" x14ac:dyDescent="0.5">
      <c r="A1985">
        <v>585946</v>
      </c>
      <c r="B1985" s="1" t="s">
        <v>2807</v>
      </c>
      <c r="C1985">
        <v>50</v>
      </c>
      <c r="D1985">
        <v>659</v>
      </c>
      <c r="E1985">
        <v>4</v>
      </c>
      <c r="F1985">
        <v>46</v>
      </c>
      <c r="G1985" s="1" t="s">
        <v>11</v>
      </c>
      <c r="H1985">
        <v>7.0000000000000007E-2</v>
      </c>
      <c r="I1985" s="3">
        <v>3.5</v>
      </c>
      <c r="J1985" s="2">
        <v>42431.719710648147</v>
      </c>
      <c r="K1985" s="1" t="s">
        <v>181</v>
      </c>
      <c r="L1985" t="str">
        <f>IF(Table1[[#This Row],[price]]= 0, "Free", "Paid")</f>
        <v>Paid</v>
      </c>
      <c r="M1985">
        <f>Table1[[#This Row],[price]]*Table1[[#This Row],[num_subscribers]]</f>
        <v>32950</v>
      </c>
    </row>
    <row r="1986" spans="1:13" x14ac:dyDescent="0.5">
      <c r="A1986">
        <v>650836</v>
      </c>
      <c r="B1986" s="1" t="s">
        <v>2808</v>
      </c>
      <c r="C1986">
        <v>20</v>
      </c>
      <c r="D1986">
        <v>630</v>
      </c>
      <c r="E1986">
        <v>25</v>
      </c>
      <c r="F1986">
        <v>27</v>
      </c>
      <c r="G1986" s="1" t="s">
        <v>14</v>
      </c>
      <c r="H1986">
        <v>7.0000000000000007E-2</v>
      </c>
      <c r="I1986" s="3">
        <v>1</v>
      </c>
      <c r="J1986" s="2">
        <v>42339.807673611111</v>
      </c>
      <c r="K1986" s="1" t="s">
        <v>181</v>
      </c>
      <c r="L1986" t="str">
        <f>IF(Table1[[#This Row],[price]]= 0, "Free", "Paid")</f>
        <v>Paid</v>
      </c>
      <c r="M1986">
        <f>Table1[[#This Row],[price]]*Table1[[#This Row],[num_subscribers]]</f>
        <v>12600</v>
      </c>
    </row>
    <row r="1987" spans="1:13" x14ac:dyDescent="0.5">
      <c r="A1987">
        <v>564446</v>
      </c>
      <c r="B1987" s="1" t="s">
        <v>2809</v>
      </c>
      <c r="C1987">
        <v>20</v>
      </c>
      <c r="D1987">
        <v>605</v>
      </c>
      <c r="E1987">
        <v>21</v>
      </c>
      <c r="F1987">
        <v>11</v>
      </c>
      <c r="G1987" s="1" t="s">
        <v>20</v>
      </c>
      <c r="H1987">
        <v>7.0000000000000007E-2</v>
      </c>
      <c r="I1987" s="3">
        <v>0.7</v>
      </c>
      <c r="J1987" s="2">
        <v>42213.701342592591</v>
      </c>
      <c r="K1987" s="1" t="s">
        <v>181</v>
      </c>
      <c r="L1987" t="str">
        <f>IF(Table1[[#This Row],[price]]= 0, "Free", "Paid")</f>
        <v>Paid</v>
      </c>
      <c r="M1987">
        <f>Table1[[#This Row],[price]]*Table1[[#This Row],[num_subscribers]]</f>
        <v>12100</v>
      </c>
    </row>
    <row r="1988" spans="1:13" x14ac:dyDescent="0.5">
      <c r="A1988">
        <v>342398</v>
      </c>
      <c r="B1988" s="1" t="s">
        <v>2810</v>
      </c>
      <c r="C1988">
        <v>120</v>
      </c>
      <c r="D1988">
        <v>600</v>
      </c>
      <c r="E1988">
        <v>27</v>
      </c>
      <c r="F1988">
        <v>30</v>
      </c>
      <c r="G1988" s="1" t="s">
        <v>14</v>
      </c>
      <c r="H1988">
        <v>7.0000000000000007E-2</v>
      </c>
      <c r="I1988" s="3">
        <v>3</v>
      </c>
      <c r="J1988" s="2">
        <v>42249.783506944441</v>
      </c>
      <c r="K1988" s="1" t="s">
        <v>181</v>
      </c>
      <c r="L1988" t="str">
        <f>IF(Table1[[#This Row],[price]]= 0, "Free", "Paid")</f>
        <v>Paid</v>
      </c>
      <c r="M1988">
        <f>Table1[[#This Row],[price]]*Table1[[#This Row],[num_subscribers]]</f>
        <v>72000</v>
      </c>
    </row>
    <row r="1989" spans="1:13" x14ac:dyDescent="0.5">
      <c r="A1989">
        <v>149716</v>
      </c>
      <c r="B1989" s="1" t="s">
        <v>2811</v>
      </c>
      <c r="C1989">
        <v>115</v>
      </c>
      <c r="D1989">
        <v>595</v>
      </c>
      <c r="E1989">
        <v>20</v>
      </c>
      <c r="F1989">
        <v>33</v>
      </c>
      <c r="G1989" s="1" t="s">
        <v>14</v>
      </c>
      <c r="H1989">
        <v>7.0000000000000007E-2</v>
      </c>
      <c r="I1989" s="3">
        <v>2</v>
      </c>
      <c r="J1989" s="2">
        <v>42044.968090277776</v>
      </c>
      <c r="K1989" s="1" t="s">
        <v>181</v>
      </c>
      <c r="L1989" t="str">
        <f>IF(Table1[[#This Row],[price]]= 0, "Free", "Paid")</f>
        <v>Paid</v>
      </c>
      <c r="M1989">
        <f>Table1[[#This Row],[price]]*Table1[[#This Row],[num_subscribers]]</f>
        <v>68425</v>
      </c>
    </row>
    <row r="1990" spans="1:13" x14ac:dyDescent="0.5">
      <c r="A1990">
        <v>301686</v>
      </c>
      <c r="B1990" s="1" t="s">
        <v>2812</v>
      </c>
      <c r="C1990">
        <v>30</v>
      </c>
      <c r="D1990">
        <v>594</v>
      </c>
      <c r="E1990">
        <v>3</v>
      </c>
      <c r="F1990">
        <v>33</v>
      </c>
      <c r="G1990" s="1" t="s">
        <v>11</v>
      </c>
      <c r="H1990">
        <v>7.0000000000000007E-2</v>
      </c>
      <c r="I1990" s="3">
        <v>2</v>
      </c>
      <c r="J1990" s="2">
        <v>41969.16479166667</v>
      </c>
      <c r="K1990" s="1" t="s">
        <v>181</v>
      </c>
      <c r="L1990" t="str">
        <f>IF(Table1[[#This Row],[price]]= 0, "Free", "Paid")</f>
        <v>Paid</v>
      </c>
      <c r="M1990">
        <f>Table1[[#This Row],[price]]*Table1[[#This Row],[num_subscribers]]</f>
        <v>17820</v>
      </c>
    </row>
    <row r="1991" spans="1:13" x14ac:dyDescent="0.5">
      <c r="A1991">
        <v>825186</v>
      </c>
      <c r="B1991" s="1" t="s">
        <v>2813</v>
      </c>
      <c r="C1991">
        <v>20</v>
      </c>
      <c r="D1991">
        <v>589</v>
      </c>
      <c r="E1991">
        <v>6</v>
      </c>
      <c r="F1991">
        <v>8</v>
      </c>
      <c r="G1991" s="1" t="s">
        <v>14</v>
      </c>
      <c r="H1991">
        <v>7.0000000000000007E-2</v>
      </c>
      <c r="I1991" s="3">
        <v>1</v>
      </c>
      <c r="J1991" s="2">
        <v>42479.657442129632</v>
      </c>
      <c r="K1991" s="1" t="s">
        <v>181</v>
      </c>
      <c r="L1991" t="str">
        <f>IF(Table1[[#This Row],[price]]= 0, "Free", "Paid")</f>
        <v>Paid</v>
      </c>
      <c r="M1991">
        <f>Table1[[#This Row],[price]]*Table1[[#This Row],[num_subscribers]]</f>
        <v>11780</v>
      </c>
    </row>
    <row r="1992" spans="1:13" x14ac:dyDescent="0.5">
      <c r="A1992">
        <v>808292</v>
      </c>
      <c r="B1992" s="1" t="s">
        <v>2814</v>
      </c>
      <c r="C1992">
        <v>40</v>
      </c>
      <c r="D1992">
        <v>584</v>
      </c>
      <c r="E1992">
        <v>7</v>
      </c>
      <c r="F1992">
        <v>196</v>
      </c>
      <c r="G1992" s="1" t="s">
        <v>11</v>
      </c>
      <c r="H1992">
        <v>7.0000000000000007E-2</v>
      </c>
      <c r="I1992" s="3">
        <v>5.5</v>
      </c>
      <c r="J1992" s="2">
        <v>42506.019143518519</v>
      </c>
      <c r="K1992" s="1" t="s">
        <v>181</v>
      </c>
      <c r="L1992" t="str">
        <f>IF(Table1[[#This Row],[price]]= 0, "Free", "Paid")</f>
        <v>Paid</v>
      </c>
      <c r="M1992">
        <f>Table1[[#This Row],[price]]*Table1[[#This Row],[num_subscribers]]</f>
        <v>23360</v>
      </c>
    </row>
    <row r="1993" spans="1:13" x14ac:dyDescent="0.5">
      <c r="A1993">
        <v>365292</v>
      </c>
      <c r="B1993" s="1" t="s">
        <v>2815</v>
      </c>
      <c r="C1993">
        <v>200</v>
      </c>
      <c r="D1993">
        <v>582</v>
      </c>
      <c r="E1993">
        <v>49</v>
      </c>
      <c r="F1993">
        <v>51</v>
      </c>
      <c r="G1993" s="1" t="s">
        <v>14</v>
      </c>
      <c r="H1993">
        <v>7.0000000000000007E-2</v>
      </c>
      <c r="I1993" s="3">
        <v>5.5</v>
      </c>
      <c r="J1993" s="2">
        <v>41991.873564814814</v>
      </c>
      <c r="K1993" s="1" t="s">
        <v>181</v>
      </c>
      <c r="L1993" t="str">
        <f>IF(Table1[[#This Row],[price]]= 0, "Free", "Paid")</f>
        <v>Paid</v>
      </c>
      <c r="M1993">
        <f>Table1[[#This Row],[price]]*Table1[[#This Row],[num_subscribers]]</f>
        <v>116400</v>
      </c>
    </row>
    <row r="1994" spans="1:13" x14ac:dyDescent="0.5">
      <c r="A1994">
        <v>1119610</v>
      </c>
      <c r="B1994" s="1" t="s">
        <v>2816</v>
      </c>
      <c r="C1994">
        <v>60</v>
      </c>
      <c r="D1994">
        <v>568</v>
      </c>
      <c r="E1994">
        <v>8</v>
      </c>
      <c r="F1994">
        <v>65</v>
      </c>
      <c r="G1994" s="1" t="s">
        <v>11</v>
      </c>
      <c r="H1994">
        <v>7.0000000000000007E-2</v>
      </c>
      <c r="I1994" s="3">
        <v>5</v>
      </c>
      <c r="J1994" s="2">
        <v>42815.954444444447</v>
      </c>
      <c r="K1994" s="1" t="s">
        <v>181</v>
      </c>
      <c r="L1994" t="str">
        <f>IF(Table1[[#This Row],[price]]= 0, "Free", "Paid")</f>
        <v>Paid</v>
      </c>
      <c r="M1994">
        <f>Table1[[#This Row],[price]]*Table1[[#This Row],[num_subscribers]]</f>
        <v>34080</v>
      </c>
    </row>
    <row r="1995" spans="1:13" x14ac:dyDescent="0.5">
      <c r="A1995">
        <v>938260</v>
      </c>
      <c r="B1995" s="1" t="s">
        <v>2817</v>
      </c>
      <c r="C1995">
        <v>100</v>
      </c>
      <c r="D1995">
        <v>567</v>
      </c>
      <c r="E1995">
        <v>37</v>
      </c>
      <c r="F1995">
        <v>24</v>
      </c>
      <c r="G1995" s="1" t="s">
        <v>14</v>
      </c>
      <c r="H1995">
        <v>7.0000000000000007E-2</v>
      </c>
      <c r="I1995" s="3">
        <v>1.5</v>
      </c>
      <c r="J1995" s="2">
        <v>42611.800127314818</v>
      </c>
      <c r="K1995" s="1" t="s">
        <v>181</v>
      </c>
      <c r="L1995" t="str">
        <f>IF(Table1[[#This Row],[price]]= 0, "Free", "Paid")</f>
        <v>Paid</v>
      </c>
      <c r="M1995">
        <f>Table1[[#This Row],[price]]*Table1[[#This Row],[num_subscribers]]</f>
        <v>56700</v>
      </c>
    </row>
    <row r="1996" spans="1:13" x14ac:dyDescent="0.5">
      <c r="A1996">
        <v>783778</v>
      </c>
      <c r="B1996" s="1" t="s">
        <v>2818</v>
      </c>
      <c r="C1996">
        <v>20</v>
      </c>
      <c r="D1996">
        <v>560</v>
      </c>
      <c r="E1996">
        <v>8</v>
      </c>
      <c r="F1996">
        <v>9</v>
      </c>
      <c r="G1996" s="1" t="s">
        <v>11</v>
      </c>
      <c r="H1996">
        <v>7.0000000000000007E-2</v>
      </c>
      <c r="I1996" s="3">
        <v>1</v>
      </c>
      <c r="J1996" s="2">
        <v>42447.034398148149</v>
      </c>
      <c r="K1996" s="1" t="s">
        <v>181</v>
      </c>
      <c r="L1996" t="str">
        <f>IF(Table1[[#This Row],[price]]= 0, "Free", "Paid")</f>
        <v>Paid</v>
      </c>
      <c r="M1996">
        <f>Table1[[#This Row],[price]]*Table1[[#This Row],[num_subscribers]]</f>
        <v>11200</v>
      </c>
    </row>
    <row r="1997" spans="1:13" x14ac:dyDescent="0.5">
      <c r="A1997">
        <v>140168</v>
      </c>
      <c r="B1997" s="1" t="s">
        <v>2819</v>
      </c>
      <c r="C1997">
        <v>195</v>
      </c>
      <c r="D1997">
        <v>556</v>
      </c>
      <c r="E1997">
        <v>11</v>
      </c>
      <c r="F1997">
        <v>27</v>
      </c>
      <c r="G1997" s="1" t="s">
        <v>14</v>
      </c>
      <c r="H1997">
        <v>7.0000000000000007E-2</v>
      </c>
      <c r="I1997" s="3">
        <v>4</v>
      </c>
      <c r="J1997" s="2">
        <v>41666.977048611108</v>
      </c>
      <c r="K1997" s="1" t="s">
        <v>181</v>
      </c>
      <c r="L1997" t="str">
        <f>IF(Table1[[#This Row],[price]]= 0, "Free", "Paid")</f>
        <v>Paid</v>
      </c>
      <c r="M1997">
        <f>Table1[[#This Row],[price]]*Table1[[#This Row],[num_subscribers]]</f>
        <v>108420</v>
      </c>
    </row>
    <row r="1998" spans="1:13" x14ac:dyDescent="0.5">
      <c r="A1998">
        <v>213532</v>
      </c>
      <c r="B1998" s="1" t="s">
        <v>2820</v>
      </c>
      <c r="C1998">
        <v>30</v>
      </c>
      <c r="D1998">
        <v>545</v>
      </c>
      <c r="E1998">
        <v>5</v>
      </c>
      <c r="F1998">
        <v>10</v>
      </c>
      <c r="G1998" s="1" t="s">
        <v>11</v>
      </c>
      <c r="H1998">
        <v>7.0000000000000007E-2</v>
      </c>
      <c r="I1998" s="3">
        <v>1</v>
      </c>
      <c r="J1998" s="2">
        <v>41876.577905092592</v>
      </c>
      <c r="K1998" s="1" t="s">
        <v>181</v>
      </c>
      <c r="L1998" t="str">
        <f>IF(Table1[[#This Row],[price]]= 0, "Free", "Paid")</f>
        <v>Paid</v>
      </c>
      <c r="M1998">
        <f>Table1[[#This Row],[price]]*Table1[[#This Row],[num_subscribers]]</f>
        <v>16350</v>
      </c>
    </row>
    <row r="1999" spans="1:13" x14ac:dyDescent="0.5">
      <c r="A1999">
        <v>563650</v>
      </c>
      <c r="B1999" s="1" t="s">
        <v>2821</v>
      </c>
      <c r="C1999">
        <v>40</v>
      </c>
      <c r="D1999">
        <v>543</v>
      </c>
      <c r="E1999">
        <v>4</v>
      </c>
      <c r="F1999">
        <v>12</v>
      </c>
      <c r="G1999" s="1" t="s">
        <v>14</v>
      </c>
      <c r="H1999">
        <v>7.0000000000000007E-2</v>
      </c>
      <c r="I1999" s="3">
        <v>1</v>
      </c>
      <c r="J1999" s="2">
        <v>42209.932291666664</v>
      </c>
      <c r="K1999" s="1" t="s">
        <v>181</v>
      </c>
      <c r="L1999" t="str">
        <f>IF(Table1[[#This Row],[price]]= 0, "Free", "Paid")</f>
        <v>Paid</v>
      </c>
      <c r="M1999">
        <f>Table1[[#This Row],[price]]*Table1[[#This Row],[num_subscribers]]</f>
        <v>21720</v>
      </c>
    </row>
    <row r="2000" spans="1:13" x14ac:dyDescent="0.5">
      <c r="A2000">
        <v>624118</v>
      </c>
      <c r="B2000" s="1" t="s">
        <v>2822</v>
      </c>
      <c r="C2000">
        <v>200</v>
      </c>
      <c r="D2000">
        <v>537</v>
      </c>
      <c r="E2000">
        <v>2</v>
      </c>
      <c r="F2000">
        <v>22</v>
      </c>
      <c r="G2000" s="1" t="s">
        <v>11</v>
      </c>
      <c r="H2000">
        <v>7.0000000000000007E-2</v>
      </c>
      <c r="I2000" s="3">
        <v>2</v>
      </c>
      <c r="J2000" s="2">
        <v>42321.925081018519</v>
      </c>
      <c r="K2000" s="1" t="s">
        <v>181</v>
      </c>
      <c r="L2000" t="str">
        <f>IF(Table1[[#This Row],[price]]= 0, "Free", "Paid")</f>
        <v>Paid</v>
      </c>
      <c r="M2000">
        <f>Table1[[#This Row],[price]]*Table1[[#This Row],[num_subscribers]]</f>
        <v>107400</v>
      </c>
    </row>
    <row r="2001" spans="1:13" x14ac:dyDescent="0.5">
      <c r="A2001">
        <v>1200374</v>
      </c>
      <c r="B2001" s="1" t="s">
        <v>2823</v>
      </c>
      <c r="C2001">
        <v>0</v>
      </c>
      <c r="D2001">
        <v>530</v>
      </c>
      <c r="E2001">
        <v>11</v>
      </c>
      <c r="F2001">
        <v>13</v>
      </c>
      <c r="G2001" s="1" t="s">
        <v>14</v>
      </c>
      <c r="H2001">
        <v>7.0000000000000007E-2</v>
      </c>
      <c r="I2001" s="3">
        <v>2</v>
      </c>
      <c r="J2001" s="2">
        <v>42859.914583333331</v>
      </c>
      <c r="K2001" s="1" t="s">
        <v>181</v>
      </c>
      <c r="L2001" t="str">
        <f>IF(Table1[[#This Row],[price]]= 0, "Free", "Paid")</f>
        <v>Free</v>
      </c>
      <c r="M2001">
        <f>Table1[[#This Row],[price]]*Table1[[#This Row],[num_subscribers]]</f>
        <v>0</v>
      </c>
    </row>
    <row r="2002" spans="1:13" x14ac:dyDescent="0.5">
      <c r="A2002">
        <v>544234</v>
      </c>
      <c r="B2002" s="1" t="s">
        <v>2824</v>
      </c>
      <c r="C2002">
        <v>35</v>
      </c>
      <c r="D2002">
        <v>515</v>
      </c>
      <c r="E2002">
        <v>14</v>
      </c>
      <c r="F2002">
        <v>20</v>
      </c>
      <c r="G2002" s="1" t="s">
        <v>11</v>
      </c>
      <c r="H2002">
        <v>7.0000000000000007E-2</v>
      </c>
      <c r="I2002" s="3">
        <v>3</v>
      </c>
      <c r="J2002" s="2">
        <v>42309.836192129631</v>
      </c>
      <c r="K2002" s="1" t="s">
        <v>181</v>
      </c>
      <c r="L2002" t="str">
        <f>IF(Table1[[#This Row],[price]]= 0, "Free", "Paid")</f>
        <v>Paid</v>
      </c>
      <c r="M2002">
        <f>Table1[[#This Row],[price]]*Table1[[#This Row],[num_subscribers]]</f>
        <v>18025</v>
      </c>
    </row>
    <row r="2003" spans="1:13" x14ac:dyDescent="0.5">
      <c r="A2003">
        <v>333046</v>
      </c>
      <c r="B2003" s="1" t="s">
        <v>2825</v>
      </c>
      <c r="C2003">
        <v>25</v>
      </c>
      <c r="D2003">
        <v>512</v>
      </c>
      <c r="E2003">
        <v>3</v>
      </c>
      <c r="F2003">
        <v>151</v>
      </c>
      <c r="G2003" s="1" t="s">
        <v>11</v>
      </c>
      <c r="H2003">
        <v>7.0000000000000007E-2</v>
      </c>
      <c r="I2003" s="3">
        <v>2.5</v>
      </c>
      <c r="J2003" s="2">
        <v>41946.809432870374</v>
      </c>
      <c r="K2003" s="1" t="s">
        <v>181</v>
      </c>
      <c r="L2003" t="str">
        <f>IF(Table1[[#This Row],[price]]= 0, "Free", "Paid")</f>
        <v>Paid</v>
      </c>
      <c r="M2003">
        <f>Table1[[#This Row],[price]]*Table1[[#This Row],[num_subscribers]]</f>
        <v>12800</v>
      </c>
    </row>
    <row r="2004" spans="1:13" x14ac:dyDescent="0.5">
      <c r="A2004">
        <v>578750</v>
      </c>
      <c r="B2004" s="1" t="s">
        <v>2826</v>
      </c>
      <c r="C2004">
        <v>35</v>
      </c>
      <c r="D2004">
        <v>510</v>
      </c>
      <c r="E2004">
        <v>1</v>
      </c>
      <c r="F2004">
        <v>8</v>
      </c>
      <c r="G2004" s="1" t="s">
        <v>11</v>
      </c>
      <c r="H2004">
        <v>7.0000000000000007E-2</v>
      </c>
      <c r="I2004" s="3">
        <v>0.61666666699999995</v>
      </c>
      <c r="J2004" s="2">
        <v>42229.858171296299</v>
      </c>
      <c r="K2004" s="1" t="s">
        <v>181</v>
      </c>
      <c r="L2004" t="str">
        <f>IF(Table1[[#This Row],[price]]= 0, "Free", "Paid")</f>
        <v>Paid</v>
      </c>
      <c r="M2004">
        <f>Table1[[#This Row],[price]]*Table1[[#This Row],[num_subscribers]]</f>
        <v>17850</v>
      </c>
    </row>
    <row r="2005" spans="1:13" x14ac:dyDescent="0.5">
      <c r="A2005">
        <v>347104</v>
      </c>
      <c r="B2005" s="1" t="s">
        <v>2827</v>
      </c>
      <c r="C2005">
        <v>50</v>
      </c>
      <c r="D2005">
        <v>500</v>
      </c>
      <c r="E2005">
        <v>39</v>
      </c>
      <c r="F2005">
        <v>74</v>
      </c>
      <c r="G2005" s="1" t="s">
        <v>14</v>
      </c>
      <c r="H2005">
        <v>7.0000000000000007E-2</v>
      </c>
      <c r="I2005" s="3">
        <v>5</v>
      </c>
      <c r="J2005" s="2">
        <v>42005.059317129628</v>
      </c>
      <c r="K2005" s="1" t="s">
        <v>181</v>
      </c>
      <c r="L2005" t="str">
        <f>IF(Table1[[#This Row],[price]]= 0, "Free", "Paid")</f>
        <v>Paid</v>
      </c>
      <c r="M2005">
        <f>Table1[[#This Row],[price]]*Table1[[#This Row],[num_subscribers]]</f>
        <v>25000</v>
      </c>
    </row>
    <row r="2006" spans="1:13" x14ac:dyDescent="0.5">
      <c r="A2006">
        <v>567558</v>
      </c>
      <c r="B2006" s="1" t="s">
        <v>2828</v>
      </c>
      <c r="C2006">
        <v>40</v>
      </c>
      <c r="D2006">
        <v>496</v>
      </c>
      <c r="E2006">
        <v>6</v>
      </c>
      <c r="F2006">
        <v>14</v>
      </c>
      <c r="G2006" s="1" t="s">
        <v>20</v>
      </c>
      <c r="H2006">
        <v>7.0000000000000007E-2</v>
      </c>
      <c r="I2006" s="3">
        <v>1</v>
      </c>
      <c r="J2006" s="2">
        <v>42217.000648148147</v>
      </c>
      <c r="K2006" s="1" t="s">
        <v>181</v>
      </c>
      <c r="L2006" t="str">
        <f>IF(Table1[[#This Row],[price]]= 0, "Free", "Paid")</f>
        <v>Paid</v>
      </c>
      <c r="M2006">
        <f>Table1[[#This Row],[price]]*Table1[[#This Row],[num_subscribers]]</f>
        <v>19840</v>
      </c>
    </row>
    <row r="2007" spans="1:13" x14ac:dyDescent="0.5">
      <c r="A2007">
        <v>660690</v>
      </c>
      <c r="B2007" s="1" t="s">
        <v>2829</v>
      </c>
      <c r="C2007">
        <v>50</v>
      </c>
      <c r="D2007">
        <v>492</v>
      </c>
      <c r="E2007">
        <v>10</v>
      </c>
      <c r="F2007">
        <v>17</v>
      </c>
      <c r="G2007" s="1" t="s">
        <v>14</v>
      </c>
      <c r="H2007">
        <v>7.0000000000000007E-2</v>
      </c>
      <c r="I2007" s="3">
        <v>1.5</v>
      </c>
      <c r="J2007" s="2">
        <v>42436.870578703703</v>
      </c>
      <c r="K2007" s="1" t="s">
        <v>181</v>
      </c>
      <c r="L2007" t="str">
        <f>IF(Table1[[#This Row],[price]]= 0, "Free", "Paid")</f>
        <v>Paid</v>
      </c>
      <c r="M2007">
        <f>Table1[[#This Row],[price]]*Table1[[#This Row],[num_subscribers]]</f>
        <v>24600</v>
      </c>
    </row>
    <row r="2008" spans="1:13" x14ac:dyDescent="0.5">
      <c r="A2008">
        <v>1159988</v>
      </c>
      <c r="B2008" s="1" t="s">
        <v>2830</v>
      </c>
      <c r="C2008">
        <v>40</v>
      </c>
      <c r="D2008">
        <v>491</v>
      </c>
      <c r="E2008">
        <v>5</v>
      </c>
      <c r="F2008">
        <v>29</v>
      </c>
      <c r="G2008" s="1" t="s">
        <v>20</v>
      </c>
      <c r="H2008">
        <v>7.0000000000000007E-2</v>
      </c>
      <c r="I2008" s="3">
        <v>2.5</v>
      </c>
      <c r="J2008" s="2">
        <v>42824.692696759259</v>
      </c>
      <c r="K2008" s="1" t="s">
        <v>181</v>
      </c>
      <c r="L2008" t="str">
        <f>IF(Table1[[#This Row],[price]]= 0, "Free", "Paid")</f>
        <v>Paid</v>
      </c>
      <c r="M2008">
        <f>Table1[[#This Row],[price]]*Table1[[#This Row],[num_subscribers]]</f>
        <v>19640</v>
      </c>
    </row>
    <row r="2009" spans="1:13" x14ac:dyDescent="0.5">
      <c r="A2009">
        <v>151027</v>
      </c>
      <c r="B2009" s="1" t="s">
        <v>2831</v>
      </c>
      <c r="C2009">
        <v>40</v>
      </c>
      <c r="D2009">
        <v>489</v>
      </c>
      <c r="E2009">
        <v>5</v>
      </c>
      <c r="F2009">
        <v>35</v>
      </c>
      <c r="G2009" s="1" t="s">
        <v>14</v>
      </c>
      <c r="H2009">
        <v>7.0000000000000007E-2</v>
      </c>
      <c r="I2009" s="3">
        <v>4</v>
      </c>
      <c r="J2009" s="2">
        <v>42303.917534722219</v>
      </c>
      <c r="K2009" s="1" t="s">
        <v>181</v>
      </c>
      <c r="L2009" t="str">
        <f>IF(Table1[[#This Row],[price]]= 0, "Free", "Paid")</f>
        <v>Paid</v>
      </c>
      <c r="M2009">
        <f>Table1[[#This Row],[price]]*Table1[[#This Row],[num_subscribers]]</f>
        <v>19560</v>
      </c>
    </row>
    <row r="2010" spans="1:13" x14ac:dyDescent="0.5">
      <c r="A2010">
        <v>1193886</v>
      </c>
      <c r="B2010" s="1" t="s">
        <v>2832</v>
      </c>
      <c r="C2010">
        <v>75</v>
      </c>
      <c r="D2010">
        <v>482</v>
      </c>
      <c r="E2010">
        <v>1</v>
      </c>
      <c r="F2010">
        <v>47</v>
      </c>
      <c r="G2010" s="1" t="s">
        <v>11</v>
      </c>
      <c r="H2010">
        <v>7.0000000000000007E-2</v>
      </c>
      <c r="I2010" s="3">
        <v>1.5</v>
      </c>
      <c r="J2010" s="2">
        <v>42851.774270833332</v>
      </c>
      <c r="K2010" s="1" t="s">
        <v>181</v>
      </c>
      <c r="L2010" t="str">
        <f>IF(Table1[[#This Row],[price]]= 0, "Free", "Paid")</f>
        <v>Paid</v>
      </c>
      <c r="M2010">
        <f>Table1[[#This Row],[price]]*Table1[[#This Row],[num_subscribers]]</f>
        <v>36150</v>
      </c>
    </row>
    <row r="2011" spans="1:13" x14ac:dyDescent="0.5">
      <c r="A2011">
        <v>375830</v>
      </c>
      <c r="B2011" s="1" t="s">
        <v>2833</v>
      </c>
      <c r="C2011">
        <v>35</v>
      </c>
      <c r="D2011">
        <v>480</v>
      </c>
      <c r="E2011">
        <v>12</v>
      </c>
      <c r="F2011">
        <v>123</v>
      </c>
      <c r="G2011" s="1" t="s">
        <v>11</v>
      </c>
      <c r="H2011">
        <v>7.0000000000000007E-2</v>
      </c>
      <c r="I2011" s="3">
        <v>7</v>
      </c>
      <c r="J2011" s="2">
        <v>42000.912905092591</v>
      </c>
      <c r="K2011" s="1" t="s">
        <v>181</v>
      </c>
      <c r="L2011" t="str">
        <f>IF(Table1[[#This Row],[price]]= 0, "Free", "Paid")</f>
        <v>Paid</v>
      </c>
      <c r="M2011">
        <f>Table1[[#This Row],[price]]*Table1[[#This Row],[num_subscribers]]</f>
        <v>16800</v>
      </c>
    </row>
    <row r="2012" spans="1:13" x14ac:dyDescent="0.5">
      <c r="A2012">
        <v>1194244</v>
      </c>
      <c r="B2012" s="1" t="s">
        <v>2834</v>
      </c>
      <c r="C2012">
        <v>35</v>
      </c>
      <c r="D2012">
        <v>478</v>
      </c>
      <c r="E2012">
        <v>3</v>
      </c>
      <c r="F2012">
        <v>18</v>
      </c>
      <c r="G2012" s="1" t="s">
        <v>14</v>
      </c>
      <c r="H2012">
        <v>7.0000000000000007E-2</v>
      </c>
      <c r="I2012" s="3">
        <v>1</v>
      </c>
      <c r="J2012" s="2">
        <v>42856.908807870372</v>
      </c>
      <c r="K2012" s="1" t="s">
        <v>181</v>
      </c>
      <c r="L2012" t="str">
        <f>IF(Table1[[#This Row],[price]]= 0, "Free", "Paid")</f>
        <v>Paid</v>
      </c>
      <c r="M2012">
        <f>Table1[[#This Row],[price]]*Table1[[#This Row],[num_subscribers]]</f>
        <v>16730</v>
      </c>
    </row>
    <row r="2013" spans="1:13" x14ac:dyDescent="0.5">
      <c r="A2013">
        <v>411986</v>
      </c>
      <c r="B2013" s="1" t="s">
        <v>2835</v>
      </c>
      <c r="C2013">
        <v>30</v>
      </c>
      <c r="D2013">
        <v>478</v>
      </c>
      <c r="E2013">
        <v>3</v>
      </c>
      <c r="F2013">
        <v>31</v>
      </c>
      <c r="G2013" s="1" t="s">
        <v>11</v>
      </c>
      <c r="H2013">
        <v>7.0000000000000007E-2</v>
      </c>
      <c r="I2013" s="3">
        <v>0.7</v>
      </c>
      <c r="J2013" s="2">
        <v>42041.449201388888</v>
      </c>
      <c r="K2013" s="1" t="s">
        <v>181</v>
      </c>
      <c r="L2013" t="str">
        <f>IF(Table1[[#This Row],[price]]= 0, "Free", "Paid")</f>
        <v>Paid</v>
      </c>
      <c r="M2013">
        <f>Table1[[#This Row],[price]]*Table1[[#This Row],[num_subscribers]]</f>
        <v>14340</v>
      </c>
    </row>
    <row r="2014" spans="1:13" x14ac:dyDescent="0.5">
      <c r="A2014">
        <v>925286</v>
      </c>
      <c r="B2014" s="1" t="s">
        <v>2836</v>
      </c>
      <c r="C2014">
        <v>100</v>
      </c>
      <c r="D2014">
        <v>476</v>
      </c>
      <c r="E2014">
        <v>16</v>
      </c>
      <c r="F2014">
        <v>91</v>
      </c>
      <c r="G2014" s="1" t="s">
        <v>14</v>
      </c>
      <c r="H2014">
        <v>7.0000000000000007E-2</v>
      </c>
      <c r="I2014" s="3">
        <v>4</v>
      </c>
      <c r="J2014" s="2">
        <v>42675.982824074075</v>
      </c>
      <c r="K2014" s="1" t="s">
        <v>181</v>
      </c>
      <c r="L2014" t="str">
        <f>IF(Table1[[#This Row],[price]]= 0, "Free", "Paid")</f>
        <v>Paid</v>
      </c>
      <c r="M2014">
        <f>Table1[[#This Row],[price]]*Table1[[#This Row],[num_subscribers]]</f>
        <v>47600</v>
      </c>
    </row>
    <row r="2015" spans="1:13" x14ac:dyDescent="0.5">
      <c r="A2015">
        <v>755198</v>
      </c>
      <c r="B2015" s="1" t="s">
        <v>2837</v>
      </c>
      <c r="C2015">
        <v>40</v>
      </c>
      <c r="D2015">
        <v>475</v>
      </c>
      <c r="E2015">
        <v>125</v>
      </c>
      <c r="F2015">
        <v>36</v>
      </c>
      <c r="G2015" s="1" t="s">
        <v>14</v>
      </c>
      <c r="H2015">
        <v>7.0000000000000007E-2</v>
      </c>
      <c r="I2015" s="3">
        <v>2</v>
      </c>
      <c r="J2015" s="2">
        <v>42421.635324074072</v>
      </c>
      <c r="K2015" s="1" t="s">
        <v>181</v>
      </c>
      <c r="L2015" t="str">
        <f>IF(Table1[[#This Row],[price]]= 0, "Free", "Paid")</f>
        <v>Paid</v>
      </c>
      <c r="M2015">
        <f>Table1[[#This Row],[price]]*Table1[[#This Row],[num_subscribers]]</f>
        <v>19000</v>
      </c>
    </row>
    <row r="2016" spans="1:13" x14ac:dyDescent="0.5">
      <c r="A2016">
        <v>602450</v>
      </c>
      <c r="B2016" s="1" t="s">
        <v>2838</v>
      </c>
      <c r="C2016">
        <v>35</v>
      </c>
      <c r="D2016">
        <v>469</v>
      </c>
      <c r="E2016">
        <v>38</v>
      </c>
      <c r="F2016">
        <v>30</v>
      </c>
      <c r="G2016" s="1" t="s">
        <v>11</v>
      </c>
      <c r="H2016">
        <v>7.0000000000000007E-2</v>
      </c>
      <c r="I2016" s="3">
        <v>4</v>
      </c>
      <c r="J2016" s="2">
        <v>42275.916863425926</v>
      </c>
      <c r="K2016" s="1" t="s">
        <v>181</v>
      </c>
      <c r="L2016" t="str">
        <f>IF(Table1[[#This Row],[price]]= 0, "Free", "Paid")</f>
        <v>Paid</v>
      </c>
      <c r="M2016">
        <f>Table1[[#This Row],[price]]*Table1[[#This Row],[num_subscribers]]</f>
        <v>16415</v>
      </c>
    </row>
    <row r="2017" spans="1:13" x14ac:dyDescent="0.5">
      <c r="A2017">
        <v>217978</v>
      </c>
      <c r="B2017" s="1" t="s">
        <v>1000</v>
      </c>
      <c r="C2017">
        <v>0</v>
      </c>
      <c r="D2017">
        <v>462</v>
      </c>
      <c r="E2017">
        <v>6</v>
      </c>
      <c r="F2017">
        <v>23</v>
      </c>
      <c r="G2017" s="1" t="s">
        <v>20</v>
      </c>
      <c r="H2017">
        <v>7.0000000000000007E-2</v>
      </c>
      <c r="I2017" s="3">
        <v>3.5</v>
      </c>
      <c r="J2017" s="2">
        <v>41776.166805555556</v>
      </c>
      <c r="K2017" s="1" t="s">
        <v>181</v>
      </c>
      <c r="L2017" t="str">
        <f>IF(Table1[[#This Row],[price]]= 0, "Free", "Paid")</f>
        <v>Free</v>
      </c>
      <c r="M2017">
        <f>Table1[[#This Row],[price]]*Table1[[#This Row],[num_subscribers]]</f>
        <v>0</v>
      </c>
    </row>
    <row r="2018" spans="1:13" x14ac:dyDescent="0.5">
      <c r="A2018">
        <v>263818</v>
      </c>
      <c r="B2018" s="1" t="s">
        <v>2839</v>
      </c>
      <c r="C2018">
        <v>50</v>
      </c>
      <c r="D2018">
        <v>460</v>
      </c>
      <c r="E2018">
        <v>27</v>
      </c>
      <c r="F2018">
        <v>131</v>
      </c>
      <c r="G2018" s="1" t="s">
        <v>14</v>
      </c>
      <c r="H2018">
        <v>7.0000000000000007E-2</v>
      </c>
      <c r="I2018" s="3">
        <v>8</v>
      </c>
      <c r="J2018" s="2">
        <v>41941.821805555555</v>
      </c>
      <c r="K2018" s="1" t="s">
        <v>181</v>
      </c>
      <c r="L2018" t="str">
        <f>IF(Table1[[#This Row],[price]]= 0, "Free", "Paid")</f>
        <v>Paid</v>
      </c>
      <c r="M2018">
        <f>Table1[[#This Row],[price]]*Table1[[#This Row],[num_subscribers]]</f>
        <v>23000</v>
      </c>
    </row>
    <row r="2019" spans="1:13" x14ac:dyDescent="0.5">
      <c r="A2019">
        <v>559438</v>
      </c>
      <c r="B2019" s="1" t="s">
        <v>2840</v>
      </c>
      <c r="C2019">
        <v>20</v>
      </c>
      <c r="D2019">
        <v>455</v>
      </c>
      <c r="E2019">
        <v>3</v>
      </c>
      <c r="F2019">
        <v>11</v>
      </c>
      <c r="G2019" s="1" t="s">
        <v>11</v>
      </c>
      <c r="H2019">
        <v>7.0000000000000007E-2</v>
      </c>
      <c r="I2019" s="3">
        <v>1</v>
      </c>
      <c r="J2019" s="2">
        <v>42207.913587962961</v>
      </c>
      <c r="K2019" s="1" t="s">
        <v>181</v>
      </c>
      <c r="L2019" t="str">
        <f>IF(Table1[[#This Row],[price]]= 0, "Free", "Paid")</f>
        <v>Paid</v>
      </c>
      <c r="M2019">
        <f>Table1[[#This Row],[price]]*Table1[[#This Row],[num_subscribers]]</f>
        <v>9100</v>
      </c>
    </row>
    <row r="2020" spans="1:13" x14ac:dyDescent="0.5">
      <c r="A2020">
        <v>831294</v>
      </c>
      <c r="B2020" s="1" t="s">
        <v>2841</v>
      </c>
      <c r="C2020">
        <v>85</v>
      </c>
      <c r="D2020">
        <v>452</v>
      </c>
      <c r="E2020">
        <v>5</v>
      </c>
      <c r="F2020">
        <v>23</v>
      </c>
      <c r="G2020" s="1" t="s">
        <v>14</v>
      </c>
      <c r="H2020">
        <v>7.0000000000000007E-2</v>
      </c>
      <c r="I2020" s="3">
        <v>4.5</v>
      </c>
      <c r="J2020" s="2">
        <v>42611.787118055552</v>
      </c>
      <c r="K2020" s="1" t="s">
        <v>181</v>
      </c>
      <c r="L2020" t="str">
        <f>IF(Table1[[#This Row],[price]]= 0, "Free", "Paid")</f>
        <v>Paid</v>
      </c>
      <c r="M2020">
        <f>Table1[[#This Row],[price]]*Table1[[#This Row],[num_subscribers]]</f>
        <v>38420</v>
      </c>
    </row>
    <row r="2021" spans="1:13" x14ac:dyDescent="0.5">
      <c r="A2021">
        <v>1132694</v>
      </c>
      <c r="B2021" s="1" t="s">
        <v>2842</v>
      </c>
      <c r="C2021">
        <v>95</v>
      </c>
      <c r="D2021">
        <v>452</v>
      </c>
      <c r="E2021">
        <v>10</v>
      </c>
      <c r="F2021">
        <v>18</v>
      </c>
      <c r="G2021" s="1" t="s">
        <v>48</v>
      </c>
      <c r="H2021">
        <v>7.0000000000000007E-2</v>
      </c>
      <c r="I2021" s="3">
        <v>2.5</v>
      </c>
      <c r="J2021" s="2">
        <v>42869.604699074072</v>
      </c>
      <c r="K2021" s="1" t="s">
        <v>181</v>
      </c>
      <c r="L2021" t="str">
        <f>IF(Table1[[#This Row],[price]]= 0, "Free", "Paid")</f>
        <v>Paid</v>
      </c>
      <c r="M2021">
        <f>Table1[[#This Row],[price]]*Table1[[#This Row],[num_subscribers]]</f>
        <v>42940</v>
      </c>
    </row>
    <row r="2022" spans="1:13" x14ac:dyDescent="0.5">
      <c r="A2022">
        <v>895244</v>
      </c>
      <c r="B2022" s="1" t="s">
        <v>2843</v>
      </c>
      <c r="C2022">
        <v>50</v>
      </c>
      <c r="D2022">
        <v>450</v>
      </c>
      <c r="E2022">
        <v>15</v>
      </c>
      <c r="F2022">
        <v>7</v>
      </c>
      <c r="G2022" s="1" t="s">
        <v>14</v>
      </c>
      <c r="H2022">
        <v>7.0000000000000007E-2</v>
      </c>
      <c r="I2022" s="3">
        <v>1.5</v>
      </c>
      <c r="J2022" s="2">
        <v>42576.714490740742</v>
      </c>
      <c r="K2022" s="1" t="s">
        <v>181</v>
      </c>
      <c r="L2022" t="str">
        <f>IF(Table1[[#This Row],[price]]= 0, "Free", "Paid")</f>
        <v>Paid</v>
      </c>
      <c r="M2022">
        <f>Table1[[#This Row],[price]]*Table1[[#This Row],[num_subscribers]]</f>
        <v>22500</v>
      </c>
    </row>
    <row r="2023" spans="1:13" x14ac:dyDescent="0.5">
      <c r="A2023">
        <v>1008054</v>
      </c>
      <c r="B2023" s="1" t="s">
        <v>2844</v>
      </c>
      <c r="C2023">
        <v>50</v>
      </c>
      <c r="D2023">
        <v>438</v>
      </c>
      <c r="E2023">
        <v>3</v>
      </c>
      <c r="F2023">
        <v>77</v>
      </c>
      <c r="G2023" s="1" t="s">
        <v>11</v>
      </c>
      <c r="H2023">
        <v>7.0000000000000007E-2</v>
      </c>
      <c r="I2023" s="3">
        <v>1.5</v>
      </c>
      <c r="J2023" s="2">
        <v>42684.847569444442</v>
      </c>
      <c r="K2023" s="1" t="s">
        <v>181</v>
      </c>
      <c r="L2023" t="str">
        <f>IF(Table1[[#This Row],[price]]= 0, "Free", "Paid")</f>
        <v>Paid</v>
      </c>
      <c r="M2023">
        <f>Table1[[#This Row],[price]]*Table1[[#This Row],[num_subscribers]]</f>
        <v>21900</v>
      </c>
    </row>
    <row r="2024" spans="1:13" x14ac:dyDescent="0.5">
      <c r="A2024">
        <v>199500</v>
      </c>
      <c r="B2024" s="1" t="s">
        <v>2845</v>
      </c>
      <c r="C2024">
        <v>30</v>
      </c>
      <c r="D2024">
        <v>438</v>
      </c>
      <c r="E2024">
        <v>10</v>
      </c>
      <c r="F2024">
        <v>12</v>
      </c>
      <c r="G2024" s="1" t="s">
        <v>11</v>
      </c>
      <c r="H2024">
        <v>7.0000000000000007E-2</v>
      </c>
      <c r="I2024" s="3">
        <v>0.56666666700000001</v>
      </c>
      <c r="J2024" s="2">
        <v>41758.054918981485</v>
      </c>
      <c r="K2024" s="1" t="s">
        <v>181</v>
      </c>
      <c r="L2024" t="str">
        <f>IF(Table1[[#This Row],[price]]= 0, "Free", "Paid")</f>
        <v>Paid</v>
      </c>
      <c r="M2024">
        <f>Table1[[#This Row],[price]]*Table1[[#This Row],[num_subscribers]]</f>
        <v>13140</v>
      </c>
    </row>
    <row r="2025" spans="1:13" x14ac:dyDescent="0.5">
      <c r="A2025">
        <v>589248</v>
      </c>
      <c r="B2025" s="1" t="s">
        <v>2846</v>
      </c>
      <c r="C2025">
        <v>40</v>
      </c>
      <c r="D2025">
        <v>431</v>
      </c>
      <c r="E2025">
        <v>2</v>
      </c>
      <c r="F2025">
        <v>11</v>
      </c>
      <c r="G2025" s="1" t="s">
        <v>11</v>
      </c>
      <c r="H2025">
        <v>7.0000000000000007E-2</v>
      </c>
      <c r="I2025" s="3">
        <v>1</v>
      </c>
      <c r="J2025" s="2">
        <v>42373.890717592592</v>
      </c>
      <c r="K2025" s="1" t="s">
        <v>181</v>
      </c>
      <c r="L2025" t="str">
        <f>IF(Table1[[#This Row],[price]]= 0, "Free", "Paid")</f>
        <v>Paid</v>
      </c>
      <c r="M2025">
        <f>Table1[[#This Row],[price]]*Table1[[#This Row],[num_subscribers]]</f>
        <v>17240</v>
      </c>
    </row>
    <row r="2026" spans="1:13" x14ac:dyDescent="0.5">
      <c r="A2026">
        <v>374566</v>
      </c>
      <c r="B2026" s="1" t="s">
        <v>2847</v>
      </c>
      <c r="C2026">
        <v>50</v>
      </c>
      <c r="D2026">
        <v>425</v>
      </c>
      <c r="E2026">
        <v>7</v>
      </c>
      <c r="F2026">
        <v>192</v>
      </c>
      <c r="G2026" s="1" t="s">
        <v>14</v>
      </c>
      <c r="H2026">
        <v>7.0000000000000007E-2</v>
      </c>
      <c r="I2026" s="3">
        <v>6</v>
      </c>
      <c r="J2026" s="2">
        <v>42020.037511574075</v>
      </c>
      <c r="K2026" s="1" t="s">
        <v>181</v>
      </c>
      <c r="L2026" t="str">
        <f>IF(Table1[[#This Row],[price]]= 0, "Free", "Paid")</f>
        <v>Paid</v>
      </c>
      <c r="M2026">
        <f>Table1[[#This Row],[price]]*Table1[[#This Row],[num_subscribers]]</f>
        <v>21250</v>
      </c>
    </row>
    <row r="2027" spans="1:13" x14ac:dyDescent="0.5">
      <c r="A2027">
        <v>561774</v>
      </c>
      <c r="B2027" s="1" t="s">
        <v>2848</v>
      </c>
      <c r="C2027">
        <v>20</v>
      </c>
      <c r="D2027">
        <v>420</v>
      </c>
      <c r="E2027">
        <v>2</v>
      </c>
      <c r="F2027">
        <v>13</v>
      </c>
      <c r="G2027" s="1" t="s">
        <v>11</v>
      </c>
      <c r="H2027">
        <v>7.0000000000000007E-2</v>
      </c>
      <c r="I2027" s="3">
        <v>1</v>
      </c>
      <c r="J2027" s="2">
        <v>42208.843576388892</v>
      </c>
      <c r="K2027" s="1" t="s">
        <v>181</v>
      </c>
      <c r="L2027" t="str">
        <f>IF(Table1[[#This Row],[price]]= 0, "Free", "Paid")</f>
        <v>Paid</v>
      </c>
      <c r="M2027">
        <f>Table1[[#This Row],[price]]*Table1[[#This Row],[num_subscribers]]</f>
        <v>8400</v>
      </c>
    </row>
    <row r="2028" spans="1:13" x14ac:dyDescent="0.5">
      <c r="A2028">
        <v>628798</v>
      </c>
      <c r="B2028" s="1" t="s">
        <v>2849</v>
      </c>
      <c r="C2028">
        <v>65</v>
      </c>
      <c r="D2028">
        <v>418</v>
      </c>
      <c r="E2028">
        <v>2</v>
      </c>
      <c r="F2028">
        <v>30</v>
      </c>
      <c r="G2028" s="1" t="s">
        <v>14</v>
      </c>
      <c r="H2028">
        <v>7.0000000000000007E-2</v>
      </c>
      <c r="I2028" s="3">
        <v>3</v>
      </c>
      <c r="J2028" s="2">
        <v>42572.97146990741</v>
      </c>
      <c r="K2028" s="1" t="s">
        <v>181</v>
      </c>
      <c r="L2028" t="str">
        <f>IF(Table1[[#This Row],[price]]= 0, "Free", "Paid")</f>
        <v>Paid</v>
      </c>
      <c r="M2028">
        <f>Table1[[#This Row],[price]]*Table1[[#This Row],[num_subscribers]]</f>
        <v>27170</v>
      </c>
    </row>
    <row r="2029" spans="1:13" x14ac:dyDescent="0.5">
      <c r="A2029">
        <v>271652</v>
      </c>
      <c r="B2029" s="1" t="s">
        <v>2850</v>
      </c>
      <c r="C2029">
        <v>30</v>
      </c>
      <c r="D2029">
        <v>414</v>
      </c>
      <c r="E2029">
        <v>18</v>
      </c>
      <c r="F2029">
        <v>19</v>
      </c>
      <c r="G2029" s="1" t="s">
        <v>14</v>
      </c>
      <c r="H2029">
        <v>7.0000000000000007E-2</v>
      </c>
      <c r="I2029" s="3">
        <v>1</v>
      </c>
      <c r="J2029" s="2">
        <v>41954.208680555559</v>
      </c>
      <c r="K2029" s="1" t="s">
        <v>181</v>
      </c>
      <c r="L2029" t="str">
        <f>IF(Table1[[#This Row],[price]]= 0, "Free", "Paid")</f>
        <v>Paid</v>
      </c>
      <c r="M2029">
        <f>Table1[[#This Row],[price]]*Table1[[#This Row],[num_subscribers]]</f>
        <v>12420</v>
      </c>
    </row>
    <row r="2030" spans="1:13" x14ac:dyDescent="0.5">
      <c r="A2030">
        <v>1186514</v>
      </c>
      <c r="B2030" s="1" t="s">
        <v>2851</v>
      </c>
      <c r="C2030">
        <v>0</v>
      </c>
      <c r="D2030">
        <v>408</v>
      </c>
      <c r="E2030">
        <v>7</v>
      </c>
      <c r="F2030">
        <v>10</v>
      </c>
      <c r="G2030" s="1" t="s">
        <v>11</v>
      </c>
      <c r="H2030">
        <v>0.52</v>
      </c>
      <c r="I2030" s="3">
        <v>0.68333333299999999</v>
      </c>
      <c r="J2030" s="2">
        <v>42853.714317129627</v>
      </c>
      <c r="K2030" s="1" t="s">
        <v>181</v>
      </c>
      <c r="L2030" t="str">
        <f>IF(Table1[[#This Row],[price]]= 0, "Free", "Paid")</f>
        <v>Free</v>
      </c>
      <c r="M2030">
        <f>Table1[[#This Row],[price]]*Table1[[#This Row],[num_subscribers]]</f>
        <v>0</v>
      </c>
    </row>
    <row r="2031" spans="1:13" x14ac:dyDescent="0.5">
      <c r="A2031">
        <v>897162</v>
      </c>
      <c r="B2031" s="1" t="s">
        <v>2852</v>
      </c>
      <c r="C2031">
        <v>40</v>
      </c>
      <c r="D2031">
        <v>407</v>
      </c>
      <c r="E2031">
        <v>64</v>
      </c>
      <c r="F2031">
        <v>33</v>
      </c>
      <c r="G2031" s="1" t="s">
        <v>11</v>
      </c>
      <c r="H2031">
        <v>0.66</v>
      </c>
      <c r="I2031" s="3">
        <v>2.5</v>
      </c>
      <c r="J2031" s="2">
        <v>42592.873819444445</v>
      </c>
      <c r="K2031" s="1" t="s">
        <v>181</v>
      </c>
      <c r="L2031" t="str">
        <f>IF(Table1[[#This Row],[price]]= 0, "Free", "Paid")</f>
        <v>Paid</v>
      </c>
      <c r="M2031">
        <f>Table1[[#This Row],[price]]*Table1[[#This Row],[num_subscribers]]</f>
        <v>16280</v>
      </c>
    </row>
    <row r="2032" spans="1:13" x14ac:dyDescent="0.5">
      <c r="A2032">
        <v>131512</v>
      </c>
      <c r="B2032" s="1" t="s">
        <v>2853</v>
      </c>
      <c r="C2032">
        <v>50</v>
      </c>
      <c r="D2032">
        <v>406</v>
      </c>
      <c r="E2032">
        <v>10</v>
      </c>
      <c r="F2032">
        <v>25</v>
      </c>
      <c r="G2032" s="1" t="s">
        <v>11</v>
      </c>
      <c r="H2032">
        <v>0.15</v>
      </c>
      <c r="I2032" s="3">
        <v>2</v>
      </c>
      <c r="J2032" s="2">
        <v>41621.417523148149</v>
      </c>
      <c r="K2032" s="1" t="s">
        <v>181</v>
      </c>
      <c r="L2032" t="str">
        <f>IF(Table1[[#This Row],[price]]= 0, "Free", "Paid")</f>
        <v>Paid</v>
      </c>
      <c r="M2032">
        <f>Table1[[#This Row],[price]]*Table1[[#This Row],[num_subscribers]]</f>
        <v>20300</v>
      </c>
    </row>
    <row r="2033" spans="1:13" x14ac:dyDescent="0.5">
      <c r="A2033">
        <v>371896</v>
      </c>
      <c r="B2033" s="1" t="s">
        <v>2854</v>
      </c>
      <c r="C2033">
        <v>50</v>
      </c>
      <c r="D2033">
        <v>402</v>
      </c>
      <c r="E2033">
        <v>47</v>
      </c>
      <c r="F2033">
        <v>123</v>
      </c>
      <c r="G2033" s="1" t="s">
        <v>11</v>
      </c>
      <c r="H2033">
        <v>0.66</v>
      </c>
      <c r="I2033" s="3">
        <v>7.5</v>
      </c>
      <c r="J2033" s="2">
        <v>42067.945775462962</v>
      </c>
      <c r="K2033" s="1" t="s">
        <v>181</v>
      </c>
      <c r="L2033" t="str">
        <f>IF(Table1[[#This Row],[price]]= 0, "Free", "Paid")</f>
        <v>Paid</v>
      </c>
      <c r="M2033">
        <f>Table1[[#This Row],[price]]*Table1[[#This Row],[num_subscribers]]</f>
        <v>20100</v>
      </c>
    </row>
    <row r="2034" spans="1:13" x14ac:dyDescent="0.5">
      <c r="A2034">
        <v>769518</v>
      </c>
      <c r="B2034" s="1" t="s">
        <v>2855</v>
      </c>
      <c r="C2034">
        <v>20</v>
      </c>
      <c r="D2034">
        <v>390</v>
      </c>
      <c r="E2034">
        <v>4</v>
      </c>
      <c r="F2034">
        <v>10</v>
      </c>
      <c r="G2034" s="1" t="s">
        <v>14</v>
      </c>
      <c r="H2034">
        <v>0.39</v>
      </c>
      <c r="I2034" s="3">
        <v>0.73333333300000003</v>
      </c>
      <c r="J2034" s="2">
        <v>42422.936249999999</v>
      </c>
      <c r="K2034" s="1" t="s">
        <v>181</v>
      </c>
      <c r="L2034" t="str">
        <f>IF(Table1[[#This Row],[price]]= 0, "Free", "Paid")</f>
        <v>Paid</v>
      </c>
      <c r="M2034">
        <f>Table1[[#This Row],[price]]*Table1[[#This Row],[num_subscribers]]</f>
        <v>7800</v>
      </c>
    </row>
    <row r="2035" spans="1:13" x14ac:dyDescent="0.5">
      <c r="A2035">
        <v>467408</v>
      </c>
      <c r="B2035" s="1" t="s">
        <v>2856</v>
      </c>
      <c r="C2035">
        <v>40</v>
      </c>
      <c r="D2035">
        <v>390</v>
      </c>
      <c r="E2035">
        <v>14</v>
      </c>
      <c r="F2035">
        <v>36</v>
      </c>
      <c r="G2035" s="1" t="s">
        <v>14</v>
      </c>
      <c r="H2035">
        <v>0.18</v>
      </c>
      <c r="I2035" s="3">
        <v>2</v>
      </c>
      <c r="J2035" s="2">
        <v>42208.78361111111</v>
      </c>
      <c r="K2035" s="1" t="s">
        <v>181</v>
      </c>
      <c r="L2035" t="str">
        <f>IF(Table1[[#This Row],[price]]= 0, "Free", "Paid")</f>
        <v>Paid</v>
      </c>
      <c r="M2035">
        <f>Table1[[#This Row],[price]]*Table1[[#This Row],[num_subscribers]]</f>
        <v>15600</v>
      </c>
    </row>
    <row r="2036" spans="1:13" x14ac:dyDescent="0.5">
      <c r="A2036">
        <v>41890</v>
      </c>
      <c r="B2036" s="1" t="s">
        <v>2857</v>
      </c>
      <c r="C2036">
        <v>85</v>
      </c>
      <c r="D2036">
        <v>384</v>
      </c>
      <c r="E2036">
        <v>25</v>
      </c>
      <c r="F2036">
        <v>98</v>
      </c>
      <c r="G2036" s="1" t="s">
        <v>11</v>
      </c>
      <c r="H2036">
        <v>0.18</v>
      </c>
      <c r="I2036" s="3">
        <v>10.5</v>
      </c>
      <c r="J2036" s="2">
        <v>41435.617465277777</v>
      </c>
      <c r="K2036" s="1" t="s">
        <v>181</v>
      </c>
      <c r="L2036" t="str">
        <f>IF(Table1[[#This Row],[price]]= 0, "Free", "Paid")</f>
        <v>Paid</v>
      </c>
      <c r="M2036">
        <f>Table1[[#This Row],[price]]*Table1[[#This Row],[num_subscribers]]</f>
        <v>32640</v>
      </c>
    </row>
    <row r="2037" spans="1:13" x14ac:dyDescent="0.5">
      <c r="A2037">
        <v>601230</v>
      </c>
      <c r="B2037" s="1" t="s">
        <v>2858</v>
      </c>
      <c r="C2037">
        <v>50</v>
      </c>
      <c r="D2037">
        <v>383</v>
      </c>
      <c r="E2037">
        <v>4</v>
      </c>
      <c r="F2037">
        <v>9</v>
      </c>
      <c r="G2037" s="1" t="s">
        <v>11</v>
      </c>
      <c r="H2037">
        <v>0.18</v>
      </c>
      <c r="I2037" s="3">
        <v>1</v>
      </c>
      <c r="J2037" s="2">
        <v>42319.017430555556</v>
      </c>
      <c r="K2037" s="1" t="s">
        <v>181</v>
      </c>
      <c r="L2037" t="str">
        <f>IF(Table1[[#This Row],[price]]= 0, "Free", "Paid")</f>
        <v>Paid</v>
      </c>
      <c r="M2037">
        <f>Table1[[#This Row],[price]]*Table1[[#This Row],[num_subscribers]]</f>
        <v>19150</v>
      </c>
    </row>
    <row r="2038" spans="1:13" x14ac:dyDescent="0.5">
      <c r="A2038">
        <v>475914</v>
      </c>
      <c r="B2038" s="1" t="s">
        <v>2859</v>
      </c>
      <c r="C2038">
        <v>200</v>
      </c>
      <c r="D2038">
        <v>382</v>
      </c>
      <c r="E2038">
        <v>21</v>
      </c>
      <c r="F2038">
        <v>25</v>
      </c>
      <c r="G2038" s="1" t="s">
        <v>14</v>
      </c>
      <c r="H2038">
        <v>0.18</v>
      </c>
      <c r="I2038" s="3">
        <v>2.5</v>
      </c>
      <c r="J2038" s="2">
        <v>42114.769560185188</v>
      </c>
      <c r="K2038" s="1" t="s">
        <v>181</v>
      </c>
      <c r="L2038" t="str">
        <f>IF(Table1[[#This Row],[price]]= 0, "Free", "Paid")</f>
        <v>Paid</v>
      </c>
      <c r="M2038">
        <f>Table1[[#This Row],[price]]*Table1[[#This Row],[num_subscribers]]</f>
        <v>76400</v>
      </c>
    </row>
    <row r="2039" spans="1:13" x14ac:dyDescent="0.5">
      <c r="A2039">
        <v>446478</v>
      </c>
      <c r="B2039" s="1" t="s">
        <v>2860</v>
      </c>
      <c r="C2039">
        <v>150</v>
      </c>
      <c r="D2039">
        <v>380</v>
      </c>
      <c r="E2039">
        <v>113</v>
      </c>
      <c r="F2039">
        <v>49</v>
      </c>
      <c r="G2039" s="1" t="s">
        <v>14</v>
      </c>
      <c r="H2039">
        <v>0.18</v>
      </c>
      <c r="I2039" s="3">
        <v>4</v>
      </c>
      <c r="J2039" s="2">
        <v>42109.690081018518</v>
      </c>
      <c r="K2039" s="1" t="s">
        <v>181</v>
      </c>
      <c r="L2039" t="str">
        <f>IF(Table1[[#This Row],[price]]= 0, "Free", "Paid")</f>
        <v>Paid</v>
      </c>
      <c r="M2039">
        <f>Table1[[#This Row],[price]]*Table1[[#This Row],[num_subscribers]]</f>
        <v>57000</v>
      </c>
    </row>
    <row r="2040" spans="1:13" x14ac:dyDescent="0.5">
      <c r="A2040">
        <v>146852</v>
      </c>
      <c r="B2040" s="1" t="s">
        <v>2861</v>
      </c>
      <c r="C2040">
        <v>20</v>
      </c>
      <c r="D2040">
        <v>377</v>
      </c>
      <c r="E2040">
        <v>8</v>
      </c>
      <c r="F2040">
        <v>14</v>
      </c>
      <c r="G2040" s="1" t="s">
        <v>14</v>
      </c>
      <c r="H2040">
        <v>0.18</v>
      </c>
      <c r="I2040" s="3">
        <v>1.5</v>
      </c>
      <c r="J2040" s="2">
        <v>41669.686863425923</v>
      </c>
      <c r="K2040" s="1" t="s">
        <v>181</v>
      </c>
      <c r="L2040" t="str">
        <f>IF(Table1[[#This Row],[price]]= 0, "Free", "Paid")</f>
        <v>Paid</v>
      </c>
      <c r="M2040">
        <f>Table1[[#This Row],[price]]*Table1[[#This Row],[num_subscribers]]</f>
        <v>7540</v>
      </c>
    </row>
    <row r="2041" spans="1:13" x14ac:dyDescent="0.5">
      <c r="A2041">
        <v>180680</v>
      </c>
      <c r="B2041" s="1" t="s">
        <v>2862</v>
      </c>
      <c r="C2041">
        <v>50</v>
      </c>
      <c r="D2041">
        <v>376</v>
      </c>
      <c r="E2041">
        <v>9</v>
      </c>
      <c r="F2041">
        <v>86</v>
      </c>
      <c r="G2041" s="1" t="s">
        <v>14</v>
      </c>
      <c r="H2041">
        <v>0.18</v>
      </c>
      <c r="I2041" s="3">
        <v>5.5</v>
      </c>
      <c r="J2041" s="2">
        <v>41715.764999999999</v>
      </c>
      <c r="K2041" s="1" t="s">
        <v>181</v>
      </c>
      <c r="L2041" t="str">
        <f>IF(Table1[[#This Row],[price]]= 0, "Free", "Paid")</f>
        <v>Paid</v>
      </c>
      <c r="M2041">
        <f>Table1[[#This Row],[price]]*Table1[[#This Row],[num_subscribers]]</f>
        <v>18800</v>
      </c>
    </row>
    <row r="2042" spans="1:13" x14ac:dyDescent="0.5">
      <c r="A2042">
        <v>1196538</v>
      </c>
      <c r="B2042" s="1" t="s">
        <v>2863</v>
      </c>
      <c r="C2042">
        <v>0</v>
      </c>
      <c r="D2042">
        <v>375</v>
      </c>
      <c r="E2042">
        <v>0</v>
      </c>
      <c r="F2042">
        <v>9</v>
      </c>
      <c r="G2042" s="1" t="s">
        <v>20</v>
      </c>
      <c r="H2042">
        <v>0.18</v>
      </c>
      <c r="I2042" s="3">
        <v>1</v>
      </c>
      <c r="J2042" s="2">
        <v>42918.913668981484</v>
      </c>
      <c r="K2042" s="1" t="s">
        <v>181</v>
      </c>
      <c r="L2042" t="str">
        <f>IF(Table1[[#This Row],[price]]= 0, "Free", "Paid")</f>
        <v>Free</v>
      </c>
      <c r="M2042">
        <f>Table1[[#This Row],[price]]*Table1[[#This Row],[num_subscribers]]</f>
        <v>0</v>
      </c>
    </row>
    <row r="2043" spans="1:13" x14ac:dyDescent="0.5">
      <c r="A2043">
        <v>264396</v>
      </c>
      <c r="B2043" s="1" t="s">
        <v>2864</v>
      </c>
      <c r="C2043">
        <v>20</v>
      </c>
      <c r="D2043">
        <v>365</v>
      </c>
      <c r="E2043">
        <v>10</v>
      </c>
      <c r="F2043">
        <v>12</v>
      </c>
      <c r="G2043" s="1" t="s">
        <v>11</v>
      </c>
      <c r="H2043">
        <v>0.18</v>
      </c>
      <c r="I2043" s="3">
        <v>0.53333333299999997</v>
      </c>
      <c r="J2043" s="2">
        <v>41864.064097222225</v>
      </c>
      <c r="K2043" s="1" t="s">
        <v>181</v>
      </c>
      <c r="L2043" t="str">
        <f>IF(Table1[[#This Row],[price]]= 0, "Free", "Paid")</f>
        <v>Paid</v>
      </c>
      <c r="M2043">
        <f>Table1[[#This Row],[price]]*Table1[[#This Row],[num_subscribers]]</f>
        <v>7300</v>
      </c>
    </row>
    <row r="2044" spans="1:13" x14ac:dyDescent="0.5">
      <c r="A2044">
        <v>1007396</v>
      </c>
      <c r="B2044" s="1" t="s">
        <v>2865</v>
      </c>
      <c r="C2044">
        <v>175</v>
      </c>
      <c r="D2044">
        <v>362</v>
      </c>
      <c r="E2044">
        <v>38</v>
      </c>
      <c r="F2044">
        <v>27</v>
      </c>
      <c r="G2044" s="1" t="s">
        <v>11</v>
      </c>
      <c r="H2044">
        <v>0.18</v>
      </c>
      <c r="I2044" s="3">
        <v>2.5</v>
      </c>
      <c r="J2044" s="2">
        <v>42686.628692129627</v>
      </c>
      <c r="K2044" s="1" t="s">
        <v>181</v>
      </c>
      <c r="L2044" t="str">
        <f>IF(Table1[[#This Row],[price]]= 0, "Free", "Paid")</f>
        <v>Paid</v>
      </c>
      <c r="M2044">
        <f>Table1[[#This Row],[price]]*Table1[[#This Row],[num_subscribers]]</f>
        <v>63350</v>
      </c>
    </row>
    <row r="2045" spans="1:13" x14ac:dyDescent="0.5">
      <c r="A2045">
        <v>245722</v>
      </c>
      <c r="B2045" s="1" t="s">
        <v>2866</v>
      </c>
      <c r="C2045">
        <v>40</v>
      </c>
      <c r="D2045">
        <v>353</v>
      </c>
      <c r="E2045">
        <v>1</v>
      </c>
      <c r="F2045">
        <v>30</v>
      </c>
      <c r="G2045" s="1" t="s">
        <v>11</v>
      </c>
      <c r="H2045">
        <v>0.18</v>
      </c>
      <c r="I2045" s="3">
        <v>3.5</v>
      </c>
      <c r="J2045" s="2">
        <v>41813.591516203705</v>
      </c>
      <c r="K2045" s="1" t="s">
        <v>181</v>
      </c>
      <c r="L2045" t="str">
        <f>IF(Table1[[#This Row],[price]]= 0, "Free", "Paid")</f>
        <v>Paid</v>
      </c>
      <c r="M2045">
        <f>Table1[[#This Row],[price]]*Table1[[#This Row],[num_subscribers]]</f>
        <v>14120</v>
      </c>
    </row>
    <row r="2046" spans="1:13" x14ac:dyDescent="0.5">
      <c r="A2046">
        <v>519694</v>
      </c>
      <c r="B2046" s="1" t="s">
        <v>2867</v>
      </c>
      <c r="C2046">
        <v>65</v>
      </c>
      <c r="D2046">
        <v>353</v>
      </c>
      <c r="E2046">
        <v>13</v>
      </c>
      <c r="F2046">
        <v>25</v>
      </c>
      <c r="G2046" s="1" t="s">
        <v>11</v>
      </c>
      <c r="H2046">
        <v>0.18</v>
      </c>
      <c r="I2046" s="3">
        <v>1</v>
      </c>
      <c r="J2046" s="2">
        <v>42180.954293981478</v>
      </c>
      <c r="K2046" s="1" t="s">
        <v>181</v>
      </c>
      <c r="L2046" t="str">
        <f>IF(Table1[[#This Row],[price]]= 0, "Free", "Paid")</f>
        <v>Paid</v>
      </c>
      <c r="M2046">
        <f>Table1[[#This Row],[price]]*Table1[[#This Row],[num_subscribers]]</f>
        <v>22945</v>
      </c>
    </row>
    <row r="2047" spans="1:13" x14ac:dyDescent="0.5">
      <c r="A2047">
        <v>1191088</v>
      </c>
      <c r="B2047" s="1" t="s">
        <v>2868</v>
      </c>
      <c r="C2047">
        <v>0</v>
      </c>
      <c r="D2047">
        <v>349</v>
      </c>
      <c r="E2047">
        <v>3</v>
      </c>
      <c r="F2047">
        <v>36</v>
      </c>
      <c r="G2047" s="1" t="s">
        <v>14</v>
      </c>
      <c r="H2047">
        <v>0.18</v>
      </c>
      <c r="I2047" s="3">
        <v>2.5</v>
      </c>
      <c r="J2047" s="2">
        <v>42884.727569444447</v>
      </c>
      <c r="K2047" s="1" t="s">
        <v>181</v>
      </c>
      <c r="L2047" t="str">
        <f>IF(Table1[[#This Row],[price]]= 0, "Free", "Paid")</f>
        <v>Free</v>
      </c>
      <c r="M2047">
        <f>Table1[[#This Row],[price]]*Table1[[#This Row],[num_subscribers]]</f>
        <v>0</v>
      </c>
    </row>
    <row r="2048" spans="1:13" x14ac:dyDescent="0.5">
      <c r="A2048">
        <v>638204</v>
      </c>
      <c r="B2048" s="1" t="s">
        <v>2869</v>
      </c>
      <c r="C2048">
        <v>150</v>
      </c>
      <c r="D2048">
        <v>346</v>
      </c>
      <c r="E2048">
        <v>26</v>
      </c>
      <c r="F2048">
        <v>59</v>
      </c>
      <c r="G2048" s="1" t="s">
        <v>11</v>
      </c>
      <c r="H2048">
        <v>0.18</v>
      </c>
      <c r="I2048" s="3">
        <v>4.5</v>
      </c>
      <c r="J2048" s="2">
        <v>42328.98064814815</v>
      </c>
      <c r="K2048" s="1" t="s">
        <v>181</v>
      </c>
      <c r="L2048" t="str">
        <f>IF(Table1[[#This Row],[price]]= 0, "Free", "Paid")</f>
        <v>Paid</v>
      </c>
      <c r="M2048">
        <f>Table1[[#This Row],[price]]*Table1[[#This Row],[num_subscribers]]</f>
        <v>51900</v>
      </c>
    </row>
    <row r="2049" spans="1:13" x14ac:dyDescent="0.5">
      <c r="A2049">
        <v>854696</v>
      </c>
      <c r="B2049" s="1" t="s">
        <v>2870</v>
      </c>
      <c r="C2049">
        <v>40</v>
      </c>
      <c r="D2049">
        <v>341</v>
      </c>
      <c r="E2049">
        <v>7</v>
      </c>
      <c r="F2049">
        <v>23</v>
      </c>
      <c r="G2049" s="1" t="s">
        <v>20</v>
      </c>
      <c r="H2049">
        <v>0.18</v>
      </c>
      <c r="I2049" s="3">
        <v>1.5</v>
      </c>
      <c r="J2049" s="2">
        <v>42538.331562500003</v>
      </c>
      <c r="K2049" s="1" t="s">
        <v>181</v>
      </c>
      <c r="L2049" t="str">
        <f>IF(Table1[[#This Row],[price]]= 0, "Free", "Paid")</f>
        <v>Paid</v>
      </c>
      <c r="M2049">
        <f>Table1[[#This Row],[price]]*Table1[[#This Row],[num_subscribers]]</f>
        <v>13640</v>
      </c>
    </row>
    <row r="2050" spans="1:13" x14ac:dyDescent="0.5">
      <c r="A2050">
        <v>32033</v>
      </c>
      <c r="B2050" s="1" t="s">
        <v>2871</v>
      </c>
      <c r="C2050">
        <v>20</v>
      </c>
      <c r="D2050">
        <v>335</v>
      </c>
      <c r="E2050">
        <v>32</v>
      </c>
      <c r="F2050">
        <v>25</v>
      </c>
      <c r="G2050" s="1" t="s">
        <v>20</v>
      </c>
      <c r="H2050">
        <v>0.18</v>
      </c>
      <c r="I2050" s="3">
        <v>2</v>
      </c>
      <c r="J2050" s="2">
        <v>41267.929155092592</v>
      </c>
      <c r="K2050" s="1" t="s">
        <v>181</v>
      </c>
      <c r="L2050" t="str">
        <f>IF(Table1[[#This Row],[price]]= 0, "Free", "Paid")</f>
        <v>Paid</v>
      </c>
      <c r="M2050">
        <f>Table1[[#This Row],[price]]*Table1[[#This Row],[num_subscribers]]</f>
        <v>6700</v>
      </c>
    </row>
    <row r="2051" spans="1:13" x14ac:dyDescent="0.5">
      <c r="A2051">
        <v>206986</v>
      </c>
      <c r="B2051" s="1" t="s">
        <v>2872</v>
      </c>
      <c r="C2051">
        <v>25</v>
      </c>
      <c r="D2051">
        <v>333</v>
      </c>
      <c r="E2051">
        <v>5</v>
      </c>
      <c r="F2051">
        <v>40</v>
      </c>
      <c r="G2051" s="1" t="s">
        <v>11</v>
      </c>
      <c r="H2051">
        <v>0.18</v>
      </c>
      <c r="I2051" s="3">
        <v>3</v>
      </c>
      <c r="J2051" s="2">
        <v>41787.796967592592</v>
      </c>
      <c r="K2051" s="1" t="s">
        <v>181</v>
      </c>
      <c r="L2051" t="str">
        <f>IF(Table1[[#This Row],[price]]= 0, "Free", "Paid")</f>
        <v>Paid</v>
      </c>
      <c r="M2051">
        <f>Table1[[#This Row],[price]]*Table1[[#This Row],[num_subscribers]]</f>
        <v>8325</v>
      </c>
    </row>
    <row r="2052" spans="1:13" x14ac:dyDescent="0.5">
      <c r="A2052">
        <v>55569</v>
      </c>
      <c r="B2052" s="1" t="s">
        <v>2873</v>
      </c>
      <c r="C2052">
        <v>20</v>
      </c>
      <c r="D2052">
        <v>332</v>
      </c>
      <c r="E2052">
        <v>23</v>
      </c>
      <c r="F2052">
        <v>42</v>
      </c>
      <c r="G2052" s="1" t="s">
        <v>11</v>
      </c>
      <c r="H2052">
        <v>0.02</v>
      </c>
      <c r="I2052" s="3">
        <v>2</v>
      </c>
      <c r="J2052" s="2">
        <v>41461.448900462965</v>
      </c>
      <c r="K2052" s="1" t="s">
        <v>181</v>
      </c>
      <c r="L2052" t="str">
        <f>IF(Table1[[#This Row],[price]]= 0, "Free", "Paid")</f>
        <v>Paid</v>
      </c>
      <c r="M2052">
        <f>Table1[[#This Row],[price]]*Table1[[#This Row],[num_subscribers]]</f>
        <v>6640</v>
      </c>
    </row>
    <row r="2053" spans="1:13" x14ac:dyDescent="0.5">
      <c r="A2053">
        <v>953442</v>
      </c>
      <c r="B2053" s="1" t="s">
        <v>2874</v>
      </c>
      <c r="C2053">
        <v>120</v>
      </c>
      <c r="D2053">
        <v>326</v>
      </c>
      <c r="E2053">
        <v>44</v>
      </c>
      <c r="F2053">
        <v>54</v>
      </c>
      <c r="G2053" s="1" t="s">
        <v>20</v>
      </c>
      <c r="H2053">
        <v>0.02</v>
      </c>
      <c r="I2053" s="3">
        <v>3</v>
      </c>
      <c r="J2053" s="2">
        <v>42788.905613425923</v>
      </c>
      <c r="K2053" s="1" t="s">
        <v>181</v>
      </c>
      <c r="L2053" t="str">
        <f>IF(Table1[[#This Row],[price]]= 0, "Free", "Paid")</f>
        <v>Paid</v>
      </c>
      <c r="M2053">
        <f>Table1[[#This Row],[price]]*Table1[[#This Row],[num_subscribers]]</f>
        <v>39120</v>
      </c>
    </row>
    <row r="2054" spans="1:13" x14ac:dyDescent="0.5">
      <c r="A2054">
        <v>71912</v>
      </c>
      <c r="B2054" s="1" t="s">
        <v>2875</v>
      </c>
      <c r="C2054">
        <v>75</v>
      </c>
      <c r="D2054">
        <v>321</v>
      </c>
      <c r="E2054">
        <v>24</v>
      </c>
      <c r="F2054">
        <v>27</v>
      </c>
      <c r="G2054" s="1" t="s">
        <v>14</v>
      </c>
      <c r="H2054">
        <v>0.02</v>
      </c>
      <c r="I2054" s="3">
        <v>2.5</v>
      </c>
      <c r="J2054" s="2">
        <v>41491.698854166665</v>
      </c>
      <c r="K2054" s="1" t="s">
        <v>181</v>
      </c>
      <c r="L2054" t="str">
        <f>IF(Table1[[#This Row],[price]]= 0, "Free", "Paid")</f>
        <v>Paid</v>
      </c>
      <c r="M2054">
        <f>Table1[[#This Row],[price]]*Table1[[#This Row],[num_subscribers]]</f>
        <v>24075</v>
      </c>
    </row>
    <row r="2055" spans="1:13" x14ac:dyDescent="0.5">
      <c r="A2055">
        <v>470472</v>
      </c>
      <c r="B2055" s="1" t="s">
        <v>2876</v>
      </c>
      <c r="C2055">
        <v>50</v>
      </c>
      <c r="D2055">
        <v>305</v>
      </c>
      <c r="E2055">
        <v>39</v>
      </c>
      <c r="F2055">
        <v>108</v>
      </c>
      <c r="G2055" s="1" t="s">
        <v>14</v>
      </c>
      <c r="H2055">
        <v>0.02</v>
      </c>
      <c r="I2055" s="3">
        <v>7</v>
      </c>
      <c r="J2055" s="2">
        <v>42110.027615740742</v>
      </c>
      <c r="K2055" s="1" t="s">
        <v>181</v>
      </c>
      <c r="L2055" t="str">
        <f>IF(Table1[[#This Row],[price]]= 0, "Free", "Paid")</f>
        <v>Paid</v>
      </c>
      <c r="M2055">
        <f>Table1[[#This Row],[price]]*Table1[[#This Row],[num_subscribers]]</f>
        <v>15250</v>
      </c>
    </row>
    <row r="2056" spans="1:13" x14ac:dyDescent="0.5">
      <c r="A2056">
        <v>664764</v>
      </c>
      <c r="B2056" s="1" t="s">
        <v>2877</v>
      </c>
      <c r="C2056">
        <v>40</v>
      </c>
      <c r="D2056">
        <v>305</v>
      </c>
      <c r="E2056">
        <v>0</v>
      </c>
      <c r="F2056">
        <v>23</v>
      </c>
      <c r="G2056" s="1" t="s">
        <v>20</v>
      </c>
      <c r="H2056">
        <v>0.02</v>
      </c>
      <c r="I2056" s="3">
        <v>2.5</v>
      </c>
      <c r="J2056" s="2">
        <v>42439.273472222223</v>
      </c>
      <c r="K2056" s="1" t="s">
        <v>181</v>
      </c>
      <c r="L2056" t="str">
        <f>IF(Table1[[#This Row],[price]]= 0, "Free", "Paid")</f>
        <v>Paid</v>
      </c>
      <c r="M2056">
        <f>Table1[[#This Row],[price]]*Table1[[#This Row],[num_subscribers]]</f>
        <v>12200</v>
      </c>
    </row>
    <row r="2057" spans="1:13" x14ac:dyDescent="0.5">
      <c r="A2057">
        <v>757284</v>
      </c>
      <c r="B2057" s="1" t="s">
        <v>2878</v>
      </c>
      <c r="C2057">
        <v>50</v>
      </c>
      <c r="D2057">
        <v>297</v>
      </c>
      <c r="E2057">
        <v>20</v>
      </c>
      <c r="F2057">
        <v>17</v>
      </c>
      <c r="G2057" s="1" t="s">
        <v>20</v>
      </c>
      <c r="H2057">
        <v>0.02</v>
      </c>
      <c r="I2057" s="3">
        <v>3</v>
      </c>
      <c r="J2057" s="2">
        <v>42411.327766203707</v>
      </c>
      <c r="K2057" s="1" t="s">
        <v>181</v>
      </c>
      <c r="L2057" t="str">
        <f>IF(Table1[[#This Row],[price]]= 0, "Free", "Paid")</f>
        <v>Paid</v>
      </c>
      <c r="M2057">
        <f>Table1[[#This Row],[price]]*Table1[[#This Row],[num_subscribers]]</f>
        <v>14850</v>
      </c>
    </row>
    <row r="2058" spans="1:13" x14ac:dyDescent="0.5">
      <c r="A2058">
        <v>100916</v>
      </c>
      <c r="B2058" s="1" t="s">
        <v>2879</v>
      </c>
      <c r="C2058">
        <v>20</v>
      </c>
      <c r="D2058">
        <v>297</v>
      </c>
      <c r="E2058">
        <v>7</v>
      </c>
      <c r="F2058">
        <v>7</v>
      </c>
      <c r="G2058" s="1" t="s">
        <v>14</v>
      </c>
      <c r="H2058">
        <v>0.02</v>
      </c>
      <c r="I2058" s="3">
        <v>2.5</v>
      </c>
      <c r="J2058" s="2">
        <v>41554.649282407408</v>
      </c>
      <c r="K2058" s="1" t="s">
        <v>181</v>
      </c>
      <c r="L2058" t="str">
        <f>IF(Table1[[#This Row],[price]]= 0, "Free", "Paid")</f>
        <v>Paid</v>
      </c>
      <c r="M2058">
        <f>Table1[[#This Row],[price]]*Table1[[#This Row],[num_subscribers]]</f>
        <v>5940</v>
      </c>
    </row>
    <row r="2059" spans="1:13" x14ac:dyDescent="0.5">
      <c r="A2059">
        <v>729464</v>
      </c>
      <c r="B2059" s="1" t="s">
        <v>2880</v>
      </c>
      <c r="C2059">
        <v>40</v>
      </c>
      <c r="D2059">
        <v>295</v>
      </c>
      <c r="E2059">
        <v>7</v>
      </c>
      <c r="F2059">
        <v>14</v>
      </c>
      <c r="G2059" s="1" t="s">
        <v>11</v>
      </c>
      <c r="H2059">
        <v>0.02</v>
      </c>
      <c r="I2059" s="3">
        <v>1</v>
      </c>
      <c r="J2059" s="2">
        <v>42485.658391203702</v>
      </c>
      <c r="K2059" s="1" t="s">
        <v>181</v>
      </c>
      <c r="L2059" t="str">
        <f>IF(Table1[[#This Row],[price]]= 0, "Free", "Paid")</f>
        <v>Paid</v>
      </c>
      <c r="M2059">
        <f>Table1[[#This Row],[price]]*Table1[[#This Row],[num_subscribers]]</f>
        <v>11800</v>
      </c>
    </row>
    <row r="2060" spans="1:13" x14ac:dyDescent="0.5">
      <c r="A2060">
        <v>812914</v>
      </c>
      <c r="B2060" s="1" t="s">
        <v>2881</v>
      </c>
      <c r="C2060">
        <v>60</v>
      </c>
      <c r="D2060">
        <v>293</v>
      </c>
      <c r="E2060">
        <v>30</v>
      </c>
      <c r="F2060">
        <v>162</v>
      </c>
      <c r="G2060" s="1" t="s">
        <v>20</v>
      </c>
      <c r="H2060">
        <v>0.02</v>
      </c>
      <c r="I2060" s="3">
        <v>18.5</v>
      </c>
      <c r="J2060" s="2">
        <v>42471.959363425929</v>
      </c>
      <c r="K2060" s="1" t="s">
        <v>181</v>
      </c>
      <c r="L2060" t="str">
        <f>IF(Table1[[#This Row],[price]]= 0, "Free", "Paid")</f>
        <v>Paid</v>
      </c>
      <c r="M2060">
        <f>Table1[[#This Row],[price]]*Table1[[#This Row],[num_subscribers]]</f>
        <v>17580</v>
      </c>
    </row>
    <row r="2061" spans="1:13" x14ac:dyDescent="0.5">
      <c r="A2061">
        <v>185266</v>
      </c>
      <c r="B2061" s="1" t="s">
        <v>2882</v>
      </c>
      <c r="C2061">
        <v>50</v>
      </c>
      <c r="D2061">
        <v>292</v>
      </c>
      <c r="E2061">
        <v>18</v>
      </c>
      <c r="F2061">
        <v>130</v>
      </c>
      <c r="G2061" s="1" t="s">
        <v>14</v>
      </c>
      <c r="H2061">
        <v>0.02</v>
      </c>
      <c r="I2061" s="3">
        <v>7</v>
      </c>
      <c r="J2061" s="2">
        <v>41722.689745370371</v>
      </c>
      <c r="K2061" s="1" t="s">
        <v>181</v>
      </c>
      <c r="L2061" t="str">
        <f>IF(Table1[[#This Row],[price]]= 0, "Free", "Paid")</f>
        <v>Paid</v>
      </c>
      <c r="M2061">
        <f>Table1[[#This Row],[price]]*Table1[[#This Row],[num_subscribers]]</f>
        <v>14600</v>
      </c>
    </row>
    <row r="2062" spans="1:13" x14ac:dyDescent="0.5">
      <c r="A2062">
        <v>398522</v>
      </c>
      <c r="B2062" s="1" t="s">
        <v>2883</v>
      </c>
      <c r="C2062">
        <v>80</v>
      </c>
      <c r="D2062">
        <v>291</v>
      </c>
      <c r="E2062">
        <v>14</v>
      </c>
      <c r="F2062">
        <v>39</v>
      </c>
      <c r="G2062" s="1" t="s">
        <v>14</v>
      </c>
      <c r="H2062">
        <v>0.02</v>
      </c>
      <c r="I2062" s="3">
        <v>3</v>
      </c>
      <c r="J2062" s="2">
        <v>42305.805243055554</v>
      </c>
      <c r="K2062" s="1" t="s">
        <v>181</v>
      </c>
      <c r="L2062" t="str">
        <f>IF(Table1[[#This Row],[price]]= 0, "Free", "Paid")</f>
        <v>Paid</v>
      </c>
      <c r="M2062">
        <f>Table1[[#This Row],[price]]*Table1[[#This Row],[num_subscribers]]</f>
        <v>23280</v>
      </c>
    </row>
    <row r="2063" spans="1:13" x14ac:dyDescent="0.5">
      <c r="A2063">
        <v>324226</v>
      </c>
      <c r="B2063" s="1" t="s">
        <v>2884</v>
      </c>
      <c r="C2063">
        <v>50</v>
      </c>
      <c r="D2063">
        <v>288</v>
      </c>
      <c r="E2063">
        <v>15</v>
      </c>
      <c r="F2063">
        <v>100</v>
      </c>
      <c r="G2063" s="1" t="s">
        <v>11</v>
      </c>
      <c r="H2063">
        <v>0.02</v>
      </c>
      <c r="I2063" s="3">
        <v>6</v>
      </c>
      <c r="J2063" s="2">
        <v>41941.821168981478</v>
      </c>
      <c r="K2063" s="1" t="s">
        <v>181</v>
      </c>
      <c r="L2063" t="str">
        <f>IF(Table1[[#This Row],[price]]= 0, "Free", "Paid")</f>
        <v>Paid</v>
      </c>
      <c r="M2063">
        <f>Table1[[#This Row],[price]]*Table1[[#This Row],[num_subscribers]]</f>
        <v>14400</v>
      </c>
    </row>
    <row r="2064" spans="1:13" x14ac:dyDescent="0.5">
      <c r="A2064">
        <v>725566</v>
      </c>
      <c r="B2064" s="1" t="s">
        <v>2885</v>
      </c>
      <c r="C2064">
        <v>25</v>
      </c>
      <c r="D2064">
        <v>287</v>
      </c>
      <c r="E2064">
        <v>42</v>
      </c>
      <c r="F2064">
        <v>27</v>
      </c>
      <c r="G2064" s="1" t="s">
        <v>14</v>
      </c>
      <c r="H2064">
        <v>0.02</v>
      </c>
      <c r="I2064" s="3">
        <v>6</v>
      </c>
      <c r="J2064" s="2">
        <v>42396.966886574075</v>
      </c>
      <c r="K2064" s="1" t="s">
        <v>181</v>
      </c>
      <c r="L2064" t="str">
        <f>IF(Table1[[#This Row],[price]]= 0, "Free", "Paid")</f>
        <v>Paid</v>
      </c>
      <c r="M2064">
        <f>Table1[[#This Row],[price]]*Table1[[#This Row],[num_subscribers]]</f>
        <v>7175</v>
      </c>
    </row>
    <row r="2065" spans="1:13" x14ac:dyDescent="0.5">
      <c r="A2065">
        <v>861566</v>
      </c>
      <c r="B2065" s="1" t="s">
        <v>2886</v>
      </c>
      <c r="C2065">
        <v>20</v>
      </c>
      <c r="D2065">
        <v>284</v>
      </c>
      <c r="E2065">
        <v>3</v>
      </c>
      <c r="F2065">
        <v>12</v>
      </c>
      <c r="G2065" s="1" t="s">
        <v>14</v>
      </c>
      <c r="H2065">
        <v>0.02</v>
      </c>
      <c r="I2065" s="3">
        <v>1</v>
      </c>
      <c r="J2065" s="2">
        <v>42520.763333333336</v>
      </c>
      <c r="K2065" s="1" t="s">
        <v>181</v>
      </c>
      <c r="L2065" t="str">
        <f>IF(Table1[[#This Row],[price]]= 0, "Free", "Paid")</f>
        <v>Paid</v>
      </c>
      <c r="M2065">
        <f>Table1[[#This Row],[price]]*Table1[[#This Row],[num_subscribers]]</f>
        <v>5680</v>
      </c>
    </row>
    <row r="2066" spans="1:13" x14ac:dyDescent="0.5">
      <c r="A2066">
        <v>214418</v>
      </c>
      <c r="B2066" s="1" t="s">
        <v>2887</v>
      </c>
      <c r="C2066">
        <v>20</v>
      </c>
      <c r="D2066">
        <v>276</v>
      </c>
      <c r="E2066">
        <v>2</v>
      </c>
      <c r="F2066">
        <v>62</v>
      </c>
      <c r="G2066" s="1" t="s">
        <v>20</v>
      </c>
      <c r="H2066">
        <v>0.02</v>
      </c>
      <c r="I2066" s="3">
        <v>5.5</v>
      </c>
      <c r="J2066" s="2">
        <v>41771.568703703706</v>
      </c>
      <c r="K2066" s="1" t="s">
        <v>181</v>
      </c>
      <c r="L2066" t="str">
        <f>IF(Table1[[#This Row],[price]]= 0, "Free", "Paid")</f>
        <v>Paid</v>
      </c>
      <c r="M2066">
        <f>Table1[[#This Row],[price]]*Table1[[#This Row],[num_subscribers]]</f>
        <v>5520</v>
      </c>
    </row>
    <row r="2067" spans="1:13" x14ac:dyDescent="0.5">
      <c r="A2067">
        <v>147754</v>
      </c>
      <c r="B2067" s="1" t="s">
        <v>2888</v>
      </c>
      <c r="C2067">
        <v>20</v>
      </c>
      <c r="D2067">
        <v>273</v>
      </c>
      <c r="E2067">
        <v>4</v>
      </c>
      <c r="F2067">
        <v>6</v>
      </c>
      <c r="G2067" s="1" t="s">
        <v>14</v>
      </c>
      <c r="H2067">
        <v>0.02</v>
      </c>
      <c r="I2067" s="3">
        <v>1.5</v>
      </c>
      <c r="J2067" s="2">
        <v>41655.723657407405</v>
      </c>
      <c r="K2067" s="1" t="s">
        <v>181</v>
      </c>
      <c r="L2067" t="str">
        <f>IF(Table1[[#This Row],[price]]= 0, "Free", "Paid")</f>
        <v>Paid</v>
      </c>
      <c r="M2067">
        <f>Table1[[#This Row],[price]]*Table1[[#This Row],[num_subscribers]]</f>
        <v>5460</v>
      </c>
    </row>
    <row r="2068" spans="1:13" x14ac:dyDescent="0.5">
      <c r="A2068">
        <v>1266892</v>
      </c>
      <c r="B2068" s="1" t="s">
        <v>2889</v>
      </c>
      <c r="C2068">
        <v>0</v>
      </c>
      <c r="D2068">
        <v>270</v>
      </c>
      <c r="E2068">
        <v>1</v>
      </c>
      <c r="F2068">
        <v>24</v>
      </c>
      <c r="G2068" s="1" t="s">
        <v>14</v>
      </c>
      <c r="H2068">
        <v>0.02</v>
      </c>
      <c r="I2068" s="3">
        <v>1.5</v>
      </c>
      <c r="J2068" s="2">
        <v>42919.848182870373</v>
      </c>
      <c r="K2068" s="1" t="s">
        <v>181</v>
      </c>
      <c r="L2068" t="str">
        <f>IF(Table1[[#This Row],[price]]= 0, "Free", "Paid")</f>
        <v>Free</v>
      </c>
      <c r="M2068">
        <f>Table1[[#This Row],[price]]*Table1[[#This Row],[num_subscribers]]</f>
        <v>0</v>
      </c>
    </row>
    <row r="2069" spans="1:13" x14ac:dyDescent="0.5">
      <c r="A2069">
        <v>12214</v>
      </c>
      <c r="B2069" s="1" t="s">
        <v>2890</v>
      </c>
      <c r="C2069">
        <v>50</v>
      </c>
      <c r="D2069">
        <v>265</v>
      </c>
      <c r="E2069">
        <v>23</v>
      </c>
      <c r="F2069">
        <v>65</v>
      </c>
      <c r="G2069" s="1" t="s">
        <v>11</v>
      </c>
      <c r="H2069">
        <v>0.02</v>
      </c>
      <c r="I2069" s="3">
        <v>3</v>
      </c>
      <c r="J2069" s="2">
        <v>41474.758298611108</v>
      </c>
      <c r="K2069" s="1" t="s">
        <v>181</v>
      </c>
      <c r="L2069" t="str">
        <f>IF(Table1[[#This Row],[price]]= 0, "Free", "Paid")</f>
        <v>Paid</v>
      </c>
      <c r="M2069">
        <f>Table1[[#This Row],[price]]*Table1[[#This Row],[num_subscribers]]</f>
        <v>13250</v>
      </c>
    </row>
    <row r="2070" spans="1:13" x14ac:dyDescent="0.5">
      <c r="A2070">
        <v>21080</v>
      </c>
      <c r="B2070" s="1" t="s">
        <v>2891</v>
      </c>
      <c r="C2070">
        <v>20</v>
      </c>
      <c r="D2070">
        <v>261</v>
      </c>
      <c r="E2070">
        <v>1</v>
      </c>
      <c r="F2070">
        <v>18</v>
      </c>
      <c r="G2070" s="1" t="s">
        <v>48</v>
      </c>
      <c r="H2070">
        <v>0.02</v>
      </c>
      <c r="I2070" s="3">
        <v>1.5</v>
      </c>
      <c r="J2070" s="2">
        <v>41766.754131944443</v>
      </c>
      <c r="K2070" s="1" t="s">
        <v>181</v>
      </c>
      <c r="L2070" t="str">
        <f>IF(Table1[[#This Row],[price]]= 0, "Free", "Paid")</f>
        <v>Paid</v>
      </c>
      <c r="M2070">
        <f>Table1[[#This Row],[price]]*Table1[[#This Row],[num_subscribers]]</f>
        <v>5220</v>
      </c>
    </row>
    <row r="2071" spans="1:13" x14ac:dyDescent="0.5">
      <c r="A2071">
        <v>336446</v>
      </c>
      <c r="B2071" s="1" t="s">
        <v>2892</v>
      </c>
      <c r="C2071">
        <v>25</v>
      </c>
      <c r="D2071">
        <v>261</v>
      </c>
      <c r="E2071">
        <v>4</v>
      </c>
      <c r="F2071">
        <v>17</v>
      </c>
      <c r="G2071" s="1" t="s">
        <v>14</v>
      </c>
      <c r="H2071">
        <v>0.02</v>
      </c>
      <c r="I2071" s="3">
        <v>1.5</v>
      </c>
      <c r="J2071" s="2">
        <v>41949.424467592595</v>
      </c>
      <c r="K2071" s="1" t="s">
        <v>181</v>
      </c>
      <c r="L2071" t="str">
        <f>IF(Table1[[#This Row],[price]]= 0, "Free", "Paid")</f>
        <v>Paid</v>
      </c>
      <c r="M2071">
        <f>Table1[[#This Row],[price]]*Table1[[#This Row],[num_subscribers]]</f>
        <v>6525</v>
      </c>
    </row>
    <row r="2072" spans="1:13" x14ac:dyDescent="0.5">
      <c r="A2072">
        <v>147404</v>
      </c>
      <c r="B2072" s="1" t="s">
        <v>2893</v>
      </c>
      <c r="C2072">
        <v>20</v>
      </c>
      <c r="D2072">
        <v>257</v>
      </c>
      <c r="E2072">
        <v>6</v>
      </c>
      <c r="F2072">
        <v>5</v>
      </c>
      <c r="G2072" s="1" t="s">
        <v>14</v>
      </c>
      <c r="H2072">
        <v>0.02</v>
      </c>
      <c r="I2072" s="3">
        <v>1</v>
      </c>
      <c r="J2072" s="2">
        <v>41655.479247685187</v>
      </c>
      <c r="K2072" s="1" t="s">
        <v>181</v>
      </c>
      <c r="L2072" t="str">
        <f>IF(Table1[[#This Row],[price]]= 0, "Free", "Paid")</f>
        <v>Paid</v>
      </c>
      <c r="M2072">
        <f>Table1[[#This Row],[price]]*Table1[[#This Row],[num_subscribers]]</f>
        <v>5140</v>
      </c>
    </row>
    <row r="2073" spans="1:13" x14ac:dyDescent="0.5">
      <c r="A2073">
        <v>592606</v>
      </c>
      <c r="B2073" s="1" t="s">
        <v>2894</v>
      </c>
      <c r="C2073">
        <v>100</v>
      </c>
      <c r="D2073">
        <v>255</v>
      </c>
      <c r="E2073">
        <v>30</v>
      </c>
      <c r="F2073">
        <v>53</v>
      </c>
      <c r="G2073" s="1" t="s">
        <v>20</v>
      </c>
      <c r="H2073">
        <v>0.02</v>
      </c>
      <c r="I2073" s="3">
        <v>4</v>
      </c>
      <c r="J2073" s="2">
        <v>42320.277997685182</v>
      </c>
      <c r="K2073" s="1" t="s">
        <v>181</v>
      </c>
      <c r="L2073" t="str">
        <f>IF(Table1[[#This Row],[price]]= 0, "Free", "Paid")</f>
        <v>Paid</v>
      </c>
      <c r="M2073">
        <f>Table1[[#This Row],[price]]*Table1[[#This Row],[num_subscribers]]</f>
        <v>25500</v>
      </c>
    </row>
    <row r="2074" spans="1:13" x14ac:dyDescent="0.5">
      <c r="A2074">
        <v>759972</v>
      </c>
      <c r="B2074" s="1" t="s">
        <v>2895</v>
      </c>
      <c r="C2074">
        <v>45</v>
      </c>
      <c r="D2074">
        <v>252</v>
      </c>
      <c r="E2074">
        <v>14</v>
      </c>
      <c r="F2074">
        <v>21</v>
      </c>
      <c r="G2074" s="1" t="s">
        <v>20</v>
      </c>
      <c r="H2074">
        <v>0.02</v>
      </c>
      <c r="I2074" s="3">
        <v>4.5</v>
      </c>
      <c r="J2074" s="2">
        <v>42419.725162037037</v>
      </c>
      <c r="K2074" s="1" t="s">
        <v>181</v>
      </c>
      <c r="L2074" t="str">
        <f>IF(Table1[[#This Row],[price]]= 0, "Free", "Paid")</f>
        <v>Paid</v>
      </c>
      <c r="M2074">
        <f>Table1[[#This Row],[price]]*Table1[[#This Row],[num_subscribers]]</f>
        <v>11340</v>
      </c>
    </row>
    <row r="2075" spans="1:13" x14ac:dyDescent="0.5">
      <c r="A2075">
        <v>80844</v>
      </c>
      <c r="B2075" s="1" t="s">
        <v>2896</v>
      </c>
      <c r="C2075">
        <v>40</v>
      </c>
      <c r="D2075">
        <v>250</v>
      </c>
      <c r="E2075">
        <v>24</v>
      </c>
      <c r="F2075">
        <v>39</v>
      </c>
      <c r="G2075" s="1" t="s">
        <v>20</v>
      </c>
      <c r="H2075">
        <v>0.02</v>
      </c>
      <c r="I2075" s="3">
        <v>3</v>
      </c>
      <c r="J2075" s="2">
        <v>41522.957326388889</v>
      </c>
      <c r="K2075" s="1" t="s">
        <v>181</v>
      </c>
      <c r="L2075" t="str">
        <f>IF(Table1[[#This Row],[price]]= 0, "Free", "Paid")</f>
        <v>Paid</v>
      </c>
      <c r="M2075">
        <f>Table1[[#This Row],[price]]*Table1[[#This Row],[num_subscribers]]</f>
        <v>10000</v>
      </c>
    </row>
    <row r="2076" spans="1:13" x14ac:dyDescent="0.5">
      <c r="A2076">
        <v>504168</v>
      </c>
      <c r="B2076" s="1" t="s">
        <v>2897</v>
      </c>
      <c r="C2076">
        <v>45</v>
      </c>
      <c r="D2076">
        <v>249</v>
      </c>
      <c r="E2076">
        <v>33</v>
      </c>
      <c r="F2076">
        <v>61</v>
      </c>
      <c r="G2076" s="1" t="s">
        <v>11</v>
      </c>
      <c r="H2076">
        <v>0.02</v>
      </c>
      <c r="I2076" s="3">
        <v>4</v>
      </c>
      <c r="J2076" s="2">
        <v>42157.826574074075</v>
      </c>
      <c r="K2076" s="1" t="s">
        <v>181</v>
      </c>
      <c r="L2076" t="str">
        <f>IF(Table1[[#This Row],[price]]= 0, "Free", "Paid")</f>
        <v>Paid</v>
      </c>
      <c r="M2076">
        <f>Table1[[#This Row],[price]]*Table1[[#This Row],[num_subscribers]]</f>
        <v>11205</v>
      </c>
    </row>
    <row r="2077" spans="1:13" x14ac:dyDescent="0.5">
      <c r="A2077">
        <v>441996</v>
      </c>
      <c r="B2077" s="1" t="s">
        <v>2898</v>
      </c>
      <c r="C2077">
        <v>200</v>
      </c>
      <c r="D2077">
        <v>248</v>
      </c>
      <c r="E2077">
        <v>9</v>
      </c>
      <c r="F2077">
        <v>21</v>
      </c>
      <c r="G2077" s="1" t="s">
        <v>14</v>
      </c>
      <c r="H2077">
        <v>0.02</v>
      </c>
      <c r="I2077" s="3">
        <v>2</v>
      </c>
      <c r="J2077" s="2">
        <v>42072.896967592591</v>
      </c>
      <c r="K2077" s="1" t="s">
        <v>181</v>
      </c>
      <c r="L2077" t="str">
        <f>IF(Table1[[#This Row],[price]]= 0, "Free", "Paid")</f>
        <v>Paid</v>
      </c>
      <c r="M2077">
        <f>Table1[[#This Row],[price]]*Table1[[#This Row],[num_subscribers]]</f>
        <v>49600</v>
      </c>
    </row>
    <row r="2078" spans="1:13" x14ac:dyDescent="0.5">
      <c r="A2078">
        <v>988678</v>
      </c>
      <c r="B2078" s="1" t="s">
        <v>2899</v>
      </c>
      <c r="C2078">
        <v>170</v>
      </c>
      <c r="D2078">
        <v>245</v>
      </c>
      <c r="E2078">
        <v>26</v>
      </c>
      <c r="F2078">
        <v>93</v>
      </c>
      <c r="G2078" s="1" t="s">
        <v>11</v>
      </c>
      <c r="H2078">
        <v>0.02</v>
      </c>
      <c r="I2078" s="3">
        <v>4.5</v>
      </c>
      <c r="J2078" s="2">
        <v>42671.689432870371</v>
      </c>
      <c r="K2078" s="1" t="s">
        <v>181</v>
      </c>
      <c r="L2078" t="str">
        <f>IF(Table1[[#This Row],[price]]= 0, "Free", "Paid")</f>
        <v>Paid</v>
      </c>
      <c r="M2078">
        <f>Table1[[#This Row],[price]]*Table1[[#This Row],[num_subscribers]]</f>
        <v>41650</v>
      </c>
    </row>
    <row r="2079" spans="1:13" x14ac:dyDescent="0.5">
      <c r="A2079">
        <v>103662</v>
      </c>
      <c r="B2079" s="1" t="s">
        <v>2900</v>
      </c>
      <c r="C2079">
        <v>20</v>
      </c>
      <c r="D2079">
        <v>245</v>
      </c>
      <c r="E2079">
        <v>8</v>
      </c>
      <c r="F2079">
        <v>34</v>
      </c>
      <c r="G2079" s="1" t="s">
        <v>14</v>
      </c>
      <c r="H2079">
        <v>0.02</v>
      </c>
      <c r="I2079" s="3">
        <v>1.5</v>
      </c>
      <c r="J2079" s="2">
        <v>41604.987314814818</v>
      </c>
      <c r="K2079" s="1" t="s">
        <v>181</v>
      </c>
      <c r="L2079" t="str">
        <f>IF(Table1[[#This Row],[price]]= 0, "Free", "Paid")</f>
        <v>Paid</v>
      </c>
      <c r="M2079">
        <f>Table1[[#This Row],[price]]*Table1[[#This Row],[num_subscribers]]</f>
        <v>4900</v>
      </c>
    </row>
    <row r="2080" spans="1:13" x14ac:dyDescent="0.5">
      <c r="A2080">
        <v>146450</v>
      </c>
      <c r="B2080" s="1" t="s">
        <v>2901</v>
      </c>
      <c r="C2080">
        <v>20</v>
      </c>
      <c r="D2080">
        <v>244</v>
      </c>
      <c r="E2080">
        <v>25</v>
      </c>
      <c r="F2080">
        <v>33</v>
      </c>
      <c r="G2080" s="1" t="s">
        <v>14</v>
      </c>
      <c r="H2080">
        <v>0.02</v>
      </c>
      <c r="I2080" s="3">
        <v>6</v>
      </c>
      <c r="J2080" s="2">
        <v>41759.802893518521</v>
      </c>
      <c r="K2080" s="1" t="s">
        <v>181</v>
      </c>
      <c r="L2080" t="str">
        <f>IF(Table1[[#This Row],[price]]= 0, "Free", "Paid")</f>
        <v>Paid</v>
      </c>
      <c r="M2080">
        <f>Table1[[#This Row],[price]]*Table1[[#This Row],[num_subscribers]]</f>
        <v>4880</v>
      </c>
    </row>
    <row r="2081" spans="1:13" x14ac:dyDescent="0.5">
      <c r="A2081">
        <v>764534</v>
      </c>
      <c r="B2081" s="1" t="s">
        <v>2902</v>
      </c>
      <c r="C2081">
        <v>45</v>
      </c>
      <c r="D2081">
        <v>239</v>
      </c>
      <c r="E2081">
        <v>30</v>
      </c>
      <c r="F2081">
        <v>49</v>
      </c>
      <c r="G2081" s="1" t="s">
        <v>11</v>
      </c>
      <c r="H2081">
        <v>0.02</v>
      </c>
      <c r="I2081" s="3">
        <v>6</v>
      </c>
      <c r="J2081" s="2">
        <v>42416.8590625</v>
      </c>
      <c r="K2081" s="1" t="s">
        <v>181</v>
      </c>
      <c r="L2081" t="str">
        <f>IF(Table1[[#This Row],[price]]= 0, "Free", "Paid")</f>
        <v>Paid</v>
      </c>
      <c r="M2081">
        <f>Table1[[#This Row],[price]]*Table1[[#This Row],[num_subscribers]]</f>
        <v>10755</v>
      </c>
    </row>
    <row r="2082" spans="1:13" x14ac:dyDescent="0.5">
      <c r="A2082">
        <v>277770</v>
      </c>
      <c r="B2082" s="1" t="s">
        <v>2903</v>
      </c>
      <c r="C2082">
        <v>100</v>
      </c>
      <c r="D2082">
        <v>239</v>
      </c>
      <c r="E2082">
        <v>1</v>
      </c>
      <c r="F2082">
        <v>9</v>
      </c>
      <c r="G2082" s="1" t="s">
        <v>11</v>
      </c>
      <c r="H2082">
        <v>0.02</v>
      </c>
      <c r="I2082" s="3">
        <v>0.66666666699999999</v>
      </c>
      <c r="J2082" s="2">
        <v>42443.695972222224</v>
      </c>
      <c r="K2082" s="1" t="s">
        <v>181</v>
      </c>
      <c r="L2082" t="str">
        <f>IF(Table1[[#This Row],[price]]= 0, "Free", "Paid")</f>
        <v>Paid</v>
      </c>
      <c r="M2082">
        <f>Table1[[#This Row],[price]]*Table1[[#This Row],[num_subscribers]]</f>
        <v>23900</v>
      </c>
    </row>
    <row r="2083" spans="1:13" x14ac:dyDescent="0.5">
      <c r="A2083">
        <v>138336</v>
      </c>
      <c r="B2083" s="1" t="s">
        <v>2904</v>
      </c>
      <c r="C2083">
        <v>25</v>
      </c>
      <c r="D2083">
        <v>238</v>
      </c>
      <c r="E2083">
        <v>3</v>
      </c>
      <c r="F2083">
        <v>22</v>
      </c>
      <c r="G2083" s="1" t="s">
        <v>14</v>
      </c>
      <c r="H2083">
        <v>0.02</v>
      </c>
      <c r="I2083" s="3">
        <v>1</v>
      </c>
      <c r="J2083" s="2">
        <v>41689.157523148147</v>
      </c>
      <c r="K2083" s="1" t="s">
        <v>181</v>
      </c>
      <c r="L2083" t="str">
        <f>IF(Table1[[#This Row],[price]]= 0, "Free", "Paid")</f>
        <v>Paid</v>
      </c>
      <c r="M2083">
        <f>Table1[[#This Row],[price]]*Table1[[#This Row],[num_subscribers]]</f>
        <v>5950</v>
      </c>
    </row>
    <row r="2084" spans="1:13" x14ac:dyDescent="0.5">
      <c r="A2084">
        <v>99946</v>
      </c>
      <c r="B2084" s="1" t="s">
        <v>2905</v>
      </c>
      <c r="C2084">
        <v>20</v>
      </c>
      <c r="D2084">
        <v>237</v>
      </c>
      <c r="E2084">
        <v>12</v>
      </c>
      <c r="F2084">
        <v>6</v>
      </c>
      <c r="G2084" s="1" t="s">
        <v>11</v>
      </c>
      <c r="H2084">
        <v>0.02</v>
      </c>
      <c r="I2084" s="3">
        <v>1.5</v>
      </c>
      <c r="J2084" s="2">
        <v>41555.321527777778</v>
      </c>
      <c r="K2084" s="1" t="s">
        <v>181</v>
      </c>
      <c r="L2084" t="str">
        <f>IF(Table1[[#This Row],[price]]= 0, "Free", "Paid")</f>
        <v>Paid</v>
      </c>
      <c r="M2084">
        <f>Table1[[#This Row],[price]]*Table1[[#This Row],[num_subscribers]]</f>
        <v>4740</v>
      </c>
    </row>
    <row r="2085" spans="1:13" x14ac:dyDescent="0.5">
      <c r="A2085">
        <v>789820</v>
      </c>
      <c r="B2085" s="1" t="s">
        <v>2906</v>
      </c>
      <c r="C2085">
        <v>40</v>
      </c>
      <c r="D2085">
        <v>236</v>
      </c>
      <c r="E2085">
        <v>0</v>
      </c>
      <c r="F2085">
        <v>18</v>
      </c>
      <c r="G2085" s="1" t="s">
        <v>11</v>
      </c>
      <c r="H2085">
        <v>0.02</v>
      </c>
      <c r="I2085" s="3">
        <v>1.5</v>
      </c>
      <c r="J2085" s="2">
        <v>42508.781944444447</v>
      </c>
      <c r="K2085" s="1" t="s">
        <v>181</v>
      </c>
      <c r="L2085" t="str">
        <f>IF(Table1[[#This Row],[price]]= 0, "Free", "Paid")</f>
        <v>Paid</v>
      </c>
      <c r="M2085">
        <f>Table1[[#This Row],[price]]*Table1[[#This Row],[num_subscribers]]</f>
        <v>9440</v>
      </c>
    </row>
    <row r="2086" spans="1:13" x14ac:dyDescent="0.5">
      <c r="A2086">
        <v>344348</v>
      </c>
      <c r="B2086" s="1" t="s">
        <v>2907</v>
      </c>
      <c r="C2086">
        <v>50</v>
      </c>
      <c r="D2086">
        <v>232</v>
      </c>
      <c r="E2086">
        <v>11</v>
      </c>
      <c r="F2086">
        <v>97</v>
      </c>
      <c r="G2086" s="1" t="s">
        <v>11</v>
      </c>
      <c r="H2086">
        <v>0.02</v>
      </c>
      <c r="I2086" s="3">
        <v>7</v>
      </c>
      <c r="J2086" s="2">
        <v>42005.058564814812</v>
      </c>
      <c r="K2086" s="1" t="s">
        <v>181</v>
      </c>
      <c r="L2086" t="str">
        <f>IF(Table1[[#This Row],[price]]= 0, "Free", "Paid")</f>
        <v>Paid</v>
      </c>
      <c r="M2086">
        <f>Table1[[#This Row],[price]]*Table1[[#This Row],[num_subscribers]]</f>
        <v>11600</v>
      </c>
    </row>
    <row r="2087" spans="1:13" x14ac:dyDescent="0.5">
      <c r="A2087">
        <v>373636</v>
      </c>
      <c r="B2087" s="1" t="s">
        <v>2908</v>
      </c>
      <c r="C2087">
        <v>50</v>
      </c>
      <c r="D2087">
        <v>231</v>
      </c>
      <c r="E2087">
        <v>7</v>
      </c>
      <c r="F2087">
        <v>110</v>
      </c>
      <c r="G2087" s="1" t="s">
        <v>14</v>
      </c>
      <c r="H2087">
        <v>0.02</v>
      </c>
      <c r="I2087" s="3">
        <v>9</v>
      </c>
      <c r="J2087" s="2">
        <v>42067.941967592589</v>
      </c>
      <c r="K2087" s="1" t="s">
        <v>181</v>
      </c>
      <c r="L2087" t="str">
        <f>IF(Table1[[#This Row],[price]]= 0, "Free", "Paid")</f>
        <v>Paid</v>
      </c>
      <c r="M2087">
        <f>Table1[[#This Row],[price]]*Table1[[#This Row],[num_subscribers]]</f>
        <v>11550</v>
      </c>
    </row>
    <row r="2088" spans="1:13" x14ac:dyDescent="0.5">
      <c r="A2088">
        <v>207440</v>
      </c>
      <c r="B2088" s="1" t="s">
        <v>2909</v>
      </c>
      <c r="C2088">
        <v>85</v>
      </c>
      <c r="D2088">
        <v>228</v>
      </c>
      <c r="E2088">
        <v>26</v>
      </c>
      <c r="F2088">
        <v>215</v>
      </c>
      <c r="G2088" s="1" t="s">
        <v>14</v>
      </c>
      <c r="H2088">
        <v>0.02</v>
      </c>
      <c r="I2088" s="3">
        <v>10.5</v>
      </c>
      <c r="J2088" s="2">
        <v>41820.520578703705</v>
      </c>
      <c r="K2088" s="1" t="s">
        <v>181</v>
      </c>
      <c r="L2088" t="str">
        <f>IF(Table1[[#This Row],[price]]= 0, "Free", "Paid")</f>
        <v>Paid</v>
      </c>
      <c r="M2088">
        <f>Table1[[#This Row],[price]]*Table1[[#This Row],[num_subscribers]]</f>
        <v>19380</v>
      </c>
    </row>
    <row r="2089" spans="1:13" x14ac:dyDescent="0.5">
      <c r="A2089">
        <v>214328</v>
      </c>
      <c r="B2089" s="1" t="s">
        <v>2910</v>
      </c>
      <c r="C2089">
        <v>20</v>
      </c>
      <c r="D2089">
        <v>228</v>
      </c>
      <c r="E2089">
        <v>2</v>
      </c>
      <c r="F2089">
        <v>64</v>
      </c>
      <c r="G2089" s="1" t="s">
        <v>20</v>
      </c>
      <c r="H2089">
        <v>0.02</v>
      </c>
      <c r="I2089" s="3">
        <v>8</v>
      </c>
      <c r="J2089" s="2">
        <v>41772.88385416667</v>
      </c>
      <c r="K2089" s="1" t="s">
        <v>181</v>
      </c>
      <c r="L2089" t="str">
        <f>IF(Table1[[#This Row],[price]]= 0, "Free", "Paid")</f>
        <v>Paid</v>
      </c>
      <c r="M2089">
        <f>Table1[[#This Row],[price]]*Table1[[#This Row],[num_subscribers]]</f>
        <v>4560</v>
      </c>
    </row>
    <row r="2090" spans="1:13" x14ac:dyDescent="0.5">
      <c r="A2090">
        <v>459804</v>
      </c>
      <c r="B2090" s="1" t="s">
        <v>2911</v>
      </c>
      <c r="C2090">
        <v>50</v>
      </c>
      <c r="D2090">
        <v>225</v>
      </c>
      <c r="E2090">
        <v>19</v>
      </c>
      <c r="F2090">
        <v>106</v>
      </c>
      <c r="G2090" s="1" t="s">
        <v>11</v>
      </c>
      <c r="H2090">
        <v>0.02</v>
      </c>
      <c r="I2090" s="3">
        <v>6</v>
      </c>
      <c r="J2090" s="2">
        <v>42109.751909722225</v>
      </c>
      <c r="K2090" s="1" t="s">
        <v>181</v>
      </c>
      <c r="L2090" t="str">
        <f>IF(Table1[[#This Row],[price]]= 0, "Free", "Paid")</f>
        <v>Paid</v>
      </c>
      <c r="M2090">
        <f>Table1[[#This Row],[price]]*Table1[[#This Row],[num_subscribers]]</f>
        <v>11250</v>
      </c>
    </row>
    <row r="2091" spans="1:13" x14ac:dyDescent="0.5">
      <c r="A2091">
        <v>1048302</v>
      </c>
      <c r="B2091" s="1" t="s">
        <v>2912</v>
      </c>
      <c r="C2091">
        <v>40</v>
      </c>
      <c r="D2091">
        <v>219</v>
      </c>
      <c r="E2091">
        <v>30</v>
      </c>
      <c r="F2091">
        <v>25</v>
      </c>
      <c r="G2091" s="1" t="s">
        <v>11</v>
      </c>
      <c r="H2091">
        <v>0.02</v>
      </c>
      <c r="I2091" s="3">
        <v>1.5</v>
      </c>
      <c r="J2091" s="2">
        <v>42736.928726851853</v>
      </c>
      <c r="K2091" s="1" t="s">
        <v>181</v>
      </c>
      <c r="L2091" t="str">
        <f>IF(Table1[[#This Row],[price]]= 0, "Free", "Paid")</f>
        <v>Paid</v>
      </c>
      <c r="M2091">
        <f>Table1[[#This Row],[price]]*Table1[[#This Row],[num_subscribers]]</f>
        <v>8760</v>
      </c>
    </row>
    <row r="2092" spans="1:13" x14ac:dyDescent="0.5">
      <c r="A2092">
        <v>184324</v>
      </c>
      <c r="B2092" s="1" t="s">
        <v>2913</v>
      </c>
      <c r="C2092">
        <v>50</v>
      </c>
      <c r="D2092">
        <v>215</v>
      </c>
      <c r="E2092">
        <v>5</v>
      </c>
      <c r="F2092">
        <v>80</v>
      </c>
      <c r="G2092" s="1" t="s">
        <v>14</v>
      </c>
      <c r="H2092">
        <v>0.02</v>
      </c>
      <c r="I2092" s="3">
        <v>4</v>
      </c>
      <c r="J2092" s="2">
        <v>41716.100821759261</v>
      </c>
      <c r="K2092" s="1" t="s">
        <v>181</v>
      </c>
      <c r="L2092" t="str">
        <f>IF(Table1[[#This Row],[price]]= 0, "Free", "Paid")</f>
        <v>Paid</v>
      </c>
      <c r="M2092">
        <f>Table1[[#This Row],[price]]*Table1[[#This Row],[num_subscribers]]</f>
        <v>10750</v>
      </c>
    </row>
    <row r="2093" spans="1:13" x14ac:dyDescent="0.5">
      <c r="A2093">
        <v>589900</v>
      </c>
      <c r="B2093" s="1" t="s">
        <v>2914</v>
      </c>
      <c r="C2093">
        <v>20</v>
      </c>
      <c r="D2093">
        <v>213</v>
      </c>
      <c r="E2093">
        <v>4</v>
      </c>
      <c r="F2093">
        <v>11</v>
      </c>
      <c r="G2093" s="1" t="s">
        <v>11</v>
      </c>
      <c r="H2093">
        <v>0.02</v>
      </c>
      <c r="I2093" s="3">
        <v>2.5</v>
      </c>
      <c r="J2093" s="2">
        <v>42303.805254629631</v>
      </c>
      <c r="K2093" s="1" t="s">
        <v>181</v>
      </c>
      <c r="L2093" t="str">
        <f>IF(Table1[[#This Row],[price]]= 0, "Free", "Paid")</f>
        <v>Paid</v>
      </c>
      <c r="M2093">
        <f>Table1[[#This Row],[price]]*Table1[[#This Row],[num_subscribers]]</f>
        <v>4260</v>
      </c>
    </row>
    <row r="2094" spans="1:13" x14ac:dyDescent="0.5">
      <c r="A2094">
        <v>631444</v>
      </c>
      <c r="B2094" s="1" t="s">
        <v>2915</v>
      </c>
      <c r="C2094">
        <v>50</v>
      </c>
      <c r="D2094">
        <v>211</v>
      </c>
      <c r="E2094">
        <v>12</v>
      </c>
      <c r="F2094">
        <v>30</v>
      </c>
      <c r="G2094" s="1" t="s">
        <v>11</v>
      </c>
      <c r="H2094">
        <v>0.02</v>
      </c>
      <c r="I2094" s="3">
        <v>1.5</v>
      </c>
      <c r="J2094" s="2">
        <v>42285.754444444443</v>
      </c>
      <c r="K2094" s="1" t="s">
        <v>181</v>
      </c>
      <c r="L2094" t="str">
        <f>IF(Table1[[#This Row],[price]]= 0, "Free", "Paid")</f>
        <v>Paid</v>
      </c>
      <c r="M2094">
        <f>Table1[[#This Row],[price]]*Table1[[#This Row],[num_subscribers]]</f>
        <v>10550</v>
      </c>
    </row>
    <row r="2095" spans="1:13" x14ac:dyDescent="0.5">
      <c r="A2095">
        <v>90132</v>
      </c>
      <c r="B2095" s="1" t="s">
        <v>2916</v>
      </c>
      <c r="C2095">
        <v>35</v>
      </c>
      <c r="D2095">
        <v>209</v>
      </c>
      <c r="E2095">
        <v>5</v>
      </c>
      <c r="F2095">
        <v>19</v>
      </c>
      <c r="G2095" s="1" t="s">
        <v>11</v>
      </c>
      <c r="H2095">
        <v>0.02</v>
      </c>
      <c r="I2095" s="3">
        <v>1.5</v>
      </c>
      <c r="J2095" s="2">
        <v>41922.337291666663</v>
      </c>
      <c r="K2095" s="1" t="s">
        <v>181</v>
      </c>
      <c r="L2095" t="str">
        <f>IF(Table1[[#This Row],[price]]= 0, "Free", "Paid")</f>
        <v>Paid</v>
      </c>
      <c r="M2095">
        <f>Table1[[#This Row],[price]]*Table1[[#This Row],[num_subscribers]]</f>
        <v>7315</v>
      </c>
    </row>
    <row r="2096" spans="1:13" x14ac:dyDescent="0.5">
      <c r="A2096">
        <v>605074</v>
      </c>
      <c r="B2096" s="1" t="s">
        <v>2917</v>
      </c>
      <c r="C2096">
        <v>50</v>
      </c>
      <c r="D2096">
        <v>205</v>
      </c>
      <c r="E2096">
        <v>4</v>
      </c>
      <c r="F2096">
        <v>95</v>
      </c>
      <c r="G2096" s="1" t="s">
        <v>14</v>
      </c>
      <c r="H2096">
        <v>0.02</v>
      </c>
      <c r="I2096" s="3">
        <v>5</v>
      </c>
      <c r="J2096" s="2">
        <v>42254.978425925925</v>
      </c>
      <c r="K2096" s="1" t="s">
        <v>181</v>
      </c>
      <c r="L2096" t="str">
        <f>IF(Table1[[#This Row],[price]]= 0, "Free", "Paid")</f>
        <v>Paid</v>
      </c>
      <c r="M2096">
        <f>Table1[[#This Row],[price]]*Table1[[#This Row],[num_subscribers]]</f>
        <v>10250</v>
      </c>
    </row>
    <row r="2097" spans="1:13" x14ac:dyDescent="0.5">
      <c r="A2097">
        <v>457206</v>
      </c>
      <c r="B2097" s="1" t="s">
        <v>2918</v>
      </c>
      <c r="C2097">
        <v>50</v>
      </c>
      <c r="D2097">
        <v>205</v>
      </c>
      <c r="E2097">
        <v>11</v>
      </c>
      <c r="F2097">
        <v>77</v>
      </c>
      <c r="G2097" s="1" t="s">
        <v>14</v>
      </c>
      <c r="H2097">
        <v>0.02</v>
      </c>
      <c r="I2097" s="3">
        <v>5</v>
      </c>
      <c r="J2097" s="2">
        <v>42109.689432870371</v>
      </c>
      <c r="K2097" s="1" t="s">
        <v>181</v>
      </c>
      <c r="L2097" t="str">
        <f>IF(Table1[[#This Row],[price]]= 0, "Free", "Paid")</f>
        <v>Paid</v>
      </c>
      <c r="M2097">
        <f>Table1[[#This Row],[price]]*Table1[[#This Row],[num_subscribers]]</f>
        <v>10250</v>
      </c>
    </row>
    <row r="2098" spans="1:13" x14ac:dyDescent="0.5">
      <c r="A2098">
        <v>263672</v>
      </c>
      <c r="B2098" s="1" t="s">
        <v>2919</v>
      </c>
      <c r="C2098">
        <v>195</v>
      </c>
      <c r="D2098">
        <v>200</v>
      </c>
      <c r="E2098">
        <v>11</v>
      </c>
      <c r="F2098">
        <v>19</v>
      </c>
      <c r="G2098" s="1" t="s">
        <v>11</v>
      </c>
      <c r="H2098">
        <v>0.02</v>
      </c>
      <c r="I2098" s="3">
        <v>2</v>
      </c>
      <c r="J2098" s="2">
        <v>41844.803576388891</v>
      </c>
      <c r="K2098" s="1" t="s">
        <v>181</v>
      </c>
      <c r="L2098" t="str">
        <f>IF(Table1[[#This Row],[price]]= 0, "Free", "Paid")</f>
        <v>Paid</v>
      </c>
      <c r="M2098">
        <f>Table1[[#This Row],[price]]*Table1[[#This Row],[num_subscribers]]</f>
        <v>39000</v>
      </c>
    </row>
    <row r="2099" spans="1:13" x14ac:dyDescent="0.5">
      <c r="A2099">
        <v>760066</v>
      </c>
      <c r="B2099" s="1" t="s">
        <v>2920</v>
      </c>
      <c r="C2099">
        <v>45</v>
      </c>
      <c r="D2099">
        <v>198</v>
      </c>
      <c r="E2099">
        <v>21</v>
      </c>
      <c r="F2099">
        <v>15</v>
      </c>
      <c r="G2099" s="1" t="s">
        <v>20</v>
      </c>
      <c r="H2099">
        <v>0.39</v>
      </c>
      <c r="I2099" s="3">
        <v>2.5</v>
      </c>
      <c r="J2099" s="2">
        <v>42412.326550925929</v>
      </c>
      <c r="K2099" s="1" t="s">
        <v>181</v>
      </c>
      <c r="L2099" t="str">
        <f>IF(Table1[[#This Row],[price]]= 0, "Free", "Paid")</f>
        <v>Paid</v>
      </c>
      <c r="M2099">
        <f>Table1[[#This Row],[price]]*Table1[[#This Row],[num_subscribers]]</f>
        <v>8910</v>
      </c>
    </row>
    <row r="2100" spans="1:13" x14ac:dyDescent="0.5">
      <c r="A2100">
        <v>761584</v>
      </c>
      <c r="B2100" s="1" t="s">
        <v>2921</v>
      </c>
      <c r="C2100">
        <v>45</v>
      </c>
      <c r="D2100">
        <v>198</v>
      </c>
      <c r="E2100">
        <v>11</v>
      </c>
      <c r="F2100">
        <v>34</v>
      </c>
      <c r="G2100" s="1" t="s">
        <v>11</v>
      </c>
      <c r="H2100">
        <v>0.11</v>
      </c>
      <c r="I2100" s="3">
        <v>5</v>
      </c>
      <c r="J2100" s="2">
        <v>42413.856192129628</v>
      </c>
      <c r="K2100" s="1" t="s">
        <v>181</v>
      </c>
      <c r="L2100" t="str">
        <f>IF(Table1[[#This Row],[price]]= 0, "Free", "Paid")</f>
        <v>Paid</v>
      </c>
      <c r="M2100">
        <f>Table1[[#This Row],[price]]*Table1[[#This Row],[num_subscribers]]</f>
        <v>8910</v>
      </c>
    </row>
    <row r="2101" spans="1:13" x14ac:dyDescent="0.5">
      <c r="A2101">
        <v>459468</v>
      </c>
      <c r="B2101" s="1" t="s">
        <v>2922</v>
      </c>
      <c r="C2101">
        <v>50</v>
      </c>
      <c r="D2101">
        <v>197</v>
      </c>
      <c r="E2101">
        <v>0</v>
      </c>
      <c r="F2101">
        <v>106</v>
      </c>
      <c r="G2101" s="1" t="s">
        <v>20</v>
      </c>
      <c r="H2101">
        <v>0.8</v>
      </c>
      <c r="I2101" s="3">
        <v>6.5</v>
      </c>
      <c r="J2101" s="2">
        <v>42109.850405092591</v>
      </c>
      <c r="K2101" s="1" t="s">
        <v>181</v>
      </c>
      <c r="L2101" t="str">
        <f>IF(Table1[[#This Row],[price]]= 0, "Free", "Paid")</f>
        <v>Paid</v>
      </c>
      <c r="M2101">
        <f>Table1[[#This Row],[price]]*Table1[[#This Row],[num_subscribers]]</f>
        <v>9850</v>
      </c>
    </row>
    <row r="2102" spans="1:13" x14ac:dyDescent="0.5">
      <c r="A2102">
        <v>344180</v>
      </c>
      <c r="B2102" s="1" t="s">
        <v>2923</v>
      </c>
      <c r="C2102">
        <v>25</v>
      </c>
      <c r="D2102">
        <v>196</v>
      </c>
      <c r="E2102">
        <v>16</v>
      </c>
      <c r="F2102">
        <v>35</v>
      </c>
      <c r="G2102" s="1" t="s">
        <v>11</v>
      </c>
      <c r="H2102">
        <v>0.96</v>
      </c>
      <c r="I2102" s="3">
        <v>2.5</v>
      </c>
      <c r="J2102" s="2">
        <v>42026.670891203707</v>
      </c>
      <c r="K2102" s="1" t="s">
        <v>181</v>
      </c>
      <c r="L2102" t="str">
        <f>IF(Table1[[#This Row],[price]]= 0, "Free", "Paid")</f>
        <v>Paid</v>
      </c>
      <c r="M2102">
        <f>Table1[[#This Row],[price]]*Table1[[#This Row],[num_subscribers]]</f>
        <v>4900</v>
      </c>
    </row>
    <row r="2103" spans="1:13" x14ac:dyDescent="0.5">
      <c r="A2103">
        <v>665278</v>
      </c>
      <c r="B2103" s="1" t="s">
        <v>2924</v>
      </c>
      <c r="C2103">
        <v>50</v>
      </c>
      <c r="D2103">
        <v>193</v>
      </c>
      <c r="E2103">
        <v>20</v>
      </c>
      <c r="F2103">
        <v>31</v>
      </c>
      <c r="G2103" s="1" t="s">
        <v>14</v>
      </c>
      <c r="H2103">
        <v>0.76</v>
      </c>
      <c r="I2103" s="3">
        <v>1</v>
      </c>
      <c r="J2103" s="2">
        <v>42348.940254629626</v>
      </c>
      <c r="K2103" s="1" t="s">
        <v>181</v>
      </c>
      <c r="L2103" t="str">
        <f>IF(Table1[[#This Row],[price]]= 0, "Free", "Paid")</f>
        <v>Paid</v>
      </c>
      <c r="M2103">
        <f>Table1[[#This Row],[price]]*Table1[[#This Row],[num_subscribers]]</f>
        <v>9650</v>
      </c>
    </row>
    <row r="2104" spans="1:13" x14ac:dyDescent="0.5">
      <c r="A2104">
        <v>933666</v>
      </c>
      <c r="B2104" s="1" t="s">
        <v>2925</v>
      </c>
      <c r="C2104">
        <v>40</v>
      </c>
      <c r="D2104">
        <v>193</v>
      </c>
      <c r="E2104">
        <v>5</v>
      </c>
      <c r="F2104">
        <v>8</v>
      </c>
      <c r="G2104" s="1" t="s">
        <v>11</v>
      </c>
      <c r="H2104">
        <v>7.0000000000000007E-2</v>
      </c>
      <c r="I2104" s="3">
        <v>1</v>
      </c>
      <c r="J2104" s="2">
        <v>42600.896018518521</v>
      </c>
      <c r="K2104" s="1" t="s">
        <v>181</v>
      </c>
      <c r="L2104" t="str">
        <f>IF(Table1[[#This Row],[price]]= 0, "Free", "Paid")</f>
        <v>Paid</v>
      </c>
      <c r="M2104">
        <f>Table1[[#This Row],[price]]*Table1[[#This Row],[num_subscribers]]</f>
        <v>7720</v>
      </c>
    </row>
    <row r="2105" spans="1:13" x14ac:dyDescent="0.5">
      <c r="A2105">
        <v>42255</v>
      </c>
      <c r="B2105" s="1" t="s">
        <v>2926</v>
      </c>
      <c r="C2105">
        <v>25</v>
      </c>
      <c r="D2105">
        <v>192</v>
      </c>
      <c r="E2105">
        <v>21</v>
      </c>
      <c r="F2105">
        <v>17</v>
      </c>
      <c r="G2105" s="1" t="s">
        <v>11</v>
      </c>
      <c r="H2105">
        <v>0.3</v>
      </c>
      <c r="I2105" s="3">
        <v>1.5</v>
      </c>
      <c r="J2105" s="2">
        <v>41710.663761574076</v>
      </c>
      <c r="K2105" s="1" t="s">
        <v>181</v>
      </c>
      <c r="L2105" t="str">
        <f>IF(Table1[[#This Row],[price]]= 0, "Free", "Paid")</f>
        <v>Paid</v>
      </c>
      <c r="M2105">
        <f>Table1[[#This Row],[price]]*Table1[[#This Row],[num_subscribers]]</f>
        <v>4800</v>
      </c>
    </row>
    <row r="2106" spans="1:13" x14ac:dyDescent="0.5">
      <c r="A2106">
        <v>647276</v>
      </c>
      <c r="B2106" s="1" t="s">
        <v>2927</v>
      </c>
      <c r="C2106">
        <v>75</v>
      </c>
      <c r="D2106">
        <v>189</v>
      </c>
      <c r="E2106">
        <v>18</v>
      </c>
      <c r="F2106">
        <v>101</v>
      </c>
      <c r="G2106" s="1" t="s">
        <v>11</v>
      </c>
      <c r="H2106">
        <v>0.04</v>
      </c>
      <c r="I2106" s="3">
        <v>4.5</v>
      </c>
      <c r="J2106" s="2">
        <v>42379.902569444443</v>
      </c>
      <c r="K2106" s="1" t="s">
        <v>181</v>
      </c>
      <c r="L2106" t="str">
        <f>IF(Table1[[#This Row],[price]]= 0, "Free", "Paid")</f>
        <v>Paid</v>
      </c>
      <c r="M2106">
        <f>Table1[[#This Row],[price]]*Table1[[#This Row],[num_subscribers]]</f>
        <v>14175</v>
      </c>
    </row>
    <row r="2107" spans="1:13" x14ac:dyDescent="0.5">
      <c r="A2107">
        <v>966522</v>
      </c>
      <c r="B2107" s="1" t="s">
        <v>2928</v>
      </c>
      <c r="C2107">
        <v>60</v>
      </c>
      <c r="D2107">
        <v>186</v>
      </c>
      <c r="E2107">
        <v>9</v>
      </c>
      <c r="F2107">
        <v>24</v>
      </c>
      <c r="G2107" s="1" t="s">
        <v>11</v>
      </c>
      <c r="H2107">
        <v>0.11</v>
      </c>
      <c r="I2107" s="3">
        <v>1.5</v>
      </c>
      <c r="J2107" s="2">
        <v>42643.72556712963</v>
      </c>
      <c r="K2107" s="1" t="s">
        <v>181</v>
      </c>
      <c r="L2107" t="str">
        <f>IF(Table1[[#This Row],[price]]= 0, "Free", "Paid")</f>
        <v>Paid</v>
      </c>
      <c r="M2107">
        <f>Table1[[#This Row],[price]]*Table1[[#This Row],[num_subscribers]]</f>
        <v>11160</v>
      </c>
    </row>
    <row r="2108" spans="1:13" x14ac:dyDescent="0.5">
      <c r="A2108">
        <v>725906</v>
      </c>
      <c r="B2108" s="1" t="s">
        <v>2929</v>
      </c>
      <c r="C2108">
        <v>75</v>
      </c>
      <c r="D2108">
        <v>186</v>
      </c>
      <c r="E2108">
        <v>35</v>
      </c>
      <c r="F2108">
        <v>56</v>
      </c>
      <c r="G2108" s="1" t="s">
        <v>14</v>
      </c>
      <c r="H2108">
        <v>0.54</v>
      </c>
      <c r="I2108" s="3">
        <v>3</v>
      </c>
      <c r="J2108" s="2">
        <v>42405.903391203705</v>
      </c>
      <c r="K2108" s="1" t="s">
        <v>181</v>
      </c>
      <c r="L2108" t="str">
        <f>IF(Table1[[#This Row],[price]]= 0, "Free", "Paid")</f>
        <v>Paid</v>
      </c>
      <c r="M2108">
        <f>Table1[[#This Row],[price]]*Table1[[#This Row],[num_subscribers]]</f>
        <v>13950</v>
      </c>
    </row>
    <row r="2109" spans="1:13" x14ac:dyDescent="0.5">
      <c r="A2109">
        <v>876396</v>
      </c>
      <c r="B2109" s="1" t="s">
        <v>2930</v>
      </c>
      <c r="C2109">
        <v>55</v>
      </c>
      <c r="D2109">
        <v>186</v>
      </c>
      <c r="E2109">
        <v>13</v>
      </c>
      <c r="F2109">
        <v>35</v>
      </c>
      <c r="G2109" s="1" t="s">
        <v>11</v>
      </c>
      <c r="H2109">
        <v>0.54</v>
      </c>
      <c r="I2109" s="3">
        <v>2</v>
      </c>
      <c r="J2109" s="2">
        <v>42705.014502314814</v>
      </c>
      <c r="K2109" s="1" t="s">
        <v>181</v>
      </c>
      <c r="L2109" t="str">
        <f>IF(Table1[[#This Row],[price]]= 0, "Free", "Paid")</f>
        <v>Paid</v>
      </c>
      <c r="M2109">
        <f>Table1[[#This Row],[price]]*Table1[[#This Row],[num_subscribers]]</f>
        <v>10230</v>
      </c>
    </row>
    <row r="2110" spans="1:13" x14ac:dyDescent="0.5">
      <c r="A2110">
        <v>615226</v>
      </c>
      <c r="B2110" s="1" t="s">
        <v>2931</v>
      </c>
      <c r="C2110">
        <v>195</v>
      </c>
      <c r="D2110">
        <v>185</v>
      </c>
      <c r="E2110">
        <v>8</v>
      </c>
      <c r="F2110">
        <v>70</v>
      </c>
      <c r="G2110" s="1" t="s">
        <v>14</v>
      </c>
      <c r="H2110">
        <v>0.76</v>
      </c>
      <c r="I2110" s="3">
        <v>7.5</v>
      </c>
      <c r="J2110" s="2">
        <v>42313.97965277778</v>
      </c>
      <c r="K2110" s="1" t="s">
        <v>181</v>
      </c>
      <c r="L2110" t="str">
        <f>IF(Table1[[#This Row],[price]]= 0, "Free", "Paid")</f>
        <v>Paid</v>
      </c>
      <c r="M2110">
        <f>Table1[[#This Row],[price]]*Table1[[#This Row],[num_subscribers]]</f>
        <v>36075</v>
      </c>
    </row>
    <row r="2111" spans="1:13" x14ac:dyDescent="0.5">
      <c r="A2111">
        <v>188498</v>
      </c>
      <c r="B2111" s="1" t="s">
        <v>2932</v>
      </c>
      <c r="C2111">
        <v>50</v>
      </c>
      <c r="D2111">
        <v>184</v>
      </c>
      <c r="E2111">
        <v>4</v>
      </c>
      <c r="F2111">
        <v>82</v>
      </c>
      <c r="G2111" s="1" t="s">
        <v>11</v>
      </c>
      <c r="H2111">
        <v>0.2</v>
      </c>
      <c r="I2111" s="3">
        <v>4</v>
      </c>
      <c r="J2111" s="2">
        <v>41724.167685185188</v>
      </c>
      <c r="K2111" s="1" t="s">
        <v>181</v>
      </c>
      <c r="L2111" t="str">
        <f>IF(Table1[[#This Row],[price]]= 0, "Free", "Paid")</f>
        <v>Paid</v>
      </c>
      <c r="M2111">
        <f>Table1[[#This Row],[price]]*Table1[[#This Row],[num_subscribers]]</f>
        <v>9200</v>
      </c>
    </row>
    <row r="2112" spans="1:13" x14ac:dyDescent="0.5">
      <c r="A2112">
        <v>459888</v>
      </c>
      <c r="B2112" s="1" t="s">
        <v>2933</v>
      </c>
      <c r="C2112">
        <v>50</v>
      </c>
      <c r="D2112">
        <v>184</v>
      </c>
      <c r="E2112">
        <v>5</v>
      </c>
      <c r="F2112">
        <v>107</v>
      </c>
      <c r="G2112" s="1" t="s">
        <v>14</v>
      </c>
      <c r="H2112">
        <v>0.23</v>
      </c>
      <c r="I2112" s="3">
        <v>8.5</v>
      </c>
      <c r="J2112" s="2">
        <v>42109.731203703705</v>
      </c>
      <c r="K2112" s="1" t="s">
        <v>181</v>
      </c>
      <c r="L2112" t="str">
        <f>IF(Table1[[#This Row],[price]]= 0, "Free", "Paid")</f>
        <v>Paid</v>
      </c>
      <c r="M2112">
        <f>Table1[[#This Row],[price]]*Table1[[#This Row],[num_subscribers]]</f>
        <v>9200</v>
      </c>
    </row>
    <row r="2113" spans="1:13" x14ac:dyDescent="0.5">
      <c r="A2113">
        <v>175278</v>
      </c>
      <c r="B2113" s="1" t="s">
        <v>2934</v>
      </c>
      <c r="C2113">
        <v>50</v>
      </c>
      <c r="D2113">
        <v>181</v>
      </c>
      <c r="E2113">
        <v>34</v>
      </c>
      <c r="F2113">
        <v>32</v>
      </c>
      <c r="G2113" s="1" t="s">
        <v>14</v>
      </c>
      <c r="H2113">
        <v>0.8</v>
      </c>
      <c r="I2113" s="3">
        <v>5</v>
      </c>
      <c r="J2113" s="2">
        <v>41815.89403935185</v>
      </c>
      <c r="K2113" s="1" t="s">
        <v>181</v>
      </c>
      <c r="L2113" t="str">
        <f>IF(Table1[[#This Row],[price]]= 0, "Free", "Paid")</f>
        <v>Paid</v>
      </c>
      <c r="M2113">
        <f>Table1[[#This Row],[price]]*Table1[[#This Row],[num_subscribers]]</f>
        <v>9050</v>
      </c>
    </row>
    <row r="2114" spans="1:13" x14ac:dyDescent="0.5">
      <c r="A2114">
        <v>198692</v>
      </c>
      <c r="B2114" s="1" t="s">
        <v>2935</v>
      </c>
      <c r="C2114">
        <v>45</v>
      </c>
      <c r="D2114">
        <v>181</v>
      </c>
      <c r="E2114">
        <v>17</v>
      </c>
      <c r="F2114">
        <v>25</v>
      </c>
      <c r="G2114" s="1" t="s">
        <v>20</v>
      </c>
      <c r="H2114">
        <v>0.69</v>
      </c>
      <c r="I2114" s="3">
        <v>2.5</v>
      </c>
      <c r="J2114" s="2">
        <v>41963.402071759258</v>
      </c>
      <c r="K2114" s="1" t="s">
        <v>181</v>
      </c>
      <c r="L2114" t="str">
        <f>IF(Table1[[#This Row],[price]]= 0, "Free", "Paid")</f>
        <v>Paid</v>
      </c>
      <c r="M2114">
        <f>Table1[[#This Row],[price]]*Table1[[#This Row],[num_subscribers]]</f>
        <v>8145</v>
      </c>
    </row>
    <row r="2115" spans="1:13" x14ac:dyDescent="0.5">
      <c r="A2115">
        <v>820086</v>
      </c>
      <c r="B2115" s="1" t="s">
        <v>2936</v>
      </c>
      <c r="C2115">
        <v>95</v>
      </c>
      <c r="D2115">
        <v>180</v>
      </c>
      <c r="E2115">
        <v>21</v>
      </c>
      <c r="F2115">
        <v>38</v>
      </c>
      <c r="G2115" s="1" t="s">
        <v>14</v>
      </c>
      <c r="H2115">
        <v>0.55000000000000004</v>
      </c>
      <c r="I2115" s="3">
        <v>2.5</v>
      </c>
      <c r="J2115" s="2">
        <v>42486.729571759257</v>
      </c>
      <c r="K2115" s="1" t="s">
        <v>181</v>
      </c>
      <c r="L2115" t="str">
        <f>IF(Table1[[#This Row],[price]]= 0, "Free", "Paid")</f>
        <v>Paid</v>
      </c>
      <c r="M2115">
        <f>Table1[[#This Row],[price]]*Table1[[#This Row],[num_subscribers]]</f>
        <v>17100</v>
      </c>
    </row>
    <row r="2116" spans="1:13" x14ac:dyDescent="0.5">
      <c r="A2116">
        <v>760300</v>
      </c>
      <c r="B2116" s="1" t="s">
        <v>2937</v>
      </c>
      <c r="C2116">
        <v>45</v>
      </c>
      <c r="D2116">
        <v>178</v>
      </c>
      <c r="E2116">
        <v>21</v>
      </c>
      <c r="F2116">
        <v>11</v>
      </c>
      <c r="G2116" s="1" t="s">
        <v>20</v>
      </c>
      <c r="H2116">
        <v>0.49</v>
      </c>
      <c r="I2116" s="3">
        <v>2</v>
      </c>
      <c r="J2116" s="2">
        <v>42413.130624999998</v>
      </c>
      <c r="K2116" s="1" t="s">
        <v>181</v>
      </c>
      <c r="L2116" t="str">
        <f>IF(Table1[[#This Row],[price]]= 0, "Free", "Paid")</f>
        <v>Paid</v>
      </c>
      <c r="M2116">
        <f>Table1[[#This Row],[price]]*Table1[[#This Row],[num_subscribers]]</f>
        <v>8010</v>
      </c>
    </row>
    <row r="2117" spans="1:13" x14ac:dyDescent="0.5">
      <c r="A2117">
        <v>459207</v>
      </c>
      <c r="B2117" s="1" t="s">
        <v>2938</v>
      </c>
      <c r="C2117">
        <v>50</v>
      </c>
      <c r="D2117">
        <v>177</v>
      </c>
      <c r="E2117">
        <v>3</v>
      </c>
      <c r="F2117">
        <v>102</v>
      </c>
      <c r="G2117" s="1" t="s">
        <v>14</v>
      </c>
      <c r="H2117">
        <v>0.11</v>
      </c>
      <c r="I2117" s="3">
        <v>7.5</v>
      </c>
      <c r="J2117" s="2">
        <v>42109.717094907406</v>
      </c>
      <c r="K2117" s="1" t="s">
        <v>181</v>
      </c>
      <c r="L2117" t="str">
        <f>IF(Table1[[#This Row],[price]]= 0, "Free", "Paid")</f>
        <v>Paid</v>
      </c>
      <c r="M2117">
        <f>Table1[[#This Row],[price]]*Table1[[#This Row],[num_subscribers]]</f>
        <v>8850</v>
      </c>
    </row>
    <row r="2118" spans="1:13" x14ac:dyDescent="0.5">
      <c r="A2118">
        <v>459926</v>
      </c>
      <c r="B2118" s="1" t="s">
        <v>2939</v>
      </c>
      <c r="C2118">
        <v>50</v>
      </c>
      <c r="D2118">
        <v>173</v>
      </c>
      <c r="E2118">
        <v>0</v>
      </c>
      <c r="F2118">
        <v>63</v>
      </c>
      <c r="G2118" s="1" t="s">
        <v>11</v>
      </c>
      <c r="H2118">
        <v>0.89</v>
      </c>
      <c r="I2118" s="3">
        <v>5</v>
      </c>
      <c r="J2118" s="2">
        <v>42109.741168981483</v>
      </c>
      <c r="K2118" s="1" t="s">
        <v>181</v>
      </c>
      <c r="L2118" t="str">
        <f>IF(Table1[[#This Row],[price]]= 0, "Free", "Paid")</f>
        <v>Paid</v>
      </c>
      <c r="M2118">
        <f>Table1[[#This Row],[price]]*Table1[[#This Row],[num_subscribers]]</f>
        <v>8650</v>
      </c>
    </row>
    <row r="2119" spans="1:13" x14ac:dyDescent="0.5">
      <c r="A2119">
        <v>823494</v>
      </c>
      <c r="B2119" s="1" t="s">
        <v>2940</v>
      </c>
      <c r="C2119">
        <v>100</v>
      </c>
      <c r="D2119">
        <v>172</v>
      </c>
      <c r="E2119">
        <v>2</v>
      </c>
      <c r="F2119">
        <v>41</v>
      </c>
      <c r="G2119" s="1" t="s">
        <v>11</v>
      </c>
      <c r="H2119">
        <v>0.2</v>
      </c>
      <c r="I2119" s="3">
        <v>3</v>
      </c>
      <c r="J2119" s="2">
        <v>42492.815763888888</v>
      </c>
      <c r="K2119" s="1" t="s">
        <v>181</v>
      </c>
      <c r="L2119" t="str">
        <f>IF(Table1[[#This Row],[price]]= 0, "Free", "Paid")</f>
        <v>Paid</v>
      </c>
      <c r="M2119">
        <f>Table1[[#This Row],[price]]*Table1[[#This Row],[num_subscribers]]</f>
        <v>17200</v>
      </c>
    </row>
    <row r="2120" spans="1:13" x14ac:dyDescent="0.5">
      <c r="A2120">
        <v>743634</v>
      </c>
      <c r="B2120" s="1" t="s">
        <v>2941</v>
      </c>
      <c r="C2120">
        <v>40</v>
      </c>
      <c r="D2120">
        <v>172</v>
      </c>
      <c r="E2120">
        <v>26</v>
      </c>
      <c r="F2120">
        <v>15</v>
      </c>
      <c r="G2120" s="1" t="s">
        <v>11</v>
      </c>
      <c r="H2120">
        <v>0.75</v>
      </c>
      <c r="I2120" s="3">
        <v>2.5</v>
      </c>
      <c r="J2120" s="2">
        <v>42473.227349537039</v>
      </c>
      <c r="K2120" s="1" t="s">
        <v>181</v>
      </c>
      <c r="L2120" t="str">
        <f>IF(Table1[[#This Row],[price]]= 0, "Free", "Paid")</f>
        <v>Paid</v>
      </c>
      <c r="M2120">
        <f>Table1[[#This Row],[price]]*Table1[[#This Row],[num_subscribers]]</f>
        <v>6880</v>
      </c>
    </row>
    <row r="2121" spans="1:13" x14ac:dyDescent="0.5">
      <c r="A2121">
        <v>62252</v>
      </c>
      <c r="B2121" s="1" t="s">
        <v>2942</v>
      </c>
      <c r="C2121">
        <v>20</v>
      </c>
      <c r="D2121">
        <v>169</v>
      </c>
      <c r="E2121">
        <v>3</v>
      </c>
      <c r="F2121">
        <v>16</v>
      </c>
      <c r="G2121" s="1" t="s">
        <v>14</v>
      </c>
      <c r="H2121">
        <v>0.49</v>
      </c>
      <c r="I2121" s="3">
        <v>2</v>
      </c>
      <c r="J2121" s="2">
        <v>41568.575231481482</v>
      </c>
      <c r="K2121" s="1" t="s">
        <v>181</v>
      </c>
      <c r="L2121" t="str">
        <f>IF(Table1[[#This Row],[price]]= 0, "Free", "Paid")</f>
        <v>Paid</v>
      </c>
      <c r="M2121">
        <f>Table1[[#This Row],[price]]*Table1[[#This Row],[num_subscribers]]</f>
        <v>3380</v>
      </c>
    </row>
    <row r="2122" spans="1:13" x14ac:dyDescent="0.5">
      <c r="A2122">
        <v>459946</v>
      </c>
      <c r="B2122" s="1" t="s">
        <v>2943</v>
      </c>
      <c r="C2122">
        <v>50</v>
      </c>
      <c r="D2122">
        <v>164</v>
      </c>
      <c r="E2122">
        <v>0</v>
      </c>
      <c r="F2122">
        <v>20</v>
      </c>
      <c r="G2122" s="1" t="s">
        <v>11</v>
      </c>
      <c r="H2122">
        <v>0.88</v>
      </c>
      <c r="I2122" s="3">
        <v>2</v>
      </c>
      <c r="J2122" s="2">
        <v>42109.750069444446</v>
      </c>
      <c r="K2122" s="1" t="s">
        <v>181</v>
      </c>
      <c r="L2122" t="str">
        <f>IF(Table1[[#This Row],[price]]= 0, "Free", "Paid")</f>
        <v>Paid</v>
      </c>
      <c r="M2122">
        <f>Table1[[#This Row],[price]]*Table1[[#This Row],[num_subscribers]]</f>
        <v>8200</v>
      </c>
    </row>
    <row r="2123" spans="1:13" x14ac:dyDescent="0.5">
      <c r="A2123">
        <v>139790</v>
      </c>
      <c r="B2123" s="1" t="s">
        <v>2944</v>
      </c>
      <c r="C2123">
        <v>35</v>
      </c>
      <c r="D2123">
        <v>162</v>
      </c>
      <c r="E2123">
        <v>3</v>
      </c>
      <c r="F2123">
        <v>14</v>
      </c>
      <c r="G2123" s="1" t="s">
        <v>11</v>
      </c>
      <c r="H2123">
        <v>0.8</v>
      </c>
      <c r="I2123" s="3">
        <v>2</v>
      </c>
      <c r="J2123" s="2">
        <v>41700.551481481481</v>
      </c>
      <c r="K2123" s="1" t="s">
        <v>181</v>
      </c>
      <c r="L2123" t="str">
        <f>IF(Table1[[#This Row],[price]]= 0, "Free", "Paid")</f>
        <v>Paid</v>
      </c>
      <c r="M2123">
        <f>Table1[[#This Row],[price]]*Table1[[#This Row],[num_subscribers]]</f>
        <v>5670</v>
      </c>
    </row>
    <row r="2124" spans="1:13" x14ac:dyDescent="0.5">
      <c r="A2124">
        <v>286898</v>
      </c>
      <c r="B2124" s="1" t="s">
        <v>1001</v>
      </c>
      <c r="C2124">
        <v>75</v>
      </c>
      <c r="D2124">
        <v>158</v>
      </c>
      <c r="E2124">
        <v>17</v>
      </c>
      <c r="F2124">
        <v>59</v>
      </c>
      <c r="G2124" s="1" t="s">
        <v>11</v>
      </c>
      <c r="H2124">
        <v>0.39</v>
      </c>
      <c r="I2124" s="3">
        <v>2.5</v>
      </c>
      <c r="J2124" s="2">
        <v>41848.580358796295</v>
      </c>
      <c r="K2124" s="1" t="s">
        <v>181</v>
      </c>
      <c r="L2124" t="str">
        <f>IF(Table1[[#This Row],[price]]= 0, "Free", "Paid")</f>
        <v>Paid</v>
      </c>
      <c r="M2124">
        <f>Table1[[#This Row],[price]]*Table1[[#This Row],[num_subscribers]]</f>
        <v>11850</v>
      </c>
    </row>
    <row r="2125" spans="1:13" x14ac:dyDescent="0.5">
      <c r="A2125">
        <v>618586</v>
      </c>
      <c r="B2125" s="1" t="s">
        <v>2945</v>
      </c>
      <c r="C2125">
        <v>50</v>
      </c>
      <c r="D2125">
        <v>156</v>
      </c>
      <c r="E2125">
        <v>4</v>
      </c>
      <c r="F2125">
        <v>62</v>
      </c>
      <c r="G2125" s="1" t="s">
        <v>11</v>
      </c>
      <c r="H2125">
        <v>0.26</v>
      </c>
      <c r="I2125" s="3">
        <v>3</v>
      </c>
      <c r="J2125" s="2">
        <v>42269.918078703704</v>
      </c>
      <c r="K2125" s="1" t="s">
        <v>181</v>
      </c>
      <c r="L2125" t="str">
        <f>IF(Table1[[#This Row],[price]]= 0, "Free", "Paid")</f>
        <v>Paid</v>
      </c>
      <c r="M2125">
        <f>Table1[[#This Row],[price]]*Table1[[#This Row],[num_subscribers]]</f>
        <v>7800</v>
      </c>
    </row>
    <row r="2126" spans="1:13" x14ac:dyDescent="0.5">
      <c r="A2126">
        <v>331970</v>
      </c>
      <c r="B2126" s="1" t="s">
        <v>2946</v>
      </c>
      <c r="C2126">
        <v>20</v>
      </c>
      <c r="D2126">
        <v>153</v>
      </c>
      <c r="E2126">
        <v>27</v>
      </c>
      <c r="F2126">
        <v>38</v>
      </c>
      <c r="G2126" s="1" t="s">
        <v>20</v>
      </c>
      <c r="H2126">
        <v>0.56999999999999995</v>
      </c>
      <c r="I2126" s="3">
        <v>3.5</v>
      </c>
      <c r="J2126" s="2">
        <v>42257.695335648146</v>
      </c>
      <c r="K2126" s="1" t="s">
        <v>181</v>
      </c>
      <c r="L2126" t="str">
        <f>IF(Table1[[#This Row],[price]]= 0, "Free", "Paid")</f>
        <v>Paid</v>
      </c>
      <c r="M2126">
        <f>Table1[[#This Row],[price]]*Table1[[#This Row],[num_subscribers]]</f>
        <v>3060</v>
      </c>
    </row>
    <row r="2127" spans="1:13" x14ac:dyDescent="0.5">
      <c r="A2127">
        <v>1105904</v>
      </c>
      <c r="B2127" s="1" t="s">
        <v>2947</v>
      </c>
      <c r="C2127">
        <v>25</v>
      </c>
      <c r="D2127">
        <v>153</v>
      </c>
      <c r="E2127">
        <v>9</v>
      </c>
      <c r="F2127">
        <v>27</v>
      </c>
      <c r="G2127" s="1" t="s">
        <v>11</v>
      </c>
      <c r="H2127">
        <v>1</v>
      </c>
      <c r="I2127" s="3">
        <v>2.5</v>
      </c>
      <c r="J2127" s="2">
        <v>42779.960648148146</v>
      </c>
      <c r="K2127" s="1" t="s">
        <v>181</v>
      </c>
      <c r="L2127" t="str">
        <f>IF(Table1[[#This Row],[price]]= 0, "Free", "Paid")</f>
        <v>Paid</v>
      </c>
      <c r="M2127">
        <f>Table1[[#This Row],[price]]*Table1[[#This Row],[num_subscribers]]</f>
        <v>3825</v>
      </c>
    </row>
    <row r="2128" spans="1:13" x14ac:dyDescent="0.5">
      <c r="A2128">
        <v>644654</v>
      </c>
      <c r="B2128" s="1" t="s">
        <v>2948</v>
      </c>
      <c r="C2128">
        <v>180</v>
      </c>
      <c r="D2128">
        <v>152</v>
      </c>
      <c r="E2128">
        <v>21</v>
      </c>
      <c r="F2128">
        <v>91</v>
      </c>
      <c r="G2128" s="1" t="s">
        <v>11</v>
      </c>
      <c r="H2128">
        <v>0.02</v>
      </c>
      <c r="I2128" s="3">
        <v>4.5</v>
      </c>
      <c r="J2128" s="2">
        <v>42432.889305555553</v>
      </c>
      <c r="K2128" s="1" t="s">
        <v>181</v>
      </c>
      <c r="L2128" t="str">
        <f>IF(Table1[[#This Row],[price]]= 0, "Free", "Paid")</f>
        <v>Paid</v>
      </c>
      <c r="M2128">
        <f>Table1[[#This Row],[price]]*Table1[[#This Row],[num_subscribers]]</f>
        <v>27360</v>
      </c>
    </row>
    <row r="2129" spans="1:13" x14ac:dyDescent="0.5">
      <c r="A2129">
        <v>320238</v>
      </c>
      <c r="B2129" s="1" t="s">
        <v>2949</v>
      </c>
      <c r="C2129">
        <v>30</v>
      </c>
      <c r="D2129">
        <v>151</v>
      </c>
      <c r="E2129">
        <v>1</v>
      </c>
      <c r="F2129">
        <v>5</v>
      </c>
      <c r="G2129" s="1" t="s">
        <v>11</v>
      </c>
      <c r="H2129">
        <v>0.02</v>
      </c>
      <c r="I2129" s="3">
        <v>0.55000000000000004</v>
      </c>
      <c r="J2129" s="2">
        <v>41928.524097222224</v>
      </c>
      <c r="K2129" s="1" t="s">
        <v>181</v>
      </c>
      <c r="L2129" t="str">
        <f>IF(Table1[[#This Row],[price]]= 0, "Free", "Paid")</f>
        <v>Paid</v>
      </c>
      <c r="M2129">
        <f>Table1[[#This Row],[price]]*Table1[[#This Row],[num_subscribers]]</f>
        <v>4530</v>
      </c>
    </row>
    <row r="2130" spans="1:13" x14ac:dyDescent="0.5">
      <c r="A2130">
        <v>373556</v>
      </c>
      <c r="B2130" s="1" t="s">
        <v>2950</v>
      </c>
      <c r="C2130">
        <v>50</v>
      </c>
      <c r="D2130">
        <v>148</v>
      </c>
      <c r="E2130">
        <v>3</v>
      </c>
      <c r="F2130">
        <v>77</v>
      </c>
      <c r="G2130" s="1" t="s">
        <v>14</v>
      </c>
      <c r="H2130">
        <v>0.94</v>
      </c>
      <c r="I2130" s="3">
        <v>4.5</v>
      </c>
      <c r="J2130" s="2">
        <v>42005.057962962965</v>
      </c>
      <c r="K2130" s="1" t="s">
        <v>181</v>
      </c>
      <c r="L2130" t="str">
        <f>IF(Table1[[#This Row],[price]]= 0, "Free", "Paid")</f>
        <v>Paid</v>
      </c>
      <c r="M2130">
        <f>Table1[[#This Row],[price]]*Table1[[#This Row],[num_subscribers]]</f>
        <v>7400</v>
      </c>
    </row>
    <row r="2131" spans="1:13" x14ac:dyDescent="0.5">
      <c r="A2131">
        <v>184088</v>
      </c>
      <c r="B2131" s="1" t="s">
        <v>2951</v>
      </c>
      <c r="C2131">
        <v>50</v>
      </c>
      <c r="D2131">
        <v>147</v>
      </c>
      <c r="E2131">
        <v>4</v>
      </c>
      <c r="F2131">
        <v>39</v>
      </c>
      <c r="G2131" s="1" t="s">
        <v>11</v>
      </c>
      <c r="H2131">
        <v>0.3</v>
      </c>
      <c r="I2131" s="3">
        <v>1</v>
      </c>
      <c r="J2131" s="2">
        <v>41715.956030092595</v>
      </c>
      <c r="K2131" s="1" t="s">
        <v>181</v>
      </c>
      <c r="L2131" t="str">
        <f>IF(Table1[[#This Row],[price]]= 0, "Free", "Paid")</f>
        <v>Paid</v>
      </c>
      <c r="M2131">
        <f>Table1[[#This Row],[price]]*Table1[[#This Row],[num_subscribers]]</f>
        <v>7350</v>
      </c>
    </row>
    <row r="2132" spans="1:13" x14ac:dyDescent="0.5">
      <c r="A2132">
        <v>153230</v>
      </c>
      <c r="B2132" s="1" t="s">
        <v>2952</v>
      </c>
      <c r="C2132">
        <v>20</v>
      </c>
      <c r="D2132">
        <v>146</v>
      </c>
      <c r="E2132">
        <v>5</v>
      </c>
      <c r="F2132">
        <v>15</v>
      </c>
      <c r="G2132" s="1" t="s">
        <v>20</v>
      </c>
      <c r="H2132">
        <v>0.61</v>
      </c>
      <c r="I2132" s="3">
        <v>1</v>
      </c>
      <c r="J2132" s="2">
        <v>41669.947013888886</v>
      </c>
      <c r="K2132" s="1" t="s">
        <v>181</v>
      </c>
      <c r="L2132" t="str">
        <f>IF(Table1[[#This Row],[price]]= 0, "Free", "Paid")</f>
        <v>Paid</v>
      </c>
      <c r="M2132">
        <f>Table1[[#This Row],[price]]*Table1[[#This Row],[num_subscribers]]</f>
        <v>2920</v>
      </c>
    </row>
    <row r="2133" spans="1:13" x14ac:dyDescent="0.5">
      <c r="A2133">
        <v>630734</v>
      </c>
      <c r="B2133" s="1" t="s">
        <v>2953</v>
      </c>
      <c r="C2133">
        <v>30</v>
      </c>
      <c r="D2133">
        <v>144</v>
      </c>
      <c r="E2133">
        <v>15</v>
      </c>
      <c r="F2133">
        <v>25</v>
      </c>
      <c r="G2133" s="1" t="s">
        <v>11</v>
      </c>
      <c r="H2133">
        <v>0.38</v>
      </c>
      <c r="I2133" s="3">
        <v>1.5</v>
      </c>
      <c r="J2133" s="2">
        <v>42356.828298611108</v>
      </c>
      <c r="K2133" s="1" t="s">
        <v>181</v>
      </c>
      <c r="L2133" t="str">
        <f>IF(Table1[[#This Row],[price]]= 0, "Free", "Paid")</f>
        <v>Paid</v>
      </c>
      <c r="M2133">
        <f>Table1[[#This Row],[price]]*Table1[[#This Row],[num_subscribers]]</f>
        <v>4320</v>
      </c>
    </row>
    <row r="2134" spans="1:13" x14ac:dyDescent="0.5">
      <c r="A2134">
        <v>476000</v>
      </c>
      <c r="B2134" s="1" t="s">
        <v>2954</v>
      </c>
      <c r="C2134">
        <v>115</v>
      </c>
      <c r="D2134">
        <v>139</v>
      </c>
      <c r="E2134">
        <v>8</v>
      </c>
      <c r="F2134">
        <v>104</v>
      </c>
      <c r="G2134" s="1" t="s">
        <v>11</v>
      </c>
      <c r="H2134">
        <v>0.61</v>
      </c>
      <c r="I2134" s="3">
        <v>5.5</v>
      </c>
      <c r="J2134" s="2">
        <v>42181.94091435185</v>
      </c>
      <c r="K2134" s="1" t="s">
        <v>181</v>
      </c>
      <c r="L2134" t="str">
        <f>IF(Table1[[#This Row],[price]]= 0, "Free", "Paid")</f>
        <v>Paid</v>
      </c>
      <c r="M2134">
        <f>Table1[[#This Row],[price]]*Table1[[#This Row],[num_subscribers]]</f>
        <v>15985</v>
      </c>
    </row>
    <row r="2135" spans="1:13" x14ac:dyDescent="0.5">
      <c r="A2135">
        <v>53157</v>
      </c>
      <c r="B2135" s="1" t="s">
        <v>2955</v>
      </c>
      <c r="C2135">
        <v>20</v>
      </c>
      <c r="D2135">
        <v>137</v>
      </c>
      <c r="E2135">
        <v>12</v>
      </c>
      <c r="F2135">
        <v>17</v>
      </c>
      <c r="G2135" s="1" t="s">
        <v>11</v>
      </c>
      <c r="H2135">
        <v>0.34</v>
      </c>
      <c r="I2135" s="3">
        <v>2.5</v>
      </c>
      <c r="J2135" s="2">
        <v>41423.972650462965</v>
      </c>
      <c r="K2135" s="1" t="s">
        <v>181</v>
      </c>
      <c r="L2135" t="str">
        <f>IF(Table1[[#This Row],[price]]= 0, "Free", "Paid")</f>
        <v>Paid</v>
      </c>
      <c r="M2135">
        <f>Table1[[#This Row],[price]]*Table1[[#This Row],[num_subscribers]]</f>
        <v>2740</v>
      </c>
    </row>
    <row r="2136" spans="1:13" x14ac:dyDescent="0.5">
      <c r="A2136">
        <v>869312</v>
      </c>
      <c r="B2136" s="1" t="s">
        <v>2956</v>
      </c>
      <c r="C2136">
        <v>30</v>
      </c>
      <c r="D2136">
        <v>137</v>
      </c>
      <c r="E2136">
        <v>2</v>
      </c>
      <c r="F2136">
        <v>43</v>
      </c>
      <c r="G2136" s="1" t="s">
        <v>20</v>
      </c>
      <c r="H2136">
        <v>0.66</v>
      </c>
      <c r="I2136" s="3">
        <v>4.5</v>
      </c>
      <c r="J2136" s="2">
        <v>42534.625381944446</v>
      </c>
      <c r="K2136" s="1" t="s">
        <v>181</v>
      </c>
      <c r="L2136" t="str">
        <f>IF(Table1[[#This Row],[price]]= 0, "Free", "Paid")</f>
        <v>Paid</v>
      </c>
      <c r="M2136">
        <f>Table1[[#This Row],[price]]*Table1[[#This Row],[num_subscribers]]</f>
        <v>4110</v>
      </c>
    </row>
    <row r="2137" spans="1:13" x14ac:dyDescent="0.5">
      <c r="A2137">
        <v>427066</v>
      </c>
      <c r="B2137" s="1" t="s">
        <v>2957</v>
      </c>
      <c r="C2137">
        <v>25</v>
      </c>
      <c r="D2137">
        <v>136</v>
      </c>
      <c r="E2137">
        <v>20</v>
      </c>
      <c r="F2137">
        <v>34</v>
      </c>
      <c r="G2137" s="1" t="s">
        <v>11</v>
      </c>
      <c r="H2137">
        <v>0.56999999999999995</v>
      </c>
      <c r="I2137" s="3">
        <v>4</v>
      </c>
      <c r="J2137" s="2">
        <v>42345.902372685188</v>
      </c>
      <c r="K2137" s="1" t="s">
        <v>181</v>
      </c>
      <c r="L2137" t="str">
        <f>IF(Table1[[#This Row],[price]]= 0, "Free", "Paid")</f>
        <v>Paid</v>
      </c>
      <c r="M2137">
        <f>Table1[[#This Row],[price]]*Table1[[#This Row],[num_subscribers]]</f>
        <v>3400</v>
      </c>
    </row>
    <row r="2138" spans="1:13" x14ac:dyDescent="0.5">
      <c r="A2138">
        <v>759130</v>
      </c>
      <c r="B2138" s="1" t="s">
        <v>2958</v>
      </c>
      <c r="C2138">
        <v>50</v>
      </c>
      <c r="D2138">
        <v>135</v>
      </c>
      <c r="E2138">
        <v>1</v>
      </c>
      <c r="F2138">
        <v>28</v>
      </c>
      <c r="G2138" s="1" t="s">
        <v>11</v>
      </c>
      <c r="H2138">
        <v>0.01</v>
      </c>
      <c r="I2138" s="3">
        <v>6.5</v>
      </c>
      <c r="J2138" s="2">
        <v>42461.688425925924</v>
      </c>
      <c r="K2138" s="1" t="s">
        <v>181</v>
      </c>
      <c r="L2138" t="str">
        <f>IF(Table1[[#This Row],[price]]= 0, "Free", "Paid")</f>
        <v>Paid</v>
      </c>
      <c r="M2138">
        <f>Table1[[#This Row],[price]]*Table1[[#This Row],[num_subscribers]]</f>
        <v>6750</v>
      </c>
    </row>
    <row r="2139" spans="1:13" x14ac:dyDescent="0.5">
      <c r="A2139">
        <v>1013558</v>
      </c>
      <c r="B2139" s="1" t="s">
        <v>2959</v>
      </c>
      <c r="C2139">
        <v>50</v>
      </c>
      <c r="D2139">
        <v>128</v>
      </c>
      <c r="E2139">
        <v>10</v>
      </c>
      <c r="F2139">
        <v>18</v>
      </c>
      <c r="G2139" s="1" t="s">
        <v>20</v>
      </c>
      <c r="H2139">
        <v>0.48</v>
      </c>
      <c r="I2139" s="3">
        <v>2</v>
      </c>
      <c r="J2139" s="2">
        <v>42701.666354166664</v>
      </c>
      <c r="K2139" s="1" t="s">
        <v>181</v>
      </c>
      <c r="L2139" t="str">
        <f>IF(Table1[[#This Row],[price]]= 0, "Free", "Paid")</f>
        <v>Paid</v>
      </c>
      <c r="M2139">
        <f>Table1[[#This Row],[price]]*Table1[[#This Row],[num_subscribers]]</f>
        <v>6400</v>
      </c>
    </row>
    <row r="2140" spans="1:13" x14ac:dyDescent="0.5">
      <c r="A2140">
        <v>1158690</v>
      </c>
      <c r="B2140" s="1" t="s">
        <v>2960</v>
      </c>
      <c r="C2140">
        <v>40</v>
      </c>
      <c r="D2140">
        <v>124</v>
      </c>
      <c r="E2140">
        <v>8</v>
      </c>
      <c r="F2140">
        <v>14</v>
      </c>
      <c r="G2140" s="1" t="s">
        <v>11</v>
      </c>
      <c r="H2140">
        <v>0.84</v>
      </c>
      <c r="I2140" s="3">
        <v>1</v>
      </c>
      <c r="J2140" s="2">
        <v>42823.025555555556</v>
      </c>
      <c r="K2140" s="1" t="s">
        <v>181</v>
      </c>
      <c r="L2140" t="str">
        <f>IF(Table1[[#This Row],[price]]= 0, "Free", "Paid")</f>
        <v>Paid</v>
      </c>
      <c r="M2140">
        <f>Table1[[#This Row],[price]]*Table1[[#This Row],[num_subscribers]]</f>
        <v>4960</v>
      </c>
    </row>
    <row r="2141" spans="1:13" x14ac:dyDescent="0.5">
      <c r="A2141">
        <v>636858</v>
      </c>
      <c r="B2141" s="1" t="s">
        <v>2961</v>
      </c>
      <c r="C2141">
        <v>20</v>
      </c>
      <c r="D2141">
        <v>122</v>
      </c>
      <c r="E2141">
        <v>9</v>
      </c>
      <c r="F2141">
        <v>11</v>
      </c>
      <c r="G2141" s="1" t="s">
        <v>14</v>
      </c>
      <c r="H2141">
        <v>0.15</v>
      </c>
      <c r="I2141" s="3">
        <v>0.63333333300000005</v>
      </c>
      <c r="J2141" s="2">
        <v>42295.938171296293</v>
      </c>
      <c r="K2141" s="1" t="s">
        <v>181</v>
      </c>
      <c r="L2141" t="str">
        <f>IF(Table1[[#This Row],[price]]= 0, "Free", "Paid")</f>
        <v>Paid</v>
      </c>
      <c r="M2141">
        <f>Table1[[#This Row],[price]]*Table1[[#This Row],[num_subscribers]]</f>
        <v>2440</v>
      </c>
    </row>
    <row r="2142" spans="1:13" x14ac:dyDescent="0.5">
      <c r="A2142">
        <v>646918</v>
      </c>
      <c r="B2142" s="1" t="s">
        <v>2962</v>
      </c>
      <c r="C2142">
        <v>100</v>
      </c>
      <c r="D2142">
        <v>122</v>
      </c>
      <c r="E2142">
        <v>3</v>
      </c>
      <c r="F2142">
        <v>59</v>
      </c>
      <c r="G2142" s="1" t="s">
        <v>11</v>
      </c>
      <c r="H2142">
        <v>0.17</v>
      </c>
      <c r="I2142" s="3">
        <v>3.5</v>
      </c>
      <c r="J2142" s="2">
        <v>42322.029618055552</v>
      </c>
      <c r="K2142" s="1" t="s">
        <v>181</v>
      </c>
      <c r="L2142" t="str">
        <f>IF(Table1[[#This Row],[price]]= 0, "Free", "Paid")</f>
        <v>Paid</v>
      </c>
      <c r="M2142">
        <f>Table1[[#This Row],[price]]*Table1[[#This Row],[num_subscribers]]</f>
        <v>12200</v>
      </c>
    </row>
    <row r="2143" spans="1:13" x14ac:dyDescent="0.5">
      <c r="A2143">
        <v>663710</v>
      </c>
      <c r="B2143" s="1" t="s">
        <v>2963</v>
      </c>
      <c r="C2143">
        <v>40</v>
      </c>
      <c r="D2143">
        <v>122</v>
      </c>
      <c r="E2143">
        <v>2</v>
      </c>
      <c r="F2143">
        <v>29</v>
      </c>
      <c r="G2143" s="1" t="s">
        <v>20</v>
      </c>
      <c r="H2143">
        <v>0.19</v>
      </c>
      <c r="I2143" s="3">
        <v>1.5</v>
      </c>
      <c r="J2143" s="2">
        <v>42320.74962962963</v>
      </c>
      <c r="K2143" s="1" t="s">
        <v>181</v>
      </c>
      <c r="L2143" t="str">
        <f>IF(Table1[[#This Row],[price]]= 0, "Free", "Paid")</f>
        <v>Paid</v>
      </c>
      <c r="M2143">
        <f>Table1[[#This Row],[price]]*Table1[[#This Row],[num_subscribers]]</f>
        <v>4880</v>
      </c>
    </row>
    <row r="2144" spans="1:13" x14ac:dyDescent="0.5">
      <c r="A2144">
        <v>632488</v>
      </c>
      <c r="B2144" s="1" t="s">
        <v>2964</v>
      </c>
      <c r="C2144">
        <v>40</v>
      </c>
      <c r="D2144">
        <v>120</v>
      </c>
      <c r="E2144">
        <v>11</v>
      </c>
      <c r="F2144">
        <v>47</v>
      </c>
      <c r="G2144" s="1" t="s">
        <v>11</v>
      </c>
      <c r="H2144">
        <v>0.31</v>
      </c>
      <c r="I2144" s="3">
        <v>0.73333333300000003</v>
      </c>
      <c r="J2144" s="2">
        <v>42314.701192129629</v>
      </c>
      <c r="K2144" s="1" t="s">
        <v>181</v>
      </c>
      <c r="L2144" t="str">
        <f>IF(Table1[[#This Row],[price]]= 0, "Free", "Paid")</f>
        <v>Paid</v>
      </c>
      <c r="M2144">
        <f>Table1[[#This Row],[price]]*Table1[[#This Row],[num_subscribers]]</f>
        <v>4800</v>
      </c>
    </row>
    <row r="2145" spans="1:13" x14ac:dyDescent="0.5">
      <c r="A2145">
        <v>470482</v>
      </c>
      <c r="B2145" s="1" t="s">
        <v>2965</v>
      </c>
      <c r="C2145">
        <v>50</v>
      </c>
      <c r="D2145">
        <v>120</v>
      </c>
      <c r="E2145">
        <v>6</v>
      </c>
      <c r="F2145">
        <v>106</v>
      </c>
      <c r="G2145" s="1" t="s">
        <v>11</v>
      </c>
      <c r="H2145">
        <v>0.56999999999999995</v>
      </c>
      <c r="I2145" s="3">
        <v>8</v>
      </c>
      <c r="J2145" s="2">
        <v>42110.687280092592</v>
      </c>
      <c r="K2145" s="1" t="s">
        <v>181</v>
      </c>
      <c r="L2145" t="str">
        <f>IF(Table1[[#This Row],[price]]= 0, "Free", "Paid")</f>
        <v>Paid</v>
      </c>
      <c r="M2145">
        <f>Table1[[#This Row],[price]]*Table1[[#This Row],[num_subscribers]]</f>
        <v>6000</v>
      </c>
    </row>
    <row r="2146" spans="1:13" x14ac:dyDescent="0.5">
      <c r="A2146">
        <v>636842</v>
      </c>
      <c r="B2146" s="1" t="s">
        <v>2966</v>
      </c>
      <c r="C2146">
        <v>30</v>
      </c>
      <c r="D2146">
        <v>119</v>
      </c>
      <c r="E2146">
        <v>12</v>
      </c>
      <c r="F2146">
        <v>16</v>
      </c>
      <c r="G2146" s="1" t="s">
        <v>14</v>
      </c>
      <c r="H2146">
        <v>0.83</v>
      </c>
      <c r="I2146" s="3">
        <v>1.5</v>
      </c>
      <c r="J2146" s="2">
        <v>42289.91810185185</v>
      </c>
      <c r="K2146" s="1" t="s">
        <v>181</v>
      </c>
      <c r="L2146" t="str">
        <f>IF(Table1[[#This Row],[price]]= 0, "Free", "Paid")</f>
        <v>Paid</v>
      </c>
      <c r="M2146">
        <f>Table1[[#This Row],[price]]*Table1[[#This Row],[num_subscribers]]</f>
        <v>3570</v>
      </c>
    </row>
    <row r="2147" spans="1:13" x14ac:dyDescent="0.5">
      <c r="A2147">
        <v>815182</v>
      </c>
      <c r="B2147" s="1" t="s">
        <v>2967</v>
      </c>
      <c r="C2147">
        <v>50</v>
      </c>
      <c r="D2147">
        <v>119</v>
      </c>
      <c r="E2147">
        <v>4</v>
      </c>
      <c r="F2147">
        <v>32</v>
      </c>
      <c r="G2147" s="1" t="s">
        <v>11</v>
      </c>
      <c r="H2147">
        <v>0.18</v>
      </c>
      <c r="I2147" s="3">
        <v>5.5</v>
      </c>
      <c r="J2147" s="2">
        <v>42468.963113425925</v>
      </c>
      <c r="K2147" s="1" t="s">
        <v>181</v>
      </c>
      <c r="L2147" t="str">
        <f>IF(Table1[[#This Row],[price]]= 0, "Free", "Paid")</f>
        <v>Paid</v>
      </c>
      <c r="M2147">
        <f>Table1[[#This Row],[price]]*Table1[[#This Row],[num_subscribers]]</f>
        <v>5950</v>
      </c>
    </row>
    <row r="2148" spans="1:13" x14ac:dyDescent="0.5">
      <c r="A2148">
        <v>13216</v>
      </c>
      <c r="B2148" s="1" t="s">
        <v>2968</v>
      </c>
      <c r="C2148">
        <v>35</v>
      </c>
      <c r="D2148">
        <v>119</v>
      </c>
      <c r="E2148">
        <v>8</v>
      </c>
      <c r="F2148">
        <v>52</v>
      </c>
      <c r="G2148" s="1" t="s">
        <v>11</v>
      </c>
      <c r="H2148">
        <v>0.96</v>
      </c>
      <c r="I2148" s="3">
        <v>3.5</v>
      </c>
      <c r="J2148" s="2">
        <v>40934.233784722222</v>
      </c>
      <c r="K2148" s="1" t="s">
        <v>181</v>
      </c>
      <c r="L2148" t="str">
        <f>IF(Table1[[#This Row],[price]]= 0, "Free", "Paid")</f>
        <v>Paid</v>
      </c>
      <c r="M2148">
        <f>Table1[[#This Row],[price]]*Table1[[#This Row],[num_subscribers]]</f>
        <v>4165</v>
      </c>
    </row>
    <row r="2149" spans="1:13" x14ac:dyDescent="0.5">
      <c r="A2149">
        <v>56970</v>
      </c>
      <c r="B2149" s="1" t="s">
        <v>2969</v>
      </c>
      <c r="C2149">
        <v>20</v>
      </c>
      <c r="D2149">
        <v>119</v>
      </c>
      <c r="E2149">
        <v>8</v>
      </c>
      <c r="F2149">
        <v>26</v>
      </c>
      <c r="G2149" s="1" t="s">
        <v>11</v>
      </c>
      <c r="H2149">
        <v>0.2</v>
      </c>
      <c r="I2149" s="3">
        <v>3.5</v>
      </c>
      <c r="J2149" s="2">
        <v>41549.107361111113</v>
      </c>
      <c r="K2149" s="1" t="s">
        <v>181</v>
      </c>
      <c r="L2149" t="str">
        <f>IF(Table1[[#This Row],[price]]= 0, "Free", "Paid")</f>
        <v>Paid</v>
      </c>
      <c r="M2149">
        <f>Table1[[#This Row],[price]]*Table1[[#This Row],[num_subscribers]]</f>
        <v>2380</v>
      </c>
    </row>
    <row r="2150" spans="1:13" x14ac:dyDescent="0.5">
      <c r="A2150">
        <v>452514</v>
      </c>
      <c r="B2150" s="1" t="s">
        <v>2970</v>
      </c>
      <c r="C2150">
        <v>20</v>
      </c>
      <c r="D2150">
        <v>118</v>
      </c>
      <c r="E2150">
        <v>0</v>
      </c>
      <c r="F2150">
        <v>5</v>
      </c>
      <c r="G2150" s="1" t="s">
        <v>11</v>
      </c>
      <c r="H2150">
        <v>0.96</v>
      </c>
      <c r="I2150" s="3">
        <v>1</v>
      </c>
      <c r="J2150" s="2">
        <v>42086.951365740744</v>
      </c>
      <c r="K2150" s="1" t="s">
        <v>181</v>
      </c>
      <c r="L2150" t="str">
        <f>IF(Table1[[#This Row],[price]]= 0, "Free", "Paid")</f>
        <v>Paid</v>
      </c>
      <c r="M2150">
        <f>Table1[[#This Row],[price]]*Table1[[#This Row],[num_subscribers]]</f>
        <v>2360</v>
      </c>
    </row>
    <row r="2151" spans="1:13" x14ac:dyDescent="0.5">
      <c r="A2151">
        <v>1108666</v>
      </c>
      <c r="B2151" s="1" t="s">
        <v>2971</v>
      </c>
      <c r="C2151">
        <v>80</v>
      </c>
      <c r="D2151">
        <v>117</v>
      </c>
      <c r="E2151">
        <v>11</v>
      </c>
      <c r="F2151">
        <v>32</v>
      </c>
      <c r="G2151" s="1" t="s">
        <v>20</v>
      </c>
      <c r="H2151">
        <v>0.12</v>
      </c>
      <c r="I2151" s="3">
        <v>3</v>
      </c>
      <c r="J2151" s="2">
        <v>42784.75236111111</v>
      </c>
      <c r="K2151" s="1" t="s">
        <v>181</v>
      </c>
      <c r="L2151" t="str">
        <f>IF(Table1[[#This Row],[price]]= 0, "Free", "Paid")</f>
        <v>Paid</v>
      </c>
      <c r="M2151">
        <f>Table1[[#This Row],[price]]*Table1[[#This Row],[num_subscribers]]</f>
        <v>9360</v>
      </c>
    </row>
    <row r="2152" spans="1:13" x14ac:dyDescent="0.5">
      <c r="A2152">
        <v>624662</v>
      </c>
      <c r="B2152" s="1" t="s">
        <v>2972</v>
      </c>
      <c r="C2152">
        <v>55</v>
      </c>
      <c r="D2152">
        <v>117</v>
      </c>
      <c r="E2152">
        <v>12</v>
      </c>
      <c r="F2152">
        <v>10</v>
      </c>
      <c r="G2152" s="1" t="s">
        <v>11</v>
      </c>
      <c r="H2152">
        <v>0.56999999999999995</v>
      </c>
      <c r="I2152" s="3">
        <v>1</v>
      </c>
      <c r="J2152" s="2">
        <v>42279.73510416667</v>
      </c>
      <c r="K2152" s="1" t="s">
        <v>181</v>
      </c>
      <c r="L2152" t="str">
        <f>IF(Table1[[#This Row],[price]]= 0, "Free", "Paid")</f>
        <v>Paid</v>
      </c>
      <c r="M2152">
        <f>Table1[[#This Row],[price]]*Table1[[#This Row],[num_subscribers]]</f>
        <v>6435</v>
      </c>
    </row>
    <row r="2153" spans="1:13" x14ac:dyDescent="0.5">
      <c r="A2153">
        <v>761938</v>
      </c>
      <c r="B2153" s="1" t="s">
        <v>2973</v>
      </c>
      <c r="C2153">
        <v>45</v>
      </c>
      <c r="D2153">
        <v>116</v>
      </c>
      <c r="E2153">
        <v>7</v>
      </c>
      <c r="F2153">
        <v>27</v>
      </c>
      <c r="G2153" s="1" t="s">
        <v>11</v>
      </c>
      <c r="H2153">
        <v>0.55000000000000004</v>
      </c>
      <c r="I2153" s="3">
        <v>2</v>
      </c>
      <c r="J2153" s="2">
        <v>42414.927187499998</v>
      </c>
      <c r="K2153" s="1" t="s">
        <v>181</v>
      </c>
      <c r="L2153" t="str">
        <f>IF(Table1[[#This Row],[price]]= 0, "Free", "Paid")</f>
        <v>Paid</v>
      </c>
      <c r="M2153">
        <f>Table1[[#This Row],[price]]*Table1[[#This Row],[num_subscribers]]</f>
        <v>5220</v>
      </c>
    </row>
    <row r="2154" spans="1:13" x14ac:dyDescent="0.5">
      <c r="A2154">
        <v>510098</v>
      </c>
      <c r="B2154" s="1" t="s">
        <v>2974</v>
      </c>
      <c r="C2154">
        <v>95</v>
      </c>
      <c r="D2154">
        <v>115</v>
      </c>
      <c r="E2154">
        <v>17</v>
      </c>
      <c r="F2154">
        <v>17</v>
      </c>
      <c r="G2154" s="1" t="s">
        <v>14</v>
      </c>
      <c r="H2154">
        <v>0.9</v>
      </c>
      <c r="I2154" s="3">
        <v>1.5</v>
      </c>
      <c r="J2154" s="2">
        <v>42226.994398148148</v>
      </c>
      <c r="K2154" s="1" t="s">
        <v>181</v>
      </c>
      <c r="L2154" t="str">
        <f>IF(Table1[[#This Row],[price]]= 0, "Free", "Paid")</f>
        <v>Paid</v>
      </c>
      <c r="M2154">
        <f>Table1[[#This Row],[price]]*Table1[[#This Row],[num_subscribers]]</f>
        <v>10925</v>
      </c>
    </row>
    <row r="2155" spans="1:13" x14ac:dyDescent="0.5">
      <c r="A2155">
        <v>188064</v>
      </c>
      <c r="B2155" s="1" t="s">
        <v>2975</v>
      </c>
      <c r="C2155">
        <v>50</v>
      </c>
      <c r="D2155">
        <v>115</v>
      </c>
      <c r="E2155">
        <v>6</v>
      </c>
      <c r="F2155">
        <v>53</v>
      </c>
      <c r="G2155" s="1" t="s">
        <v>14</v>
      </c>
      <c r="H2155">
        <v>0.96</v>
      </c>
      <c r="I2155" s="3">
        <v>2.5</v>
      </c>
      <c r="J2155" s="2">
        <v>41723.722175925926</v>
      </c>
      <c r="K2155" s="1" t="s">
        <v>181</v>
      </c>
      <c r="L2155" t="str">
        <f>IF(Table1[[#This Row],[price]]= 0, "Free", "Paid")</f>
        <v>Paid</v>
      </c>
      <c r="M2155">
        <f>Table1[[#This Row],[price]]*Table1[[#This Row],[num_subscribers]]</f>
        <v>5750</v>
      </c>
    </row>
    <row r="2156" spans="1:13" x14ac:dyDescent="0.5">
      <c r="A2156">
        <v>266682</v>
      </c>
      <c r="B2156" s="1" t="s">
        <v>2976</v>
      </c>
      <c r="C2156">
        <v>35</v>
      </c>
      <c r="D2156">
        <v>114</v>
      </c>
      <c r="E2156">
        <v>8</v>
      </c>
      <c r="F2156">
        <v>59</v>
      </c>
      <c r="G2156" s="1" t="s">
        <v>11</v>
      </c>
      <c r="H2156">
        <v>0.78</v>
      </c>
      <c r="I2156" s="3">
        <v>2</v>
      </c>
      <c r="J2156" s="2">
        <v>41913.421226851853</v>
      </c>
      <c r="K2156" s="1" t="s">
        <v>181</v>
      </c>
      <c r="L2156" t="str">
        <f>IF(Table1[[#This Row],[price]]= 0, "Free", "Paid")</f>
        <v>Paid</v>
      </c>
      <c r="M2156">
        <f>Table1[[#This Row],[price]]*Table1[[#This Row],[num_subscribers]]</f>
        <v>3990</v>
      </c>
    </row>
    <row r="2157" spans="1:13" x14ac:dyDescent="0.5">
      <c r="A2157">
        <v>455676</v>
      </c>
      <c r="B2157" s="1" t="s">
        <v>2977</v>
      </c>
      <c r="C2157">
        <v>50</v>
      </c>
      <c r="D2157">
        <v>114</v>
      </c>
      <c r="E2157">
        <v>15</v>
      </c>
      <c r="F2157">
        <v>13</v>
      </c>
      <c r="G2157" s="1" t="s">
        <v>11</v>
      </c>
      <c r="H2157">
        <v>0.55000000000000004</v>
      </c>
      <c r="I2157" s="3">
        <v>1.5</v>
      </c>
      <c r="J2157" s="2">
        <v>42121.847766203704</v>
      </c>
      <c r="K2157" s="1" t="s">
        <v>181</v>
      </c>
      <c r="L2157" t="str">
        <f>IF(Table1[[#This Row],[price]]= 0, "Free", "Paid")</f>
        <v>Paid</v>
      </c>
      <c r="M2157">
        <f>Table1[[#This Row],[price]]*Table1[[#This Row],[num_subscribers]]</f>
        <v>5700</v>
      </c>
    </row>
    <row r="2158" spans="1:13" x14ac:dyDescent="0.5">
      <c r="A2158">
        <v>888852</v>
      </c>
      <c r="B2158" s="1" t="s">
        <v>2978</v>
      </c>
      <c r="C2158">
        <v>40</v>
      </c>
      <c r="D2158">
        <v>113</v>
      </c>
      <c r="E2158">
        <v>4</v>
      </c>
      <c r="F2158">
        <v>18</v>
      </c>
      <c r="G2158" s="1" t="s">
        <v>14</v>
      </c>
      <c r="H2158">
        <v>0.11</v>
      </c>
      <c r="I2158" s="3">
        <v>1.5</v>
      </c>
      <c r="J2158" s="2">
        <v>42550.060960648145</v>
      </c>
      <c r="K2158" s="1" t="s">
        <v>181</v>
      </c>
      <c r="L2158" t="str">
        <f>IF(Table1[[#This Row],[price]]= 0, "Free", "Paid")</f>
        <v>Paid</v>
      </c>
      <c r="M2158">
        <f>Table1[[#This Row],[price]]*Table1[[#This Row],[num_subscribers]]</f>
        <v>4520</v>
      </c>
    </row>
    <row r="2159" spans="1:13" x14ac:dyDescent="0.5">
      <c r="A2159">
        <v>380596</v>
      </c>
      <c r="B2159" s="1" t="s">
        <v>2979</v>
      </c>
      <c r="C2159">
        <v>20</v>
      </c>
      <c r="D2159">
        <v>113</v>
      </c>
      <c r="E2159">
        <v>0</v>
      </c>
      <c r="F2159">
        <v>24</v>
      </c>
      <c r="G2159" s="1" t="s">
        <v>11</v>
      </c>
      <c r="H2159">
        <v>0.46</v>
      </c>
      <c r="I2159" s="3">
        <v>1.5</v>
      </c>
      <c r="J2159" s="2">
        <v>42007.179363425923</v>
      </c>
      <c r="K2159" s="1" t="s">
        <v>181</v>
      </c>
      <c r="L2159" t="str">
        <f>IF(Table1[[#This Row],[price]]= 0, "Free", "Paid")</f>
        <v>Paid</v>
      </c>
      <c r="M2159">
        <f>Table1[[#This Row],[price]]*Table1[[#This Row],[num_subscribers]]</f>
        <v>2260</v>
      </c>
    </row>
    <row r="2160" spans="1:13" x14ac:dyDescent="0.5">
      <c r="A2160">
        <v>398224</v>
      </c>
      <c r="B2160" s="1" t="s">
        <v>2980</v>
      </c>
      <c r="C2160">
        <v>195</v>
      </c>
      <c r="D2160">
        <v>113</v>
      </c>
      <c r="E2160">
        <v>2</v>
      </c>
      <c r="F2160">
        <v>34</v>
      </c>
      <c r="G2160" s="1" t="s">
        <v>11</v>
      </c>
      <c r="H2160">
        <v>0.78</v>
      </c>
      <c r="I2160" s="3">
        <v>2</v>
      </c>
      <c r="J2160" s="2">
        <v>42115.988541666666</v>
      </c>
      <c r="K2160" s="1" t="s">
        <v>181</v>
      </c>
      <c r="L2160" t="str">
        <f>IF(Table1[[#This Row],[price]]= 0, "Free", "Paid")</f>
        <v>Paid</v>
      </c>
      <c r="M2160">
        <f>Table1[[#This Row],[price]]*Table1[[#This Row],[num_subscribers]]</f>
        <v>22035</v>
      </c>
    </row>
    <row r="2161" spans="1:13" x14ac:dyDescent="0.5">
      <c r="A2161">
        <v>721274</v>
      </c>
      <c r="B2161" s="1" t="s">
        <v>2981</v>
      </c>
      <c r="C2161">
        <v>60</v>
      </c>
      <c r="D2161">
        <v>112</v>
      </c>
      <c r="E2161">
        <v>7</v>
      </c>
      <c r="F2161">
        <v>63</v>
      </c>
      <c r="G2161" s="1" t="s">
        <v>48</v>
      </c>
      <c r="H2161">
        <v>7.0000000000000007E-2</v>
      </c>
      <c r="I2161" s="3">
        <v>5.5</v>
      </c>
      <c r="J2161" s="2">
        <v>42387.713530092595</v>
      </c>
      <c r="K2161" s="1" t="s">
        <v>181</v>
      </c>
      <c r="L2161" t="str">
        <f>IF(Table1[[#This Row],[price]]= 0, "Free", "Paid")</f>
        <v>Paid</v>
      </c>
      <c r="M2161">
        <f>Table1[[#This Row],[price]]*Table1[[#This Row],[num_subscribers]]</f>
        <v>6720</v>
      </c>
    </row>
    <row r="2162" spans="1:13" x14ac:dyDescent="0.5">
      <c r="A2162">
        <v>773016</v>
      </c>
      <c r="B2162" s="1" t="s">
        <v>2982</v>
      </c>
      <c r="C2162">
        <v>40</v>
      </c>
      <c r="D2162">
        <v>111</v>
      </c>
      <c r="E2162">
        <v>15</v>
      </c>
      <c r="F2162">
        <v>12</v>
      </c>
      <c r="G2162" s="1" t="s">
        <v>14</v>
      </c>
      <c r="H2162">
        <v>0.77</v>
      </c>
      <c r="I2162" s="3">
        <v>1.5</v>
      </c>
      <c r="J2162" s="2">
        <v>42473.268599537034</v>
      </c>
      <c r="K2162" s="1" t="s">
        <v>181</v>
      </c>
      <c r="L2162" t="str">
        <f>IF(Table1[[#This Row],[price]]= 0, "Free", "Paid")</f>
        <v>Paid</v>
      </c>
      <c r="M2162">
        <f>Table1[[#This Row],[price]]*Table1[[#This Row],[num_subscribers]]</f>
        <v>4440</v>
      </c>
    </row>
    <row r="2163" spans="1:13" x14ac:dyDescent="0.5">
      <c r="A2163">
        <v>631480</v>
      </c>
      <c r="B2163" s="1" t="s">
        <v>2983</v>
      </c>
      <c r="C2163">
        <v>30</v>
      </c>
      <c r="D2163">
        <v>111</v>
      </c>
      <c r="E2163">
        <v>3</v>
      </c>
      <c r="F2163">
        <v>18</v>
      </c>
      <c r="G2163" s="1" t="s">
        <v>20</v>
      </c>
      <c r="H2163">
        <v>0.2</v>
      </c>
      <c r="I2163" s="3">
        <v>1.5</v>
      </c>
      <c r="J2163" s="2">
        <v>42284.750752314816</v>
      </c>
      <c r="K2163" s="1" t="s">
        <v>181</v>
      </c>
      <c r="L2163" t="str">
        <f>IF(Table1[[#This Row],[price]]= 0, "Free", "Paid")</f>
        <v>Paid</v>
      </c>
      <c r="M2163">
        <f>Table1[[#This Row],[price]]*Table1[[#This Row],[num_subscribers]]</f>
        <v>3330</v>
      </c>
    </row>
    <row r="2164" spans="1:13" x14ac:dyDescent="0.5">
      <c r="A2164">
        <v>1065198</v>
      </c>
      <c r="B2164" s="1" t="s">
        <v>2984</v>
      </c>
      <c r="C2164">
        <v>20</v>
      </c>
      <c r="D2164">
        <v>111</v>
      </c>
      <c r="E2164">
        <v>12</v>
      </c>
      <c r="F2164">
        <v>64</v>
      </c>
      <c r="G2164" s="1" t="s">
        <v>14</v>
      </c>
      <c r="H2164">
        <v>0.18</v>
      </c>
      <c r="I2164" s="3">
        <v>3</v>
      </c>
      <c r="J2164" s="2">
        <v>42795.213287037041</v>
      </c>
      <c r="K2164" s="1" t="s">
        <v>181</v>
      </c>
      <c r="L2164" t="str">
        <f>IF(Table1[[#This Row],[price]]= 0, "Free", "Paid")</f>
        <v>Paid</v>
      </c>
      <c r="M2164">
        <f>Table1[[#This Row],[price]]*Table1[[#This Row],[num_subscribers]]</f>
        <v>2220</v>
      </c>
    </row>
    <row r="2165" spans="1:13" x14ac:dyDescent="0.5">
      <c r="A2165">
        <v>471328</v>
      </c>
      <c r="B2165" s="1" t="s">
        <v>2985</v>
      </c>
      <c r="C2165">
        <v>50</v>
      </c>
      <c r="D2165">
        <v>106</v>
      </c>
      <c r="E2165">
        <v>7</v>
      </c>
      <c r="F2165">
        <v>89</v>
      </c>
      <c r="G2165" s="1" t="s">
        <v>14</v>
      </c>
      <c r="H2165">
        <v>0.11</v>
      </c>
      <c r="I2165" s="3">
        <v>6</v>
      </c>
      <c r="J2165" s="2">
        <v>42110.697048611109</v>
      </c>
      <c r="K2165" s="1" t="s">
        <v>181</v>
      </c>
      <c r="L2165" t="str">
        <f>IF(Table1[[#This Row],[price]]= 0, "Free", "Paid")</f>
        <v>Paid</v>
      </c>
      <c r="M2165">
        <f>Table1[[#This Row],[price]]*Table1[[#This Row],[num_subscribers]]</f>
        <v>5300</v>
      </c>
    </row>
    <row r="2166" spans="1:13" x14ac:dyDescent="0.5">
      <c r="A2166">
        <v>763100</v>
      </c>
      <c r="B2166" s="1" t="s">
        <v>2986</v>
      </c>
      <c r="C2166">
        <v>35</v>
      </c>
      <c r="D2166">
        <v>105</v>
      </c>
      <c r="E2166">
        <v>9</v>
      </c>
      <c r="F2166">
        <v>23</v>
      </c>
      <c r="G2166" s="1" t="s">
        <v>14</v>
      </c>
      <c r="H2166">
        <v>0.34</v>
      </c>
      <c r="I2166" s="3">
        <v>3</v>
      </c>
      <c r="J2166" s="2">
        <v>42415.759988425925</v>
      </c>
      <c r="K2166" s="1" t="s">
        <v>181</v>
      </c>
      <c r="L2166" t="str">
        <f>IF(Table1[[#This Row],[price]]= 0, "Free", "Paid")</f>
        <v>Paid</v>
      </c>
      <c r="M2166">
        <f>Table1[[#This Row],[price]]*Table1[[#This Row],[num_subscribers]]</f>
        <v>3675</v>
      </c>
    </row>
    <row r="2167" spans="1:13" x14ac:dyDescent="0.5">
      <c r="A2167">
        <v>1190448</v>
      </c>
      <c r="B2167" s="1" t="s">
        <v>2987</v>
      </c>
      <c r="C2167">
        <v>20</v>
      </c>
      <c r="D2167">
        <v>104</v>
      </c>
      <c r="E2167">
        <v>0</v>
      </c>
      <c r="F2167">
        <v>9</v>
      </c>
      <c r="G2167" s="1" t="s">
        <v>14</v>
      </c>
      <c r="H2167">
        <v>0.75</v>
      </c>
      <c r="I2167" s="3">
        <v>0.53333333299999997</v>
      </c>
      <c r="J2167" s="2">
        <v>42849.82739583333</v>
      </c>
      <c r="K2167" s="1" t="s">
        <v>181</v>
      </c>
      <c r="L2167" t="str">
        <f>IF(Table1[[#This Row],[price]]= 0, "Free", "Paid")</f>
        <v>Paid</v>
      </c>
      <c r="M2167">
        <f>Table1[[#This Row],[price]]*Table1[[#This Row],[num_subscribers]]</f>
        <v>2080</v>
      </c>
    </row>
    <row r="2168" spans="1:13" x14ac:dyDescent="0.5">
      <c r="A2168">
        <v>1102436</v>
      </c>
      <c r="B2168" s="1" t="s">
        <v>2988</v>
      </c>
      <c r="C2168">
        <v>45</v>
      </c>
      <c r="D2168">
        <v>103</v>
      </c>
      <c r="E2168">
        <v>1</v>
      </c>
      <c r="F2168">
        <v>46</v>
      </c>
      <c r="G2168" s="1" t="s">
        <v>11</v>
      </c>
      <c r="H2168">
        <v>0.8</v>
      </c>
      <c r="I2168" s="3">
        <v>3.5</v>
      </c>
      <c r="J2168" s="2">
        <v>42786.730567129627</v>
      </c>
      <c r="K2168" s="1" t="s">
        <v>181</v>
      </c>
      <c r="L2168" t="str">
        <f>IF(Table1[[#This Row],[price]]= 0, "Free", "Paid")</f>
        <v>Paid</v>
      </c>
      <c r="M2168">
        <f>Table1[[#This Row],[price]]*Table1[[#This Row],[num_subscribers]]</f>
        <v>4635</v>
      </c>
    </row>
    <row r="2169" spans="1:13" x14ac:dyDescent="0.5">
      <c r="A2169">
        <v>315812</v>
      </c>
      <c r="B2169" s="1" t="s">
        <v>2989</v>
      </c>
      <c r="C2169">
        <v>50</v>
      </c>
      <c r="D2169">
        <v>103</v>
      </c>
      <c r="E2169">
        <v>33</v>
      </c>
      <c r="F2169">
        <v>309</v>
      </c>
      <c r="G2169" s="1" t="s">
        <v>48</v>
      </c>
      <c r="H2169">
        <v>0.78</v>
      </c>
      <c r="I2169" s="3">
        <v>38</v>
      </c>
      <c r="J2169" s="2">
        <v>41942.610578703701</v>
      </c>
      <c r="K2169" s="1" t="s">
        <v>181</v>
      </c>
      <c r="L2169" t="str">
        <f>IF(Table1[[#This Row],[price]]= 0, "Free", "Paid")</f>
        <v>Paid</v>
      </c>
      <c r="M2169">
        <f>Table1[[#This Row],[price]]*Table1[[#This Row],[num_subscribers]]</f>
        <v>5150</v>
      </c>
    </row>
    <row r="2170" spans="1:13" x14ac:dyDescent="0.5">
      <c r="A2170">
        <v>1236562</v>
      </c>
      <c r="B2170" s="1" t="s">
        <v>2990</v>
      </c>
      <c r="C2170">
        <v>100</v>
      </c>
      <c r="D2170">
        <v>103</v>
      </c>
      <c r="E2170">
        <v>2</v>
      </c>
      <c r="F2170">
        <v>11</v>
      </c>
      <c r="G2170" s="1" t="s">
        <v>14</v>
      </c>
      <c r="H2170">
        <v>0.23</v>
      </c>
      <c r="I2170" s="3">
        <v>1</v>
      </c>
      <c r="J2170" s="2">
        <v>42886.854467592595</v>
      </c>
      <c r="K2170" s="1" t="s">
        <v>181</v>
      </c>
      <c r="L2170" t="str">
        <f>IF(Table1[[#This Row],[price]]= 0, "Free", "Paid")</f>
        <v>Paid</v>
      </c>
      <c r="M2170">
        <f>Table1[[#This Row],[price]]*Table1[[#This Row],[num_subscribers]]</f>
        <v>10300</v>
      </c>
    </row>
    <row r="2171" spans="1:13" x14ac:dyDescent="0.5">
      <c r="A2171">
        <v>1013762</v>
      </c>
      <c r="B2171" s="1" t="s">
        <v>2991</v>
      </c>
      <c r="C2171">
        <v>40</v>
      </c>
      <c r="D2171">
        <v>100</v>
      </c>
      <c r="E2171">
        <v>15</v>
      </c>
      <c r="F2171">
        <v>14</v>
      </c>
      <c r="G2171" s="1" t="s">
        <v>11</v>
      </c>
      <c r="H2171">
        <v>0.45</v>
      </c>
      <c r="I2171" s="3">
        <v>1.5</v>
      </c>
      <c r="J2171" s="2">
        <v>42694.948969907404</v>
      </c>
      <c r="K2171" s="1" t="s">
        <v>181</v>
      </c>
      <c r="L2171" t="str">
        <f>IF(Table1[[#This Row],[price]]= 0, "Free", "Paid")</f>
        <v>Paid</v>
      </c>
      <c r="M2171">
        <f>Table1[[#This Row],[price]]*Table1[[#This Row],[num_subscribers]]</f>
        <v>4000</v>
      </c>
    </row>
    <row r="2172" spans="1:13" x14ac:dyDescent="0.5">
      <c r="A2172">
        <v>139784</v>
      </c>
      <c r="B2172" s="1" t="s">
        <v>2992</v>
      </c>
      <c r="C2172">
        <v>35</v>
      </c>
      <c r="D2172">
        <v>98</v>
      </c>
      <c r="E2172">
        <v>1</v>
      </c>
      <c r="F2172">
        <v>15</v>
      </c>
      <c r="G2172" s="1" t="s">
        <v>11</v>
      </c>
      <c r="H2172">
        <v>0.6</v>
      </c>
      <c r="I2172" s="3">
        <v>2</v>
      </c>
      <c r="J2172" s="2">
        <v>41714.769976851851</v>
      </c>
      <c r="K2172" s="1" t="s">
        <v>181</v>
      </c>
      <c r="L2172" t="str">
        <f>IF(Table1[[#This Row],[price]]= 0, "Free", "Paid")</f>
        <v>Paid</v>
      </c>
      <c r="M2172">
        <f>Table1[[#This Row],[price]]*Table1[[#This Row],[num_subscribers]]</f>
        <v>3430</v>
      </c>
    </row>
    <row r="2173" spans="1:13" x14ac:dyDescent="0.5">
      <c r="A2173">
        <v>349142</v>
      </c>
      <c r="B2173" s="1" t="s">
        <v>2993</v>
      </c>
      <c r="C2173">
        <v>50</v>
      </c>
      <c r="D2173">
        <v>98</v>
      </c>
      <c r="E2173">
        <v>6</v>
      </c>
      <c r="F2173">
        <v>73</v>
      </c>
      <c r="G2173" s="1" t="s">
        <v>20</v>
      </c>
      <c r="H2173">
        <v>0.34</v>
      </c>
      <c r="I2173" s="3">
        <v>5.5</v>
      </c>
      <c r="J2173" s="2">
        <v>42005.05914351852</v>
      </c>
      <c r="K2173" s="1" t="s">
        <v>181</v>
      </c>
      <c r="L2173" t="str">
        <f>IF(Table1[[#This Row],[price]]= 0, "Free", "Paid")</f>
        <v>Paid</v>
      </c>
      <c r="M2173">
        <f>Table1[[#This Row],[price]]*Table1[[#This Row],[num_subscribers]]</f>
        <v>4900</v>
      </c>
    </row>
    <row r="2174" spans="1:13" x14ac:dyDescent="0.5">
      <c r="A2174">
        <v>939668</v>
      </c>
      <c r="B2174" s="1" t="s">
        <v>2994</v>
      </c>
      <c r="C2174">
        <v>70</v>
      </c>
      <c r="D2174">
        <v>98</v>
      </c>
      <c r="E2174">
        <v>18</v>
      </c>
      <c r="F2174">
        <v>31</v>
      </c>
      <c r="G2174" s="1" t="s">
        <v>11</v>
      </c>
      <c r="H2174">
        <v>1</v>
      </c>
      <c r="I2174" s="3">
        <v>2.5</v>
      </c>
      <c r="J2174" s="2">
        <v>42717.943113425928</v>
      </c>
      <c r="K2174" s="1" t="s">
        <v>181</v>
      </c>
      <c r="L2174" t="str">
        <f>IF(Table1[[#This Row],[price]]= 0, "Free", "Paid")</f>
        <v>Paid</v>
      </c>
      <c r="M2174">
        <f>Table1[[#This Row],[price]]*Table1[[#This Row],[num_subscribers]]</f>
        <v>6860</v>
      </c>
    </row>
    <row r="2175" spans="1:13" x14ac:dyDescent="0.5">
      <c r="A2175">
        <v>761122</v>
      </c>
      <c r="B2175" s="1" t="s">
        <v>2995</v>
      </c>
      <c r="C2175">
        <v>45</v>
      </c>
      <c r="D2175">
        <v>98</v>
      </c>
      <c r="E2175">
        <v>5</v>
      </c>
      <c r="F2175">
        <v>14</v>
      </c>
      <c r="G2175" s="1" t="s">
        <v>14</v>
      </c>
      <c r="H2175">
        <v>0.22</v>
      </c>
      <c r="I2175" s="3">
        <v>2</v>
      </c>
      <c r="J2175" s="2">
        <v>42413.123287037037</v>
      </c>
      <c r="K2175" s="1" t="s">
        <v>181</v>
      </c>
      <c r="L2175" t="str">
        <f>IF(Table1[[#This Row],[price]]= 0, "Free", "Paid")</f>
        <v>Paid</v>
      </c>
      <c r="M2175">
        <f>Table1[[#This Row],[price]]*Table1[[#This Row],[num_subscribers]]</f>
        <v>4410</v>
      </c>
    </row>
    <row r="2176" spans="1:13" x14ac:dyDescent="0.5">
      <c r="A2176">
        <v>1182624</v>
      </c>
      <c r="B2176" s="1" t="s">
        <v>2996</v>
      </c>
      <c r="C2176">
        <v>100</v>
      </c>
      <c r="D2176">
        <v>97</v>
      </c>
      <c r="E2176">
        <v>5</v>
      </c>
      <c r="F2176">
        <v>12</v>
      </c>
      <c r="G2176" s="1" t="s">
        <v>14</v>
      </c>
      <c r="H2176">
        <v>0.66</v>
      </c>
      <c r="I2176" s="3">
        <v>1</v>
      </c>
      <c r="J2176" s="2">
        <v>42844.68482638889</v>
      </c>
      <c r="K2176" s="1" t="s">
        <v>181</v>
      </c>
      <c r="L2176" t="str">
        <f>IF(Table1[[#This Row],[price]]= 0, "Free", "Paid")</f>
        <v>Paid</v>
      </c>
      <c r="M2176">
        <f>Table1[[#This Row],[price]]*Table1[[#This Row],[num_subscribers]]</f>
        <v>9700</v>
      </c>
    </row>
    <row r="2177" spans="1:13" x14ac:dyDescent="0.5">
      <c r="A2177">
        <v>810576</v>
      </c>
      <c r="B2177" s="1" t="s">
        <v>2997</v>
      </c>
      <c r="C2177">
        <v>50</v>
      </c>
      <c r="D2177">
        <v>95</v>
      </c>
      <c r="E2177">
        <v>3</v>
      </c>
      <c r="F2177">
        <v>30</v>
      </c>
      <c r="G2177" s="1" t="s">
        <v>11</v>
      </c>
      <c r="H2177">
        <v>0.13</v>
      </c>
      <c r="I2177" s="3">
        <v>6</v>
      </c>
      <c r="J2177" s="2">
        <v>42468.936319444445</v>
      </c>
      <c r="K2177" s="1" t="s">
        <v>181</v>
      </c>
      <c r="L2177" t="str">
        <f>IF(Table1[[#This Row],[price]]= 0, "Free", "Paid")</f>
        <v>Paid</v>
      </c>
      <c r="M2177">
        <f>Table1[[#This Row],[price]]*Table1[[#This Row],[num_subscribers]]</f>
        <v>4750</v>
      </c>
    </row>
    <row r="2178" spans="1:13" x14ac:dyDescent="0.5">
      <c r="A2178">
        <v>743674</v>
      </c>
      <c r="B2178" s="1" t="s">
        <v>2998</v>
      </c>
      <c r="C2178">
        <v>40</v>
      </c>
      <c r="D2178">
        <v>95</v>
      </c>
      <c r="E2178">
        <v>8</v>
      </c>
      <c r="F2178">
        <v>11</v>
      </c>
      <c r="G2178" s="1" t="s">
        <v>11</v>
      </c>
      <c r="H2178">
        <v>0.14000000000000001</v>
      </c>
      <c r="I2178" s="3">
        <v>2.5</v>
      </c>
      <c r="J2178" s="2">
        <v>42473.234456018516</v>
      </c>
      <c r="K2178" s="1" t="s">
        <v>181</v>
      </c>
      <c r="L2178" t="str">
        <f>IF(Table1[[#This Row],[price]]= 0, "Free", "Paid")</f>
        <v>Paid</v>
      </c>
      <c r="M2178">
        <f>Table1[[#This Row],[price]]*Table1[[#This Row],[num_subscribers]]</f>
        <v>3800</v>
      </c>
    </row>
    <row r="2179" spans="1:13" x14ac:dyDescent="0.5">
      <c r="A2179">
        <v>326310</v>
      </c>
      <c r="B2179" s="1" t="s">
        <v>2999</v>
      </c>
      <c r="C2179">
        <v>100</v>
      </c>
      <c r="D2179">
        <v>92</v>
      </c>
      <c r="E2179">
        <v>5</v>
      </c>
      <c r="F2179">
        <v>71</v>
      </c>
      <c r="G2179" s="1" t="s">
        <v>11</v>
      </c>
      <c r="H2179">
        <v>0.3</v>
      </c>
      <c r="I2179" s="3">
        <v>3.5</v>
      </c>
      <c r="J2179" s="2">
        <v>41948.777777777781</v>
      </c>
      <c r="K2179" s="1" t="s">
        <v>181</v>
      </c>
      <c r="L2179" t="str">
        <f>IF(Table1[[#This Row],[price]]= 0, "Free", "Paid")</f>
        <v>Paid</v>
      </c>
      <c r="M2179">
        <f>Table1[[#This Row],[price]]*Table1[[#This Row],[num_subscribers]]</f>
        <v>9200</v>
      </c>
    </row>
    <row r="2180" spans="1:13" x14ac:dyDescent="0.5">
      <c r="A2180">
        <v>823860</v>
      </c>
      <c r="B2180" s="1" t="s">
        <v>3000</v>
      </c>
      <c r="C2180">
        <v>50</v>
      </c>
      <c r="D2180">
        <v>92</v>
      </c>
      <c r="E2180">
        <v>1</v>
      </c>
      <c r="F2180">
        <v>25</v>
      </c>
      <c r="G2180" s="1" t="s">
        <v>11</v>
      </c>
      <c r="H2180">
        <v>0.89</v>
      </c>
      <c r="I2180" s="3">
        <v>6</v>
      </c>
      <c r="J2180" s="2">
        <v>42482.988622685189</v>
      </c>
      <c r="K2180" s="1" t="s">
        <v>181</v>
      </c>
      <c r="L2180" t="str">
        <f>IF(Table1[[#This Row],[price]]= 0, "Free", "Paid")</f>
        <v>Paid</v>
      </c>
      <c r="M2180">
        <f>Table1[[#This Row],[price]]*Table1[[#This Row],[num_subscribers]]</f>
        <v>4600</v>
      </c>
    </row>
    <row r="2181" spans="1:13" x14ac:dyDescent="0.5">
      <c r="A2181">
        <v>149602</v>
      </c>
      <c r="B2181" s="1" t="s">
        <v>3001</v>
      </c>
      <c r="C2181">
        <v>50</v>
      </c>
      <c r="D2181">
        <v>92</v>
      </c>
      <c r="E2181">
        <v>3</v>
      </c>
      <c r="F2181">
        <v>71</v>
      </c>
      <c r="G2181" s="1" t="s">
        <v>14</v>
      </c>
      <c r="H2181">
        <v>0.94</v>
      </c>
      <c r="I2181" s="3">
        <v>1.5</v>
      </c>
      <c r="J2181" s="2">
        <v>41666.712997685187</v>
      </c>
      <c r="K2181" s="1" t="s">
        <v>181</v>
      </c>
      <c r="L2181" t="str">
        <f>IF(Table1[[#This Row],[price]]= 0, "Free", "Paid")</f>
        <v>Paid</v>
      </c>
      <c r="M2181">
        <f>Table1[[#This Row],[price]]*Table1[[#This Row],[num_subscribers]]</f>
        <v>4600</v>
      </c>
    </row>
    <row r="2182" spans="1:13" x14ac:dyDescent="0.5">
      <c r="A2182">
        <v>471352</v>
      </c>
      <c r="B2182" s="1" t="s">
        <v>3002</v>
      </c>
      <c r="C2182">
        <v>50</v>
      </c>
      <c r="D2182">
        <v>90</v>
      </c>
      <c r="E2182">
        <v>2</v>
      </c>
      <c r="F2182">
        <v>61</v>
      </c>
      <c r="G2182" s="1" t="s">
        <v>11</v>
      </c>
      <c r="H2182">
        <v>0.18</v>
      </c>
      <c r="I2182" s="3">
        <v>2.5</v>
      </c>
      <c r="J2182" s="2">
        <v>42110.705092592594</v>
      </c>
      <c r="K2182" s="1" t="s">
        <v>181</v>
      </c>
      <c r="L2182" t="str">
        <f>IF(Table1[[#This Row],[price]]= 0, "Free", "Paid")</f>
        <v>Paid</v>
      </c>
      <c r="M2182">
        <f>Table1[[#This Row],[price]]*Table1[[#This Row],[num_subscribers]]</f>
        <v>4500</v>
      </c>
    </row>
    <row r="2183" spans="1:13" x14ac:dyDescent="0.5">
      <c r="A2183">
        <v>807494</v>
      </c>
      <c r="B2183" s="1" t="s">
        <v>3003</v>
      </c>
      <c r="C2183">
        <v>80</v>
      </c>
      <c r="D2183">
        <v>89</v>
      </c>
      <c r="E2183">
        <v>6</v>
      </c>
      <c r="F2183">
        <v>12</v>
      </c>
      <c r="G2183" s="1" t="s">
        <v>48</v>
      </c>
      <c r="H2183">
        <v>0.96</v>
      </c>
      <c r="I2183" s="3">
        <v>0.66666666699999999</v>
      </c>
      <c r="J2183" s="2">
        <v>42547.988182870373</v>
      </c>
      <c r="K2183" s="1" t="s">
        <v>181</v>
      </c>
      <c r="L2183" t="str">
        <f>IF(Table1[[#This Row],[price]]= 0, "Free", "Paid")</f>
        <v>Paid</v>
      </c>
      <c r="M2183">
        <f>Table1[[#This Row],[price]]*Table1[[#This Row],[num_subscribers]]</f>
        <v>7120</v>
      </c>
    </row>
    <row r="2184" spans="1:13" x14ac:dyDescent="0.5">
      <c r="A2184">
        <v>1037868</v>
      </c>
      <c r="B2184" s="1" t="s">
        <v>3004</v>
      </c>
      <c r="C2184">
        <v>150</v>
      </c>
      <c r="D2184">
        <v>89</v>
      </c>
      <c r="E2184">
        <v>7</v>
      </c>
      <c r="F2184">
        <v>35</v>
      </c>
      <c r="G2184" s="1" t="s">
        <v>11</v>
      </c>
      <c r="H2184">
        <v>0.67</v>
      </c>
      <c r="I2184" s="3">
        <v>3</v>
      </c>
      <c r="J2184" s="2">
        <v>42730.639872685184</v>
      </c>
      <c r="K2184" s="1" t="s">
        <v>181</v>
      </c>
      <c r="L2184" t="str">
        <f>IF(Table1[[#This Row],[price]]= 0, "Free", "Paid")</f>
        <v>Paid</v>
      </c>
      <c r="M2184">
        <f>Table1[[#This Row],[price]]*Table1[[#This Row],[num_subscribers]]</f>
        <v>13350</v>
      </c>
    </row>
    <row r="2185" spans="1:13" x14ac:dyDescent="0.5">
      <c r="A2185">
        <v>619856</v>
      </c>
      <c r="B2185" s="1" t="s">
        <v>3005</v>
      </c>
      <c r="C2185">
        <v>50</v>
      </c>
      <c r="D2185">
        <v>88</v>
      </c>
      <c r="E2185">
        <v>1</v>
      </c>
      <c r="F2185">
        <v>48</v>
      </c>
      <c r="G2185" s="1" t="s">
        <v>20</v>
      </c>
      <c r="H2185">
        <v>0.15</v>
      </c>
      <c r="I2185" s="3">
        <v>3</v>
      </c>
      <c r="J2185" s="2">
        <v>42271.023888888885</v>
      </c>
      <c r="K2185" s="1" t="s">
        <v>181</v>
      </c>
      <c r="L2185" t="str">
        <f>IF(Table1[[#This Row],[price]]= 0, "Free", "Paid")</f>
        <v>Paid</v>
      </c>
      <c r="M2185">
        <f>Table1[[#This Row],[price]]*Table1[[#This Row],[num_subscribers]]</f>
        <v>4400</v>
      </c>
    </row>
    <row r="2186" spans="1:13" x14ac:dyDescent="0.5">
      <c r="A2186">
        <v>893056</v>
      </c>
      <c r="B2186" s="1" t="s">
        <v>3006</v>
      </c>
      <c r="C2186">
        <v>35</v>
      </c>
      <c r="D2186">
        <v>87</v>
      </c>
      <c r="E2186">
        <v>11</v>
      </c>
      <c r="F2186">
        <v>38</v>
      </c>
      <c r="G2186" s="1" t="s">
        <v>14</v>
      </c>
      <c r="H2186">
        <v>0.47</v>
      </c>
      <c r="I2186" s="3">
        <v>3</v>
      </c>
      <c r="J2186" s="2">
        <v>42553.616354166668</v>
      </c>
      <c r="K2186" s="1" t="s">
        <v>181</v>
      </c>
      <c r="L2186" t="str">
        <f>IF(Table1[[#This Row],[price]]= 0, "Free", "Paid")</f>
        <v>Paid</v>
      </c>
      <c r="M2186">
        <f>Table1[[#This Row],[price]]*Table1[[#This Row],[num_subscribers]]</f>
        <v>3045</v>
      </c>
    </row>
    <row r="2187" spans="1:13" x14ac:dyDescent="0.5">
      <c r="A2187">
        <v>1045886</v>
      </c>
      <c r="B2187" s="1" t="s">
        <v>3007</v>
      </c>
      <c r="C2187">
        <v>40</v>
      </c>
      <c r="D2187">
        <v>86</v>
      </c>
      <c r="E2187">
        <v>18</v>
      </c>
      <c r="F2187">
        <v>26</v>
      </c>
      <c r="G2187" s="1" t="s">
        <v>11</v>
      </c>
      <c r="H2187">
        <v>0.56000000000000005</v>
      </c>
      <c r="I2187" s="3">
        <v>2</v>
      </c>
      <c r="J2187" s="2">
        <v>42758.647696759261</v>
      </c>
      <c r="K2187" s="1" t="s">
        <v>181</v>
      </c>
      <c r="L2187" t="str">
        <f>IF(Table1[[#This Row],[price]]= 0, "Free", "Paid")</f>
        <v>Paid</v>
      </c>
      <c r="M2187">
        <f>Table1[[#This Row],[price]]*Table1[[#This Row],[num_subscribers]]</f>
        <v>3440</v>
      </c>
    </row>
    <row r="2188" spans="1:13" x14ac:dyDescent="0.5">
      <c r="A2188">
        <v>932804</v>
      </c>
      <c r="B2188" s="1" t="s">
        <v>3008</v>
      </c>
      <c r="C2188">
        <v>40</v>
      </c>
      <c r="D2188">
        <v>85</v>
      </c>
      <c r="E2188">
        <v>8</v>
      </c>
      <c r="F2188">
        <v>19</v>
      </c>
      <c r="G2188" s="1" t="s">
        <v>14</v>
      </c>
      <c r="H2188">
        <v>0.89</v>
      </c>
      <c r="I2188" s="3">
        <v>1.5</v>
      </c>
      <c r="J2188" s="2">
        <v>42600.767187500001</v>
      </c>
      <c r="K2188" s="1" t="s">
        <v>181</v>
      </c>
      <c r="L2188" t="str">
        <f>IF(Table1[[#This Row],[price]]= 0, "Free", "Paid")</f>
        <v>Paid</v>
      </c>
      <c r="M2188">
        <f>Table1[[#This Row],[price]]*Table1[[#This Row],[num_subscribers]]</f>
        <v>3400</v>
      </c>
    </row>
    <row r="2189" spans="1:13" x14ac:dyDescent="0.5">
      <c r="A2189">
        <v>922828</v>
      </c>
      <c r="B2189" s="1" t="s">
        <v>3009</v>
      </c>
      <c r="C2189">
        <v>90</v>
      </c>
      <c r="D2189">
        <v>85</v>
      </c>
      <c r="E2189">
        <v>22</v>
      </c>
      <c r="F2189">
        <v>20</v>
      </c>
      <c r="G2189" s="1" t="s">
        <v>14</v>
      </c>
      <c r="H2189">
        <v>0.19</v>
      </c>
      <c r="I2189" s="3">
        <v>2</v>
      </c>
      <c r="J2189" s="2">
        <v>42603.78502314815</v>
      </c>
      <c r="K2189" s="1" t="s">
        <v>181</v>
      </c>
      <c r="L2189" t="str">
        <f>IF(Table1[[#This Row],[price]]= 0, "Free", "Paid")</f>
        <v>Paid</v>
      </c>
      <c r="M2189">
        <f>Table1[[#This Row],[price]]*Table1[[#This Row],[num_subscribers]]</f>
        <v>7650</v>
      </c>
    </row>
    <row r="2190" spans="1:13" x14ac:dyDescent="0.5">
      <c r="A2190">
        <v>782460</v>
      </c>
      <c r="B2190" s="1" t="s">
        <v>3010</v>
      </c>
      <c r="C2190">
        <v>50</v>
      </c>
      <c r="D2190">
        <v>85</v>
      </c>
      <c r="E2190">
        <v>2</v>
      </c>
      <c r="F2190">
        <v>30</v>
      </c>
      <c r="G2190" s="1" t="s">
        <v>14</v>
      </c>
      <c r="H2190">
        <v>0.75</v>
      </c>
      <c r="I2190" s="3">
        <v>1.5</v>
      </c>
      <c r="J2190" s="2">
        <v>42460.739942129629</v>
      </c>
      <c r="K2190" s="1" t="s">
        <v>181</v>
      </c>
      <c r="L2190" t="str">
        <f>IF(Table1[[#This Row],[price]]= 0, "Free", "Paid")</f>
        <v>Paid</v>
      </c>
      <c r="M2190">
        <f>Table1[[#This Row],[price]]*Table1[[#This Row],[num_subscribers]]</f>
        <v>4250</v>
      </c>
    </row>
    <row r="2191" spans="1:13" x14ac:dyDescent="0.5">
      <c r="A2191">
        <v>22825</v>
      </c>
      <c r="B2191" s="1" t="s">
        <v>3011</v>
      </c>
      <c r="C2191">
        <v>200</v>
      </c>
      <c r="D2191">
        <v>85</v>
      </c>
      <c r="E2191">
        <v>2</v>
      </c>
      <c r="F2191">
        <v>23</v>
      </c>
      <c r="G2191" s="1" t="s">
        <v>11</v>
      </c>
      <c r="H2191">
        <v>0.04</v>
      </c>
      <c r="I2191" s="3">
        <v>4</v>
      </c>
      <c r="J2191" s="2">
        <v>41213.17628472222</v>
      </c>
      <c r="K2191" s="1" t="s">
        <v>181</v>
      </c>
      <c r="L2191" t="str">
        <f>IF(Table1[[#This Row],[price]]= 0, "Free", "Paid")</f>
        <v>Paid</v>
      </c>
      <c r="M2191">
        <f>Table1[[#This Row],[price]]*Table1[[#This Row],[num_subscribers]]</f>
        <v>17000</v>
      </c>
    </row>
    <row r="2192" spans="1:13" x14ac:dyDescent="0.5">
      <c r="A2192">
        <v>743884</v>
      </c>
      <c r="B2192" s="1" t="s">
        <v>3012</v>
      </c>
      <c r="C2192">
        <v>40</v>
      </c>
      <c r="D2192">
        <v>84</v>
      </c>
      <c r="E2192">
        <v>4</v>
      </c>
      <c r="F2192">
        <v>10</v>
      </c>
      <c r="G2192" s="1" t="s">
        <v>20</v>
      </c>
      <c r="H2192">
        <v>0.78</v>
      </c>
      <c r="I2192" s="3">
        <v>2.5</v>
      </c>
      <c r="J2192" s="2">
        <v>42473.237997685188</v>
      </c>
      <c r="K2192" s="1" t="s">
        <v>181</v>
      </c>
      <c r="L2192" t="str">
        <f>IF(Table1[[#This Row],[price]]= 0, "Free", "Paid")</f>
        <v>Paid</v>
      </c>
      <c r="M2192">
        <f>Table1[[#This Row],[price]]*Table1[[#This Row],[num_subscribers]]</f>
        <v>3360</v>
      </c>
    </row>
    <row r="2193" spans="1:13" x14ac:dyDescent="0.5">
      <c r="A2193">
        <v>297930</v>
      </c>
      <c r="B2193" s="1" t="s">
        <v>3013</v>
      </c>
      <c r="C2193">
        <v>20</v>
      </c>
      <c r="D2193">
        <v>83</v>
      </c>
      <c r="E2193">
        <v>4</v>
      </c>
      <c r="F2193">
        <v>9</v>
      </c>
      <c r="G2193" s="1" t="s">
        <v>14</v>
      </c>
      <c r="H2193">
        <v>0.24</v>
      </c>
      <c r="I2193" s="3">
        <v>0.66666666699999999</v>
      </c>
      <c r="J2193" s="2">
        <v>41901.252118055556</v>
      </c>
      <c r="K2193" s="1" t="s">
        <v>181</v>
      </c>
      <c r="L2193" t="str">
        <f>IF(Table1[[#This Row],[price]]= 0, "Free", "Paid")</f>
        <v>Paid</v>
      </c>
      <c r="M2193">
        <f>Table1[[#This Row],[price]]*Table1[[#This Row],[num_subscribers]]</f>
        <v>1660</v>
      </c>
    </row>
    <row r="2194" spans="1:13" x14ac:dyDescent="0.5">
      <c r="A2194">
        <v>760698</v>
      </c>
      <c r="B2194" s="1" t="s">
        <v>3014</v>
      </c>
      <c r="C2194">
        <v>35</v>
      </c>
      <c r="D2194">
        <v>82</v>
      </c>
      <c r="E2194">
        <v>6</v>
      </c>
      <c r="F2194">
        <v>7</v>
      </c>
      <c r="G2194" s="1" t="s">
        <v>14</v>
      </c>
      <c r="H2194">
        <v>0.51</v>
      </c>
      <c r="I2194" s="3">
        <v>1.5</v>
      </c>
      <c r="J2194" s="2">
        <v>42417.758796296293</v>
      </c>
      <c r="K2194" s="1" t="s">
        <v>181</v>
      </c>
      <c r="L2194" t="str">
        <f>IF(Table1[[#This Row],[price]]= 0, "Free", "Paid")</f>
        <v>Paid</v>
      </c>
      <c r="M2194">
        <f>Table1[[#This Row],[price]]*Table1[[#This Row],[num_subscribers]]</f>
        <v>2870</v>
      </c>
    </row>
    <row r="2195" spans="1:13" x14ac:dyDescent="0.5">
      <c r="A2195">
        <v>1134842</v>
      </c>
      <c r="B2195" s="1" t="s">
        <v>3015</v>
      </c>
      <c r="C2195">
        <v>20</v>
      </c>
      <c r="D2195">
        <v>82</v>
      </c>
      <c r="E2195">
        <v>3</v>
      </c>
      <c r="F2195">
        <v>62</v>
      </c>
      <c r="G2195" s="1" t="s">
        <v>14</v>
      </c>
      <c r="H2195">
        <v>0.74</v>
      </c>
      <c r="I2195" s="3">
        <v>3.5</v>
      </c>
      <c r="J2195" s="2">
        <v>42808.683483796296</v>
      </c>
      <c r="K2195" s="1" t="s">
        <v>181</v>
      </c>
      <c r="L2195" t="str">
        <f>IF(Table1[[#This Row],[price]]= 0, "Free", "Paid")</f>
        <v>Paid</v>
      </c>
      <c r="M2195">
        <f>Table1[[#This Row],[price]]*Table1[[#This Row],[num_subscribers]]</f>
        <v>1640</v>
      </c>
    </row>
    <row r="2196" spans="1:13" x14ac:dyDescent="0.5">
      <c r="A2196">
        <v>607360</v>
      </c>
      <c r="B2196" s="1" t="s">
        <v>3016</v>
      </c>
      <c r="C2196">
        <v>20</v>
      </c>
      <c r="D2196">
        <v>81</v>
      </c>
      <c r="E2196">
        <v>11</v>
      </c>
      <c r="F2196">
        <v>27</v>
      </c>
      <c r="G2196" s="1" t="s">
        <v>20</v>
      </c>
      <c r="H2196">
        <v>0.05</v>
      </c>
      <c r="I2196" s="3">
        <v>3</v>
      </c>
      <c r="J2196" s="2">
        <v>42257.819004629629</v>
      </c>
      <c r="K2196" s="1" t="s">
        <v>181</v>
      </c>
      <c r="L2196" t="str">
        <f>IF(Table1[[#This Row],[price]]= 0, "Free", "Paid")</f>
        <v>Paid</v>
      </c>
      <c r="M2196">
        <f>Table1[[#This Row],[price]]*Table1[[#This Row],[num_subscribers]]</f>
        <v>1620</v>
      </c>
    </row>
    <row r="2197" spans="1:13" x14ac:dyDescent="0.5">
      <c r="A2197">
        <v>705890</v>
      </c>
      <c r="B2197" s="1" t="s">
        <v>3017</v>
      </c>
      <c r="C2197">
        <v>20</v>
      </c>
      <c r="D2197">
        <v>81</v>
      </c>
      <c r="E2197">
        <v>5</v>
      </c>
      <c r="F2197">
        <v>14</v>
      </c>
      <c r="G2197" s="1" t="s">
        <v>14</v>
      </c>
      <c r="H2197">
        <v>0.76</v>
      </c>
      <c r="I2197" s="3">
        <v>1</v>
      </c>
      <c r="J2197" s="2">
        <v>42381.007638888892</v>
      </c>
      <c r="K2197" s="1" t="s">
        <v>181</v>
      </c>
      <c r="L2197" t="str">
        <f>IF(Table1[[#This Row],[price]]= 0, "Free", "Paid")</f>
        <v>Paid</v>
      </c>
      <c r="M2197">
        <f>Table1[[#This Row],[price]]*Table1[[#This Row],[num_subscribers]]</f>
        <v>1620</v>
      </c>
    </row>
    <row r="2198" spans="1:13" x14ac:dyDescent="0.5">
      <c r="A2198">
        <v>586490</v>
      </c>
      <c r="B2198" s="1" t="s">
        <v>3018</v>
      </c>
      <c r="C2198">
        <v>40</v>
      </c>
      <c r="D2198">
        <v>81</v>
      </c>
      <c r="E2198">
        <v>7</v>
      </c>
      <c r="F2198">
        <v>11</v>
      </c>
      <c r="G2198" s="1" t="s">
        <v>14</v>
      </c>
      <c r="H2198">
        <v>0.18</v>
      </c>
      <c r="I2198" s="3">
        <v>1</v>
      </c>
      <c r="J2198" s="2">
        <v>42235.812013888892</v>
      </c>
      <c r="K2198" s="1" t="s">
        <v>181</v>
      </c>
      <c r="L2198" t="str">
        <f>IF(Table1[[#This Row],[price]]= 0, "Free", "Paid")</f>
        <v>Paid</v>
      </c>
      <c r="M2198">
        <f>Table1[[#This Row],[price]]*Table1[[#This Row],[num_subscribers]]</f>
        <v>3240</v>
      </c>
    </row>
    <row r="2199" spans="1:13" x14ac:dyDescent="0.5">
      <c r="A2199">
        <v>625974</v>
      </c>
      <c r="B2199" s="1" t="s">
        <v>3019</v>
      </c>
      <c r="C2199">
        <v>45</v>
      </c>
      <c r="D2199">
        <v>80</v>
      </c>
      <c r="E2199">
        <v>4</v>
      </c>
      <c r="F2199">
        <v>112</v>
      </c>
      <c r="G2199" s="1" t="s">
        <v>20</v>
      </c>
      <c r="H2199">
        <v>0.03</v>
      </c>
      <c r="I2199" s="3">
        <v>3</v>
      </c>
      <c r="J2199" s="2">
        <v>42293.716319444444</v>
      </c>
      <c r="K2199" s="1" t="s">
        <v>181</v>
      </c>
      <c r="L2199" t="str">
        <f>IF(Table1[[#This Row],[price]]= 0, "Free", "Paid")</f>
        <v>Paid</v>
      </c>
      <c r="M2199">
        <f>Table1[[#This Row],[price]]*Table1[[#This Row],[num_subscribers]]</f>
        <v>3600</v>
      </c>
    </row>
    <row r="2200" spans="1:13" x14ac:dyDescent="0.5">
      <c r="A2200">
        <v>902480</v>
      </c>
      <c r="B2200" s="1" t="s">
        <v>3020</v>
      </c>
      <c r="C2200">
        <v>45</v>
      </c>
      <c r="D2200">
        <v>80</v>
      </c>
      <c r="E2200">
        <v>5</v>
      </c>
      <c r="F2200">
        <v>24</v>
      </c>
      <c r="G2200" s="1" t="s">
        <v>11</v>
      </c>
      <c r="H2200">
        <v>0.55000000000000004</v>
      </c>
      <c r="I2200" s="3">
        <v>4.5</v>
      </c>
      <c r="J2200" s="2">
        <v>42580.891828703701</v>
      </c>
      <c r="K2200" s="1" t="s">
        <v>181</v>
      </c>
      <c r="L2200" t="str">
        <f>IF(Table1[[#This Row],[price]]= 0, "Free", "Paid")</f>
        <v>Paid</v>
      </c>
      <c r="M2200">
        <f>Table1[[#This Row],[price]]*Table1[[#This Row],[num_subscribers]]</f>
        <v>3600</v>
      </c>
    </row>
    <row r="2201" spans="1:13" x14ac:dyDescent="0.5">
      <c r="A2201">
        <v>139794</v>
      </c>
      <c r="B2201" s="1" t="s">
        <v>3021</v>
      </c>
      <c r="C2201">
        <v>35</v>
      </c>
      <c r="D2201">
        <v>80</v>
      </c>
      <c r="E2201">
        <v>2</v>
      </c>
      <c r="F2201">
        <v>16</v>
      </c>
      <c r="G2201" s="1" t="s">
        <v>14</v>
      </c>
      <c r="H2201">
        <v>0.94</v>
      </c>
      <c r="I2201" s="3">
        <v>2</v>
      </c>
      <c r="J2201" s="2">
        <v>41715.63789351852</v>
      </c>
      <c r="K2201" s="1" t="s">
        <v>181</v>
      </c>
      <c r="L2201" t="str">
        <f>IF(Table1[[#This Row],[price]]= 0, "Free", "Paid")</f>
        <v>Paid</v>
      </c>
      <c r="M2201">
        <f>Table1[[#This Row],[price]]*Table1[[#This Row],[num_subscribers]]</f>
        <v>2800</v>
      </c>
    </row>
    <row r="2202" spans="1:13" x14ac:dyDescent="0.5">
      <c r="A2202">
        <v>139772</v>
      </c>
      <c r="B2202" s="1" t="s">
        <v>3022</v>
      </c>
      <c r="C2202">
        <v>35</v>
      </c>
      <c r="D2202">
        <v>79</v>
      </c>
      <c r="E2202">
        <v>3</v>
      </c>
      <c r="F2202">
        <v>15</v>
      </c>
      <c r="G2202" s="1" t="s">
        <v>11</v>
      </c>
      <c r="H2202">
        <v>0.8</v>
      </c>
      <c r="I2202" s="3">
        <v>1.5</v>
      </c>
      <c r="J2202" s="2">
        <v>41695.824918981481</v>
      </c>
      <c r="K2202" s="1" t="s">
        <v>181</v>
      </c>
      <c r="L2202" t="str">
        <f>IF(Table1[[#This Row],[price]]= 0, "Free", "Paid")</f>
        <v>Paid</v>
      </c>
      <c r="M2202">
        <f>Table1[[#This Row],[price]]*Table1[[#This Row],[num_subscribers]]</f>
        <v>2765</v>
      </c>
    </row>
    <row r="2203" spans="1:13" x14ac:dyDescent="0.5">
      <c r="A2203">
        <v>846962</v>
      </c>
      <c r="B2203" s="1" t="s">
        <v>3023</v>
      </c>
      <c r="C2203">
        <v>50</v>
      </c>
      <c r="D2203">
        <v>79</v>
      </c>
      <c r="E2203">
        <v>3</v>
      </c>
      <c r="F2203">
        <v>25</v>
      </c>
      <c r="G2203" s="1" t="s">
        <v>14</v>
      </c>
      <c r="H2203">
        <v>0.94</v>
      </c>
      <c r="I2203" s="3">
        <v>1.5</v>
      </c>
      <c r="J2203" s="2">
        <v>42544.692800925928</v>
      </c>
      <c r="K2203" s="1" t="s">
        <v>181</v>
      </c>
      <c r="L2203" t="str">
        <f>IF(Table1[[#This Row],[price]]= 0, "Free", "Paid")</f>
        <v>Paid</v>
      </c>
      <c r="M2203">
        <f>Table1[[#This Row],[price]]*Table1[[#This Row],[num_subscribers]]</f>
        <v>3950</v>
      </c>
    </row>
    <row r="2204" spans="1:13" x14ac:dyDescent="0.5">
      <c r="A2204">
        <v>147174</v>
      </c>
      <c r="B2204" s="1" t="s">
        <v>3024</v>
      </c>
      <c r="C2204">
        <v>50</v>
      </c>
      <c r="D2204">
        <v>78</v>
      </c>
      <c r="E2204">
        <v>6</v>
      </c>
      <c r="F2204">
        <v>45</v>
      </c>
      <c r="G2204" s="1" t="s">
        <v>11</v>
      </c>
      <c r="H2204">
        <v>0.3</v>
      </c>
      <c r="I2204" s="3">
        <v>7</v>
      </c>
      <c r="J2204" s="2">
        <v>41655.723483796297</v>
      </c>
      <c r="K2204" s="1" t="s">
        <v>181</v>
      </c>
      <c r="L2204" t="str">
        <f>IF(Table1[[#This Row],[price]]= 0, "Free", "Paid")</f>
        <v>Paid</v>
      </c>
      <c r="M2204">
        <f>Table1[[#This Row],[price]]*Table1[[#This Row],[num_subscribers]]</f>
        <v>3900</v>
      </c>
    </row>
    <row r="2205" spans="1:13" x14ac:dyDescent="0.5">
      <c r="A2205">
        <v>888668</v>
      </c>
      <c r="B2205" s="1" t="s">
        <v>3025</v>
      </c>
      <c r="C2205">
        <v>20</v>
      </c>
      <c r="D2205">
        <v>78</v>
      </c>
      <c r="E2205">
        <v>8</v>
      </c>
      <c r="F2205">
        <v>24</v>
      </c>
      <c r="G2205" s="1" t="s">
        <v>20</v>
      </c>
      <c r="H2205">
        <v>0.11</v>
      </c>
      <c r="I2205" s="3">
        <v>1.5</v>
      </c>
      <c r="J2205" s="2">
        <v>42569.821493055555</v>
      </c>
      <c r="K2205" s="1" t="s">
        <v>181</v>
      </c>
      <c r="L2205" t="str">
        <f>IF(Table1[[#This Row],[price]]= 0, "Free", "Paid")</f>
        <v>Paid</v>
      </c>
      <c r="M2205">
        <f>Table1[[#This Row],[price]]*Table1[[#This Row],[num_subscribers]]</f>
        <v>1560</v>
      </c>
    </row>
    <row r="2206" spans="1:13" x14ac:dyDescent="0.5">
      <c r="A2206">
        <v>82960</v>
      </c>
      <c r="B2206" s="1" t="s">
        <v>3026</v>
      </c>
      <c r="C2206">
        <v>20</v>
      </c>
      <c r="D2206">
        <v>78</v>
      </c>
      <c r="E2206">
        <v>0</v>
      </c>
      <c r="F2206">
        <v>18</v>
      </c>
      <c r="G2206" s="1" t="s">
        <v>14</v>
      </c>
      <c r="H2206">
        <v>0.11</v>
      </c>
      <c r="I2206" s="3">
        <v>1.5</v>
      </c>
      <c r="J2206" s="2">
        <v>41596.849328703705</v>
      </c>
      <c r="K2206" s="1" t="s">
        <v>181</v>
      </c>
      <c r="L2206" t="str">
        <f>IF(Table1[[#This Row],[price]]= 0, "Free", "Paid")</f>
        <v>Paid</v>
      </c>
      <c r="M2206">
        <f>Table1[[#This Row],[price]]*Table1[[#This Row],[num_subscribers]]</f>
        <v>1560</v>
      </c>
    </row>
    <row r="2207" spans="1:13" x14ac:dyDescent="0.5">
      <c r="A2207">
        <v>638100</v>
      </c>
      <c r="B2207" s="1" t="s">
        <v>3027</v>
      </c>
      <c r="C2207">
        <v>30</v>
      </c>
      <c r="D2207">
        <v>77</v>
      </c>
      <c r="E2207">
        <v>4</v>
      </c>
      <c r="F2207">
        <v>14</v>
      </c>
      <c r="G2207" s="1" t="s">
        <v>11</v>
      </c>
      <c r="H2207">
        <v>0.11</v>
      </c>
      <c r="I2207" s="3">
        <v>2</v>
      </c>
      <c r="J2207" s="2">
        <v>42290.858495370368</v>
      </c>
      <c r="K2207" s="1" t="s">
        <v>181</v>
      </c>
      <c r="L2207" t="str">
        <f>IF(Table1[[#This Row],[price]]= 0, "Free", "Paid")</f>
        <v>Paid</v>
      </c>
      <c r="M2207">
        <f>Table1[[#This Row],[price]]*Table1[[#This Row],[num_subscribers]]</f>
        <v>2310</v>
      </c>
    </row>
    <row r="2208" spans="1:13" x14ac:dyDescent="0.5">
      <c r="A2208">
        <v>742764</v>
      </c>
      <c r="B2208" s="1" t="s">
        <v>3028</v>
      </c>
      <c r="C2208">
        <v>40</v>
      </c>
      <c r="D2208">
        <v>76</v>
      </c>
      <c r="E2208">
        <v>4</v>
      </c>
      <c r="F2208">
        <v>23</v>
      </c>
      <c r="G2208" s="1" t="s">
        <v>11</v>
      </c>
      <c r="H2208">
        <v>0.11</v>
      </c>
      <c r="I2208" s="3">
        <v>3.5</v>
      </c>
      <c r="J2208" s="2">
        <v>42473.284363425926</v>
      </c>
      <c r="K2208" s="1" t="s">
        <v>181</v>
      </c>
      <c r="L2208" t="str">
        <f>IF(Table1[[#This Row],[price]]= 0, "Free", "Paid")</f>
        <v>Paid</v>
      </c>
      <c r="M2208">
        <f>Table1[[#This Row],[price]]*Table1[[#This Row],[num_subscribers]]</f>
        <v>3040</v>
      </c>
    </row>
    <row r="2209" spans="1:13" x14ac:dyDescent="0.5">
      <c r="A2209">
        <v>106358</v>
      </c>
      <c r="B2209" s="1" t="s">
        <v>3029</v>
      </c>
      <c r="C2209">
        <v>20</v>
      </c>
      <c r="D2209">
        <v>75</v>
      </c>
      <c r="E2209">
        <v>0</v>
      </c>
      <c r="F2209">
        <v>11</v>
      </c>
      <c r="G2209" s="1" t="s">
        <v>14</v>
      </c>
      <c r="H2209">
        <v>0.11</v>
      </c>
      <c r="I2209" s="3">
        <v>1</v>
      </c>
      <c r="J2209" s="2">
        <v>41563.684108796297</v>
      </c>
      <c r="K2209" s="1" t="s">
        <v>181</v>
      </c>
      <c r="L2209" t="str">
        <f>IF(Table1[[#This Row],[price]]= 0, "Free", "Paid")</f>
        <v>Paid</v>
      </c>
      <c r="M2209">
        <f>Table1[[#This Row],[price]]*Table1[[#This Row],[num_subscribers]]</f>
        <v>1500</v>
      </c>
    </row>
    <row r="2210" spans="1:13" x14ac:dyDescent="0.5">
      <c r="A2210">
        <v>644820</v>
      </c>
      <c r="B2210" s="1" t="s">
        <v>3030</v>
      </c>
      <c r="C2210">
        <v>20</v>
      </c>
      <c r="D2210">
        <v>75</v>
      </c>
      <c r="E2210">
        <v>7</v>
      </c>
      <c r="F2210">
        <v>22</v>
      </c>
      <c r="G2210" s="1" t="s">
        <v>14</v>
      </c>
      <c r="H2210">
        <v>0.11</v>
      </c>
      <c r="I2210" s="3">
        <v>1.5</v>
      </c>
      <c r="J2210" s="2">
        <v>42309.865127314813</v>
      </c>
      <c r="K2210" s="1" t="s">
        <v>181</v>
      </c>
      <c r="L2210" t="str">
        <f>IF(Table1[[#This Row],[price]]= 0, "Free", "Paid")</f>
        <v>Paid</v>
      </c>
      <c r="M2210">
        <f>Table1[[#This Row],[price]]*Table1[[#This Row],[num_subscribers]]</f>
        <v>1500</v>
      </c>
    </row>
    <row r="2211" spans="1:13" x14ac:dyDescent="0.5">
      <c r="A2211">
        <v>201894</v>
      </c>
      <c r="B2211" s="1" t="s">
        <v>3031</v>
      </c>
      <c r="C2211">
        <v>20</v>
      </c>
      <c r="D2211">
        <v>75</v>
      </c>
      <c r="E2211">
        <v>2</v>
      </c>
      <c r="F2211">
        <v>27</v>
      </c>
      <c r="G2211" s="1" t="s">
        <v>20</v>
      </c>
      <c r="H2211">
        <v>0.11</v>
      </c>
      <c r="I2211" s="3">
        <v>0.73333333300000003</v>
      </c>
      <c r="J2211" s="2">
        <v>41787.731168981481</v>
      </c>
      <c r="K2211" s="1" t="s">
        <v>181</v>
      </c>
      <c r="L2211" t="str">
        <f>IF(Table1[[#This Row],[price]]= 0, "Free", "Paid")</f>
        <v>Paid</v>
      </c>
      <c r="M2211">
        <f>Table1[[#This Row],[price]]*Table1[[#This Row],[num_subscribers]]</f>
        <v>1500</v>
      </c>
    </row>
    <row r="2212" spans="1:13" x14ac:dyDescent="0.5">
      <c r="A2212">
        <v>762648</v>
      </c>
      <c r="B2212" s="1" t="s">
        <v>3032</v>
      </c>
      <c r="C2212">
        <v>35</v>
      </c>
      <c r="D2212">
        <v>74</v>
      </c>
      <c r="E2212">
        <v>6</v>
      </c>
      <c r="F2212">
        <v>13</v>
      </c>
      <c r="G2212" s="1" t="s">
        <v>11</v>
      </c>
      <c r="H2212">
        <v>0.11</v>
      </c>
      <c r="I2212" s="3">
        <v>1.5</v>
      </c>
      <c r="J2212" s="2">
        <v>42415.70789351852</v>
      </c>
      <c r="K2212" s="1" t="s">
        <v>181</v>
      </c>
      <c r="L2212" t="str">
        <f>IF(Table1[[#This Row],[price]]= 0, "Free", "Paid")</f>
        <v>Paid</v>
      </c>
      <c r="M2212">
        <f>Table1[[#This Row],[price]]*Table1[[#This Row],[num_subscribers]]</f>
        <v>2590</v>
      </c>
    </row>
    <row r="2213" spans="1:13" x14ac:dyDescent="0.5">
      <c r="A2213">
        <v>139792</v>
      </c>
      <c r="B2213" s="1" t="s">
        <v>3033</v>
      </c>
      <c r="C2213">
        <v>35</v>
      </c>
      <c r="D2213">
        <v>73</v>
      </c>
      <c r="E2213">
        <v>3</v>
      </c>
      <c r="F2213">
        <v>15</v>
      </c>
      <c r="G2213" s="1" t="s">
        <v>11</v>
      </c>
      <c r="H2213">
        <v>0.11</v>
      </c>
      <c r="I2213" s="3">
        <v>2</v>
      </c>
      <c r="J2213" s="2">
        <v>41721.640983796293</v>
      </c>
      <c r="K2213" s="1" t="s">
        <v>181</v>
      </c>
      <c r="L2213" t="str">
        <f>IF(Table1[[#This Row],[price]]= 0, "Free", "Paid")</f>
        <v>Paid</v>
      </c>
      <c r="M2213">
        <f>Table1[[#This Row],[price]]*Table1[[#This Row],[num_subscribers]]</f>
        <v>2555</v>
      </c>
    </row>
    <row r="2214" spans="1:13" x14ac:dyDescent="0.5">
      <c r="A2214">
        <v>1101522</v>
      </c>
      <c r="B2214" s="1" t="s">
        <v>3034</v>
      </c>
      <c r="C2214">
        <v>35</v>
      </c>
      <c r="D2214">
        <v>73</v>
      </c>
      <c r="E2214">
        <v>9</v>
      </c>
      <c r="F2214">
        <v>45</v>
      </c>
      <c r="G2214" s="1" t="s">
        <v>20</v>
      </c>
      <c r="H2214">
        <v>0.11</v>
      </c>
      <c r="I2214" s="3">
        <v>3</v>
      </c>
      <c r="J2214" s="2">
        <v>42779.68241898148</v>
      </c>
      <c r="K2214" s="1" t="s">
        <v>181</v>
      </c>
      <c r="L2214" t="str">
        <f>IF(Table1[[#This Row],[price]]= 0, "Free", "Paid")</f>
        <v>Paid</v>
      </c>
      <c r="M2214">
        <f>Table1[[#This Row],[price]]*Table1[[#This Row],[num_subscribers]]</f>
        <v>2555</v>
      </c>
    </row>
    <row r="2215" spans="1:13" x14ac:dyDescent="0.5">
      <c r="A2215">
        <v>139778</v>
      </c>
      <c r="B2215" s="1" t="s">
        <v>3035</v>
      </c>
      <c r="C2215">
        <v>35</v>
      </c>
      <c r="D2215">
        <v>73</v>
      </c>
      <c r="E2215">
        <v>2</v>
      </c>
      <c r="F2215">
        <v>16</v>
      </c>
      <c r="G2215" s="1" t="s">
        <v>14</v>
      </c>
      <c r="H2215">
        <v>0.11</v>
      </c>
      <c r="I2215" s="3">
        <v>2</v>
      </c>
      <c r="J2215" s="2">
        <v>41707.939513888887</v>
      </c>
      <c r="K2215" s="1" t="s">
        <v>181</v>
      </c>
      <c r="L2215" t="str">
        <f>IF(Table1[[#This Row],[price]]= 0, "Free", "Paid")</f>
        <v>Paid</v>
      </c>
      <c r="M2215">
        <f>Table1[[#This Row],[price]]*Table1[[#This Row],[num_subscribers]]</f>
        <v>2555</v>
      </c>
    </row>
    <row r="2216" spans="1:13" x14ac:dyDescent="0.5">
      <c r="A2216">
        <v>782458</v>
      </c>
      <c r="B2216" s="1" t="s">
        <v>3036</v>
      </c>
      <c r="C2216">
        <v>100</v>
      </c>
      <c r="D2216">
        <v>72</v>
      </c>
      <c r="E2216">
        <v>2</v>
      </c>
      <c r="F2216">
        <v>24</v>
      </c>
      <c r="G2216" s="1" t="s">
        <v>14</v>
      </c>
      <c r="H2216">
        <v>0.11</v>
      </c>
      <c r="I2216" s="3">
        <v>1.5</v>
      </c>
      <c r="J2216" s="2">
        <v>42460.715763888889</v>
      </c>
      <c r="K2216" s="1" t="s">
        <v>181</v>
      </c>
      <c r="L2216" t="str">
        <f>IF(Table1[[#This Row],[price]]= 0, "Free", "Paid")</f>
        <v>Paid</v>
      </c>
      <c r="M2216">
        <f>Table1[[#This Row],[price]]*Table1[[#This Row],[num_subscribers]]</f>
        <v>7200</v>
      </c>
    </row>
    <row r="2217" spans="1:13" x14ac:dyDescent="0.5">
      <c r="A2217">
        <v>139788</v>
      </c>
      <c r="B2217" s="1" t="s">
        <v>3037</v>
      </c>
      <c r="C2217">
        <v>35</v>
      </c>
      <c r="D2217">
        <v>71</v>
      </c>
      <c r="E2217">
        <v>3</v>
      </c>
      <c r="F2217">
        <v>16</v>
      </c>
      <c r="G2217" s="1" t="s">
        <v>11</v>
      </c>
      <c r="H2217">
        <v>0.11</v>
      </c>
      <c r="I2217" s="3">
        <v>2</v>
      </c>
      <c r="J2217" s="2">
        <v>41699.787222222221</v>
      </c>
      <c r="K2217" s="1" t="s">
        <v>181</v>
      </c>
      <c r="L2217" t="str">
        <f>IF(Table1[[#This Row],[price]]= 0, "Free", "Paid")</f>
        <v>Paid</v>
      </c>
      <c r="M2217">
        <f>Table1[[#This Row],[price]]*Table1[[#This Row],[num_subscribers]]</f>
        <v>2485</v>
      </c>
    </row>
    <row r="2218" spans="1:13" x14ac:dyDescent="0.5">
      <c r="A2218">
        <v>222062</v>
      </c>
      <c r="B2218" s="1" t="s">
        <v>3038</v>
      </c>
      <c r="C2218">
        <v>40</v>
      </c>
      <c r="D2218">
        <v>70</v>
      </c>
      <c r="E2218">
        <v>6</v>
      </c>
      <c r="F2218">
        <v>18</v>
      </c>
      <c r="G2218" s="1" t="s">
        <v>11</v>
      </c>
      <c r="H2218">
        <v>0.11</v>
      </c>
      <c r="I2218" s="3">
        <v>1</v>
      </c>
      <c r="J2218" s="2">
        <v>42172.903958333336</v>
      </c>
      <c r="K2218" s="1" t="s">
        <v>181</v>
      </c>
      <c r="L2218" t="str">
        <f>IF(Table1[[#This Row],[price]]= 0, "Free", "Paid")</f>
        <v>Paid</v>
      </c>
      <c r="M2218">
        <f>Table1[[#This Row],[price]]*Table1[[#This Row],[num_subscribers]]</f>
        <v>2800</v>
      </c>
    </row>
    <row r="2219" spans="1:13" x14ac:dyDescent="0.5">
      <c r="A2219">
        <v>210020</v>
      </c>
      <c r="B2219" s="1" t="s">
        <v>3039</v>
      </c>
      <c r="C2219">
        <v>50</v>
      </c>
      <c r="D2219">
        <v>70</v>
      </c>
      <c r="E2219">
        <v>2</v>
      </c>
      <c r="F2219">
        <v>17</v>
      </c>
      <c r="G2219" s="1" t="s">
        <v>11</v>
      </c>
      <c r="H2219">
        <v>0.11</v>
      </c>
      <c r="I2219" s="3">
        <v>1.5</v>
      </c>
      <c r="J2219" s="2">
        <v>41776.767013888886</v>
      </c>
      <c r="K2219" s="1" t="s">
        <v>181</v>
      </c>
      <c r="L2219" t="str">
        <f>IF(Table1[[#This Row],[price]]= 0, "Free", "Paid")</f>
        <v>Paid</v>
      </c>
      <c r="M2219">
        <f>Table1[[#This Row],[price]]*Table1[[#This Row],[num_subscribers]]</f>
        <v>3500</v>
      </c>
    </row>
    <row r="2220" spans="1:13" x14ac:dyDescent="0.5">
      <c r="A2220">
        <v>597868</v>
      </c>
      <c r="B2220" s="1" t="s">
        <v>3040</v>
      </c>
      <c r="C2220">
        <v>20</v>
      </c>
      <c r="D2220">
        <v>69</v>
      </c>
      <c r="E2220">
        <v>1</v>
      </c>
      <c r="F2220">
        <v>53</v>
      </c>
      <c r="G2220" s="1" t="s">
        <v>14</v>
      </c>
      <c r="H2220">
        <v>0.11</v>
      </c>
      <c r="I2220" s="3">
        <v>3</v>
      </c>
      <c r="J2220" s="2">
        <v>42315.964641203704</v>
      </c>
      <c r="K2220" s="1" t="s">
        <v>181</v>
      </c>
      <c r="L2220" t="str">
        <f>IF(Table1[[#This Row],[price]]= 0, "Free", "Paid")</f>
        <v>Paid</v>
      </c>
      <c r="M2220">
        <f>Table1[[#This Row],[price]]*Table1[[#This Row],[num_subscribers]]</f>
        <v>1380</v>
      </c>
    </row>
    <row r="2221" spans="1:13" x14ac:dyDescent="0.5">
      <c r="A2221">
        <v>263846</v>
      </c>
      <c r="B2221" s="1" t="s">
        <v>3041</v>
      </c>
      <c r="C2221">
        <v>50</v>
      </c>
      <c r="D2221">
        <v>68</v>
      </c>
      <c r="E2221">
        <v>8</v>
      </c>
      <c r="F2221">
        <v>126</v>
      </c>
      <c r="G2221" s="1" t="s">
        <v>14</v>
      </c>
      <c r="H2221">
        <v>0.11</v>
      </c>
      <c r="I2221" s="3">
        <v>7.5</v>
      </c>
      <c r="J2221" s="2">
        <v>41941.821550925924</v>
      </c>
      <c r="K2221" s="1" t="s">
        <v>181</v>
      </c>
      <c r="L2221" t="str">
        <f>IF(Table1[[#This Row],[price]]= 0, "Free", "Paid")</f>
        <v>Paid</v>
      </c>
      <c r="M2221">
        <f>Table1[[#This Row],[price]]*Table1[[#This Row],[num_subscribers]]</f>
        <v>3400</v>
      </c>
    </row>
    <row r="2222" spans="1:13" x14ac:dyDescent="0.5">
      <c r="A2222">
        <v>1003250</v>
      </c>
      <c r="B2222" s="1" t="s">
        <v>3042</v>
      </c>
      <c r="C2222">
        <v>40</v>
      </c>
      <c r="D2222">
        <v>68</v>
      </c>
      <c r="E2222">
        <v>9</v>
      </c>
      <c r="F2222">
        <v>56</v>
      </c>
      <c r="G2222" s="1" t="s">
        <v>20</v>
      </c>
      <c r="H2222">
        <v>0.11</v>
      </c>
      <c r="I2222" s="3">
        <v>4</v>
      </c>
      <c r="J2222" s="2">
        <v>42688.650405092594</v>
      </c>
      <c r="K2222" s="1" t="s">
        <v>181</v>
      </c>
      <c r="L2222" t="str">
        <f>IF(Table1[[#This Row],[price]]= 0, "Free", "Paid")</f>
        <v>Paid</v>
      </c>
      <c r="M2222">
        <f>Table1[[#This Row],[price]]*Table1[[#This Row],[num_subscribers]]</f>
        <v>2720</v>
      </c>
    </row>
    <row r="2223" spans="1:13" x14ac:dyDescent="0.5">
      <c r="A2223">
        <v>131562</v>
      </c>
      <c r="B2223" s="1" t="s">
        <v>3043</v>
      </c>
      <c r="C2223">
        <v>25</v>
      </c>
      <c r="D2223">
        <v>66</v>
      </c>
      <c r="E2223">
        <v>6</v>
      </c>
      <c r="F2223">
        <v>38</v>
      </c>
      <c r="G2223" s="1" t="s">
        <v>11</v>
      </c>
      <c r="H2223">
        <v>0.11</v>
      </c>
      <c r="I2223" s="3">
        <v>2.5</v>
      </c>
      <c r="J2223" s="2">
        <v>41764.859282407408</v>
      </c>
      <c r="K2223" s="1" t="s">
        <v>181</v>
      </c>
      <c r="L2223" t="str">
        <f>IF(Table1[[#This Row],[price]]= 0, "Free", "Paid")</f>
        <v>Paid</v>
      </c>
      <c r="M2223">
        <f>Table1[[#This Row],[price]]*Table1[[#This Row],[num_subscribers]]</f>
        <v>1650</v>
      </c>
    </row>
    <row r="2224" spans="1:13" x14ac:dyDescent="0.5">
      <c r="A2224">
        <v>1008098</v>
      </c>
      <c r="B2224" s="1" t="s">
        <v>3044</v>
      </c>
      <c r="C2224">
        <v>45</v>
      </c>
      <c r="D2224">
        <v>66</v>
      </c>
      <c r="E2224">
        <v>9</v>
      </c>
      <c r="F2224">
        <v>8</v>
      </c>
      <c r="G2224" s="1" t="s">
        <v>11</v>
      </c>
      <c r="H2224">
        <v>0.11</v>
      </c>
      <c r="I2224" s="3">
        <v>1</v>
      </c>
      <c r="J2224" s="2">
        <v>42699.945844907408</v>
      </c>
      <c r="K2224" s="1" t="s">
        <v>181</v>
      </c>
      <c r="L2224" t="str">
        <f>IF(Table1[[#This Row],[price]]= 0, "Free", "Paid")</f>
        <v>Paid</v>
      </c>
      <c r="M2224">
        <f>Table1[[#This Row],[price]]*Table1[[#This Row],[num_subscribers]]</f>
        <v>2970</v>
      </c>
    </row>
    <row r="2225" spans="1:13" x14ac:dyDescent="0.5">
      <c r="A2225">
        <v>1170198</v>
      </c>
      <c r="B2225" s="1" t="s">
        <v>3045</v>
      </c>
      <c r="C2225">
        <v>45</v>
      </c>
      <c r="D2225">
        <v>65</v>
      </c>
      <c r="E2225">
        <v>18</v>
      </c>
      <c r="F2225">
        <v>56</v>
      </c>
      <c r="G2225" s="1" t="s">
        <v>48</v>
      </c>
      <c r="H2225">
        <v>0.11</v>
      </c>
      <c r="I2225" s="3">
        <v>10</v>
      </c>
      <c r="J2225" s="2">
        <v>42856.792928240742</v>
      </c>
      <c r="K2225" s="1" t="s">
        <v>181</v>
      </c>
      <c r="L2225" t="str">
        <f>IF(Table1[[#This Row],[price]]= 0, "Free", "Paid")</f>
        <v>Paid</v>
      </c>
      <c r="M2225">
        <f>Table1[[#This Row],[price]]*Table1[[#This Row],[num_subscribers]]</f>
        <v>2925</v>
      </c>
    </row>
    <row r="2226" spans="1:13" x14ac:dyDescent="0.5">
      <c r="A2226">
        <v>430992</v>
      </c>
      <c r="B2226" s="1" t="s">
        <v>3046</v>
      </c>
      <c r="C2226">
        <v>20</v>
      </c>
      <c r="D2226">
        <v>65</v>
      </c>
      <c r="E2226">
        <v>7</v>
      </c>
      <c r="F2226">
        <v>77</v>
      </c>
      <c r="G2226" s="1" t="s">
        <v>11</v>
      </c>
      <c r="H2226">
        <v>0.11</v>
      </c>
      <c r="I2226" s="3">
        <v>2.5</v>
      </c>
      <c r="J2226" s="2">
        <v>42164.735902777778</v>
      </c>
      <c r="K2226" s="1" t="s">
        <v>181</v>
      </c>
      <c r="L2226" t="str">
        <f>IF(Table1[[#This Row],[price]]= 0, "Free", "Paid")</f>
        <v>Paid</v>
      </c>
      <c r="M2226">
        <f>Table1[[#This Row],[price]]*Table1[[#This Row],[num_subscribers]]</f>
        <v>1300</v>
      </c>
    </row>
    <row r="2227" spans="1:13" x14ac:dyDescent="0.5">
      <c r="A2227">
        <v>101500</v>
      </c>
      <c r="B2227" s="1" t="s">
        <v>3047</v>
      </c>
      <c r="C2227">
        <v>20</v>
      </c>
      <c r="D2227">
        <v>65</v>
      </c>
      <c r="E2227">
        <v>5</v>
      </c>
      <c r="F2227">
        <v>13</v>
      </c>
      <c r="G2227" s="1" t="s">
        <v>14</v>
      </c>
      <c r="H2227">
        <v>0.11</v>
      </c>
      <c r="I2227" s="3">
        <v>4</v>
      </c>
      <c r="J2227" s="2">
        <v>41603.639201388891</v>
      </c>
      <c r="K2227" s="1" t="s">
        <v>181</v>
      </c>
      <c r="L2227" t="str">
        <f>IF(Table1[[#This Row],[price]]= 0, "Free", "Paid")</f>
        <v>Paid</v>
      </c>
      <c r="M2227">
        <f>Table1[[#This Row],[price]]*Table1[[#This Row],[num_subscribers]]</f>
        <v>1300</v>
      </c>
    </row>
    <row r="2228" spans="1:13" x14ac:dyDescent="0.5">
      <c r="A2228">
        <v>743846</v>
      </c>
      <c r="B2228" s="1" t="s">
        <v>3048</v>
      </c>
      <c r="C2228">
        <v>45</v>
      </c>
      <c r="D2228">
        <v>64</v>
      </c>
      <c r="E2228">
        <v>13</v>
      </c>
      <c r="F2228">
        <v>15</v>
      </c>
      <c r="G2228" s="1" t="s">
        <v>11</v>
      </c>
      <c r="H2228">
        <v>0.11</v>
      </c>
      <c r="I2228" s="3">
        <v>1.5</v>
      </c>
      <c r="J2228" s="2">
        <v>42429.712916666664</v>
      </c>
      <c r="K2228" s="1" t="s">
        <v>181</v>
      </c>
      <c r="L2228" t="str">
        <f>IF(Table1[[#This Row],[price]]= 0, "Free", "Paid")</f>
        <v>Paid</v>
      </c>
      <c r="M2228">
        <f>Table1[[#This Row],[price]]*Table1[[#This Row],[num_subscribers]]</f>
        <v>2880</v>
      </c>
    </row>
    <row r="2229" spans="1:13" x14ac:dyDescent="0.5">
      <c r="A2229">
        <v>444644</v>
      </c>
      <c r="B2229" s="1" t="s">
        <v>3049</v>
      </c>
      <c r="C2229">
        <v>50</v>
      </c>
      <c r="D2229">
        <v>63</v>
      </c>
      <c r="E2229">
        <v>13</v>
      </c>
      <c r="F2229">
        <v>49</v>
      </c>
      <c r="G2229" s="1" t="s">
        <v>11</v>
      </c>
      <c r="H2229">
        <v>0.11</v>
      </c>
      <c r="I2229" s="3">
        <v>1</v>
      </c>
      <c r="J2229" s="2">
        <v>42082.777349537035</v>
      </c>
      <c r="K2229" s="1" t="s">
        <v>181</v>
      </c>
      <c r="L2229" t="str">
        <f>IF(Table1[[#This Row],[price]]= 0, "Free", "Paid")</f>
        <v>Paid</v>
      </c>
      <c r="M2229">
        <f>Table1[[#This Row],[price]]*Table1[[#This Row],[num_subscribers]]</f>
        <v>3150</v>
      </c>
    </row>
    <row r="2230" spans="1:13" x14ac:dyDescent="0.5">
      <c r="A2230">
        <v>1232356</v>
      </c>
      <c r="B2230" s="1" t="s">
        <v>3050</v>
      </c>
      <c r="C2230">
        <v>50</v>
      </c>
      <c r="D2230">
        <v>62</v>
      </c>
      <c r="E2230">
        <v>1</v>
      </c>
      <c r="F2230">
        <v>22</v>
      </c>
      <c r="G2230" s="1" t="s">
        <v>20</v>
      </c>
      <c r="H2230">
        <v>0.11</v>
      </c>
      <c r="I2230" s="3">
        <v>1</v>
      </c>
      <c r="J2230" s="2">
        <v>42884.665891203702</v>
      </c>
      <c r="K2230" s="1" t="s">
        <v>181</v>
      </c>
      <c r="L2230" t="str">
        <f>IF(Table1[[#This Row],[price]]= 0, "Free", "Paid")</f>
        <v>Paid</v>
      </c>
      <c r="M2230">
        <f>Table1[[#This Row],[price]]*Table1[[#This Row],[num_subscribers]]</f>
        <v>3100</v>
      </c>
    </row>
    <row r="2231" spans="1:13" x14ac:dyDescent="0.5">
      <c r="A2231">
        <v>588264</v>
      </c>
      <c r="B2231" s="1" t="s">
        <v>3051</v>
      </c>
      <c r="C2231">
        <v>20</v>
      </c>
      <c r="D2231">
        <v>62</v>
      </c>
      <c r="E2231">
        <v>1</v>
      </c>
      <c r="F2231">
        <v>11</v>
      </c>
      <c r="G2231" s="1" t="s">
        <v>11</v>
      </c>
      <c r="H2231">
        <v>0.11</v>
      </c>
      <c r="I2231" s="3">
        <v>1</v>
      </c>
      <c r="J2231" s="2">
        <v>42237.901307870372</v>
      </c>
      <c r="K2231" s="1" t="s">
        <v>181</v>
      </c>
      <c r="L2231" t="str">
        <f>IF(Table1[[#This Row],[price]]= 0, "Free", "Paid")</f>
        <v>Paid</v>
      </c>
      <c r="M2231">
        <f>Table1[[#This Row],[price]]*Table1[[#This Row],[num_subscribers]]</f>
        <v>1240</v>
      </c>
    </row>
    <row r="2232" spans="1:13" x14ac:dyDescent="0.5">
      <c r="A2232">
        <v>1223310</v>
      </c>
      <c r="B2232" s="1" t="s">
        <v>3052</v>
      </c>
      <c r="C2232">
        <v>50</v>
      </c>
      <c r="D2232">
        <v>62</v>
      </c>
      <c r="E2232">
        <v>1</v>
      </c>
      <c r="F2232">
        <v>49</v>
      </c>
      <c r="G2232" s="1" t="s">
        <v>14</v>
      </c>
      <c r="H2232">
        <v>0.11</v>
      </c>
      <c r="I2232" s="3">
        <v>2.5</v>
      </c>
      <c r="J2232" s="2">
        <v>42884.659490740742</v>
      </c>
      <c r="K2232" s="1" t="s">
        <v>181</v>
      </c>
      <c r="L2232" t="str">
        <f>IF(Table1[[#This Row],[price]]= 0, "Free", "Paid")</f>
        <v>Paid</v>
      </c>
      <c r="M2232">
        <f>Table1[[#This Row],[price]]*Table1[[#This Row],[num_subscribers]]</f>
        <v>3100</v>
      </c>
    </row>
    <row r="2233" spans="1:13" x14ac:dyDescent="0.5">
      <c r="A2233">
        <v>592122</v>
      </c>
      <c r="B2233" s="1" t="s">
        <v>3053</v>
      </c>
      <c r="C2233">
        <v>0</v>
      </c>
      <c r="D2233">
        <v>61</v>
      </c>
      <c r="E2233">
        <v>1</v>
      </c>
      <c r="F2233">
        <v>31</v>
      </c>
      <c r="G2233" s="1" t="s">
        <v>48</v>
      </c>
      <c r="H2233">
        <v>0.11</v>
      </c>
      <c r="I2233" s="3">
        <v>1.5</v>
      </c>
      <c r="J2233" s="2">
        <v>42248.871435185189</v>
      </c>
      <c r="K2233" s="1" t="s">
        <v>181</v>
      </c>
      <c r="L2233" t="str">
        <f>IF(Table1[[#This Row],[price]]= 0, "Free", "Paid")</f>
        <v>Free</v>
      </c>
      <c r="M2233">
        <f>Table1[[#This Row],[price]]*Table1[[#This Row],[num_subscribers]]</f>
        <v>0</v>
      </c>
    </row>
    <row r="2234" spans="1:13" x14ac:dyDescent="0.5">
      <c r="A2234">
        <v>628606</v>
      </c>
      <c r="B2234" s="1" t="s">
        <v>3054</v>
      </c>
      <c r="C2234">
        <v>70</v>
      </c>
      <c r="D2234">
        <v>61</v>
      </c>
      <c r="E2234">
        <v>9</v>
      </c>
      <c r="F2234">
        <v>30</v>
      </c>
      <c r="G2234" s="1" t="s">
        <v>20</v>
      </c>
      <c r="H2234">
        <v>0.11</v>
      </c>
      <c r="I2234" s="3">
        <v>4</v>
      </c>
      <c r="J2234" s="2">
        <v>42412.76</v>
      </c>
      <c r="K2234" s="1" t="s">
        <v>181</v>
      </c>
      <c r="L2234" t="str">
        <f>IF(Table1[[#This Row],[price]]= 0, "Free", "Paid")</f>
        <v>Paid</v>
      </c>
      <c r="M2234">
        <f>Table1[[#This Row],[price]]*Table1[[#This Row],[num_subscribers]]</f>
        <v>4270</v>
      </c>
    </row>
    <row r="2235" spans="1:13" x14ac:dyDescent="0.5">
      <c r="A2235">
        <v>814474</v>
      </c>
      <c r="B2235" s="1" t="s">
        <v>3055</v>
      </c>
      <c r="C2235">
        <v>50</v>
      </c>
      <c r="D2235">
        <v>61</v>
      </c>
      <c r="E2235">
        <v>5</v>
      </c>
      <c r="F2235">
        <v>36</v>
      </c>
      <c r="G2235" s="1" t="s">
        <v>11</v>
      </c>
      <c r="H2235">
        <v>7.0000000000000007E-2</v>
      </c>
      <c r="I2235" s="3">
        <v>7</v>
      </c>
      <c r="J2235" s="2">
        <v>42468.976643518516</v>
      </c>
      <c r="K2235" s="1" t="s">
        <v>181</v>
      </c>
      <c r="L2235" t="str">
        <f>IF(Table1[[#This Row],[price]]= 0, "Free", "Paid")</f>
        <v>Paid</v>
      </c>
      <c r="M2235">
        <f>Table1[[#This Row],[price]]*Table1[[#This Row],[num_subscribers]]</f>
        <v>3050</v>
      </c>
    </row>
    <row r="2236" spans="1:13" x14ac:dyDescent="0.5">
      <c r="A2236">
        <v>773144</v>
      </c>
      <c r="B2236" s="1" t="s">
        <v>3056</v>
      </c>
      <c r="C2236">
        <v>40</v>
      </c>
      <c r="D2236">
        <v>61</v>
      </c>
      <c r="E2236">
        <v>3</v>
      </c>
      <c r="F2236">
        <v>9</v>
      </c>
      <c r="G2236" s="1" t="s">
        <v>11</v>
      </c>
      <c r="H2236">
        <v>7.0000000000000007E-2</v>
      </c>
      <c r="I2236" s="3">
        <v>1.5</v>
      </c>
      <c r="J2236" s="2">
        <v>42473.27071759259</v>
      </c>
      <c r="K2236" s="1" t="s">
        <v>181</v>
      </c>
      <c r="L2236" t="str">
        <f>IF(Table1[[#This Row],[price]]= 0, "Free", "Paid")</f>
        <v>Paid</v>
      </c>
      <c r="M2236">
        <f>Table1[[#This Row],[price]]*Table1[[#This Row],[num_subscribers]]</f>
        <v>2440</v>
      </c>
    </row>
    <row r="2237" spans="1:13" x14ac:dyDescent="0.5">
      <c r="A2237">
        <v>519212</v>
      </c>
      <c r="B2237" s="1" t="s">
        <v>3057</v>
      </c>
      <c r="C2237">
        <v>25</v>
      </c>
      <c r="D2237">
        <v>60</v>
      </c>
      <c r="E2237">
        <v>6</v>
      </c>
      <c r="F2237">
        <v>38</v>
      </c>
      <c r="G2237" s="1" t="s">
        <v>11</v>
      </c>
      <c r="H2237">
        <v>7.0000000000000007E-2</v>
      </c>
      <c r="I2237" s="3">
        <v>4.5</v>
      </c>
      <c r="J2237" s="2">
        <v>42353.746192129627</v>
      </c>
      <c r="K2237" s="1" t="s">
        <v>181</v>
      </c>
      <c r="L2237" t="str">
        <f>IF(Table1[[#This Row],[price]]= 0, "Free", "Paid")</f>
        <v>Paid</v>
      </c>
      <c r="M2237">
        <f>Table1[[#This Row],[price]]*Table1[[#This Row],[num_subscribers]]</f>
        <v>1500</v>
      </c>
    </row>
    <row r="2238" spans="1:13" x14ac:dyDescent="0.5">
      <c r="A2238">
        <v>932842</v>
      </c>
      <c r="B2238" s="1" t="s">
        <v>3058</v>
      </c>
      <c r="C2238">
        <v>40</v>
      </c>
      <c r="D2238">
        <v>59</v>
      </c>
      <c r="E2238">
        <v>1</v>
      </c>
      <c r="F2238">
        <v>28</v>
      </c>
      <c r="G2238" s="1" t="s">
        <v>14</v>
      </c>
      <c r="H2238">
        <v>7.0000000000000007E-2</v>
      </c>
      <c r="I2238" s="3">
        <v>4</v>
      </c>
      <c r="J2238" s="2">
        <v>42600.917002314818</v>
      </c>
      <c r="K2238" s="1" t="s">
        <v>181</v>
      </c>
      <c r="L2238" t="str">
        <f>IF(Table1[[#This Row],[price]]= 0, "Free", "Paid")</f>
        <v>Paid</v>
      </c>
      <c r="M2238">
        <f>Table1[[#This Row],[price]]*Table1[[#This Row],[num_subscribers]]</f>
        <v>2360</v>
      </c>
    </row>
    <row r="2239" spans="1:13" x14ac:dyDescent="0.5">
      <c r="A2239">
        <v>101504</v>
      </c>
      <c r="B2239" s="1" t="s">
        <v>3059</v>
      </c>
      <c r="C2239">
        <v>20</v>
      </c>
      <c r="D2239">
        <v>59</v>
      </c>
      <c r="E2239">
        <v>3</v>
      </c>
      <c r="F2239">
        <v>6</v>
      </c>
      <c r="G2239" s="1" t="s">
        <v>11</v>
      </c>
      <c r="H2239">
        <v>7.0000000000000007E-2</v>
      </c>
      <c r="I2239" s="3">
        <v>2</v>
      </c>
      <c r="J2239" s="2">
        <v>41604.675497685188</v>
      </c>
      <c r="K2239" s="1" t="s">
        <v>181</v>
      </c>
      <c r="L2239" t="str">
        <f>IF(Table1[[#This Row],[price]]= 0, "Free", "Paid")</f>
        <v>Paid</v>
      </c>
      <c r="M2239">
        <f>Table1[[#This Row],[price]]*Table1[[#This Row],[num_subscribers]]</f>
        <v>1180</v>
      </c>
    </row>
    <row r="2240" spans="1:13" x14ac:dyDescent="0.5">
      <c r="A2240">
        <v>676432</v>
      </c>
      <c r="B2240" s="1" t="s">
        <v>3060</v>
      </c>
      <c r="C2240">
        <v>20</v>
      </c>
      <c r="D2240">
        <v>59</v>
      </c>
      <c r="E2240">
        <v>6</v>
      </c>
      <c r="F2240">
        <v>15</v>
      </c>
      <c r="G2240" s="1" t="s">
        <v>14</v>
      </c>
      <c r="H2240">
        <v>7.0000000000000007E-2</v>
      </c>
      <c r="I2240" s="3">
        <v>1</v>
      </c>
      <c r="J2240" s="2">
        <v>42333.914282407408</v>
      </c>
      <c r="K2240" s="1" t="s">
        <v>181</v>
      </c>
      <c r="L2240" t="str">
        <f>IF(Table1[[#This Row],[price]]= 0, "Free", "Paid")</f>
        <v>Paid</v>
      </c>
      <c r="M2240">
        <f>Table1[[#This Row],[price]]*Table1[[#This Row],[num_subscribers]]</f>
        <v>1180</v>
      </c>
    </row>
    <row r="2241" spans="1:13" x14ac:dyDescent="0.5">
      <c r="A2241">
        <v>1002272</v>
      </c>
      <c r="B2241" s="1" t="s">
        <v>3061</v>
      </c>
      <c r="C2241">
        <v>50</v>
      </c>
      <c r="D2241">
        <v>59</v>
      </c>
      <c r="E2241">
        <v>8</v>
      </c>
      <c r="F2241">
        <v>29</v>
      </c>
      <c r="G2241" s="1" t="s">
        <v>14</v>
      </c>
      <c r="H2241">
        <v>7.0000000000000007E-2</v>
      </c>
      <c r="I2241" s="3">
        <v>1.5</v>
      </c>
      <c r="J2241" s="2">
        <v>42698.944502314815</v>
      </c>
      <c r="K2241" s="1" t="s">
        <v>181</v>
      </c>
      <c r="L2241" t="str">
        <f>IF(Table1[[#This Row],[price]]= 0, "Free", "Paid")</f>
        <v>Paid</v>
      </c>
      <c r="M2241">
        <f>Table1[[#This Row],[price]]*Table1[[#This Row],[num_subscribers]]</f>
        <v>2950</v>
      </c>
    </row>
    <row r="2242" spans="1:13" x14ac:dyDescent="0.5">
      <c r="A2242">
        <v>655958</v>
      </c>
      <c r="B2242" s="1" t="s">
        <v>3062</v>
      </c>
      <c r="C2242">
        <v>20</v>
      </c>
      <c r="D2242">
        <v>58</v>
      </c>
      <c r="E2242">
        <v>1</v>
      </c>
      <c r="F2242">
        <v>10</v>
      </c>
      <c r="G2242" s="1" t="s">
        <v>14</v>
      </c>
      <c r="H2242">
        <v>7.0000000000000007E-2</v>
      </c>
      <c r="I2242" s="3">
        <v>0.73333333300000003</v>
      </c>
      <c r="J2242" s="2">
        <v>42355.770370370374</v>
      </c>
      <c r="K2242" s="1" t="s">
        <v>181</v>
      </c>
      <c r="L2242" t="str">
        <f>IF(Table1[[#This Row],[price]]= 0, "Free", "Paid")</f>
        <v>Paid</v>
      </c>
      <c r="M2242">
        <f>Table1[[#This Row],[price]]*Table1[[#This Row],[num_subscribers]]</f>
        <v>1160</v>
      </c>
    </row>
    <row r="2243" spans="1:13" x14ac:dyDescent="0.5">
      <c r="A2243">
        <v>663696</v>
      </c>
      <c r="B2243" s="1" t="s">
        <v>3063</v>
      </c>
      <c r="C2243">
        <v>20</v>
      </c>
      <c r="D2243">
        <v>58</v>
      </c>
      <c r="E2243">
        <v>4</v>
      </c>
      <c r="F2243">
        <v>47</v>
      </c>
      <c r="G2243" s="1" t="s">
        <v>11</v>
      </c>
      <c r="H2243">
        <v>7.0000000000000007E-2</v>
      </c>
      <c r="I2243" s="3">
        <v>2.5</v>
      </c>
      <c r="J2243" s="2">
        <v>42325.015821759262</v>
      </c>
      <c r="K2243" s="1" t="s">
        <v>181</v>
      </c>
      <c r="L2243" t="str">
        <f>IF(Table1[[#This Row],[price]]= 0, "Free", "Paid")</f>
        <v>Paid</v>
      </c>
      <c r="M2243">
        <f>Table1[[#This Row],[price]]*Table1[[#This Row],[num_subscribers]]</f>
        <v>1160</v>
      </c>
    </row>
    <row r="2244" spans="1:13" x14ac:dyDescent="0.5">
      <c r="A2244">
        <v>583224</v>
      </c>
      <c r="B2244" s="1" t="s">
        <v>3064</v>
      </c>
      <c r="C2244">
        <v>40</v>
      </c>
      <c r="D2244">
        <v>58</v>
      </c>
      <c r="E2244">
        <v>5</v>
      </c>
      <c r="F2244">
        <v>11</v>
      </c>
      <c r="G2244" s="1" t="s">
        <v>11</v>
      </c>
      <c r="H2244">
        <v>7.0000000000000007E-2</v>
      </c>
      <c r="I2244" s="3">
        <v>0.58333333300000001</v>
      </c>
      <c r="J2244" s="2">
        <v>42233.777268518519</v>
      </c>
      <c r="K2244" s="1" t="s">
        <v>181</v>
      </c>
      <c r="L2244" t="str">
        <f>IF(Table1[[#This Row],[price]]= 0, "Free", "Paid")</f>
        <v>Paid</v>
      </c>
      <c r="M2244">
        <f>Table1[[#This Row],[price]]*Table1[[#This Row],[num_subscribers]]</f>
        <v>2320</v>
      </c>
    </row>
    <row r="2245" spans="1:13" x14ac:dyDescent="0.5">
      <c r="A2245">
        <v>112602</v>
      </c>
      <c r="B2245" s="1" t="s">
        <v>3065</v>
      </c>
      <c r="C2245">
        <v>25</v>
      </c>
      <c r="D2245">
        <v>57</v>
      </c>
      <c r="E2245">
        <v>2</v>
      </c>
      <c r="F2245">
        <v>16</v>
      </c>
      <c r="G2245" s="1" t="s">
        <v>11</v>
      </c>
      <c r="H2245">
        <v>7.0000000000000007E-2</v>
      </c>
      <c r="I2245" s="3">
        <v>4.5</v>
      </c>
      <c r="J2245" s="2">
        <v>41592.741377314815</v>
      </c>
      <c r="K2245" s="1" t="s">
        <v>181</v>
      </c>
      <c r="L2245" t="str">
        <f>IF(Table1[[#This Row],[price]]= 0, "Free", "Paid")</f>
        <v>Paid</v>
      </c>
      <c r="M2245">
        <f>Table1[[#This Row],[price]]*Table1[[#This Row],[num_subscribers]]</f>
        <v>1425</v>
      </c>
    </row>
    <row r="2246" spans="1:13" x14ac:dyDescent="0.5">
      <c r="A2246">
        <v>147104</v>
      </c>
      <c r="B2246" s="1" t="s">
        <v>3066</v>
      </c>
      <c r="C2246">
        <v>40</v>
      </c>
      <c r="D2246">
        <v>57</v>
      </c>
      <c r="E2246">
        <v>7</v>
      </c>
      <c r="F2246">
        <v>16</v>
      </c>
      <c r="G2246" s="1" t="s">
        <v>11</v>
      </c>
      <c r="H2246">
        <v>7.0000000000000007E-2</v>
      </c>
      <c r="I2246" s="3">
        <v>4</v>
      </c>
      <c r="J2246" s="2">
        <v>41661.2653125</v>
      </c>
      <c r="K2246" s="1" t="s">
        <v>181</v>
      </c>
      <c r="L2246" t="str">
        <f>IF(Table1[[#This Row],[price]]= 0, "Free", "Paid")</f>
        <v>Paid</v>
      </c>
      <c r="M2246">
        <f>Table1[[#This Row],[price]]*Table1[[#This Row],[num_subscribers]]</f>
        <v>2280</v>
      </c>
    </row>
    <row r="2247" spans="1:13" x14ac:dyDescent="0.5">
      <c r="A2247">
        <v>445118</v>
      </c>
      <c r="B2247" s="1" t="s">
        <v>3067</v>
      </c>
      <c r="C2247">
        <v>35</v>
      </c>
      <c r="D2247">
        <v>57</v>
      </c>
      <c r="E2247">
        <v>9</v>
      </c>
      <c r="F2247">
        <v>9</v>
      </c>
      <c r="G2247" s="1" t="s">
        <v>14</v>
      </c>
      <c r="H2247">
        <v>7.0000000000000007E-2</v>
      </c>
      <c r="I2247" s="3">
        <v>0.55000000000000004</v>
      </c>
      <c r="J2247" s="2">
        <v>42078.754513888889</v>
      </c>
      <c r="K2247" s="1" t="s">
        <v>181</v>
      </c>
      <c r="L2247" t="str">
        <f>IF(Table1[[#This Row],[price]]= 0, "Free", "Paid")</f>
        <v>Paid</v>
      </c>
      <c r="M2247">
        <f>Table1[[#This Row],[price]]*Table1[[#This Row],[num_subscribers]]</f>
        <v>1995</v>
      </c>
    </row>
    <row r="2248" spans="1:13" x14ac:dyDescent="0.5">
      <c r="A2248">
        <v>742096</v>
      </c>
      <c r="B2248" s="1" t="s">
        <v>3068</v>
      </c>
      <c r="C2248">
        <v>45</v>
      </c>
      <c r="D2248">
        <v>57</v>
      </c>
      <c r="E2248">
        <v>9</v>
      </c>
      <c r="F2248">
        <v>15</v>
      </c>
      <c r="G2248" s="1" t="s">
        <v>14</v>
      </c>
      <c r="H2248">
        <v>7.0000000000000007E-2</v>
      </c>
      <c r="I2248" s="3">
        <v>2</v>
      </c>
      <c r="J2248" s="2">
        <v>42416.721967592595</v>
      </c>
      <c r="K2248" s="1" t="s">
        <v>181</v>
      </c>
      <c r="L2248" t="str">
        <f>IF(Table1[[#This Row],[price]]= 0, "Free", "Paid")</f>
        <v>Paid</v>
      </c>
      <c r="M2248">
        <f>Table1[[#This Row],[price]]*Table1[[#This Row],[num_subscribers]]</f>
        <v>2565</v>
      </c>
    </row>
    <row r="2249" spans="1:13" x14ac:dyDescent="0.5">
      <c r="A2249">
        <v>824020</v>
      </c>
      <c r="B2249" s="1" t="s">
        <v>3069</v>
      </c>
      <c r="C2249">
        <v>50</v>
      </c>
      <c r="D2249">
        <v>57</v>
      </c>
      <c r="E2249">
        <v>6</v>
      </c>
      <c r="F2249">
        <v>57</v>
      </c>
      <c r="G2249" s="1" t="s">
        <v>48</v>
      </c>
      <c r="H2249">
        <v>7.0000000000000007E-2</v>
      </c>
      <c r="I2249" s="3">
        <v>7</v>
      </c>
      <c r="J2249" s="2">
        <v>42482.992488425924</v>
      </c>
      <c r="K2249" s="1" t="s">
        <v>181</v>
      </c>
      <c r="L2249" t="str">
        <f>IF(Table1[[#This Row],[price]]= 0, "Free", "Paid")</f>
        <v>Paid</v>
      </c>
      <c r="M2249">
        <f>Table1[[#This Row],[price]]*Table1[[#This Row],[num_subscribers]]</f>
        <v>2850</v>
      </c>
    </row>
    <row r="2250" spans="1:13" x14ac:dyDescent="0.5">
      <c r="A2250">
        <v>835616</v>
      </c>
      <c r="B2250" s="1" t="s">
        <v>3070</v>
      </c>
      <c r="C2250">
        <v>20</v>
      </c>
      <c r="D2250">
        <v>57</v>
      </c>
      <c r="E2250">
        <v>8</v>
      </c>
      <c r="F2250">
        <v>28</v>
      </c>
      <c r="G2250" s="1" t="s">
        <v>11</v>
      </c>
      <c r="H2250">
        <v>7.0000000000000007E-2</v>
      </c>
      <c r="I2250" s="3">
        <v>1</v>
      </c>
      <c r="J2250" s="2">
        <v>42530.204675925925</v>
      </c>
      <c r="K2250" s="1" t="s">
        <v>181</v>
      </c>
      <c r="L2250" t="str">
        <f>IF(Table1[[#This Row],[price]]= 0, "Free", "Paid")</f>
        <v>Paid</v>
      </c>
      <c r="M2250">
        <f>Table1[[#This Row],[price]]*Table1[[#This Row],[num_subscribers]]</f>
        <v>1140</v>
      </c>
    </row>
    <row r="2251" spans="1:13" x14ac:dyDescent="0.5">
      <c r="A2251">
        <v>744034</v>
      </c>
      <c r="B2251" s="1" t="s">
        <v>3071</v>
      </c>
      <c r="C2251">
        <v>40</v>
      </c>
      <c r="D2251">
        <v>56</v>
      </c>
      <c r="E2251">
        <v>3</v>
      </c>
      <c r="F2251">
        <v>28</v>
      </c>
      <c r="G2251" s="1" t="s">
        <v>14</v>
      </c>
      <c r="H2251">
        <v>7.0000000000000007E-2</v>
      </c>
      <c r="I2251" s="3">
        <v>2</v>
      </c>
      <c r="J2251" s="2">
        <v>42473.289710648147</v>
      </c>
      <c r="K2251" s="1" t="s">
        <v>181</v>
      </c>
      <c r="L2251" t="str">
        <f>IF(Table1[[#This Row],[price]]= 0, "Free", "Paid")</f>
        <v>Paid</v>
      </c>
      <c r="M2251">
        <f>Table1[[#This Row],[price]]*Table1[[#This Row],[num_subscribers]]</f>
        <v>2240</v>
      </c>
    </row>
    <row r="2252" spans="1:13" x14ac:dyDescent="0.5">
      <c r="A2252">
        <v>132950</v>
      </c>
      <c r="B2252" s="1" t="s">
        <v>3072</v>
      </c>
      <c r="C2252">
        <v>20</v>
      </c>
      <c r="D2252">
        <v>56</v>
      </c>
      <c r="E2252">
        <v>3</v>
      </c>
      <c r="F2252">
        <v>10</v>
      </c>
      <c r="G2252" s="1" t="s">
        <v>14</v>
      </c>
      <c r="H2252">
        <v>7.0000000000000007E-2</v>
      </c>
      <c r="I2252" s="3">
        <v>0.63333333300000005</v>
      </c>
      <c r="J2252" s="2">
        <v>41621.065787037034</v>
      </c>
      <c r="K2252" s="1" t="s">
        <v>181</v>
      </c>
      <c r="L2252" t="str">
        <f>IF(Table1[[#This Row],[price]]= 0, "Free", "Paid")</f>
        <v>Paid</v>
      </c>
      <c r="M2252">
        <f>Table1[[#This Row],[price]]*Table1[[#This Row],[num_subscribers]]</f>
        <v>1120</v>
      </c>
    </row>
    <row r="2253" spans="1:13" x14ac:dyDescent="0.5">
      <c r="A2253">
        <v>892898</v>
      </c>
      <c r="B2253" s="1" t="s">
        <v>3073</v>
      </c>
      <c r="C2253">
        <v>35</v>
      </c>
      <c r="D2253">
        <v>55</v>
      </c>
      <c r="E2253">
        <v>2</v>
      </c>
      <c r="F2253">
        <v>30</v>
      </c>
      <c r="G2253" s="1" t="s">
        <v>11</v>
      </c>
      <c r="H2253">
        <v>7.0000000000000007E-2</v>
      </c>
      <c r="I2253" s="3">
        <v>2</v>
      </c>
      <c r="J2253" s="2">
        <v>42553.616782407407</v>
      </c>
      <c r="K2253" s="1" t="s">
        <v>181</v>
      </c>
      <c r="L2253" t="str">
        <f>IF(Table1[[#This Row],[price]]= 0, "Free", "Paid")</f>
        <v>Paid</v>
      </c>
      <c r="M2253">
        <f>Table1[[#This Row],[price]]*Table1[[#This Row],[num_subscribers]]</f>
        <v>1925</v>
      </c>
    </row>
    <row r="2254" spans="1:13" x14ac:dyDescent="0.5">
      <c r="A2254">
        <v>933818</v>
      </c>
      <c r="B2254" s="1" t="s">
        <v>3074</v>
      </c>
      <c r="C2254">
        <v>40</v>
      </c>
      <c r="D2254">
        <v>55</v>
      </c>
      <c r="E2254">
        <v>8</v>
      </c>
      <c r="F2254">
        <v>13</v>
      </c>
      <c r="G2254" s="1" t="s">
        <v>11</v>
      </c>
      <c r="H2254">
        <v>7.0000000000000007E-2</v>
      </c>
      <c r="I2254" s="3">
        <v>1</v>
      </c>
      <c r="J2254" s="2">
        <v>42759.966273148151</v>
      </c>
      <c r="K2254" s="1" t="s">
        <v>181</v>
      </c>
      <c r="L2254" t="str">
        <f>IF(Table1[[#This Row],[price]]= 0, "Free", "Paid")</f>
        <v>Paid</v>
      </c>
      <c r="M2254">
        <f>Table1[[#This Row],[price]]*Table1[[#This Row],[num_subscribers]]</f>
        <v>2200</v>
      </c>
    </row>
    <row r="2255" spans="1:13" x14ac:dyDescent="0.5">
      <c r="A2255">
        <v>1255114</v>
      </c>
      <c r="B2255" s="1" t="s">
        <v>3075</v>
      </c>
      <c r="C2255">
        <v>40</v>
      </c>
      <c r="D2255">
        <v>54</v>
      </c>
      <c r="E2255">
        <v>6</v>
      </c>
      <c r="F2255">
        <v>10</v>
      </c>
      <c r="G2255" s="1" t="s">
        <v>11</v>
      </c>
      <c r="H2255">
        <v>7.0000000000000007E-2</v>
      </c>
      <c r="I2255" s="3">
        <v>1</v>
      </c>
      <c r="J2255" s="2">
        <v>42902.91746527778</v>
      </c>
      <c r="K2255" s="1" t="s">
        <v>181</v>
      </c>
      <c r="L2255" t="str">
        <f>IF(Table1[[#This Row],[price]]= 0, "Free", "Paid")</f>
        <v>Paid</v>
      </c>
      <c r="M2255">
        <f>Table1[[#This Row],[price]]*Table1[[#This Row],[num_subscribers]]</f>
        <v>2160</v>
      </c>
    </row>
    <row r="2256" spans="1:13" x14ac:dyDescent="0.5">
      <c r="A2256">
        <v>720072</v>
      </c>
      <c r="B2256" s="1" t="s">
        <v>3076</v>
      </c>
      <c r="C2256">
        <v>20</v>
      </c>
      <c r="D2256">
        <v>54</v>
      </c>
      <c r="E2256">
        <v>7</v>
      </c>
      <c r="F2256">
        <v>69</v>
      </c>
      <c r="G2256" s="1" t="s">
        <v>11</v>
      </c>
      <c r="H2256">
        <v>7.0000000000000007E-2</v>
      </c>
      <c r="I2256" s="3">
        <v>3</v>
      </c>
      <c r="J2256" s="2">
        <v>42391.782500000001</v>
      </c>
      <c r="K2256" s="1" t="s">
        <v>181</v>
      </c>
      <c r="L2256" t="str">
        <f>IF(Table1[[#This Row],[price]]= 0, "Free", "Paid")</f>
        <v>Paid</v>
      </c>
      <c r="M2256">
        <f>Table1[[#This Row],[price]]*Table1[[#This Row],[num_subscribers]]</f>
        <v>1080</v>
      </c>
    </row>
    <row r="2257" spans="1:13" x14ac:dyDescent="0.5">
      <c r="A2257">
        <v>1160066</v>
      </c>
      <c r="B2257" s="1" t="s">
        <v>3077</v>
      </c>
      <c r="C2257">
        <v>175</v>
      </c>
      <c r="D2257">
        <v>54</v>
      </c>
      <c r="E2257">
        <v>0</v>
      </c>
      <c r="F2257">
        <v>18</v>
      </c>
      <c r="G2257" s="1" t="s">
        <v>20</v>
      </c>
      <c r="H2257">
        <v>7.0000000000000007E-2</v>
      </c>
      <c r="I2257" s="3">
        <v>2.5</v>
      </c>
      <c r="J2257" s="2">
        <v>42824.146261574075</v>
      </c>
      <c r="K2257" s="1" t="s">
        <v>181</v>
      </c>
      <c r="L2257" t="str">
        <f>IF(Table1[[#This Row],[price]]= 0, "Free", "Paid")</f>
        <v>Paid</v>
      </c>
      <c r="M2257">
        <f>Table1[[#This Row],[price]]*Table1[[#This Row],[num_subscribers]]</f>
        <v>9450</v>
      </c>
    </row>
    <row r="2258" spans="1:13" x14ac:dyDescent="0.5">
      <c r="A2258">
        <v>584468</v>
      </c>
      <c r="B2258" s="1" t="s">
        <v>3078</v>
      </c>
      <c r="C2258">
        <v>20</v>
      </c>
      <c r="D2258">
        <v>53</v>
      </c>
      <c r="E2258">
        <v>5</v>
      </c>
      <c r="F2258">
        <v>9</v>
      </c>
      <c r="G2258" s="1" t="s">
        <v>14</v>
      </c>
      <c r="H2258">
        <v>7.0000000000000007E-2</v>
      </c>
      <c r="I2258" s="3">
        <v>0.58333333300000001</v>
      </c>
      <c r="J2258" s="2">
        <v>42233.793495370373</v>
      </c>
      <c r="K2258" s="1" t="s">
        <v>181</v>
      </c>
      <c r="L2258" t="str">
        <f>IF(Table1[[#This Row],[price]]= 0, "Free", "Paid")</f>
        <v>Paid</v>
      </c>
      <c r="M2258">
        <f>Table1[[#This Row],[price]]*Table1[[#This Row],[num_subscribers]]</f>
        <v>1060</v>
      </c>
    </row>
    <row r="2259" spans="1:13" x14ac:dyDescent="0.5">
      <c r="A2259">
        <v>852426</v>
      </c>
      <c r="B2259" s="1" t="s">
        <v>3079</v>
      </c>
      <c r="C2259">
        <v>20</v>
      </c>
      <c r="D2259">
        <v>53</v>
      </c>
      <c r="E2259">
        <v>5</v>
      </c>
      <c r="F2259">
        <v>39</v>
      </c>
      <c r="G2259" s="1" t="s">
        <v>11</v>
      </c>
      <c r="H2259">
        <v>7.0000000000000007E-2</v>
      </c>
      <c r="I2259" s="3">
        <v>3</v>
      </c>
      <c r="J2259" s="2">
        <v>42522.733680555553</v>
      </c>
      <c r="K2259" s="1" t="s">
        <v>181</v>
      </c>
      <c r="L2259" t="str">
        <f>IF(Table1[[#This Row],[price]]= 0, "Free", "Paid")</f>
        <v>Paid</v>
      </c>
      <c r="M2259">
        <f>Table1[[#This Row],[price]]*Table1[[#This Row],[num_subscribers]]</f>
        <v>1060</v>
      </c>
    </row>
    <row r="2260" spans="1:13" x14ac:dyDescent="0.5">
      <c r="A2260">
        <v>1103526</v>
      </c>
      <c r="B2260" s="1" t="s">
        <v>3080</v>
      </c>
      <c r="C2260">
        <v>50</v>
      </c>
      <c r="D2260">
        <v>52</v>
      </c>
      <c r="E2260">
        <v>3</v>
      </c>
      <c r="F2260">
        <v>18</v>
      </c>
      <c r="G2260" s="1" t="s">
        <v>20</v>
      </c>
      <c r="H2260">
        <v>7.0000000000000007E-2</v>
      </c>
      <c r="I2260" s="3">
        <v>2</v>
      </c>
      <c r="J2260" s="2">
        <v>42780.131527777776</v>
      </c>
      <c r="K2260" s="1" t="s">
        <v>181</v>
      </c>
      <c r="L2260" t="str">
        <f>IF(Table1[[#This Row],[price]]= 0, "Free", "Paid")</f>
        <v>Paid</v>
      </c>
      <c r="M2260">
        <f>Table1[[#This Row],[price]]*Table1[[#This Row],[num_subscribers]]</f>
        <v>2600</v>
      </c>
    </row>
    <row r="2261" spans="1:13" x14ac:dyDescent="0.5">
      <c r="A2261">
        <v>799912</v>
      </c>
      <c r="B2261" s="1" t="s">
        <v>3081</v>
      </c>
      <c r="C2261">
        <v>95</v>
      </c>
      <c r="D2261">
        <v>51</v>
      </c>
      <c r="E2261">
        <v>7</v>
      </c>
      <c r="F2261">
        <v>42</v>
      </c>
      <c r="G2261" s="1" t="s">
        <v>14</v>
      </c>
      <c r="H2261">
        <v>7.0000000000000007E-2</v>
      </c>
      <c r="I2261" s="3">
        <v>3</v>
      </c>
      <c r="J2261" s="2">
        <v>42452.648275462961</v>
      </c>
      <c r="K2261" s="1" t="s">
        <v>181</v>
      </c>
      <c r="L2261" t="str">
        <f>IF(Table1[[#This Row],[price]]= 0, "Free", "Paid")</f>
        <v>Paid</v>
      </c>
      <c r="M2261">
        <f>Table1[[#This Row],[price]]*Table1[[#This Row],[num_subscribers]]</f>
        <v>4845</v>
      </c>
    </row>
    <row r="2262" spans="1:13" x14ac:dyDescent="0.5">
      <c r="A2262">
        <v>743932</v>
      </c>
      <c r="B2262" s="1" t="s">
        <v>3082</v>
      </c>
      <c r="C2262">
        <v>40</v>
      </c>
      <c r="D2262">
        <v>48</v>
      </c>
      <c r="E2262">
        <v>4</v>
      </c>
      <c r="F2262">
        <v>14</v>
      </c>
      <c r="G2262" s="1" t="s">
        <v>11</v>
      </c>
      <c r="H2262">
        <v>7.0000000000000007E-2</v>
      </c>
      <c r="I2262" s="3">
        <v>2</v>
      </c>
      <c r="J2262" s="2">
        <v>42473.279456018521</v>
      </c>
      <c r="K2262" s="1" t="s">
        <v>181</v>
      </c>
      <c r="L2262" t="str">
        <f>IF(Table1[[#This Row],[price]]= 0, "Free", "Paid")</f>
        <v>Paid</v>
      </c>
      <c r="M2262">
        <f>Table1[[#This Row],[price]]*Table1[[#This Row],[num_subscribers]]</f>
        <v>1920</v>
      </c>
    </row>
    <row r="2263" spans="1:13" x14ac:dyDescent="0.5">
      <c r="A2263">
        <v>813142</v>
      </c>
      <c r="B2263" s="1" t="s">
        <v>3083</v>
      </c>
      <c r="C2263">
        <v>50</v>
      </c>
      <c r="D2263">
        <v>48</v>
      </c>
      <c r="E2263">
        <v>3</v>
      </c>
      <c r="F2263">
        <v>61</v>
      </c>
      <c r="G2263" s="1" t="s">
        <v>14</v>
      </c>
      <c r="H2263">
        <v>7.0000000000000007E-2</v>
      </c>
      <c r="I2263" s="3">
        <v>8</v>
      </c>
      <c r="J2263" s="2">
        <v>42468.96398148148</v>
      </c>
      <c r="K2263" s="1" t="s">
        <v>181</v>
      </c>
      <c r="L2263" t="str">
        <f>IF(Table1[[#This Row],[price]]= 0, "Free", "Paid")</f>
        <v>Paid</v>
      </c>
      <c r="M2263">
        <f>Table1[[#This Row],[price]]*Table1[[#This Row],[num_subscribers]]</f>
        <v>2400</v>
      </c>
    </row>
    <row r="2264" spans="1:13" x14ac:dyDescent="0.5">
      <c r="A2264">
        <v>899702</v>
      </c>
      <c r="B2264" s="1" t="s">
        <v>3084</v>
      </c>
      <c r="C2264">
        <v>50</v>
      </c>
      <c r="D2264">
        <v>47</v>
      </c>
      <c r="E2264">
        <v>0</v>
      </c>
      <c r="F2264">
        <v>82</v>
      </c>
      <c r="G2264" s="1" t="s">
        <v>11</v>
      </c>
      <c r="H2264">
        <v>0.75</v>
      </c>
      <c r="I2264" s="3">
        <v>4</v>
      </c>
      <c r="J2264" s="2">
        <v>42579.115451388891</v>
      </c>
      <c r="K2264" s="1" t="s">
        <v>181</v>
      </c>
      <c r="L2264" t="str">
        <f>IF(Table1[[#This Row],[price]]= 0, "Free", "Paid")</f>
        <v>Paid</v>
      </c>
      <c r="M2264">
        <f>Table1[[#This Row],[price]]*Table1[[#This Row],[num_subscribers]]</f>
        <v>2350</v>
      </c>
    </row>
    <row r="2265" spans="1:13" x14ac:dyDescent="0.5">
      <c r="A2265">
        <v>883138</v>
      </c>
      <c r="B2265" s="1" t="s">
        <v>3085</v>
      </c>
      <c r="C2265">
        <v>180</v>
      </c>
      <c r="D2265">
        <v>47</v>
      </c>
      <c r="E2265">
        <v>7</v>
      </c>
      <c r="F2265">
        <v>13</v>
      </c>
      <c r="G2265" s="1" t="s">
        <v>11</v>
      </c>
      <c r="H2265">
        <v>0.11</v>
      </c>
      <c r="I2265" s="3">
        <v>3</v>
      </c>
      <c r="J2265" s="2">
        <v>42563.810057870367</v>
      </c>
      <c r="K2265" s="1" t="s">
        <v>181</v>
      </c>
      <c r="L2265" t="str">
        <f>IF(Table1[[#This Row],[price]]= 0, "Free", "Paid")</f>
        <v>Paid</v>
      </c>
      <c r="M2265">
        <f>Table1[[#This Row],[price]]*Table1[[#This Row],[num_subscribers]]</f>
        <v>8460</v>
      </c>
    </row>
    <row r="2266" spans="1:13" x14ac:dyDescent="0.5">
      <c r="A2266">
        <v>619610</v>
      </c>
      <c r="B2266" s="1" t="s">
        <v>3086</v>
      </c>
      <c r="C2266">
        <v>50</v>
      </c>
      <c r="D2266">
        <v>46</v>
      </c>
      <c r="E2266">
        <v>0</v>
      </c>
      <c r="F2266">
        <v>91</v>
      </c>
      <c r="G2266" s="1" t="s">
        <v>11</v>
      </c>
      <c r="H2266">
        <v>0.34</v>
      </c>
      <c r="I2266" s="3">
        <v>7</v>
      </c>
      <c r="J2266" s="2">
        <v>42270.718634259261</v>
      </c>
      <c r="K2266" s="1" t="s">
        <v>181</v>
      </c>
      <c r="L2266" t="str">
        <f>IF(Table1[[#This Row],[price]]= 0, "Free", "Paid")</f>
        <v>Paid</v>
      </c>
      <c r="M2266">
        <f>Table1[[#This Row],[price]]*Table1[[#This Row],[num_subscribers]]</f>
        <v>2300</v>
      </c>
    </row>
    <row r="2267" spans="1:13" x14ac:dyDescent="0.5">
      <c r="A2267">
        <v>200108</v>
      </c>
      <c r="B2267" s="1" t="s">
        <v>3087</v>
      </c>
      <c r="C2267">
        <v>20</v>
      </c>
      <c r="D2267">
        <v>45</v>
      </c>
      <c r="E2267">
        <v>4</v>
      </c>
      <c r="F2267">
        <v>48</v>
      </c>
      <c r="G2267" s="1" t="s">
        <v>11</v>
      </c>
      <c r="H2267">
        <v>0.99</v>
      </c>
      <c r="I2267" s="3">
        <v>1.5</v>
      </c>
      <c r="J2267" s="2">
        <v>41760.647488425922</v>
      </c>
      <c r="K2267" s="1" t="s">
        <v>181</v>
      </c>
      <c r="L2267" t="str">
        <f>IF(Table1[[#This Row],[price]]= 0, "Free", "Paid")</f>
        <v>Paid</v>
      </c>
      <c r="M2267">
        <f>Table1[[#This Row],[price]]*Table1[[#This Row],[num_subscribers]]</f>
        <v>900</v>
      </c>
    </row>
    <row r="2268" spans="1:13" x14ac:dyDescent="0.5">
      <c r="A2268">
        <v>809968</v>
      </c>
      <c r="B2268" s="1" t="s">
        <v>3088</v>
      </c>
      <c r="C2268">
        <v>95</v>
      </c>
      <c r="D2268">
        <v>45</v>
      </c>
      <c r="E2268">
        <v>5</v>
      </c>
      <c r="F2268">
        <v>43</v>
      </c>
      <c r="G2268" s="1" t="s">
        <v>14</v>
      </c>
      <c r="H2268">
        <v>0.89</v>
      </c>
      <c r="I2268" s="3">
        <v>3</v>
      </c>
      <c r="J2268" s="2">
        <v>42464.780972222223</v>
      </c>
      <c r="K2268" s="1" t="s">
        <v>181</v>
      </c>
      <c r="L2268" t="str">
        <f>IF(Table1[[#This Row],[price]]= 0, "Free", "Paid")</f>
        <v>Paid</v>
      </c>
      <c r="M2268">
        <f>Table1[[#This Row],[price]]*Table1[[#This Row],[num_subscribers]]</f>
        <v>4275</v>
      </c>
    </row>
    <row r="2269" spans="1:13" x14ac:dyDescent="0.5">
      <c r="A2269">
        <v>762482</v>
      </c>
      <c r="B2269" s="1" t="s">
        <v>3089</v>
      </c>
      <c r="C2269">
        <v>35</v>
      </c>
      <c r="D2269">
        <v>45</v>
      </c>
      <c r="E2269">
        <v>5</v>
      </c>
      <c r="F2269">
        <v>15</v>
      </c>
      <c r="G2269" s="1" t="s">
        <v>14</v>
      </c>
      <c r="H2269">
        <v>0.11</v>
      </c>
      <c r="I2269" s="3">
        <v>1.5</v>
      </c>
      <c r="J2269" s="2">
        <v>42415.788518518515</v>
      </c>
      <c r="K2269" s="1" t="s">
        <v>181</v>
      </c>
      <c r="L2269" t="str">
        <f>IF(Table1[[#This Row],[price]]= 0, "Free", "Paid")</f>
        <v>Paid</v>
      </c>
      <c r="M2269">
        <f>Table1[[#This Row],[price]]*Table1[[#This Row],[num_subscribers]]</f>
        <v>1575</v>
      </c>
    </row>
    <row r="2270" spans="1:13" x14ac:dyDescent="0.5">
      <c r="A2270">
        <v>856950</v>
      </c>
      <c r="B2270" s="1" t="s">
        <v>3090</v>
      </c>
      <c r="C2270">
        <v>50</v>
      </c>
      <c r="D2270">
        <v>44</v>
      </c>
      <c r="E2270">
        <v>2</v>
      </c>
      <c r="F2270">
        <v>40</v>
      </c>
      <c r="G2270" s="1" t="s">
        <v>14</v>
      </c>
      <c r="H2270">
        <v>7.0000000000000007E-2</v>
      </c>
      <c r="I2270" s="3">
        <v>7.5</v>
      </c>
      <c r="J2270" s="2">
        <v>42514.699282407404</v>
      </c>
      <c r="K2270" s="1" t="s">
        <v>181</v>
      </c>
      <c r="L2270" t="str">
        <f>IF(Table1[[#This Row],[price]]= 0, "Free", "Paid")</f>
        <v>Paid</v>
      </c>
      <c r="M2270">
        <f>Table1[[#This Row],[price]]*Table1[[#This Row],[num_subscribers]]</f>
        <v>2200</v>
      </c>
    </row>
    <row r="2271" spans="1:13" x14ac:dyDescent="0.5">
      <c r="A2271">
        <v>1113170</v>
      </c>
      <c r="B2271" s="1" t="s">
        <v>3091</v>
      </c>
      <c r="C2271">
        <v>50</v>
      </c>
      <c r="D2271">
        <v>44</v>
      </c>
      <c r="E2271">
        <v>3</v>
      </c>
      <c r="F2271">
        <v>34</v>
      </c>
      <c r="G2271" s="1" t="s">
        <v>11</v>
      </c>
      <c r="H2271">
        <v>0.96</v>
      </c>
      <c r="I2271" s="3">
        <v>2</v>
      </c>
      <c r="J2271" s="2">
        <v>42807.927349537036</v>
      </c>
      <c r="K2271" s="1" t="s">
        <v>181</v>
      </c>
      <c r="L2271" t="str">
        <f>IF(Table1[[#This Row],[price]]= 0, "Free", "Paid")</f>
        <v>Paid</v>
      </c>
      <c r="M2271">
        <f>Table1[[#This Row],[price]]*Table1[[#This Row],[num_subscribers]]</f>
        <v>2200</v>
      </c>
    </row>
    <row r="2272" spans="1:13" x14ac:dyDescent="0.5">
      <c r="A2272">
        <v>151120</v>
      </c>
      <c r="B2272" s="1" t="s">
        <v>3092</v>
      </c>
      <c r="C2272">
        <v>20</v>
      </c>
      <c r="D2272">
        <v>44</v>
      </c>
      <c r="E2272">
        <v>2</v>
      </c>
      <c r="F2272">
        <v>7</v>
      </c>
      <c r="G2272" s="1" t="s">
        <v>11</v>
      </c>
      <c r="H2272">
        <v>0.8</v>
      </c>
      <c r="I2272" s="3">
        <v>1</v>
      </c>
      <c r="J2272" s="2">
        <v>41672.873553240737</v>
      </c>
      <c r="K2272" s="1" t="s">
        <v>181</v>
      </c>
      <c r="L2272" t="str">
        <f>IF(Table1[[#This Row],[price]]= 0, "Free", "Paid")</f>
        <v>Paid</v>
      </c>
      <c r="M2272">
        <f>Table1[[#This Row],[price]]*Table1[[#This Row],[num_subscribers]]</f>
        <v>880</v>
      </c>
    </row>
    <row r="2273" spans="1:13" x14ac:dyDescent="0.5">
      <c r="A2273">
        <v>773174</v>
      </c>
      <c r="B2273" s="1" t="s">
        <v>3093</v>
      </c>
      <c r="C2273">
        <v>40</v>
      </c>
      <c r="D2273">
        <v>44</v>
      </c>
      <c r="E2273">
        <v>0</v>
      </c>
      <c r="F2273">
        <v>11</v>
      </c>
      <c r="G2273" s="1" t="s">
        <v>11</v>
      </c>
      <c r="H2273">
        <v>0.94</v>
      </c>
      <c r="I2273" s="3">
        <v>1.5</v>
      </c>
      <c r="J2273" s="2">
        <v>42472.973402777781</v>
      </c>
      <c r="K2273" s="1" t="s">
        <v>181</v>
      </c>
      <c r="L2273" t="str">
        <f>IF(Table1[[#This Row],[price]]= 0, "Free", "Paid")</f>
        <v>Paid</v>
      </c>
      <c r="M2273">
        <f>Table1[[#This Row],[price]]*Table1[[#This Row],[num_subscribers]]</f>
        <v>1760</v>
      </c>
    </row>
    <row r="2274" spans="1:13" x14ac:dyDescent="0.5">
      <c r="A2274">
        <v>1104494</v>
      </c>
      <c r="B2274" s="1" t="s">
        <v>3094</v>
      </c>
      <c r="C2274">
        <v>40</v>
      </c>
      <c r="D2274">
        <v>43</v>
      </c>
      <c r="E2274">
        <v>4</v>
      </c>
      <c r="F2274">
        <v>13</v>
      </c>
      <c r="G2274" s="1" t="s">
        <v>14</v>
      </c>
      <c r="H2274">
        <v>0.46</v>
      </c>
      <c r="I2274" s="3">
        <v>1</v>
      </c>
      <c r="J2274" s="2">
        <v>42848.453472222223</v>
      </c>
      <c r="K2274" s="1" t="s">
        <v>181</v>
      </c>
      <c r="L2274" t="str">
        <f>IF(Table1[[#This Row],[price]]= 0, "Free", "Paid")</f>
        <v>Paid</v>
      </c>
      <c r="M2274">
        <f>Table1[[#This Row],[price]]*Table1[[#This Row],[num_subscribers]]</f>
        <v>1720</v>
      </c>
    </row>
    <row r="2275" spans="1:13" x14ac:dyDescent="0.5">
      <c r="A2275">
        <v>620372</v>
      </c>
      <c r="B2275" s="1" t="s">
        <v>3095</v>
      </c>
      <c r="C2275">
        <v>65</v>
      </c>
      <c r="D2275">
        <v>42</v>
      </c>
      <c r="E2275">
        <v>2</v>
      </c>
      <c r="F2275">
        <v>37</v>
      </c>
      <c r="G2275" s="1" t="s">
        <v>11</v>
      </c>
      <c r="H2275">
        <v>0.96</v>
      </c>
      <c r="I2275" s="3">
        <v>4</v>
      </c>
      <c r="J2275" s="2">
        <v>42301.006354166668</v>
      </c>
      <c r="K2275" s="1" t="s">
        <v>181</v>
      </c>
      <c r="L2275" t="str">
        <f>IF(Table1[[#This Row],[price]]= 0, "Free", "Paid")</f>
        <v>Paid</v>
      </c>
      <c r="M2275">
        <f>Table1[[#This Row],[price]]*Table1[[#This Row],[num_subscribers]]</f>
        <v>2730</v>
      </c>
    </row>
    <row r="2276" spans="1:13" x14ac:dyDescent="0.5">
      <c r="A2276">
        <v>773156</v>
      </c>
      <c r="B2276" s="1" t="s">
        <v>3096</v>
      </c>
      <c r="C2276">
        <v>40</v>
      </c>
      <c r="D2276">
        <v>42</v>
      </c>
      <c r="E2276">
        <v>1</v>
      </c>
      <c r="F2276">
        <v>11</v>
      </c>
      <c r="G2276" s="1" t="s">
        <v>14</v>
      </c>
      <c r="H2276">
        <v>0.88</v>
      </c>
      <c r="I2276" s="3">
        <v>1.5</v>
      </c>
      <c r="J2276" s="2">
        <v>42473.276631944442</v>
      </c>
      <c r="K2276" s="1" t="s">
        <v>181</v>
      </c>
      <c r="L2276" t="str">
        <f>IF(Table1[[#This Row],[price]]= 0, "Free", "Paid")</f>
        <v>Paid</v>
      </c>
      <c r="M2276">
        <f>Table1[[#This Row],[price]]*Table1[[#This Row],[num_subscribers]]</f>
        <v>1680</v>
      </c>
    </row>
    <row r="2277" spans="1:13" x14ac:dyDescent="0.5">
      <c r="A2277">
        <v>1042382</v>
      </c>
      <c r="B2277" s="1" t="s">
        <v>3097</v>
      </c>
      <c r="C2277">
        <v>55</v>
      </c>
      <c r="D2277">
        <v>42</v>
      </c>
      <c r="E2277">
        <v>5</v>
      </c>
      <c r="F2277">
        <v>19</v>
      </c>
      <c r="G2277" s="1" t="s">
        <v>20</v>
      </c>
      <c r="H2277">
        <v>0.44</v>
      </c>
      <c r="I2277" s="3">
        <v>1.5</v>
      </c>
      <c r="J2277" s="2">
        <v>42726.592511574076</v>
      </c>
      <c r="K2277" s="1" t="s">
        <v>181</v>
      </c>
      <c r="L2277" t="str">
        <f>IF(Table1[[#This Row],[price]]= 0, "Free", "Paid")</f>
        <v>Paid</v>
      </c>
      <c r="M2277">
        <f>Table1[[#This Row],[price]]*Table1[[#This Row],[num_subscribers]]</f>
        <v>2310</v>
      </c>
    </row>
    <row r="2278" spans="1:13" x14ac:dyDescent="0.5">
      <c r="A2278">
        <v>1066002</v>
      </c>
      <c r="B2278" s="1" t="s">
        <v>3098</v>
      </c>
      <c r="C2278">
        <v>40</v>
      </c>
      <c r="D2278">
        <v>42</v>
      </c>
      <c r="E2278">
        <v>4</v>
      </c>
      <c r="F2278">
        <v>196</v>
      </c>
      <c r="G2278" s="1" t="s">
        <v>11</v>
      </c>
      <c r="H2278">
        <v>0.3</v>
      </c>
      <c r="I2278" s="3">
        <v>5.5</v>
      </c>
      <c r="J2278" s="2">
        <v>42751.65351851852</v>
      </c>
      <c r="K2278" s="1" t="s">
        <v>181</v>
      </c>
      <c r="L2278" t="str">
        <f>IF(Table1[[#This Row],[price]]= 0, "Free", "Paid")</f>
        <v>Paid</v>
      </c>
      <c r="M2278">
        <f>Table1[[#This Row],[price]]*Table1[[#This Row],[num_subscribers]]</f>
        <v>1680</v>
      </c>
    </row>
    <row r="2279" spans="1:13" x14ac:dyDescent="0.5">
      <c r="A2279">
        <v>963094</v>
      </c>
      <c r="B2279" s="1" t="s">
        <v>3099</v>
      </c>
      <c r="C2279">
        <v>40</v>
      </c>
      <c r="D2279">
        <v>42</v>
      </c>
      <c r="E2279">
        <v>8</v>
      </c>
      <c r="F2279">
        <v>17</v>
      </c>
      <c r="G2279" s="1" t="s">
        <v>11</v>
      </c>
      <c r="H2279">
        <v>0.61</v>
      </c>
      <c r="I2279" s="3">
        <v>1.5</v>
      </c>
      <c r="J2279" s="2">
        <v>42655.704791666663</v>
      </c>
      <c r="K2279" s="1" t="s">
        <v>181</v>
      </c>
      <c r="L2279" t="str">
        <f>IF(Table1[[#This Row],[price]]= 0, "Free", "Paid")</f>
        <v>Paid</v>
      </c>
      <c r="M2279">
        <f>Table1[[#This Row],[price]]*Table1[[#This Row],[num_subscribers]]</f>
        <v>1680</v>
      </c>
    </row>
    <row r="2280" spans="1:13" x14ac:dyDescent="0.5">
      <c r="A2280">
        <v>701662</v>
      </c>
      <c r="B2280" s="1" t="s">
        <v>3100</v>
      </c>
      <c r="C2280">
        <v>20</v>
      </c>
      <c r="D2280">
        <v>41</v>
      </c>
      <c r="E2280">
        <v>1</v>
      </c>
      <c r="F2280">
        <v>13</v>
      </c>
      <c r="G2280" s="1" t="s">
        <v>14</v>
      </c>
      <c r="H2280">
        <v>0.8</v>
      </c>
      <c r="I2280" s="3">
        <v>1</v>
      </c>
      <c r="J2280" s="2">
        <v>42366.864699074074</v>
      </c>
      <c r="K2280" s="1" t="s">
        <v>181</v>
      </c>
      <c r="L2280" t="str">
        <f>IF(Table1[[#This Row],[price]]= 0, "Free", "Paid")</f>
        <v>Paid</v>
      </c>
      <c r="M2280">
        <f>Table1[[#This Row],[price]]*Table1[[#This Row],[num_subscribers]]</f>
        <v>820</v>
      </c>
    </row>
    <row r="2281" spans="1:13" x14ac:dyDescent="0.5">
      <c r="A2281">
        <v>492954</v>
      </c>
      <c r="B2281" s="1" t="s">
        <v>3101</v>
      </c>
      <c r="C2281">
        <v>20</v>
      </c>
      <c r="D2281">
        <v>41</v>
      </c>
      <c r="E2281">
        <v>3</v>
      </c>
      <c r="F2281">
        <v>48</v>
      </c>
      <c r="G2281" s="1" t="s">
        <v>14</v>
      </c>
      <c r="H2281">
        <v>0.11</v>
      </c>
      <c r="I2281" s="3">
        <v>2</v>
      </c>
      <c r="J2281" s="2">
        <v>42191.766331018516</v>
      </c>
      <c r="K2281" s="1" t="s">
        <v>181</v>
      </c>
      <c r="L2281" t="str">
        <f>IF(Table1[[#This Row],[price]]= 0, "Free", "Paid")</f>
        <v>Paid</v>
      </c>
      <c r="M2281">
        <f>Table1[[#This Row],[price]]*Table1[[#This Row],[num_subscribers]]</f>
        <v>820</v>
      </c>
    </row>
    <row r="2282" spans="1:13" x14ac:dyDescent="0.5">
      <c r="A2282">
        <v>762240</v>
      </c>
      <c r="B2282" s="1" t="s">
        <v>3102</v>
      </c>
      <c r="C2282">
        <v>35</v>
      </c>
      <c r="D2282">
        <v>41</v>
      </c>
      <c r="E2282">
        <v>2</v>
      </c>
      <c r="F2282">
        <v>11</v>
      </c>
      <c r="G2282" s="1" t="s">
        <v>11</v>
      </c>
      <c r="H2282">
        <v>0.44</v>
      </c>
      <c r="I2282" s="3">
        <v>1.5</v>
      </c>
      <c r="J2282" s="2">
        <v>42414.92355324074</v>
      </c>
      <c r="K2282" s="1" t="s">
        <v>181</v>
      </c>
      <c r="L2282" t="str">
        <f>IF(Table1[[#This Row],[price]]= 0, "Free", "Paid")</f>
        <v>Paid</v>
      </c>
      <c r="M2282">
        <f>Table1[[#This Row],[price]]*Table1[[#This Row],[num_subscribers]]</f>
        <v>1435</v>
      </c>
    </row>
    <row r="2283" spans="1:13" x14ac:dyDescent="0.5">
      <c r="A2283">
        <v>912254</v>
      </c>
      <c r="B2283" s="1" t="s">
        <v>3103</v>
      </c>
      <c r="C2283">
        <v>50</v>
      </c>
      <c r="D2283">
        <v>41</v>
      </c>
      <c r="E2283">
        <v>0</v>
      </c>
      <c r="F2283">
        <v>43</v>
      </c>
      <c r="G2283" s="1" t="s">
        <v>14</v>
      </c>
      <c r="H2283">
        <v>0.88</v>
      </c>
      <c r="I2283" s="3">
        <v>2</v>
      </c>
      <c r="J2283" s="2">
        <v>42579.132048611114</v>
      </c>
      <c r="K2283" s="1" t="s">
        <v>181</v>
      </c>
      <c r="L2283" t="str">
        <f>IF(Table1[[#This Row],[price]]= 0, "Free", "Paid")</f>
        <v>Paid</v>
      </c>
      <c r="M2283">
        <f>Table1[[#This Row],[price]]*Table1[[#This Row],[num_subscribers]]</f>
        <v>2050</v>
      </c>
    </row>
    <row r="2284" spans="1:13" x14ac:dyDescent="0.5">
      <c r="A2284">
        <v>23683</v>
      </c>
      <c r="B2284" s="1" t="s">
        <v>3104</v>
      </c>
      <c r="C2284">
        <v>20</v>
      </c>
      <c r="D2284">
        <v>40</v>
      </c>
      <c r="E2284">
        <v>1</v>
      </c>
      <c r="F2284">
        <v>27</v>
      </c>
      <c r="G2284" s="1" t="s">
        <v>14</v>
      </c>
      <c r="H2284">
        <v>0.74</v>
      </c>
      <c r="I2284" s="3">
        <v>1</v>
      </c>
      <c r="J2284" s="2">
        <v>41152.921168981484</v>
      </c>
      <c r="K2284" s="1" t="s">
        <v>181</v>
      </c>
      <c r="L2284" t="str">
        <f>IF(Table1[[#This Row],[price]]= 0, "Free", "Paid")</f>
        <v>Paid</v>
      </c>
      <c r="M2284">
        <f>Table1[[#This Row],[price]]*Table1[[#This Row],[num_subscribers]]</f>
        <v>800</v>
      </c>
    </row>
    <row r="2285" spans="1:13" x14ac:dyDescent="0.5">
      <c r="A2285">
        <v>866528</v>
      </c>
      <c r="B2285" s="1" t="s">
        <v>3105</v>
      </c>
      <c r="C2285">
        <v>50</v>
      </c>
      <c r="D2285">
        <v>39</v>
      </c>
      <c r="E2285">
        <v>2</v>
      </c>
      <c r="F2285">
        <v>136</v>
      </c>
      <c r="G2285" s="1" t="s">
        <v>14</v>
      </c>
      <c r="H2285">
        <v>0.11</v>
      </c>
      <c r="I2285" s="3">
        <v>8</v>
      </c>
      <c r="J2285" s="2">
        <v>42556.973530092589</v>
      </c>
      <c r="K2285" s="1" t="s">
        <v>181</v>
      </c>
      <c r="L2285" t="str">
        <f>IF(Table1[[#This Row],[price]]= 0, "Free", "Paid")</f>
        <v>Paid</v>
      </c>
      <c r="M2285">
        <f>Table1[[#This Row],[price]]*Table1[[#This Row],[num_subscribers]]</f>
        <v>1950</v>
      </c>
    </row>
    <row r="2286" spans="1:13" x14ac:dyDescent="0.5">
      <c r="A2286">
        <v>733922</v>
      </c>
      <c r="B2286" s="1" t="s">
        <v>3106</v>
      </c>
      <c r="C2286">
        <v>25</v>
      </c>
      <c r="D2286">
        <v>38</v>
      </c>
      <c r="E2286">
        <v>7</v>
      </c>
      <c r="F2286">
        <v>51</v>
      </c>
      <c r="G2286" s="1" t="s">
        <v>14</v>
      </c>
      <c r="H2286">
        <v>0.11</v>
      </c>
      <c r="I2286" s="3">
        <v>4.5</v>
      </c>
      <c r="J2286" s="2">
        <v>42403.128078703703</v>
      </c>
      <c r="K2286" s="1" t="s">
        <v>181</v>
      </c>
      <c r="L2286" t="str">
        <f>IF(Table1[[#This Row],[price]]= 0, "Free", "Paid")</f>
        <v>Paid</v>
      </c>
      <c r="M2286">
        <f>Table1[[#This Row],[price]]*Table1[[#This Row],[num_subscribers]]</f>
        <v>950</v>
      </c>
    </row>
    <row r="2287" spans="1:13" x14ac:dyDescent="0.5">
      <c r="A2287">
        <v>1193950</v>
      </c>
      <c r="B2287" s="1" t="s">
        <v>3107</v>
      </c>
      <c r="C2287">
        <v>85</v>
      </c>
      <c r="D2287">
        <v>38</v>
      </c>
      <c r="E2287">
        <v>12</v>
      </c>
      <c r="F2287">
        <v>83</v>
      </c>
      <c r="G2287" s="1" t="s">
        <v>14</v>
      </c>
      <c r="H2287">
        <v>0.11</v>
      </c>
      <c r="I2287" s="3">
        <v>5</v>
      </c>
      <c r="J2287" s="2">
        <v>42857.753738425927</v>
      </c>
      <c r="K2287" s="1" t="s">
        <v>181</v>
      </c>
      <c r="L2287" t="str">
        <f>IF(Table1[[#This Row],[price]]= 0, "Free", "Paid")</f>
        <v>Paid</v>
      </c>
      <c r="M2287">
        <f>Table1[[#This Row],[price]]*Table1[[#This Row],[num_subscribers]]</f>
        <v>3230</v>
      </c>
    </row>
    <row r="2288" spans="1:13" x14ac:dyDescent="0.5">
      <c r="A2288">
        <v>744080</v>
      </c>
      <c r="B2288" s="1" t="s">
        <v>3108</v>
      </c>
      <c r="C2288">
        <v>40</v>
      </c>
      <c r="D2288">
        <v>37</v>
      </c>
      <c r="E2288">
        <v>3</v>
      </c>
      <c r="F2288">
        <v>19</v>
      </c>
      <c r="G2288" s="1" t="s">
        <v>11</v>
      </c>
      <c r="H2288">
        <v>0.11</v>
      </c>
      <c r="I2288" s="3">
        <v>2</v>
      </c>
      <c r="J2288" s="2">
        <v>42473.286446759259</v>
      </c>
      <c r="K2288" s="1" t="s">
        <v>181</v>
      </c>
      <c r="L2288" t="str">
        <f>IF(Table1[[#This Row],[price]]= 0, "Free", "Paid")</f>
        <v>Paid</v>
      </c>
      <c r="M2288">
        <f>Table1[[#This Row],[price]]*Table1[[#This Row],[num_subscribers]]</f>
        <v>1480</v>
      </c>
    </row>
    <row r="2289" spans="1:13" x14ac:dyDescent="0.5">
      <c r="A2289">
        <v>1031698</v>
      </c>
      <c r="B2289" s="1" t="s">
        <v>3109</v>
      </c>
      <c r="C2289">
        <v>20</v>
      </c>
      <c r="D2289">
        <v>37</v>
      </c>
      <c r="E2289">
        <v>7</v>
      </c>
      <c r="F2289">
        <v>6</v>
      </c>
      <c r="G2289" s="1" t="s">
        <v>14</v>
      </c>
      <c r="H2289">
        <v>0.11</v>
      </c>
      <c r="I2289" s="3">
        <v>1.5</v>
      </c>
      <c r="J2289" s="2">
        <v>42809.68072916667</v>
      </c>
      <c r="K2289" s="1" t="s">
        <v>181</v>
      </c>
      <c r="L2289" t="str">
        <f>IF(Table1[[#This Row],[price]]= 0, "Free", "Paid")</f>
        <v>Paid</v>
      </c>
      <c r="M2289">
        <f>Table1[[#This Row],[price]]*Table1[[#This Row],[num_subscribers]]</f>
        <v>740</v>
      </c>
    </row>
    <row r="2290" spans="1:13" x14ac:dyDescent="0.5">
      <c r="A2290">
        <v>430962</v>
      </c>
      <c r="B2290" s="1" t="s">
        <v>3110</v>
      </c>
      <c r="C2290">
        <v>20</v>
      </c>
      <c r="D2290">
        <v>36</v>
      </c>
      <c r="E2290">
        <v>6</v>
      </c>
      <c r="F2290">
        <v>30</v>
      </c>
      <c r="G2290" s="1" t="s">
        <v>11</v>
      </c>
      <c r="H2290">
        <v>0.11</v>
      </c>
      <c r="I2290" s="3">
        <v>2</v>
      </c>
      <c r="J2290" s="2">
        <v>42164.763611111113</v>
      </c>
      <c r="K2290" s="1" t="s">
        <v>181</v>
      </c>
      <c r="L2290" t="str">
        <f>IF(Table1[[#This Row],[price]]= 0, "Free", "Paid")</f>
        <v>Paid</v>
      </c>
      <c r="M2290">
        <f>Table1[[#This Row],[price]]*Table1[[#This Row],[num_subscribers]]</f>
        <v>720</v>
      </c>
    </row>
    <row r="2291" spans="1:13" x14ac:dyDescent="0.5">
      <c r="A2291">
        <v>812370</v>
      </c>
      <c r="B2291" s="1" t="s">
        <v>3111</v>
      </c>
      <c r="C2291">
        <v>50</v>
      </c>
      <c r="D2291">
        <v>36</v>
      </c>
      <c r="E2291">
        <v>0</v>
      </c>
      <c r="F2291">
        <v>42</v>
      </c>
      <c r="G2291" s="1" t="s">
        <v>14</v>
      </c>
      <c r="H2291">
        <v>0.11</v>
      </c>
      <c r="I2291" s="3">
        <v>6.5</v>
      </c>
      <c r="J2291" s="2">
        <v>42468.982141203705</v>
      </c>
      <c r="K2291" s="1" t="s">
        <v>181</v>
      </c>
      <c r="L2291" t="str">
        <f>IF(Table1[[#This Row],[price]]= 0, "Free", "Paid")</f>
        <v>Paid</v>
      </c>
      <c r="M2291">
        <f>Table1[[#This Row],[price]]*Table1[[#This Row],[num_subscribers]]</f>
        <v>1800</v>
      </c>
    </row>
    <row r="2292" spans="1:13" x14ac:dyDescent="0.5">
      <c r="A2292">
        <v>975626</v>
      </c>
      <c r="B2292" s="1" t="s">
        <v>3112</v>
      </c>
      <c r="C2292">
        <v>40</v>
      </c>
      <c r="D2292">
        <v>36</v>
      </c>
      <c r="E2292">
        <v>4</v>
      </c>
      <c r="F2292">
        <v>8</v>
      </c>
      <c r="G2292" s="1" t="s">
        <v>11</v>
      </c>
      <c r="H2292">
        <v>0.11</v>
      </c>
      <c r="I2292" s="3">
        <v>1</v>
      </c>
      <c r="J2292" s="2">
        <v>42647.733819444446</v>
      </c>
      <c r="K2292" s="1" t="s">
        <v>181</v>
      </c>
      <c r="L2292" t="str">
        <f>IF(Table1[[#This Row],[price]]= 0, "Free", "Paid")</f>
        <v>Paid</v>
      </c>
      <c r="M2292">
        <f>Table1[[#This Row],[price]]*Table1[[#This Row],[num_subscribers]]</f>
        <v>1440</v>
      </c>
    </row>
    <row r="2293" spans="1:13" x14ac:dyDescent="0.5">
      <c r="A2293">
        <v>23861</v>
      </c>
      <c r="B2293" s="1" t="s">
        <v>3113</v>
      </c>
      <c r="C2293">
        <v>20</v>
      </c>
      <c r="D2293">
        <v>36</v>
      </c>
      <c r="E2293">
        <v>4</v>
      </c>
      <c r="F2293">
        <v>40</v>
      </c>
      <c r="G2293" s="1" t="s">
        <v>14</v>
      </c>
      <c r="H2293">
        <v>0.11</v>
      </c>
      <c r="I2293" s="3">
        <v>1.5</v>
      </c>
      <c r="J2293" s="2">
        <v>41189.03329861111</v>
      </c>
      <c r="K2293" s="1" t="s">
        <v>181</v>
      </c>
      <c r="L2293" t="str">
        <f>IF(Table1[[#This Row],[price]]= 0, "Free", "Paid")</f>
        <v>Paid</v>
      </c>
      <c r="M2293">
        <f>Table1[[#This Row],[price]]*Table1[[#This Row],[num_subscribers]]</f>
        <v>720</v>
      </c>
    </row>
    <row r="2294" spans="1:13" x14ac:dyDescent="0.5">
      <c r="A2294">
        <v>482334</v>
      </c>
      <c r="B2294" s="1" t="s">
        <v>3114</v>
      </c>
      <c r="C2294">
        <v>20</v>
      </c>
      <c r="D2294">
        <v>35</v>
      </c>
      <c r="E2294">
        <v>4</v>
      </c>
      <c r="F2294">
        <v>26</v>
      </c>
      <c r="G2294" s="1" t="s">
        <v>14</v>
      </c>
      <c r="H2294">
        <v>0.11</v>
      </c>
      <c r="I2294" s="3">
        <v>3</v>
      </c>
      <c r="J2294" s="2">
        <v>42627.693078703705</v>
      </c>
      <c r="K2294" s="1" t="s">
        <v>181</v>
      </c>
      <c r="L2294" t="str">
        <f>IF(Table1[[#This Row],[price]]= 0, "Free", "Paid")</f>
        <v>Paid</v>
      </c>
      <c r="M2294">
        <f>Table1[[#This Row],[price]]*Table1[[#This Row],[num_subscribers]]</f>
        <v>700</v>
      </c>
    </row>
    <row r="2295" spans="1:13" x14ac:dyDescent="0.5">
      <c r="A2295">
        <v>854694</v>
      </c>
      <c r="B2295" s="1" t="s">
        <v>3115</v>
      </c>
      <c r="C2295">
        <v>40</v>
      </c>
      <c r="D2295">
        <v>33</v>
      </c>
      <c r="E2295">
        <v>3</v>
      </c>
      <c r="F2295">
        <v>20</v>
      </c>
      <c r="G2295" s="1" t="s">
        <v>14</v>
      </c>
      <c r="H2295">
        <v>0.11</v>
      </c>
      <c r="I2295" s="3">
        <v>1.5</v>
      </c>
      <c r="J2295" s="2">
        <v>42595.535081018519</v>
      </c>
      <c r="K2295" s="1" t="s">
        <v>181</v>
      </c>
      <c r="L2295" t="str">
        <f>IF(Table1[[#This Row],[price]]= 0, "Free", "Paid")</f>
        <v>Paid</v>
      </c>
      <c r="M2295">
        <f>Table1[[#This Row],[price]]*Table1[[#This Row],[num_subscribers]]</f>
        <v>1320</v>
      </c>
    </row>
    <row r="2296" spans="1:13" x14ac:dyDescent="0.5">
      <c r="A2296">
        <v>933816</v>
      </c>
      <c r="B2296" s="1" t="s">
        <v>3116</v>
      </c>
      <c r="C2296">
        <v>40</v>
      </c>
      <c r="D2296">
        <v>33</v>
      </c>
      <c r="E2296">
        <v>5</v>
      </c>
      <c r="F2296">
        <v>26</v>
      </c>
      <c r="G2296" s="1" t="s">
        <v>11</v>
      </c>
      <c r="H2296">
        <v>0.11</v>
      </c>
      <c r="I2296" s="3">
        <v>2</v>
      </c>
      <c r="J2296" s="2">
        <v>42608.827627314815</v>
      </c>
      <c r="K2296" s="1" t="s">
        <v>181</v>
      </c>
      <c r="L2296" t="str">
        <f>IF(Table1[[#This Row],[price]]= 0, "Free", "Paid")</f>
        <v>Paid</v>
      </c>
      <c r="M2296">
        <f>Table1[[#This Row],[price]]*Table1[[#This Row],[num_subscribers]]</f>
        <v>1320</v>
      </c>
    </row>
    <row r="2297" spans="1:13" x14ac:dyDescent="0.5">
      <c r="A2297">
        <v>1036400</v>
      </c>
      <c r="B2297" s="1" t="s">
        <v>3117</v>
      </c>
      <c r="C2297">
        <v>195</v>
      </c>
      <c r="D2297">
        <v>32</v>
      </c>
      <c r="E2297">
        <v>1</v>
      </c>
      <c r="F2297">
        <v>39</v>
      </c>
      <c r="G2297" s="1" t="s">
        <v>20</v>
      </c>
      <c r="H2297">
        <v>0.11</v>
      </c>
      <c r="I2297" s="3">
        <v>2.5</v>
      </c>
      <c r="J2297" s="2">
        <v>42850.623159722221</v>
      </c>
      <c r="K2297" s="1" t="s">
        <v>181</v>
      </c>
      <c r="L2297" t="str">
        <f>IF(Table1[[#This Row],[price]]= 0, "Free", "Paid")</f>
        <v>Paid</v>
      </c>
      <c r="M2297">
        <f>Table1[[#This Row],[price]]*Table1[[#This Row],[num_subscribers]]</f>
        <v>6240</v>
      </c>
    </row>
    <row r="2298" spans="1:13" x14ac:dyDescent="0.5">
      <c r="A2298">
        <v>53277</v>
      </c>
      <c r="B2298" s="1" t="s">
        <v>3118</v>
      </c>
      <c r="C2298">
        <v>20</v>
      </c>
      <c r="D2298">
        <v>32</v>
      </c>
      <c r="E2298">
        <v>3</v>
      </c>
      <c r="F2298">
        <v>22</v>
      </c>
      <c r="G2298" s="1" t="s">
        <v>11</v>
      </c>
      <c r="H2298">
        <v>0.11</v>
      </c>
      <c r="I2298" s="3">
        <v>1.5</v>
      </c>
      <c r="J2298" s="2">
        <v>41481.893113425926</v>
      </c>
      <c r="K2298" s="1" t="s">
        <v>181</v>
      </c>
      <c r="L2298" t="str">
        <f>IF(Table1[[#This Row],[price]]= 0, "Free", "Paid")</f>
        <v>Paid</v>
      </c>
      <c r="M2298">
        <f>Table1[[#This Row],[price]]*Table1[[#This Row],[num_subscribers]]</f>
        <v>640</v>
      </c>
    </row>
    <row r="2299" spans="1:13" x14ac:dyDescent="0.5">
      <c r="A2299">
        <v>1102396</v>
      </c>
      <c r="B2299" s="1" t="s">
        <v>3119</v>
      </c>
      <c r="C2299">
        <v>40</v>
      </c>
      <c r="D2299">
        <v>32</v>
      </c>
      <c r="E2299">
        <v>3</v>
      </c>
      <c r="F2299">
        <v>11</v>
      </c>
      <c r="G2299" s="1" t="s">
        <v>11</v>
      </c>
      <c r="H2299">
        <v>0.11</v>
      </c>
      <c r="I2299" s="3">
        <v>1</v>
      </c>
      <c r="J2299" s="2">
        <v>42773.135879629626</v>
      </c>
      <c r="K2299" s="1" t="s">
        <v>181</v>
      </c>
      <c r="L2299" t="str">
        <f>IF(Table1[[#This Row],[price]]= 0, "Free", "Paid")</f>
        <v>Paid</v>
      </c>
      <c r="M2299">
        <f>Table1[[#This Row],[price]]*Table1[[#This Row],[num_subscribers]]</f>
        <v>1280</v>
      </c>
    </row>
    <row r="2300" spans="1:13" x14ac:dyDescent="0.5">
      <c r="A2300">
        <v>743970</v>
      </c>
      <c r="B2300" s="1" t="s">
        <v>3120</v>
      </c>
      <c r="C2300">
        <v>40</v>
      </c>
      <c r="D2300">
        <v>32</v>
      </c>
      <c r="E2300">
        <v>2</v>
      </c>
      <c r="F2300">
        <v>11</v>
      </c>
      <c r="G2300" s="1" t="s">
        <v>20</v>
      </c>
      <c r="H2300">
        <v>0.11</v>
      </c>
      <c r="I2300" s="3">
        <v>1.5</v>
      </c>
      <c r="J2300" s="2">
        <v>42473.281712962962</v>
      </c>
      <c r="K2300" s="1" t="s">
        <v>181</v>
      </c>
      <c r="L2300" t="str">
        <f>IF(Table1[[#This Row],[price]]= 0, "Free", "Paid")</f>
        <v>Paid</v>
      </c>
      <c r="M2300">
        <f>Table1[[#This Row],[price]]*Table1[[#This Row],[num_subscribers]]</f>
        <v>1280</v>
      </c>
    </row>
    <row r="2301" spans="1:13" x14ac:dyDescent="0.5">
      <c r="A2301">
        <v>132878</v>
      </c>
      <c r="B2301" s="1" t="s">
        <v>3121</v>
      </c>
      <c r="C2301">
        <v>20</v>
      </c>
      <c r="D2301">
        <v>31</v>
      </c>
      <c r="E2301">
        <v>0</v>
      </c>
      <c r="F2301">
        <v>10</v>
      </c>
      <c r="G2301" s="1" t="s">
        <v>14</v>
      </c>
      <c r="H2301">
        <v>0.11</v>
      </c>
      <c r="I2301" s="3">
        <v>1</v>
      </c>
      <c r="J2301" s="2">
        <v>41620.979050925926</v>
      </c>
      <c r="K2301" s="1" t="s">
        <v>181</v>
      </c>
      <c r="L2301" t="str">
        <f>IF(Table1[[#This Row],[price]]= 0, "Free", "Paid")</f>
        <v>Paid</v>
      </c>
      <c r="M2301">
        <f>Table1[[#This Row],[price]]*Table1[[#This Row],[num_subscribers]]</f>
        <v>620</v>
      </c>
    </row>
    <row r="2302" spans="1:13" x14ac:dyDescent="0.5">
      <c r="A2302">
        <v>1104500</v>
      </c>
      <c r="B2302" s="1" t="s">
        <v>3122</v>
      </c>
      <c r="C2302">
        <v>40</v>
      </c>
      <c r="D2302">
        <v>31</v>
      </c>
      <c r="E2302">
        <v>2</v>
      </c>
      <c r="F2302">
        <v>14</v>
      </c>
      <c r="G2302" s="1" t="s">
        <v>11</v>
      </c>
      <c r="H2302">
        <v>0.11</v>
      </c>
      <c r="I2302" s="3">
        <v>1</v>
      </c>
      <c r="J2302" s="2">
        <v>42874.518379629626</v>
      </c>
      <c r="K2302" s="1" t="s">
        <v>181</v>
      </c>
      <c r="L2302" t="str">
        <f>IF(Table1[[#This Row],[price]]= 0, "Free", "Paid")</f>
        <v>Paid</v>
      </c>
      <c r="M2302">
        <f>Table1[[#This Row],[price]]*Table1[[#This Row],[num_subscribers]]</f>
        <v>1240</v>
      </c>
    </row>
    <row r="2303" spans="1:13" x14ac:dyDescent="0.5">
      <c r="A2303">
        <v>805706</v>
      </c>
      <c r="B2303" s="1" t="s">
        <v>3123</v>
      </c>
      <c r="C2303">
        <v>30</v>
      </c>
      <c r="D2303">
        <v>31</v>
      </c>
      <c r="E2303">
        <v>4</v>
      </c>
      <c r="F2303">
        <v>5</v>
      </c>
      <c r="G2303" s="1" t="s">
        <v>11</v>
      </c>
      <c r="H2303">
        <v>0.11</v>
      </c>
      <c r="I2303" s="3">
        <v>1</v>
      </c>
      <c r="J2303" s="2">
        <v>42484.689351851855</v>
      </c>
      <c r="K2303" s="1" t="s">
        <v>181</v>
      </c>
      <c r="L2303" t="str">
        <f>IF(Table1[[#This Row],[price]]= 0, "Free", "Paid")</f>
        <v>Paid</v>
      </c>
      <c r="M2303">
        <f>Table1[[#This Row],[price]]*Table1[[#This Row],[num_subscribers]]</f>
        <v>930</v>
      </c>
    </row>
    <row r="2304" spans="1:13" x14ac:dyDescent="0.5">
      <c r="A2304">
        <v>582390</v>
      </c>
      <c r="B2304" s="1" t="s">
        <v>3124</v>
      </c>
      <c r="C2304">
        <v>20</v>
      </c>
      <c r="D2304">
        <v>31</v>
      </c>
      <c r="E2304">
        <v>1</v>
      </c>
      <c r="F2304">
        <v>10</v>
      </c>
      <c r="G2304" s="1" t="s">
        <v>14</v>
      </c>
      <c r="H2304">
        <v>0.11</v>
      </c>
      <c r="I2304" s="3">
        <v>1</v>
      </c>
      <c r="J2304" s="2">
        <v>42230.771481481483</v>
      </c>
      <c r="K2304" s="1" t="s">
        <v>181</v>
      </c>
      <c r="L2304" t="str">
        <f>IF(Table1[[#This Row],[price]]= 0, "Free", "Paid")</f>
        <v>Paid</v>
      </c>
      <c r="M2304">
        <f>Table1[[#This Row],[price]]*Table1[[#This Row],[num_subscribers]]</f>
        <v>620</v>
      </c>
    </row>
    <row r="2305" spans="1:13" x14ac:dyDescent="0.5">
      <c r="A2305">
        <v>1207112</v>
      </c>
      <c r="B2305" s="1" t="s">
        <v>3125</v>
      </c>
      <c r="C2305">
        <v>105</v>
      </c>
      <c r="D2305">
        <v>31</v>
      </c>
      <c r="E2305">
        <v>4</v>
      </c>
      <c r="F2305">
        <v>92</v>
      </c>
      <c r="G2305" s="1" t="s">
        <v>20</v>
      </c>
      <c r="H2305">
        <v>0.11</v>
      </c>
      <c r="I2305" s="3">
        <v>4</v>
      </c>
      <c r="J2305" s="2">
        <v>42879.7108912037</v>
      </c>
      <c r="K2305" s="1" t="s">
        <v>181</v>
      </c>
      <c r="L2305" t="str">
        <f>IF(Table1[[#This Row],[price]]= 0, "Free", "Paid")</f>
        <v>Paid</v>
      </c>
      <c r="M2305">
        <f>Table1[[#This Row],[price]]*Table1[[#This Row],[num_subscribers]]</f>
        <v>3255</v>
      </c>
    </row>
    <row r="2306" spans="1:13" x14ac:dyDescent="0.5">
      <c r="A2306">
        <v>602812</v>
      </c>
      <c r="B2306" s="1" t="s">
        <v>3126</v>
      </c>
      <c r="C2306">
        <v>60</v>
      </c>
      <c r="D2306">
        <v>30</v>
      </c>
      <c r="E2306">
        <v>3</v>
      </c>
      <c r="F2306">
        <v>39</v>
      </c>
      <c r="G2306" s="1" t="s">
        <v>14</v>
      </c>
      <c r="H2306">
        <v>0.11</v>
      </c>
      <c r="I2306" s="3">
        <v>3</v>
      </c>
      <c r="J2306" s="2">
        <v>42330.77480324074</v>
      </c>
      <c r="K2306" s="1" t="s">
        <v>181</v>
      </c>
      <c r="L2306" t="str">
        <f>IF(Table1[[#This Row],[price]]= 0, "Free", "Paid")</f>
        <v>Paid</v>
      </c>
      <c r="M2306">
        <f>Table1[[#This Row],[price]]*Table1[[#This Row],[num_subscribers]]</f>
        <v>1800</v>
      </c>
    </row>
    <row r="2307" spans="1:13" x14ac:dyDescent="0.5">
      <c r="A2307">
        <v>200722</v>
      </c>
      <c r="B2307" s="1" t="s">
        <v>3127</v>
      </c>
      <c r="C2307">
        <v>20</v>
      </c>
      <c r="D2307">
        <v>30</v>
      </c>
      <c r="E2307">
        <v>1</v>
      </c>
      <c r="F2307">
        <v>15</v>
      </c>
      <c r="G2307" s="1" t="s">
        <v>11</v>
      </c>
      <c r="H2307">
        <v>0.11</v>
      </c>
      <c r="I2307" s="3">
        <v>0.61666666699999995</v>
      </c>
      <c r="J2307" s="2">
        <v>41823.392951388887</v>
      </c>
      <c r="K2307" s="1" t="s">
        <v>181</v>
      </c>
      <c r="L2307" t="str">
        <f>IF(Table1[[#This Row],[price]]= 0, "Free", "Paid")</f>
        <v>Paid</v>
      </c>
      <c r="M2307">
        <f>Table1[[#This Row],[price]]*Table1[[#This Row],[num_subscribers]]</f>
        <v>600</v>
      </c>
    </row>
    <row r="2308" spans="1:13" x14ac:dyDescent="0.5">
      <c r="A2308">
        <v>635570</v>
      </c>
      <c r="B2308" s="1" t="s">
        <v>3128</v>
      </c>
      <c r="C2308">
        <v>20</v>
      </c>
      <c r="D2308">
        <v>29</v>
      </c>
      <c r="E2308">
        <v>4</v>
      </c>
      <c r="F2308">
        <v>37</v>
      </c>
      <c r="G2308" s="1" t="s">
        <v>14</v>
      </c>
      <c r="H2308">
        <v>0.11</v>
      </c>
      <c r="I2308" s="3">
        <v>3.5</v>
      </c>
      <c r="J2308" s="2">
        <v>42480.962256944447</v>
      </c>
      <c r="K2308" s="1" t="s">
        <v>181</v>
      </c>
      <c r="L2308" t="str">
        <f>IF(Table1[[#This Row],[price]]= 0, "Free", "Paid")</f>
        <v>Paid</v>
      </c>
      <c r="M2308">
        <f>Table1[[#This Row],[price]]*Table1[[#This Row],[num_subscribers]]</f>
        <v>580</v>
      </c>
    </row>
    <row r="2309" spans="1:13" x14ac:dyDescent="0.5">
      <c r="A2309">
        <v>228268</v>
      </c>
      <c r="B2309" s="1" t="s">
        <v>3129</v>
      </c>
      <c r="C2309">
        <v>35</v>
      </c>
      <c r="D2309">
        <v>29</v>
      </c>
      <c r="E2309">
        <v>0</v>
      </c>
      <c r="F2309">
        <v>14</v>
      </c>
      <c r="G2309" s="1" t="s">
        <v>11</v>
      </c>
      <c r="H2309">
        <v>0.15</v>
      </c>
      <c r="I2309" s="3">
        <v>1</v>
      </c>
      <c r="J2309" s="2">
        <v>41785.559027777781</v>
      </c>
      <c r="K2309" s="1" t="s">
        <v>181</v>
      </c>
      <c r="L2309" t="str">
        <f>IF(Table1[[#This Row],[price]]= 0, "Free", "Paid")</f>
        <v>Paid</v>
      </c>
      <c r="M2309">
        <f>Table1[[#This Row],[price]]*Table1[[#This Row],[num_subscribers]]</f>
        <v>1015</v>
      </c>
    </row>
    <row r="2310" spans="1:13" x14ac:dyDescent="0.5">
      <c r="A2310">
        <v>854692</v>
      </c>
      <c r="B2310" s="1" t="s">
        <v>3130</v>
      </c>
      <c r="C2310">
        <v>40</v>
      </c>
      <c r="D2310">
        <v>29</v>
      </c>
      <c r="E2310">
        <v>4</v>
      </c>
      <c r="F2310">
        <v>22</v>
      </c>
      <c r="G2310" s="1" t="s">
        <v>14</v>
      </c>
      <c r="H2310">
        <v>0.15</v>
      </c>
      <c r="I2310" s="3">
        <v>1.5</v>
      </c>
      <c r="J2310" s="2">
        <v>42569.912708333337</v>
      </c>
      <c r="K2310" s="1" t="s">
        <v>181</v>
      </c>
      <c r="L2310" t="str">
        <f>IF(Table1[[#This Row],[price]]= 0, "Free", "Paid")</f>
        <v>Paid</v>
      </c>
      <c r="M2310">
        <f>Table1[[#This Row],[price]]*Table1[[#This Row],[num_subscribers]]</f>
        <v>1160</v>
      </c>
    </row>
    <row r="2311" spans="1:13" x14ac:dyDescent="0.5">
      <c r="A2311">
        <v>1046768</v>
      </c>
      <c r="B2311" s="1" t="s">
        <v>3131</v>
      </c>
      <c r="C2311">
        <v>40</v>
      </c>
      <c r="D2311">
        <v>28</v>
      </c>
      <c r="E2311">
        <v>1</v>
      </c>
      <c r="F2311">
        <v>13</v>
      </c>
      <c r="G2311" s="1" t="s">
        <v>11</v>
      </c>
      <c r="H2311">
        <v>0.15</v>
      </c>
      <c r="I2311" s="3">
        <v>1</v>
      </c>
      <c r="J2311" s="2">
        <v>42726.742534722223</v>
      </c>
      <c r="K2311" s="1" t="s">
        <v>181</v>
      </c>
      <c r="L2311" t="str">
        <f>IF(Table1[[#This Row],[price]]= 0, "Free", "Paid")</f>
        <v>Paid</v>
      </c>
      <c r="M2311">
        <f>Table1[[#This Row],[price]]*Table1[[#This Row],[num_subscribers]]</f>
        <v>1120</v>
      </c>
    </row>
    <row r="2312" spans="1:13" x14ac:dyDescent="0.5">
      <c r="A2312">
        <v>719920</v>
      </c>
      <c r="B2312" s="1" t="s">
        <v>3132</v>
      </c>
      <c r="C2312">
        <v>20</v>
      </c>
      <c r="D2312">
        <v>28</v>
      </c>
      <c r="E2312">
        <v>7</v>
      </c>
      <c r="F2312">
        <v>72</v>
      </c>
      <c r="G2312" s="1" t="s">
        <v>11</v>
      </c>
      <c r="H2312">
        <v>0.15</v>
      </c>
      <c r="I2312" s="3">
        <v>4</v>
      </c>
      <c r="J2312" s="2">
        <v>42391.784201388888</v>
      </c>
      <c r="K2312" s="1" t="s">
        <v>181</v>
      </c>
      <c r="L2312" t="str">
        <f>IF(Table1[[#This Row],[price]]= 0, "Free", "Paid")</f>
        <v>Paid</v>
      </c>
      <c r="M2312">
        <f>Table1[[#This Row],[price]]*Table1[[#This Row],[num_subscribers]]</f>
        <v>560</v>
      </c>
    </row>
    <row r="2313" spans="1:13" x14ac:dyDescent="0.5">
      <c r="A2313">
        <v>931152</v>
      </c>
      <c r="B2313" s="1" t="s">
        <v>3133</v>
      </c>
      <c r="C2313">
        <v>40</v>
      </c>
      <c r="D2313">
        <v>28</v>
      </c>
      <c r="E2313">
        <v>1</v>
      </c>
      <c r="F2313">
        <v>10</v>
      </c>
      <c r="G2313" s="1" t="s">
        <v>20</v>
      </c>
      <c r="H2313">
        <v>0.15</v>
      </c>
      <c r="I2313" s="3">
        <v>1</v>
      </c>
      <c r="J2313" s="2">
        <v>42600.919907407406</v>
      </c>
      <c r="K2313" s="1" t="s">
        <v>181</v>
      </c>
      <c r="L2313" t="str">
        <f>IF(Table1[[#This Row],[price]]= 0, "Free", "Paid")</f>
        <v>Paid</v>
      </c>
      <c r="M2313">
        <f>Table1[[#This Row],[price]]*Table1[[#This Row],[num_subscribers]]</f>
        <v>1120</v>
      </c>
    </row>
    <row r="2314" spans="1:13" x14ac:dyDescent="0.5">
      <c r="A2314">
        <v>994050</v>
      </c>
      <c r="B2314" s="1" t="s">
        <v>3134</v>
      </c>
      <c r="C2314">
        <v>40</v>
      </c>
      <c r="D2314">
        <v>28</v>
      </c>
      <c r="E2314">
        <v>2</v>
      </c>
      <c r="F2314">
        <v>11</v>
      </c>
      <c r="G2314" s="1" t="s">
        <v>11</v>
      </c>
      <c r="H2314">
        <v>0.15</v>
      </c>
      <c r="I2314" s="3">
        <v>1.5</v>
      </c>
      <c r="J2314" s="2">
        <v>42670.825266203705</v>
      </c>
      <c r="K2314" s="1" t="s">
        <v>181</v>
      </c>
      <c r="L2314" t="str">
        <f>IF(Table1[[#This Row],[price]]= 0, "Free", "Paid")</f>
        <v>Paid</v>
      </c>
      <c r="M2314">
        <f>Table1[[#This Row],[price]]*Table1[[#This Row],[num_subscribers]]</f>
        <v>1120</v>
      </c>
    </row>
    <row r="2315" spans="1:13" x14ac:dyDescent="0.5">
      <c r="A2315">
        <v>741172</v>
      </c>
      <c r="B2315" s="1" t="s">
        <v>3135</v>
      </c>
      <c r="C2315">
        <v>40</v>
      </c>
      <c r="D2315">
        <v>28</v>
      </c>
      <c r="E2315">
        <v>3</v>
      </c>
      <c r="F2315">
        <v>32</v>
      </c>
      <c r="G2315" s="1" t="s">
        <v>11</v>
      </c>
      <c r="H2315">
        <v>0.15</v>
      </c>
      <c r="I2315" s="3">
        <v>4.5</v>
      </c>
      <c r="J2315" s="2">
        <v>42473.243020833332</v>
      </c>
      <c r="K2315" s="1" t="s">
        <v>181</v>
      </c>
      <c r="L2315" t="str">
        <f>IF(Table1[[#This Row],[price]]= 0, "Free", "Paid")</f>
        <v>Paid</v>
      </c>
      <c r="M2315">
        <f>Table1[[#This Row],[price]]*Table1[[#This Row],[num_subscribers]]</f>
        <v>1120</v>
      </c>
    </row>
    <row r="2316" spans="1:13" x14ac:dyDescent="0.5">
      <c r="A2316">
        <v>618396</v>
      </c>
      <c r="B2316" s="1" t="s">
        <v>3136</v>
      </c>
      <c r="C2316">
        <v>20</v>
      </c>
      <c r="D2316">
        <v>27</v>
      </c>
      <c r="E2316">
        <v>3</v>
      </c>
      <c r="F2316">
        <v>9</v>
      </c>
      <c r="G2316" s="1" t="s">
        <v>11</v>
      </c>
      <c r="H2316">
        <v>0.15</v>
      </c>
      <c r="I2316" s="3">
        <v>0.61666666699999995</v>
      </c>
      <c r="J2316" s="2">
        <v>42295.946412037039</v>
      </c>
      <c r="K2316" s="1" t="s">
        <v>181</v>
      </c>
      <c r="L2316" t="str">
        <f>IF(Table1[[#This Row],[price]]= 0, "Free", "Paid")</f>
        <v>Paid</v>
      </c>
      <c r="M2316">
        <f>Table1[[#This Row],[price]]*Table1[[#This Row],[num_subscribers]]</f>
        <v>540</v>
      </c>
    </row>
    <row r="2317" spans="1:13" x14ac:dyDescent="0.5">
      <c r="A2317">
        <v>1146288</v>
      </c>
      <c r="B2317" s="1" t="s">
        <v>3137</v>
      </c>
      <c r="C2317">
        <v>30</v>
      </c>
      <c r="D2317">
        <v>26</v>
      </c>
      <c r="E2317">
        <v>1</v>
      </c>
      <c r="F2317">
        <v>52</v>
      </c>
      <c r="G2317" s="1" t="s">
        <v>14</v>
      </c>
      <c r="H2317">
        <v>0.15</v>
      </c>
      <c r="I2317" s="3">
        <v>3.5</v>
      </c>
      <c r="J2317" s="2">
        <v>42824.781319444446</v>
      </c>
      <c r="K2317" s="1" t="s">
        <v>181</v>
      </c>
      <c r="L2317" t="str">
        <f>IF(Table1[[#This Row],[price]]= 0, "Free", "Paid")</f>
        <v>Paid</v>
      </c>
      <c r="M2317">
        <f>Table1[[#This Row],[price]]*Table1[[#This Row],[num_subscribers]]</f>
        <v>780</v>
      </c>
    </row>
    <row r="2318" spans="1:13" x14ac:dyDescent="0.5">
      <c r="A2318">
        <v>532572</v>
      </c>
      <c r="B2318" s="1" t="s">
        <v>3138</v>
      </c>
      <c r="C2318">
        <v>20</v>
      </c>
      <c r="D2318">
        <v>26</v>
      </c>
      <c r="E2318">
        <v>2</v>
      </c>
      <c r="F2318">
        <v>26</v>
      </c>
      <c r="G2318" s="1" t="s">
        <v>14</v>
      </c>
      <c r="H2318">
        <v>0.15</v>
      </c>
      <c r="I2318" s="3">
        <v>1</v>
      </c>
      <c r="J2318" s="2">
        <v>42401.237951388888</v>
      </c>
      <c r="K2318" s="1" t="s">
        <v>181</v>
      </c>
      <c r="L2318" t="str">
        <f>IF(Table1[[#This Row],[price]]= 0, "Free", "Paid")</f>
        <v>Paid</v>
      </c>
      <c r="M2318">
        <f>Table1[[#This Row],[price]]*Table1[[#This Row],[num_subscribers]]</f>
        <v>520</v>
      </c>
    </row>
    <row r="2319" spans="1:13" x14ac:dyDescent="0.5">
      <c r="A2319">
        <v>681390</v>
      </c>
      <c r="B2319" s="1" t="s">
        <v>3139</v>
      </c>
      <c r="C2319">
        <v>30</v>
      </c>
      <c r="D2319">
        <v>26</v>
      </c>
      <c r="E2319">
        <v>0</v>
      </c>
      <c r="F2319">
        <v>14</v>
      </c>
      <c r="G2319" s="1" t="s">
        <v>11</v>
      </c>
      <c r="H2319">
        <v>0.15</v>
      </c>
      <c r="I2319" s="3">
        <v>1</v>
      </c>
      <c r="J2319" s="2">
        <v>42748.726458333331</v>
      </c>
      <c r="K2319" s="1" t="s">
        <v>181</v>
      </c>
      <c r="L2319" t="str">
        <f>IF(Table1[[#This Row],[price]]= 0, "Free", "Paid")</f>
        <v>Paid</v>
      </c>
      <c r="M2319">
        <f>Table1[[#This Row],[price]]*Table1[[#This Row],[num_subscribers]]</f>
        <v>780</v>
      </c>
    </row>
    <row r="2320" spans="1:13" x14ac:dyDescent="0.5">
      <c r="A2320">
        <v>1173716</v>
      </c>
      <c r="B2320" s="1" t="s">
        <v>3140</v>
      </c>
      <c r="C2320">
        <v>65</v>
      </c>
      <c r="D2320">
        <v>26</v>
      </c>
      <c r="E2320">
        <v>5</v>
      </c>
      <c r="F2320">
        <v>23</v>
      </c>
      <c r="G2320" s="1" t="s">
        <v>14</v>
      </c>
      <c r="H2320">
        <v>0.15</v>
      </c>
      <c r="I2320" s="3">
        <v>3</v>
      </c>
      <c r="J2320" s="2">
        <v>42857.685243055559</v>
      </c>
      <c r="K2320" s="1" t="s">
        <v>181</v>
      </c>
      <c r="L2320" t="str">
        <f>IF(Table1[[#This Row],[price]]= 0, "Free", "Paid")</f>
        <v>Paid</v>
      </c>
      <c r="M2320">
        <f>Table1[[#This Row],[price]]*Table1[[#This Row],[num_subscribers]]</f>
        <v>1690</v>
      </c>
    </row>
    <row r="2321" spans="1:13" x14ac:dyDescent="0.5">
      <c r="A2321">
        <v>854690</v>
      </c>
      <c r="B2321" s="1" t="s">
        <v>3141</v>
      </c>
      <c r="C2321">
        <v>40</v>
      </c>
      <c r="D2321">
        <v>26</v>
      </c>
      <c r="E2321">
        <v>2</v>
      </c>
      <c r="F2321">
        <v>20</v>
      </c>
      <c r="G2321" s="1" t="s">
        <v>11</v>
      </c>
      <c r="H2321">
        <v>0.15</v>
      </c>
      <c r="I2321" s="3">
        <v>1.5</v>
      </c>
      <c r="J2321" s="2">
        <v>42575.663703703707</v>
      </c>
      <c r="K2321" s="1" t="s">
        <v>181</v>
      </c>
      <c r="L2321" t="str">
        <f>IF(Table1[[#This Row],[price]]= 0, "Free", "Paid")</f>
        <v>Paid</v>
      </c>
      <c r="M2321">
        <f>Table1[[#This Row],[price]]*Table1[[#This Row],[num_subscribers]]</f>
        <v>1040</v>
      </c>
    </row>
    <row r="2322" spans="1:13" x14ac:dyDescent="0.5">
      <c r="A2322">
        <v>1048182</v>
      </c>
      <c r="B2322" s="1" t="s">
        <v>3142</v>
      </c>
      <c r="C2322">
        <v>50</v>
      </c>
      <c r="D2322">
        <v>25</v>
      </c>
      <c r="E2322">
        <v>1</v>
      </c>
      <c r="F2322">
        <v>321</v>
      </c>
      <c r="G2322" s="1" t="s">
        <v>14</v>
      </c>
      <c r="H2322">
        <v>0.15</v>
      </c>
      <c r="I2322" s="3">
        <v>3.5</v>
      </c>
      <c r="J2322" s="2">
        <v>42731.619120370371</v>
      </c>
      <c r="K2322" s="1" t="s">
        <v>181</v>
      </c>
      <c r="L2322" t="str">
        <f>IF(Table1[[#This Row],[price]]= 0, "Free", "Paid")</f>
        <v>Paid</v>
      </c>
      <c r="M2322">
        <f>Table1[[#This Row],[price]]*Table1[[#This Row],[num_subscribers]]</f>
        <v>1250</v>
      </c>
    </row>
    <row r="2323" spans="1:13" x14ac:dyDescent="0.5">
      <c r="A2323">
        <v>618334</v>
      </c>
      <c r="B2323" s="1" t="s">
        <v>3143</v>
      </c>
      <c r="C2323">
        <v>20</v>
      </c>
      <c r="D2323">
        <v>25</v>
      </c>
      <c r="E2323">
        <v>1</v>
      </c>
      <c r="F2323">
        <v>10</v>
      </c>
      <c r="G2323" s="1" t="s">
        <v>14</v>
      </c>
      <c r="H2323">
        <v>0.15</v>
      </c>
      <c r="I2323" s="3">
        <v>0.65</v>
      </c>
      <c r="J2323" s="2">
        <v>42296.778298611112</v>
      </c>
      <c r="K2323" s="1" t="s">
        <v>181</v>
      </c>
      <c r="L2323" t="str">
        <f>IF(Table1[[#This Row],[price]]= 0, "Free", "Paid")</f>
        <v>Paid</v>
      </c>
      <c r="M2323">
        <f>Table1[[#This Row],[price]]*Table1[[#This Row],[num_subscribers]]</f>
        <v>500</v>
      </c>
    </row>
    <row r="2324" spans="1:13" x14ac:dyDescent="0.5">
      <c r="A2324">
        <v>961774</v>
      </c>
      <c r="B2324" s="1" t="s">
        <v>3144</v>
      </c>
      <c r="C2324">
        <v>85</v>
      </c>
      <c r="D2324">
        <v>25</v>
      </c>
      <c r="E2324">
        <v>2</v>
      </c>
      <c r="F2324">
        <v>30</v>
      </c>
      <c r="G2324" s="1" t="s">
        <v>11</v>
      </c>
      <c r="H2324">
        <v>0.15</v>
      </c>
      <c r="I2324" s="3">
        <v>2.5</v>
      </c>
      <c r="J2324" s="2">
        <v>42797.787824074076</v>
      </c>
      <c r="K2324" s="1" t="s">
        <v>181</v>
      </c>
      <c r="L2324" t="str">
        <f>IF(Table1[[#This Row],[price]]= 0, "Free", "Paid")</f>
        <v>Paid</v>
      </c>
      <c r="M2324">
        <f>Table1[[#This Row],[price]]*Table1[[#This Row],[num_subscribers]]</f>
        <v>2125</v>
      </c>
    </row>
    <row r="2325" spans="1:13" x14ac:dyDescent="0.5">
      <c r="A2325">
        <v>1141614</v>
      </c>
      <c r="B2325" s="1" t="s">
        <v>3145</v>
      </c>
      <c r="C2325">
        <v>30</v>
      </c>
      <c r="D2325">
        <v>24</v>
      </c>
      <c r="E2325">
        <v>2</v>
      </c>
      <c r="F2325">
        <v>38</v>
      </c>
      <c r="G2325" s="1" t="s">
        <v>11</v>
      </c>
      <c r="H2325">
        <v>0.15</v>
      </c>
      <c r="I2325" s="3">
        <v>3.5</v>
      </c>
      <c r="J2325" s="2">
        <v>42849.673321759263</v>
      </c>
      <c r="K2325" s="1" t="s">
        <v>181</v>
      </c>
      <c r="L2325" t="str">
        <f>IF(Table1[[#This Row],[price]]= 0, "Free", "Paid")</f>
        <v>Paid</v>
      </c>
      <c r="M2325">
        <f>Table1[[#This Row],[price]]*Table1[[#This Row],[num_subscribers]]</f>
        <v>720</v>
      </c>
    </row>
    <row r="2326" spans="1:13" x14ac:dyDescent="0.5">
      <c r="A2326">
        <v>568322</v>
      </c>
      <c r="B2326" s="1" t="s">
        <v>3146</v>
      </c>
      <c r="C2326">
        <v>25</v>
      </c>
      <c r="D2326">
        <v>24</v>
      </c>
      <c r="E2326">
        <v>1</v>
      </c>
      <c r="F2326">
        <v>49</v>
      </c>
      <c r="G2326" s="1" t="s">
        <v>11</v>
      </c>
      <c r="H2326">
        <v>0.15</v>
      </c>
      <c r="I2326" s="3">
        <v>4.5</v>
      </c>
      <c r="J2326" s="2">
        <v>42458.706875000003</v>
      </c>
      <c r="K2326" s="1" t="s">
        <v>181</v>
      </c>
      <c r="L2326" t="str">
        <f>IF(Table1[[#This Row],[price]]= 0, "Free", "Paid")</f>
        <v>Paid</v>
      </c>
      <c r="M2326">
        <f>Table1[[#This Row],[price]]*Table1[[#This Row],[num_subscribers]]</f>
        <v>600</v>
      </c>
    </row>
    <row r="2327" spans="1:13" x14ac:dyDescent="0.5">
      <c r="A2327">
        <v>217628</v>
      </c>
      <c r="B2327" s="1" t="s">
        <v>1002</v>
      </c>
      <c r="C2327">
        <v>50</v>
      </c>
      <c r="D2327">
        <v>22</v>
      </c>
      <c r="E2327">
        <v>4</v>
      </c>
      <c r="F2327">
        <v>21</v>
      </c>
      <c r="G2327" s="1" t="s">
        <v>11</v>
      </c>
      <c r="H2327">
        <v>0.15</v>
      </c>
      <c r="I2327" s="3">
        <v>3.5</v>
      </c>
      <c r="J2327" s="2">
        <v>41778.665891203702</v>
      </c>
      <c r="K2327" s="1" t="s">
        <v>181</v>
      </c>
      <c r="L2327" t="str">
        <f>IF(Table1[[#This Row],[price]]= 0, "Free", "Paid")</f>
        <v>Paid</v>
      </c>
      <c r="M2327">
        <f>Table1[[#This Row],[price]]*Table1[[#This Row],[num_subscribers]]</f>
        <v>1100</v>
      </c>
    </row>
    <row r="2328" spans="1:13" x14ac:dyDescent="0.5">
      <c r="A2328">
        <v>760452</v>
      </c>
      <c r="B2328" s="1" t="s">
        <v>3147</v>
      </c>
      <c r="C2328">
        <v>40</v>
      </c>
      <c r="D2328">
        <v>22</v>
      </c>
      <c r="E2328">
        <v>2</v>
      </c>
      <c r="F2328">
        <v>17</v>
      </c>
      <c r="G2328" s="1" t="s">
        <v>14</v>
      </c>
      <c r="H2328">
        <v>0.15</v>
      </c>
      <c r="I2328" s="3">
        <v>0.71666666700000003</v>
      </c>
      <c r="J2328" s="2">
        <v>42412.612268518518</v>
      </c>
      <c r="K2328" s="1" t="s">
        <v>181</v>
      </c>
      <c r="L2328" t="str">
        <f>IF(Table1[[#This Row],[price]]= 0, "Free", "Paid")</f>
        <v>Paid</v>
      </c>
      <c r="M2328">
        <f>Table1[[#This Row],[price]]*Table1[[#This Row],[num_subscribers]]</f>
        <v>880</v>
      </c>
    </row>
    <row r="2329" spans="1:13" x14ac:dyDescent="0.5">
      <c r="A2329">
        <v>636846</v>
      </c>
      <c r="B2329" s="1" t="s">
        <v>3148</v>
      </c>
      <c r="C2329">
        <v>20</v>
      </c>
      <c r="D2329">
        <v>22</v>
      </c>
      <c r="E2329">
        <v>0</v>
      </c>
      <c r="F2329">
        <v>10</v>
      </c>
      <c r="G2329" s="1" t="s">
        <v>14</v>
      </c>
      <c r="H2329">
        <v>0.15</v>
      </c>
      <c r="I2329" s="3">
        <v>0.6</v>
      </c>
      <c r="J2329" s="2">
        <v>42296.010416666664</v>
      </c>
      <c r="K2329" s="1" t="s">
        <v>181</v>
      </c>
      <c r="L2329" t="str">
        <f>IF(Table1[[#This Row],[price]]= 0, "Free", "Paid")</f>
        <v>Paid</v>
      </c>
      <c r="M2329">
        <f>Table1[[#This Row],[price]]*Table1[[#This Row],[num_subscribers]]</f>
        <v>440</v>
      </c>
    </row>
    <row r="2330" spans="1:13" x14ac:dyDescent="0.5">
      <c r="A2330">
        <v>1104496</v>
      </c>
      <c r="B2330" s="1" t="s">
        <v>3149</v>
      </c>
      <c r="C2330">
        <v>40</v>
      </c>
      <c r="D2330">
        <v>21</v>
      </c>
      <c r="E2330">
        <v>2</v>
      </c>
      <c r="F2330">
        <v>13</v>
      </c>
      <c r="G2330" s="1" t="s">
        <v>14</v>
      </c>
      <c r="H2330">
        <v>0.66</v>
      </c>
      <c r="I2330" s="3">
        <v>1</v>
      </c>
      <c r="J2330" s="2">
        <v>42885.554143518515</v>
      </c>
      <c r="K2330" s="1" t="s">
        <v>181</v>
      </c>
      <c r="L2330" t="str">
        <f>IF(Table1[[#This Row],[price]]= 0, "Free", "Paid")</f>
        <v>Paid</v>
      </c>
      <c r="M2330">
        <f>Table1[[#This Row],[price]]*Table1[[#This Row],[num_subscribers]]</f>
        <v>840</v>
      </c>
    </row>
    <row r="2331" spans="1:13" x14ac:dyDescent="0.5">
      <c r="A2331">
        <v>758216</v>
      </c>
      <c r="B2331" s="1" t="s">
        <v>3150</v>
      </c>
      <c r="C2331">
        <v>55</v>
      </c>
      <c r="D2331">
        <v>21</v>
      </c>
      <c r="E2331">
        <v>3</v>
      </c>
      <c r="F2331">
        <v>32</v>
      </c>
      <c r="G2331" s="1" t="s">
        <v>11</v>
      </c>
      <c r="H2331">
        <v>0.11</v>
      </c>
      <c r="I2331" s="3">
        <v>6</v>
      </c>
      <c r="J2331" s="2">
        <v>42427.98027777778</v>
      </c>
      <c r="K2331" s="1" t="s">
        <v>181</v>
      </c>
      <c r="L2331" t="str">
        <f>IF(Table1[[#This Row],[price]]= 0, "Free", "Paid")</f>
        <v>Paid</v>
      </c>
      <c r="M2331">
        <f>Table1[[#This Row],[price]]*Table1[[#This Row],[num_subscribers]]</f>
        <v>1155</v>
      </c>
    </row>
    <row r="2332" spans="1:13" x14ac:dyDescent="0.5">
      <c r="A2332">
        <v>933812</v>
      </c>
      <c r="B2332" s="1" t="s">
        <v>3151</v>
      </c>
      <c r="C2332">
        <v>40</v>
      </c>
      <c r="D2332">
        <v>21</v>
      </c>
      <c r="E2332">
        <v>3</v>
      </c>
      <c r="F2332">
        <v>27</v>
      </c>
      <c r="G2332" s="1" t="s">
        <v>14</v>
      </c>
      <c r="H2332">
        <v>7.0000000000000007E-2</v>
      </c>
      <c r="I2332" s="3">
        <v>2</v>
      </c>
      <c r="J2332" s="2">
        <v>42633.647581018522</v>
      </c>
      <c r="K2332" s="1" t="s">
        <v>181</v>
      </c>
      <c r="L2332" t="str">
        <f>IF(Table1[[#This Row],[price]]= 0, "Free", "Paid")</f>
        <v>Paid</v>
      </c>
      <c r="M2332">
        <f>Table1[[#This Row],[price]]*Table1[[#This Row],[num_subscribers]]</f>
        <v>840</v>
      </c>
    </row>
    <row r="2333" spans="1:13" x14ac:dyDescent="0.5">
      <c r="A2333">
        <v>951608</v>
      </c>
      <c r="B2333" s="1" t="s">
        <v>3152</v>
      </c>
      <c r="C2333">
        <v>80</v>
      </c>
      <c r="D2333">
        <v>21</v>
      </c>
      <c r="E2333">
        <v>3</v>
      </c>
      <c r="F2333">
        <v>38</v>
      </c>
      <c r="G2333" s="1" t="s">
        <v>11</v>
      </c>
      <c r="H2333">
        <v>0.09</v>
      </c>
      <c r="I2333" s="3">
        <v>2.5</v>
      </c>
      <c r="J2333" s="2">
        <v>42690.731979166667</v>
      </c>
      <c r="K2333" s="1" t="s">
        <v>181</v>
      </c>
      <c r="L2333" t="str">
        <f>IF(Table1[[#This Row],[price]]= 0, "Free", "Paid")</f>
        <v>Paid</v>
      </c>
      <c r="M2333">
        <f>Table1[[#This Row],[price]]*Table1[[#This Row],[num_subscribers]]</f>
        <v>1680</v>
      </c>
    </row>
    <row r="2334" spans="1:13" x14ac:dyDescent="0.5">
      <c r="A2334">
        <v>1146368</v>
      </c>
      <c r="B2334" s="1" t="s">
        <v>3153</v>
      </c>
      <c r="C2334">
        <v>25</v>
      </c>
      <c r="D2334">
        <v>21</v>
      </c>
      <c r="E2334">
        <v>4</v>
      </c>
      <c r="F2334">
        <v>12</v>
      </c>
      <c r="G2334" s="1" t="s">
        <v>11</v>
      </c>
      <c r="H2334">
        <v>0.88</v>
      </c>
      <c r="I2334" s="3">
        <v>0.5</v>
      </c>
      <c r="J2334" s="2">
        <v>42815.772048611114</v>
      </c>
      <c r="K2334" s="1" t="s">
        <v>181</v>
      </c>
      <c r="L2334" t="str">
        <f>IF(Table1[[#This Row],[price]]= 0, "Free", "Paid")</f>
        <v>Paid</v>
      </c>
      <c r="M2334">
        <f>Table1[[#This Row],[price]]*Table1[[#This Row],[num_subscribers]]</f>
        <v>525</v>
      </c>
    </row>
    <row r="2335" spans="1:13" x14ac:dyDescent="0.5">
      <c r="A2335">
        <v>171598</v>
      </c>
      <c r="B2335" s="1" t="s">
        <v>3154</v>
      </c>
      <c r="C2335">
        <v>20</v>
      </c>
      <c r="D2335">
        <v>21</v>
      </c>
      <c r="E2335">
        <v>2</v>
      </c>
      <c r="F2335">
        <v>11</v>
      </c>
      <c r="G2335" s="1" t="s">
        <v>11</v>
      </c>
      <c r="H2335">
        <v>0.6</v>
      </c>
      <c r="I2335" s="3">
        <v>1</v>
      </c>
      <c r="J2335" s="2">
        <v>41708.090208333335</v>
      </c>
      <c r="K2335" s="1" t="s">
        <v>181</v>
      </c>
      <c r="L2335" t="str">
        <f>IF(Table1[[#This Row],[price]]= 0, "Free", "Paid")</f>
        <v>Paid</v>
      </c>
      <c r="M2335">
        <f>Table1[[#This Row],[price]]*Table1[[#This Row],[num_subscribers]]</f>
        <v>420</v>
      </c>
    </row>
    <row r="2336" spans="1:13" x14ac:dyDescent="0.5">
      <c r="A2336">
        <v>767400</v>
      </c>
      <c r="B2336" s="1" t="s">
        <v>3155</v>
      </c>
      <c r="C2336">
        <v>40</v>
      </c>
      <c r="D2336">
        <v>20</v>
      </c>
      <c r="E2336">
        <v>4</v>
      </c>
      <c r="F2336">
        <v>24</v>
      </c>
      <c r="G2336" s="1" t="s">
        <v>14</v>
      </c>
      <c r="H2336">
        <v>0.48</v>
      </c>
      <c r="I2336" s="3">
        <v>1.5</v>
      </c>
      <c r="J2336" s="2">
        <v>42423.766689814816</v>
      </c>
      <c r="K2336" s="1" t="s">
        <v>181</v>
      </c>
      <c r="L2336" t="str">
        <f>IF(Table1[[#This Row],[price]]= 0, "Free", "Paid")</f>
        <v>Paid</v>
      </c>
      <c r="M2336">
        <f>Table1[[#This Row],[price]]*Table1[[#This Row],[num_subscribers]]</f>
        <v>800</v>
      </c>
    </row>
    <row r="2337" spans="1:13" x14ac:dyDescent="0.5">
      <c r="A2337">
        <v>1152334</v>
      </c>
      <c r="B2337" s="1" t="s">
        <v>1003</v>
      </c>
      <c r="C2337">
        <v>50</v>
      </c>
      <c r="D2337">
        <v>20</v>
      </c>
      <c r="E2337">
        <v>6</v>
      </c>
      <c r="F2337">
        <v>24</v>
      </c>
      <c r="G2337" s="1" t="s">
        <v>14</v>
      </c>
      <c r="H2337">
        <v>0.56999999999999995</v>
      </c>
      <c r="I2337" s="3">
        <v>2</v>
      </c>
      <c r="J2337" s="2">
        <v>42872.701863425929</v>
      </c>
      <c r="K2337" s="1" t="s">
        <v>181</v>
      </c>
      <c r="L2337" t="str">
        <f>IF(Table1[[#This Row],[price]]= 0, "Free", "Paid")</f>
        <v>Paid</v>
      </c>
      <c r="M2337">
        <f>Table1[[#This Row],[price]]*Table1[[#This Row],[num_subscribers]]</f>
        <v>1000</v>
      </c>
    </row>
    <row r="2338" spans="1:13" x14ac:dyDescent="0.5">
      <c r="A2338">
        <v>1113008</v>
      </c>
      <c r="B2338" s="1" t="s">
        <v>3156</v>
      </c>
      <c r="C2338">
        <v>20</v>
      </c>
      <c r="D2338">
        <v>20</v>
      </c>
      <c r="E2338">
        <v>6</v>
      </c>
      <c r="F2338">
        <v>12</v>
      </c>
      <c r="G2338" s="1" t="s">
        <v>11</v>
      </c>
      <c r="H2338">
        <v>0.48</v>
      </c>
      <c r="I2338" s="3">
        <v>0.71666666700000003</v>
      </c>
      <c r="J2338" s="2">
        <v>42810.956793981481</v>
      </c>
      <c r="K2338" s="1" t="s">
        <v>181</v>
      </c>
      <c r="L2338" t="str">
        <f>IF(Table1[[#This Row],[price]]= 0, "Free", "Paid")</f>
        <v>Paid</v>
      </c>
      <c r="M2338">
        <f>Table1[[#This Row],[price]]*Table1[[#This Row],[num_subscribers]]</f>
        <v>400</v>
      </c>
    </row>
    <row r="2339" spans="1:13" x14ac:dyDescent="0.5">
      <c r="A2339">
        <v>486412</v>
      </c>
      <c r="B2339" s="1" t="s">
        <v>3157</v>
      </c>
      <c r="C2339">
        <v>35</v>
      </c>
      <c r="D2339">
        <v>19</v>
      </c>
      <c r="E2339">
        <v>2</v>
      </c>
      <c r="F2339">
        <v>12</v>
      </c>
      <c r="G2339" s="1" t="s">
        <v>11</v>
      </c>
      <c r="H2339">
        <v>0.34</v>
      </c>
      <c r="I2339" s="3">
        <v>1.5</v>
      </c>
      <c r="J2339" s="2">
        <v>42128.908148148148</v>
      </c>
      <c r="K2339" s="1" t="s">
        <v>181</v>
      </c>
      <c r="L2339" t="str">
        <f>IF(Table1[[#This Row],[price]]= 0, "Free", "Paid")</f>
        <v>Paid</v>
      </c>
      <c r="M2339">
        <f>Table1[[#This Row],[price]]*Table1[[#This Row],[num_subscribers]]</f>
        <v>665</v>
      </c>
    </row>
    <row r="2340" spans="1:13" x14ac:dyDescent="0.5">
      <c r="A2340">
        <v>618370</v>
      </c>
      <c r="B2340" s="1" t="s">
        <v>3158</v>
      </c>
      <c r="C2340">
        <v>20</v>
      </c>
      <c r="D2340">
        <v>19</v>
      </c>
      <c r="E2340">
        <v>1</v>
      </c>
      <c r="F2340">
        <v>9</v>
      </c>
      <c r="G2340" s="1" t="s">
        <v>11</v>
      </c>
      <c r="H2340">
        <v>0.32</v>
      </c>
      <c r="I2340" s="3">
        <v>0.53333333299999997</v>
      </c>
      <c r="J2340" s="2">
        <v>42296.842604166668</v>
      </c>
      <c r="K2340" s="1" t="s">
        <v>181</v>
      </c>
      <c r="L2340" t="str">
        <f>IF(Table1[[#This Row],[price]]= 0, "Free", "Paid")</f>
        <v>Paid</v>
      </c>
      <c r="M2340">
        <f>Table1[[#This Row],[price]]*Table1[[#This Row],[num_subscribers]]</f>
        <v>380</v>
      </c>
    </row>
    <row r="2341" spans="1:13" x14ac:dyDescent="0.5">
      <c r="A2341">
        <v>742300</v>
      </c>
      <c r="B2341" s="1" t="s">
        <v>3159</v>
      </c>
      <c r="C2341">
        <v>40</v>
      </c>
      <c r="D2341">
        <v>19</v>
      </c>
      <c r="E2341">
        <v>0</v>
      </c>
      <c r="F2341">
        <v>30</v>
      </c>
      <c r="G2341" s="1" t="s">
        <v>11</v>
      </c>
      <c r="H2341">
        <v>0.66</v>
      </c>
      <c r="I2341" s="3">
        <v>3.5</v>
      </c>
      <c r="J2341" s="2">
        <v>42473.259236111109</v>
      </c>
      <c r="K2341" s="1" t="s">
        <v>181</v>
      </c>
      <c r="L2341" t="str">
        <f>IF(Table1[[#This Row],[price]]= 0, "Free", "Paid")</f>
        <v>Paid</v>
      </c>
      <c r="M2341">
        <f>Table1[[#This Row],[price]]*Table1[[#This Row],[num_subscribers]]</f>
        <v>760</v>
      </c>
    </row>
    <row r="2342" spans="1:13" x14ac:dyDescent="0.5">
      <c r="A2342">
        <v>629704</v>
      </c>
      <c r="B2342" s="1" t="s">
        <v>3160</v>
      </c>
      <c r="C2342">
        <v>35</v>
      </c>
      <c r="D2342">
        <v>19</v>
      </c>
      <c r="E2342">
        <v>1</v>
      </c>
      <c r="F2342">
        <v>4</v>
      </c>
      <c r="G2342" s="1" t="s">
        <v>14</v>
      </c>
      <c r="H2342">
        <v>0.66</v>
      </c>
      <c r="I2342" s="3">
        <v>0.55000000000000004</v>
      </c>
      <c r="J2342" s="2">
        <v>42281.902754629627</v>
      </c>
      <c r="K2342" s="1" t="s">
        <v>181</v>
      </c>
      <c r="L2342" t="str">
        <f>IF(Table1[[#This Row],[price]]= 0, "Free", "Paid")</f>
        <v>Paid</v>
      </c>
      <c r="M2342">
        <f>Table1[[#This Row],[price]]*Table1[[#This Row],[num_subscribers]]</f>
        <v>665</v>
      </c>
    </row>
    <row r="2343" spans="1:13" x14ac:dyDescent="0.5">
      <c r="A2343">
        <v>749616</v>
      </c>
      <c r="B2343" s="1" t="s">
        <v>3161</v>
      </c>
      <c r="C2343">
        <v>20</v>
      </c>
      <c r="D2343">
        <v>19</v>
      </c>
      <c r="E2343">
        <v>4</v>
      </c>
      <c r="F2343">
        <v>83</v>
      </c>
      <c r="G2343" s="1" t="s">
        <v>14</v>
      </c>
      <c r="H2343">
        <v>0.83</v>
      </c>
      <c r="I2343" s="3">
        <v>3.5</v>
      </c>
      <c r="J2343" s="2">
        <v>42502.803715277776</v>
      </c>
      <c r="K2343" s="1" t="s">
        <v>181</v>
      </c>
      <c r="L2343" t="str">
        <f>IF(Table1[[#This Row],[price]]= 0, "Free", "Paid")</f>
        <v>Paid</v>
      </c>
      <c r="M2343">
        <f>Table1[[#This Row],[price]]*Table1[[#This Row],[num_subscribers]]</f>
        <v>380</v>
      </c>
    </row>
    <row r="2344" spans="1:13" x14ac:dyDescent="0.5">
      <c r="A2344">
        <v>845518</v>
      </c>
      <c r="B2344" s="1" t="s">
        <v>3162</v>
      </c>
      <c r="C2344">
        <v>50</v>
      </c>
      <c r="D2344">
        <v>18</v>
      </c>
      <c r="E2344">
        <v>1</v>
      </c>
      <c r="F2344">
        <v>9</v>
      </c>
      <c r="G2344" s="1" t="s">
        <v>48</v>
      </c>
      <c r="H2344">
        <v>0.34</v>
      </c>
      <c r="I2344" s="3">
        <v>2</v>
      </c>
      <c r="J2344" s="2">
        <v>42502.744872685187</v>
      </c>
      <c r="K2344" s="1" t="s">
        <v>181</v>
      </c>
      <c r="L2344" t="str">
        <f>IF(Table1[[#This Row],[price]]= 0, "Free", "Paid")</f>
        <v>Paid</v>
      </c>
      <c r="M2344">
        <f>Table1[[#This Row],[price]]*Table1[[#This Row],[num_subscribers]]</f>
        <v>900</v>
      </c>
    </row>
    <row r="2345" spans="1:13" x14ac:dyDescent="0.5">
      <c r="A2345">
        <v>608436</v>
      </c>
      <c r="B2345" s="1" t="s">
        <v>3163</v>
      </c>
      <c r="C2345">
        <v>20</v>
      </c>
      <c r="D2345">
        <v>18</v>
      </c>
      <c r="E2345">
        <v>4</v>
      </c>
      <c r="F2345">
        <v>31</v>
      </c>
      <c r="G2345" s="1" t="s">
        <v>14</v>
      </c>
      <c r="H2345">
        <v>0.3</v>
      </c>
      <c r="I2345" s="3">
        <v>1.5</v>
      </c>
      <c r="J2345" s="2">
        <v>42260.992754629631</v>
      </c>
      <c r="K2345" s="1" t="s">
        <v>181</v>
      </c>
      <c r="L2345" t="str">
        <f>IF(Table1[[#This Row],[price]]= 0, "Free", "Paid")</f>
        <v>Paid</v>
      </c>
      <c r="M2345">
        <f>Table1[[#This Row],[price]]*Table1[[#This Row],[num_subscribers]]</f>
        <v>360</v>
      </c>
    </row>
    <row r="2346" spans="1:13" x14ac:dyDescent="0.5">
      <c r="A2346">
        <v>218540</v>
      </c>
      <c r="B2346" s="1" t="s">
        <v>1004</v>
      </c>
      <c r="C2346">
        <v>50</v>
      </c>
      <c r="D2346">
        <v>17</v>
      </c>
      <c r="E2346">
        <v>1</v>
      </c>
      <c r="F2346">
        <v>22</v>
      </c>
      <c r="G2346" s="1" t="s">
        <v>14</v>
      </c>
      <c r="H2346">
        <v>0.25</v>
      </c>
      <c r="I2346" s="3">
        <v>2.5</v>
      </c>
      <c r="J2346" s="2">
        <v>41778.671122685184</v>
      </c>
      <c r="K2346" s="1" t="s">
        <v>181</v>
      </c>
      <c r="L2346" t="str">
        <f>IF(Table1[[#This Row],[price]]= 0, "Free", "Paid")</f>
        <v>Paid</v>
      </c>
      <c r="M2346">
        <f>Table1[[#This Row],[price]]*Table1[[#This Row],[num_subscribers]]</f>
        <v>850</v>
      </c>
    </row>
    <row r="2347" spans="1:13" x14ac:dyDescent="0.5">
      <c r="A2347">
        <v>812610</v>
      </c>
      <c r="B2347" s="1" t="s">
        <v>3164</v>
      </c>
      <c r="C2347">
        <v>95</v>
      </c>
      <c r="D2347">
        <v>17</v>
      </c>
      <c r="E2347">
        <v>3</v>
      </c>
      <c r="F2347">
        <v>35</v>
      </c>
      <c r="G2347" s="1" t="s">
        <v>14</v>
      </c>
      <c r="H2347">
        <v>0.57999999999999996</v>
      </c>
      <c r="I2347" s="3">
        <v>2.5</v>
      </c>
      <c r="J2347" s="2">
        <v>42466.836643518516</v>
      </c>
      <c r="K2347" s="1" t="s">
        <v>181</v>
      </c>
      <c r="L2347" t="str">
        <f>IF(Table1[[#This Row],[price]]= 0, "Free", "Paid")</f>
        <v>Paid</v>
      </c>
      <c r="M2347">
        <f>Table1[[#This Row],[price]]*Table1[[#This Row],[num_subscribers]]</f>
        <v>1615</v>
      </c>
    </row>
    <row r="2348" spans="1:13" x14ac:dyDescent="0.5">
      <c r="A2348">
        <v>201472</v>
      </c>
      <c r="B2348" s="1" t="s">
        <v>3165</v>
      </c>
      <c r="C2348">
        <v>25</v>
      </c>
      <c r="D2348">
        <v>17</v>
      </c>
      <c r="E2348">
        <v>1</v>
      </c>
      <c r="F2348">
        <v>7</v>
      </c>
      <c r="G2348" s="1" t="s">
        <v>20</v>
      </c>
      <c r="H2348">
        <v>0.37</v>
      </c>
      <c r="I2348" s="3">
        <v>2</v>
      </c>
      <c r="J2348" s="2">
        <v>41751.034722222219</v>
      </c>
      <c r="K2348" s="1" t="s">
        <v>181</v>
      </c>
      <c r="L2348" t="str">
        <f>IF(Table1[[#This Row],[price]]= 0, "Free", "Paid")</f>
        <v>Paid</v>
      </c>
      <c r="M2348">
        <f>Table1[[#This Row],[price]]*Table1[[#This Row],[num_subscribers]]</f>
        <v>425</v>
      </c>
    </row>
    <row r="2349" spans="1:13" x14ac:dyDescent="0.5">
      <c r="A2349">
        <v>741316</v>
      </c>
      <c r="B2349" s="1" t="s">
        <v>3166</v>
      </c>
      <c r="C2349">
        <v>40</v>
      </c>
      <c r="D2349">
        <v>17</v>
      </c>
      <c r="E2349">
        <v>0</v>
      </c>
      <c r="F2349">
        <v>38</v>
      </c>
      <c r="G2349" s="1" t="s">
        <v>11</v>
      </c>
      <c r="H2349">
        <v>0.13</v>
      </c>
      <c r="I2349" s="3">
        <v>3</v>
      </c>
      <c r="J2349" s="2">
        <v>42473.24832175926</v>
      </c>
      <c r="K2349" s="1" t="s">
        <v>181</v>
      </c>
      <c r="L2349" t="str">
        <f>IF(Table1[[#This Row],[price]]= 0, "Free", "Paid")</f>
        <v>Paid</v>
      </c>
      <c r="M2349">
        <f>Table1[[#This Row],[price]]*Table1[[#This Row],[num_subscribers]]</f>
        <v>680</v>
      </c>
    </row>
    <row r="2350" spans="1:13" x14ac:dyDescent="0.5">
      <c r="A2350">
        <v>190906</v>
      </c>
      <c r="B2350" s="1" t="s">
        <v>3167</v>
      </c>
      <c r="C2350">
        <v>35</v>
      </c>
      <c r="D2350">
        <v>17</v>
      </c>
      <c r="E2350">
        <v>0</v>
      </c>
      <c r="F2350">
        <v>7</v>
      </c>
      <c r="G2350" s="1" t="s">
        <v>14</v>
      </c>
      <c r="H2350">
        <v>0.74</v>
      </c>
      <c r="I2350" s="3">
        <v>1.5</v>
      </c>
      <c r="J2350" s="2">
        <v>41733.635150462964</v>
      </c>
      <c r="K2350" s="1" t="s">
        <v>181</v>
      </c>
      <c r="L2350" t="str">
        <f>IF(Table1[[#This Row],[price]]= 0, "Free", "Paid")</f>
        <v>Paid</v>
      </c>
      <c r="M2350">
        <f>Table1[[#This Row],[price]]*Table1[[#This Row],[num_subscribers]]</f>
        <v>595</v>
      </c>
    </row>
    <row r="2351" spans="1:13" x14ac:dyDescent="0.5">
      <c r="A2351">
        <v>648492</v>
      </c>
      <c r="B2351" s="1" t="s">
        <v>3168</v>
      </c>
      <c r="C2351">
        <v>50</v>
      </c>
      <c r="D2351">
        <v>17</v>
      </c>
      <c r="E2351">
        <v>4</v>
      </c>
      <c r="F2351">
        <v>37</v>
      </c>
      <c r="G2351" s="1" t="s">
        <v>11</v>
      </c>
      <c r="H2351">
        <v>0.47</v>
      </c>
      <c r="I2351" s="3">
        <v>1.5</v>
      </c>
      <c r="J2351" s="2">
        <v>42344.942511574074</v>
      </c>
      <c r="K2351" s="1" t="s">
        <v>181</v>
      </c>
      <c r="L2351" t="str">
        <f>IF(Table1[[#This Row],[price]]= 0, "Free", "Paid")</f>
        <v>Paid</v>
      </c>
      <c r="M2351">
        <f>Table1[[#This Row],[price]]*Table1[[#This Row],[num_subscribers]]</f>
        <v>850</v>
      </c>
    </row>
    <row r="2352" spans="1:13" x14ac:dyDescent="0.5">
      <c r="A2352">
        <v>214770</v>
      </c>
      <c r="B2352" s="1" t="s">
        <v>3169</v>
      </c>
      <c r="C2352">
        <v>20</v>
      </c>
      <c r="D2352">
        <v>17</v>
      </c>
      <c r="E2352">
        <v>3</v>
      </c>
      <c r="F2352">
        <v>13</v>
      </c>
      <c r="G2352" s="1" t="s">
        <v>11</v>
      </c>
      <c r="H2352">
        <v>0.97</v>
      </c>
      <c r="I2352" s="3">
        <v>1</v>
      </c>
      <c r="J2352" s="2">
        <v>41775.709722222222</v>
      </c>
      <c r="K2352" s="1" t="s">
        <v>181</v>
      </c>
      <c r="L2352" t="str">
        <f>IF(Table1[[#This Row],[price]]= 0, "Free", "Paid")</f>
        <v>Paid</v>
      </c>
      <c r="M2352">
        <f>Table1[[#This Row],[price]]*Table1[[#This Row],[num_subscribers]]</f>
        <v>340</v>
      </c>
    </row>
    <row r="2353" spans="1:13" x14ac:dyDescent="0.5">
      <c r="A2353">
        <v>1036338</v>
      </c>
      <c r="B2353" s="1" t="s">
        <v>3170</v>
      </c>
      <c r="C2353">
        <v>40</v>
      </c>
      <c r="D2353">
        <v>16</v>
      </c>
      <c r="E2353">
        <v>3</v>
      </c>
      <c r="F2353">
        <v>12</v>
      </c>
      <c r="G2353" s="1" t="s">
        <v>14</v>
      </c>
      <c r="H2353">
        <v>0.89</v>
      </c>
      <c r="I2353" s="3">
        <v>0.63333333300000005</v>
      </c>
      <c r="J2353" s="2">
        <v>42718.912395833337</v>
      </c>
      <c r="K2353" s="1" t="s">
        <v>181</v>
      </c>
      <c r="L2353" t="str">
        <f>IF(Table1[[#This Row],[price]]= 0, "Free", "Paid")</f>
        <v>Paid</v>
      </c>
      <c r="M2353">
        <f>Table1[[#This Row],[price]]*Table1[[#This Row],[num_subscribers]]</f>
        <v>640</v>
      </c>
    </row>
    <row r="2354" spans="1:13" x14ac:dyDescent="0.5">
      <c r="A2354">
        <v>741388</v>
      </c>
      <c r="B2354" s="1" t="s">
        <v>3171</v>
      </c>
      <c r="C2354">
        <v>40</v>
      </c>
      <c r="D2354">
        <v>16</v>
      </c>
      <c r="E2354">
        <v>1</v>
      </c>
      <c r="F2354">
        <v>29</v>
      </c>
      <c r="G2354" s="1" t="s">
        <v>14</v>
      </c>
      <c r="H2354">
        <v>0.16</v>
      </c>
      <c r="I2354" s="3">
        <v>3</v>
      </c>
      <c r="J2354" s="2">
        <v>42473.251342592594</v>
      </c>
      <c r="K2354" s="1" t="s">
        <v>181</v>
      </c>
      <c r="L2354" t="str">
        <f>IF(Table1[[#This Row],[price]]= 0, "Free", "Paid")</f>
        <v>Paid</v>
      </c>
      <c r="M2354">
        <f>Table1[[#This Row],[price]]*Table1[[#This Row],[num_subscribers]]</f>
        <v>640</v>
      </c>
    </row>
    <row r="2355" spans="1:13" x14ac:dyDescent="0.5">
      <c r="A2355">
        <v>1111562</v>
      </c>
      <c r="B2355" s="1" t="s">
        <v>3172</v>
      </c>
      <c r="C2355">
        <v>40</v>
      </c>
      <c r="D2355">
        <v>15</v>
      </c>
      <c r="E2355">
        <v>0</v>
      </c>
      <c r="F2355">
        <v>11</v>
      </c>
      <c r="G2355" s="1" t="s">
        <v>14</v>
      </c>
      <c r="H2355">
        <v>0.16</v>
      </c>
      <c r="I2355" s="3">
        <v>1</v>
      </c>
      <c r="J2355" s="2">
        <v>42781.864027777781</v>
      </c>
      <c r="K2355" s="1" t="s">
        <v>181</v>
      </c>
      <c r="L2355" t="str">
        <f>IF(Table1[[#This Row],[price]]= 0, "Free", "Paid")</f>
        <v>Paid</v>
      </c>
      <c r="M2355">
        <f>Table1[[#This Row],[price]]*Table1[[#This Row],[num_subscribers]]</f>
        <v>600</v>
      </c>
    </row>
    <row r="2356" spans="1:13" x14ac:dyDescent="0.5">
      <c r="A2356">
        <v>839032</v>
      </c>
      <c r="B2356" s="1" t="s">
        <v>3173</v>
      </c>
      <c r="C2356">
        <v>30</v>
      </c>
      <c r="D2356">
        <v>14</v>
      </c>
      <c r="E2356">
        <v>1</v>
      </c>
      <c r="F2356">
        <v>13</v>
      </c>
      <c r="G2356" s="1" t="s">
        <v>11</v>
      </c>
      <c r="H2356">
        <v>0.16</v>
      </c>
      <c r="I2356" s="3">
        <v>1.5</v>
      </c>
      <c r="J2356" s="2">
        <v>42719.16574074074</v>
      </c>
      <c r="K2356" s="1" t="s">
        <v>181</v>
      </c>
      <c r="L2356" t="str">
        <f>IF(Table1[[#This Row],[price]]= 0, "Free", "Paid")</f>
        <v>Paid</v>
      </c>
      <c r="M2356">
        <f>Table1[[#This Row],[price]]*Table1[[#This Row],[num_subscribers]]</f>
        <v>420</v>
      </c>
    </row>
    <row r="2357" spans="1:13" x14ac:dyDescent="0.5">
      <c r="A2357">
        <v>818786</v>
      </c>
      <c r="B2357" s="1" t="s">
        <v>3174</v>
      </c>
      <c r="C2357">
        <v>95</v>
      </c>
      <c r="D2357">
        <v>14</v>
      </c>
      <c r="E2357">
        <v>1</v>
      </c>
      <c r="F2357">
        <v>34</v>
      </c>
      <c r="G2357" s="1" t="s">
        <v>14</v>
      </c>
      <c r="H2357">
        <v>0.16</v>
      </c>
      <c r="I2357" s="3">
        <v>2.5</v>
      </c>
      <c r="J2357" s="2">
        <v>42473.876562500001</v>
      </c>
      <c r="K2357" s="1" t="s">
        <v>181</v>
      </c>
      <c r="L2357" t="str">
        <f>IF(Table1[[#This Row],[price]]= 0, "Free", "Paid")</f>
        <v>Paid</v>
      </c>
      <c r="M2357">
        <f>Table1[[#This Row],[price]]*Table1[[#This Row],[num_subscribers]]</f>
        <v>1330</v>
      </c>
    </row>
    <row r="2358" spans="1:13" x14ac:dyDescent="0.5">
      <c r="A2358">
        <v>721202</v>
      </c>
      <c r="B2358" s="1" t="s">
        <v>3175</v>
      </c>
      <c r="C2358">
        <v>20</v>
      </c>
      <c r="D2358">
        <v>14</v>
      </c>
      <c r="E2358">
        <v>1</v>
      </c>
      <c r="F2358">
        <v>49</v>
      </c>
      <c r="G2358" s="1" t="s">
        <v>14</v>
      </c>
      <c r="H2358">
        <v>0.16</v>
      </c>
      <c r="I2358" s="3">
        <v>2.5</v>
      </c>
      <c r="J2358" s="2">
        <v>42391.841307870367</v>
      </c>
      <c r="K2358" s="1" t="s">
        <v>181</v>
      </c>
      <c r="L2358" t="str">
        <f>IF(Table1[[#This Row],[price]]= 0, "Free", "Paid")</f>
        <v>Paid</v>
      </c>
      <c r="M2358">
        <f>Table1[[#This Row],[price]]*Table1[[#This Row],[num_subscribers]]</f>
        <v>280</v>
      </c>
    </row>
    <row r="2359" spans="1:13" x14ac:dyDescent="0.5">
      <c r="A2359">
        <v>214828</v>
      </c>
      <c r="B2359" s="1" t="s">
        <v>3176</v>
      </c>
      <c r="C2359">
        <v>50</v>
      </c>
      <c r="D2359">
        <v>14</v>
      </c>
      <c r="E2359">
        <v>2</v>
      </c>
      <c r="F2359">
        <v>71</v>
      </c>
      <c r="G2359" s="1" t="s">
        <v>11</v>
      </c>
      <c r="H2359">
        <v>0.16</v>
      </c>
      <c r="I2359" s="3">
        <v>3.5</v>
      </c>
      <c r="J2359" s="2">
        <v>41775.713321759256</v>
      </c>
      <c r="K2359" s="1" t="s">
        <v>181</v>
      </c>
      <c r="L2359" t="str">
        <f>IF(Table1[[#This Row],[price]]= 0, "Free", "Paid")</f>
        <v>Paid</v>
      </c>
      <c r="M2359">
        <f>Table1[[#This Row],[price]]*Table1[[#This Row],[num_subscribers]]</f>
        <v>700</v>
      </c>
    </row>
    <row r="2360" spans="1:13" x14ac:dyDescent="0.5">
      <c r="A2360">
        <v>1076244</v>
      </c>
      <c r="B2360" s="1" t="s">
        <v>3177</v>
      </c>
      <c r="C2360">
        <v>60</v>
      </c>
      <c r="D2360">
        <v>14</v>
      </c>
      <c r="E2360">
        <v>3</v>
      </c>
      <c r="F2360">
        <v>41</v>
      </c>
      <c r="G2360" s="1" t="s">
        <v>20</v>
      </c>
      <c r="H2360">
        <v>0.16</v>
      </c>
      <c r="I2360" s="3">
        <v>1.5</v>
      </c>
      <c r="J2360" s="2">
        <v>42856.877962962964</v>
      </c>
      <c r="K2360" s="1" t="s">
        <v>181</v>
      </c>
      <c r="L2360" t="str">
        <f>IF(Table1[[#This Row],[price]]= 0, "Free", "Paid")</f>
        <v>Paid</v>
      </c>
      <c r="M2360">
        <f>Table1[[#This Row],[price]]*Table1[[#This Row],[num_subscribers]]</f>
        <v>840</v>
      </c>
    </row>
    <row r="2361" spans="1:13" x14ac:dyDescent="0.5">
      <c r="A2361">
        <v>211052</v>
      </c>
      <c r="B2361" s="1" t="s">
        <v>3178</v>
      </c>
      <c r="C2361">
        <v>50</v>
      </c>
      <c r="D2361">
        <v>13</v>
      </c>
      <c r="E2361">
        <v>2</v>
      </c>
      <c r="F2361">
        <v>23</v>
      </c>
      <c r="G2361" s="1" t="s">
        <v>14</v>
      </c>
      <c r="H2361">
        <v>0.16</v>
      </c>
      <c r="I2361" s="3">
        <v>3.5</v>
      </c>
      <c r="J2361" s="2">
        <v>41766.893564814818</v>
      </c>
      <c r="K2361" s="1" t="s">
        <v>181</v>
      </c>
      <c r="L2361" t="str">
        <f>IF(Table1[[#This Row],[price]]= 0, "Free", "Paid")</f>
        <v>Paid</v>
      </c>
      <c r="M2361">
        <f>Table1[[#This Row],[price]]*Table1[[#This Row],[num_subscribers]]</f>
        <v>650</v>
      </c>
    </row>
    <row r="2362" spans="1:13" x14ac:dyDescent="0.5">
      <c r="A2362">
        <v>450246</v>
      </c>
      <c r="B2362" s="1" t="s">
        <v>3179</v>
      </c>
      <c r="C2362">
        <v>20</v>
      </c>
      <c r="D2362">
        <v>13</v>
      </c>
      <c r="E2362">
        <v>1</v>
      </c>
      <c r="F2362">
        <v>72</v>
      </c>
      <c r="G2362" s="1" t="s">
        <v>11</v>
      </c>
      <c r="H2362">
        <v>0.16</v>
      </c>
      <c r="I2362" s="3">
        <v>2</v>
      </c>
      <c r="J2362" s="2">
        <v>42104.880509259259</v>
      </c>
      <c r="K2362" s="1" t="s">
        <v>181</v>
      </c>
      <c r="L2362" t="str">
        <f>IF(Table1[[#This Row],[price]]= 0, "Free", "Paid")</f>
        <v>Paid</v>
      </c>
      <c r="M2362">
        <f>Table1[[#This Row],[price]]*Table1[[#This Row],[num_subscribers]]</f>
        <v>260</v>
      </c>
    </row>
    <row r="2363" spans="1:13" x14ac:dyDescent="0.5">
      <c r="A2363">
        <v>794398</v>
      </c>
      <c r="B2363" s="1" t="s">
        <v>3180</v>
      </c>
      <c r="C2363">
        <v>20</v>
      </c>
      <c r="D2363">
        <v>13</v>
      </c>
      <c r="E2363">
        <v>0</v>
      </c>
      <c r="F2363">
        <v>69</v>
      </c>
      <c r="G2363" s="1" t="s">
        <v>11</v>
      </c>
      <c r="H2363">
        <v>0.16</v>
      </c>
      <c r="I2363" s="3">
        <v>1.5</v>
      </c>
      <c r="J2363" s="2">
        <v>42461.287442129629</v>
      </c>
      <c r="K2363" s="1" t="s">
        <v>181</v>
      </c>
      <c r="L2363" t="str">
        <f>IF(Table1[[#This Row],[price]]= 0, "Free", "Paid")</f>
        <v>Paid</v>
      </c>
      <c r="M2363">
        <f>Table1[[#This Row],[price]]*Table1[[#This Row],[num_subscribers]]</f>
        <v>260</v>
      </c>
    </row>
    <row r="2364" spans="1:13" x14ac:dyDescent="0.5">
      <c r="A2364">
        <v>269830</v>
      </c>
      <c r="B2364" s="1" t="s">
        <v>3181</v>
      </c>
      <c r="C2364">
        <v>20</v>
      </c>
      <c r="D2364">
        <v>13</v>
      </c>
      <c r="E2364">
        <v>3</v>
      </c>
      <c r="F2364">
        <v>9</v>
      </c>
      <c r="G2364" s="1" t="s">
        <v>11</v>
      </c>
      <c r="H2364">
        <v>0.16</v>
      </c>
      <c r="I2364" s="3">
        <v>1</v>
      </c>
      <c r="J2364" s="2">
        <v>41869.934999999998</v>
      </c>
      <c r="K2364" s="1" t="s">
        <v>181</v>
      </c>
      <c r="L2364" t="str">
        <f>IF(Table1[[#This Row],[price]]= 0, "Free", "Paid")</f>
        <v>Paid</v>
      </c>
      <c r="M2364">
        <f>Table1[[#This Row],[price]]*Table1[[#This Row],[num_subscribers]]</f>
        <v>260</v>
      </c>
    </row>
    <row r="2365" spans="1:13" x14ac:dyDescent="0.5">
      <c r="A2365">
        <v>933814</v>
      </c>
      <c r="B2365" s="1" t="s">
        <v>3182</v>
      </c>
      <c r="C2365">
        <v>40</v>
      </c>
      <c r="D2365">
        <v>13</v>
      </c>
      <c r="E2365">
        <v>1</v>
      </c>
      <c r="F2365">
        <v>24</v>
      </c>
      <c r="G2365" s="1" t="s">
        <v>14</v>
      </c>
      <c r="H2365">
        <v>0.16</v>
      </c>
      <c r="I2365" s="3">
        <v>1.5</v>
      </c>
      <c r="J2365" s="2">
        <v>42636.679849537039</v>
      </c>
      <c r="K2365" s="1" t="s">
        <v>181</v>
      </c>
      <c r="L2365" t="str">
        <f>IF(Table1[[#This Row],[price]]= 0, "Free", "Paid")</f>
        <v>Paid</v>
      </c>
      <c r="M2365">
        <f>Table1[[#This Row],[price]]*Table1[[#This Row],[num_subscribers]]</f>
        <v>520</v>
      </c>
    </row>
    <row r="2366" spans="1:13" x14ac:dyDescent="0.5">
      <c r="A2366">
        <v>266004</v>
      </c>
      <c r="B2366" s="1" t="s">
        <v>3183</v>
      </c>
      <c r="C2366">
        <v>20</v>
      </c>
      <c r="D2366">
        <v>12</v>
      </c>
      <c r="E2366">
        <v>3</v>
      </c>
      <c r="F2366">
        <v>12</v>
      </c>
      <c r="G2366" s="1" t="s">
        <v>11</v>
      </c>
      <c r="H2366">
        <v>0.16</v>
      </c>
      <c r="I2366" s="3">
        <v>1.5</v>
      </c>
      <c r="J2366" s="2">
        <v>41869.92119212963</v>
      </c>
      <c r="K2366" s="1" t="s">
        <v>181</v>
      </c>
      <c r="L2366" t="str">
        <f>IF(Table1[[#This Row],[price]]= 0, "Free", "Paid")</f>
        <v>Paid</v>
      </c>
      <c r="M2366">
        <f>Table1[[#This Row],[price]]*Table1[[#This Row],[num_subscribers]]</f>
        <v>240</v>
      </c>
    </row>
    <row r="2367" spans="1:13" x14ac:dyDescent="0.5">
      <c r="A2367">
        <v>1149202</v>
      </c>
      <c r="B2367" s="1" t="s">
        <v>3184</v>
      </c>
      <c r="C2367">
        <v>60</v>
      </c>
      <c r="D2367">
        <v>12</v>
      </c>
      <c r="E2367">
        <v>4</v>
      </c>
      <c r="F2367">
        <v>34</v>
      </c>
      <c r="G2367" s="1" t="s">
        <v>14</v>
      </c>
      <c r="H2367">
        <v>0.16</v>
      </c>
      <c r="I2367" s="3">
        <v>1.5</v>
      </c>
      <c r="J2367" s="2">
        <v>42836.802395833336</v>
      </c>
      <c r="K2367" s="1" t="s">
        <v>181</v>
      </c>
      <c r="L2367" t="str">
        <f>IF(Table1[[#This Row],[price]]= 0, "Free", "Paid")</f>
        <v>Paid</v>
      </c>
      <c r="M2367">
        <f>Table1[[#This Row],[price]]*Table1[[#This Row],[num_subscribers]]</f>
        <v>720</v>
      </c>
    </row>
    <row r="2368" spans="1:13" x14ac:dyDescent="0.5">
      <c r="A2368">
        <v>269832</v>
      </c>
      <c r="B2368" s="1" t="s">
        <v>3185</v>
      </c>
      <c r="C2368">
        <v>20</v>
      </c>
      <c r="D2368">
        <v>12</v>
      </c>
      <c r="E2368">
        <v>1</v>
      </c>
      <c r="F2368">
        <v>13</v>
      </c>
      <c r="G2368" s="1" t="s">
        <v>20</v>
      </c>
      <c r="H2368">
        <v>0.16</v>
      </c>
      <c r="I2368" s="3">
        <v>1.5</v>
      </c>
      <c r="J2368" s="2">
        <v>41872.077673611115</v>
      </c>
      <c r="K2368" s="1" t="s">
        <v>181</v>
      </c>
      <c r="L2368" t="str">
        <f>IF(Table1[[#This Row],[price]]= 0, "Free", "Paid")</f>
        <v>Paid</v>
      </c>
      <c r="M2368">
        <f>Table1[[#This Row],[price]]*Table1[[#This Row],[num_subscribers]]</f>
        <v>240</v>
      </c>
    </row>
    <row r="2369" spans="1:13" x14ac:dyDescent="0.5">
      <c r="A2369">
        <v>802040</v>
      </c>
      <c r="B2369" s="1" t="s">
        <v>3186</v>
      </c>
      <c r="C2369">
        <v>30</v>
      </c>
      <c r="D2369">
        <v>12</v>
      </c>
      <c r="E2369">
        <v>2</v>
      </c>
      <c r="F2369">
        <v>13</v>
      </c>
      <c r="G2369" s="1" t="s">
        <v>14</v>
      </c>
      <c r="H2369">
        <v>0.16</v>
      </c>
      <c r="I2369" s="3">
        <v>2</v>
      </c>
      <c r="J2369" s="2">
        <v>42453.643611111111</v>
      </c>
      <c r="K2369" s="1" t="s">
        <v>181</v>
      </c>
      <c r="L2369" t="str">
        <f>IF(Table1[[#This Row],[price]]= 0, "Free", "Paid")</f>
        <v>Paid</v>
      </c>
      <c r="M2369">
        <f>Table1[[#This Row],[price]]*Table1[[#This Row],[num_subscribers]]</f>
        <v>360</v>
      </c>
    </row>
    <row r="2370" spans="1:13" x14ac:dyDescent="0.5">
      <c r="A2370">
        <v>713492</v>
      </c>
      <c r="B2370" s="1" t="s">
        <v>3187</v>
      </c>
      <c r="C2370">
        <v>35</v>
      </c>
      <c r="D2370">
        <v>12</v>
      </c>
      <c r="E2370">
        <v>3</v>
      </c>
      <c r="F2370">
        <v>14</v>
      </c>
      <c r="G2370" s="1" t="s">
        <v>20</v>
      </c>
      <c r="H2370">
        <v>0.16</v>
      </c>
      <c r="I2370" s="3">
        <v>1</v>
      </c>
      <c r="J2370" s="2">
        <v>42487.163275462961</v>
      </c>
      <c r="K2370" s="1" t="s">
        <v>181</v>
      </c>
      <c r="L2370" t="str">
        <f>IF(Table1[[#This Row],[price]]= 0, "Free", "Paid")</f>
        <v>Paid</v>
      </c>
      <c r="M2370">
        <f>Table1[[#This Row],[price]]*Table1[[#This Row],[num_subscribers]]</f>
        <v>420</v>
      </c>
    </row>
    <row r="2371" spans="1:13" x14ac:dyDescent="0.5">
      <c r="A2371">
        <v>1189926</v>
      </c>
      <c r="B2371" s="1" t="s">
        <v>3188</v>
      </c>
      <c r="C2371">
        <v>55</v>
      </c>
      <c r="D2371">
        <v>12</v>
      </c>
      <c r="E2371">
        <v>1</v>
      </c>
      <c r="F2371">
        <v>38</v>
      </c>
      <c r="G2371" s="1" t="s">
        <v>11</v>
      </c>
      <c r="H2371">
        <v>0.06</v>
      </c>
      <c r="I2371" s="3">
        <v>1</v>
      </c>
      <c r="J2371" s="2">
        <v>42859.912905092591</v>
      </c>
      <c r="K2371" s="1" t="s">
        <v>181</v>
      </c>
      <c r="L2371" t="str">
        <f>IF(Table1[[#This Row],[price]]= 0, "Free", "Paid")</f>
        <v>Paid</v>
      </c>
      <c r="M2371">
        <f>Table1[[#This Row],[price]]*Table1[[#This Row],[num_subscribers]]</f>
        <v>660</v>
      </c>
    </row>
    <row r="2372" spans="1:13" x14ac:dyDescent="0.5">
      <c r="A2372">
        <v>1025536</v>
      </c>
      <c r="B2372" s="1" t="s">
        <v>3189</v>
      </c>
      <c r="C2372">
        <v>50</v>
      </c>
      <c r="D2372">
        <v>12</v>
      </c>
      <c r="E2372">
        <v>0</v>
      </c>
      <c r="F2372">
        <v>321</v>
      </c>
      <c r="G2372" s="1" t="s">
        <v>11</v>
      </c>
      <c r="H2372">
        <v>0.06</v>
      </c>
      <c r="I2372" s="3">
        <v>3.5</v>
      </c>
      <c r="J2372" s="2">
        <v>42731.618171296293</v>
      </c>
      <c r="K2372" s="1" t="s">
        <v>181</v>
      </c>
      <c r="L2372" t="str">
        <f>IF(Table1[[#This Row],[price]]= 0, "Free", "Paid")</f>
        <v>Paid</v>
      </c>
      <c r="M2372">
        <f>Table1[[#This Row],[price]]*Table1[[#This Row],[num_subscribers]]</f>
        <v>600</v>
      </c>
    </row>
    <row r="2373" spans="1:13" x14ac:dyDescent="0.5">
      <c r="A2373">
        <v>205764</v>
      </c>
      <c r="B2373" s="1" t="s">
        <v>3190</v>
      </c>
      <c r="C2373">
        <v>20</v>
      </c>
      <c r="D2373">
        <v>12</v>
      </c>
      <c r="E2373">
        <v>2</v>
      </c>
      <c r="F2373">
        <v>12</v>
      </c>
      <c r="G2373" s="1" t="s">
        <v>14</v>
      </c>
      <c r="H2373">
        <v>0.06</v>
      </c>
      <c r="I2373" s="3">
        <v>1</v>
      </c>
      <c r="J2373" s="2">
        <v>41838.091631944444</v>
      </c>
      <c r="K2373" s="1" t="s">
        <v>181</v>
      </c>
      <c r="L2373" t="str">
        <f>IF(Table1[[#This Row],[price]]= 0, "Free", "Paid")</f>
        <v>Paid</v>
      </c>
      <c r="M2373">
        <f>Table1[[#This Row],[price]]*Table1[[#This Row],[num_subscribers]]</f>
        <v>240</v>
      </c>
    </row>
    <row r="2374" spans="1:13" x14ac:dyDescent="0.5">
      <c r="A2374">
        <v>802038</v>
      </c>
      <c r="B2374" s="1" t="s">
        <v>3191</v>
      </c>
      <c r="C2374">
        <v>30</v>
      </c>
      <c r="D2374">
        <v>11</v>
      </c>
      <c r="E2374">
        <v>2</v>
      </c>
      <c r="F2374">
        <v>16</v>
      </c>
      <c r="G2374" s="1" t="s">
        <v>11</v>
      </c>
      <c r="H2374">
        <v>0.06</v>
      </c>
      <c r="I2374" s="3">
        <v>3</v>
      </c>
      <c r="J2374" s="2">
        <v>42473.783101851855</v>
      </c>
      <c r="K2374" s="1" t="s">
        <v>181</v>
      </c>
      <c r="L2374" t="str">
        <f>IF(Table1[[#This Row],[price]]= 0, "Free", "Paid")</f>
        <v>Paid</v>
      </c>
      <c r="M2374">
        <f>Table1[[#This Row],[price]]*Table1[[#This Row],[num_subscribers]]</f>
        <v>330</v>
      </c>
    </row>
    <row r="2375" spans="1:13" x14ac:dyDescent="0.5">
      <c r="A2375">
        <v>818838</v>
      </c>
      <c r="B2375" s="1" t="s">
        <v>3192</v>
      </c>
      <c r="C2375">
        <v>95</v>
      </c>
      <c r="D2375">
        <v>11</v>
      </c>
      <c r="E2375">
        <v>2</v>
      </c>
      <c r="F2375">
        <v>34</v>
      </c>
      <c r="G2375" s="1" t="s">
        <v>14</v>
      </c>
      <c r="H2375">
        <v>0.06</v>
      </c>
      <c r="I2375" s="3">
        <v>3</v>
      </c>
      <c r="J2375" s="2">
        <v>42474.731759259259</v>
      </c>
      <c r="K2375" s="1" t="s">
        <v>181</v>
      </c>
      <c r="L2375" t="str">
        <f>IF(Table1[[#This Row],[price]]= 0, "Free", "Paid")</f>
        <v>Paid</v>
      </c>
      <c r="M2375">
        <f>Table1[[#This Row],[price]]*Table1[[#This Row],[num_subscribers]]</f>
        <v>1045</v>
      </c>
    </row>
    <row r="2376" spans="1:13" x14ac:dyDescent="0.5">
      <c r="A2376">
        <v>771880</v>
      </c>
      <c r="B2376" s="1" t="s">
        <v>3193</v>
      </c>
      <c r="C2376">
        <v>95</v>
      </c>
      <c r="D2376">
        <v>11</v>
      </c>
      <c r="E2376">
        <v>0</v>
      </c>
      <c r="F2376">
        <v>41</v>
      </c>
      <c r="G2376" s="1" t="s">
        <v>11</v>
      </c>
      <c r="H2376">
        <v>0.06</v>
      </c>
      <c r="I2376" s="3">
        <v>3</v>
      </c>
      <c r="J2376" s="2">
        <v>42426.851863425924</v>
      </c>
      <c r="K2376" s="1" t="s">
        <v>181</v>
      </c>
      <c r="L2376" t="str">
        <f>IF(Table1[[#This Row],[price]]= 0, "Free", "Paid")</f>
        <v>Paid</v>
      </c>
      <c r="M2376">
        <f>Table1[[#This Row],[price]]*Table1[[#This Row],[num_subscribers]]</f>
        <v>1045</v>
      </c>
    </row>
    <row r="2377" spans="1:13" x14ac:dyDescent="0.5">
      <c r="A2377">
        <v>430994</v>
      </c>
      <c r="B2377" s="1" t="s">
        <v>3194</v>
      </c>
      <c r="C2377">
        <v>20</v>
      </c>
      <c r="D2377">
        <v>11</v>
      </c>
      <c r="E2377">
        <v>2</v>
      </c>
      <c r="F2377">
        <v>183</v>
      </c>
      <c r="G2377" s="1" t="s">
        <v>11</v>
      </c>
      <c r="H2377">
        <v>0.06</v>
      </c>
      <c r="I2377" s="3">
        <v>2</v>
      </c>
      <c r="J2377" s="2">
        <v>42164.721168981479</v>
      </c>
      <c r="K2377" s="1" t="s">
        <v>181</v>
      </c>
      <c r="L2377" t="str">
        <f>IF(Table1[[#This Row],[price]]= 0, "Free", "Paid")</f>
        <v>Paid</v>
      </c>
      <c r="M2377">
        <f>Table1[[#This Row],[price]]*Table1[[#This Row],[num_subscribers]]</f>
        <v>220</v>
      </c>
    </row>
    <row r="2378" spans="1:13" x14ac:dyDescent="0.5">
      <c r="A2378">
        <v>1143414</v>
      </c>
      <c r="B2378" s="1" t="s">
        <v>3195</v>
      </c>
      <c r="C2378">
        <v>20</v>
      </c>
      <c r="D2378">
        <v>11</v>
      </c>
      <c r="E2378">
        <v>2</v>
      </c>
      <c r="F2378">
        <v>53</v>
      </c>
      <c r="G2378" s="1" t="s">
        <v>11</v>
      </c>
      <c r="H2378">
        <v>0.06</v>
      </c>
      <c r="I2378" s="3">
        <v>1.5</v>
      </c>
      <c r="J2378" s="2">
        <v>42872.861400462964</v>
      </c>
      <c r="K2378" s="1" t="s">
        <v>181</v>
      </c>
      <c r="L2378" t="str">
        <f>IF(Table1[[#This Row],[price]]= 0, "Free", "Paid")</f>
        <v>Paid</v>
      </c>
      <c r="M2378">
        <f>Table1[[#This Row],[price]]*Table1[[#This Row],[num_subscribers]]</f>
        <v>220</v>
      </c>
    </row>
    <row r="2379" spans="1:13" x14ac:dyDescent="0.5">
      <c r="A2379">
        <v>196234</v>
      </c>
      <c r="B2379" s="1" t="s">
        <v>3196</v>
      </c>
      <c r="C2379">
        <v>20</v>
      </c>
      <c r="D2379">
        <v>11</v>
      </c>
      <c r="E2379">
        <v>1</v>
      </c>
      <c r="F2379">
        <v>48</v>
      </c>
      <c r="G2379" s="1" t="s">
        <v>11</v>
      </c>
      <c r="H2379">
        <v>0.06</v>
      </c>
      <c r="I2379" s="3">
        <v>1</v>
      </c>
      <c r="J2379" s="2">
        <v>41773.056909722225</v>
      </c>
      <c r="K2379" s="1" t="s">
        <v>181</v>
      </c>
      <c r="L2379" t="str">
        <f>IF(Table1[[#This Row],[price]]= 0, "Free", "Paid")</f>
        <v>Paid</v>
      </c>
      <c r="M2379">
        <f>Table1[[#This Row],[price]]*Table1[[#This Row],[num_subscribers]]</f>
        <v>220</v>
      </c>
    </row>
    <row r="2380" spans="1:13" x14ac:dyDescent="0.5">
      <c r="A2380">
        <v>207408</v>
      </c>
      <c r="B2380" s="1" t="s">
        <v>1005</v>
      </c>
      <c r="C2380">
        <v>50</v>
      </c>
      <c r="D2380">
        <v>11</v>
      </c>
      <c r="E2380">
        <v>0</v>
      </c>
      <c r="F2380">
        <v>27</v>
      </c>
      <c r="G2380" s="1" t="s">
        <v>14</v>
      </c>
      <c r="H2380">
        <v>0.06</v>
      </c>
      <c r="I2380" s="3">
        <v>3</v>
      </c>
      <c r="J2380" s="2">
        <v>41764.919224537036</v>
      </c>
      <c r="K2380" s="1" t="s">
        <v>181</v>
      </c>
      <c r="L2380" t="str">
        <f>IF(Table1[[#This Row],[price]]= 0, "Free", "Paid")</f>
        <v>Paid</v>
      </c>
      <c r="M2380">
        <f>Table1[[#This Row],[price]]*Table1[[#This Row],[num_subscribers]]</f>
        <v>550</v>
      </c>
    </row>
    <row r="2381" spans="1:13" x14ac:dyDescent="0.5">
      <c r="A2381">
        <v>1193536</v>
      </c>
      <c r="B2381" s="1" t="s">
        <v>3197</v>
      </c>
      <c r="C2381">
        <v>25</v>
      </c>
      <c r="D2381">
        <v>11</v>
      </c>
      <c r="E2381">
        <v>3</v>
      </c>
      <c r="F2381">
        <v>23</v>
      </c>
      <c r="G2381" s="1" t="s">
        <v>14</v>
      </c>
      <c r="H2381">
        <v>0.06</v>
      </c>
      <c r="I2381" s="3">
        <v>0.6</v>
      </c>
      <c r="J2381" s="2">
        <v>42888.662881944445</v>
      </c>
      <c r="K2381" s="1" t="s">
        <v>181</v>
      </c>
      <c r="L2381" t="str">
        <f>IF(Table1[[#This Row],[price]]= 0, "Free", "Paid")</f>
        <v>Paid</v>
      </c>
      <c r="M2381">
        <f>Table1[[#This Row],[price]]*Table1[[#This Row],[num_subscribers]]</f>
        <v>275</v>
      </c>
    </row>
    <row r="2382" spans="1:13" x14ac:dyDescent="0.5">
      <c r="A2382">
        <v>211780</v>
      </c>
      <c r="B2382" s="1" t="s">
        <v>3198</v>
      </c>
      <c r="C2382">
        <v>50</v>
      </c>
      <c r="D2382">
        <v>11</v>
      </c>
      <c r="E2382">
        <v>1</v>
      </c>
      <c r="F2382">
        <v>37</v>
      </c>
      <c r="G2382" s="1" t="s">
        <v>11</v>
      </c>
      <c r="H2382">
        <v>0.06</v>
      </c>
      <c r="I2382" s="3">
        <v>2.5</v>
      </c>
      <c r="J2382" s="2">
        <v>41768.825613425928</v>
      </c>
      <c r="K2382" s="1" t="s">
        <v>181</v>
      </c>
      <c r="L2382" t="str">
        <f>IF(Table1[[#This Row],[price]]= 0, "Free", "Paid")</f>
        <v>Paid</v>
      </c>
      <c r="M2382">
        <f>Table1[[#This Row],[price]]*Table1[[#This Row],[num_subscribers]]</f>
        <v>550</v>
      </c>
    </row>
    <row r="2383" spans="1:13" x14ac:dyDescent="0.5">
      <c r="A2383">
        <v>935900</v>
      </c>
      <c r="B2383" s="1" t="s">
        <v>3199</v>
      </c>
      <c r="C2383">
        <v>50</v>
      </c>
      <c r="D2383">
        <v>10</v>
      </c>
      <c r="E2383">
        <v>3</v>
      </c>
      <c r="F2383">
        <v>10</v>
      </c>
      <c r="G2383" s="1" t="s">
        <v>14</v>
      </c>
      <c r="H2383">
        <v>0.06</v>
      </c>
      <c r="I2383" s="3">
        <v>2.5</v>
      </c>
      <c r="J2383" s="2">
        <v>42608.882916666669</v>
      </c>
      <c r="K2383" s="1" t="s">
        <v>181</v>
      </c>
      <c r="L2383" t="str">
        <f>IF(Table1[[#This Row],[price]]= 0, "Free", "Paid")</f>
        <v>Paid</v>
      </c>
      <c r="M2383">
        <f>Table1[[#This Row],[price]]*Table1[[#This Row],[num_subscribers]]</f>
        <v>500</v>
      </c>
    </row>
    <row r="2384" spans="1:13" x14ac:dyDescent="0.5">
      <c r="A2384">
        <v>1114722</v>
      </c>
      <c r="B2384" s="1" t="s">
        <v>3200</v>
      </c>
      <c r="C2384">
        <v>40</v>
      </c>
      <c r="D2384">
        <v>10</v>
      </c>
      <c r="E2384">
        <v>4</v>
      </c>
      <c r="F2384">
        <v>35</v>
      </c>
      <c r="G2384" s="1" t="s">
        <v>14</v>
      </c>
      <c r="H2384">
        <v>0.06</v>
      </c>
      <c r="I2384" s="3">
        <v>1.5</v>
      </c>
      <c r="J2384" s="2">
        <v>42793.708368055559</v>
      </c>
      <c r="K2384" s="1" t="s">
        <v>181</v>
      </c>
      <c r="L2384" t="str">
        <f>IF(Table1[[#This Row],[price]]= 0, "Free", "Paid")</f>
        <v>Paid</v>
      </c>
      <c r="M2384">
        <f>Table1[[#This Row],[price]]*Table1[[#This Row],[num_subscribers]]</f>
        <v>400</v>
      </c>
    </row>
    <row r="2385" spans="1:13" x14ac:dyDescent="0.5">
      <c r="A2385">
        <v>839028</v>
      </c>
      <c r="B2385" s="1" t="s">
        <v>3201</v>
      </c>
      <c r="C2385">
        <v>30</v>
      </c>
      <c r="D2385">
        <v>10</v>
      </c>
      <c r="E2385">
        <v>0</v>
      </c>
      <c r="F2385">
        <v>12</v>
      </c>
      <c r="G2385" s="1" t="s">
        <v>11</v>
      </c>
      <c r="H2385">
        <v>0.06</v>
      </c>
      <c r="I2385" s="3">
        <v>2</v>
      </c>
      <c r="J2385" s="2">
        <v>42588.646805555552</v>
      </c>
      <c r="K2385" s="1" t="s">
        <v>181</v>
      </c>
      <c r="L2385" t="str">
        <f>IF(Table1[[#This Row],[price]]= 0, "Free", "Paid")</f>
        <v>Paid</v>
      </c>
      <c r="M2385">
        <f>Table1[[#This Row],[price]]*Table1[[#This Row],[num_subscribers]]</f>
        <v>300</v>
      </c>
    </row>
    <row r="2386" spans="1:13" x14ac:dyDescent="0.5">
      <c r="A2386">
        <v>213984</v>
      </c>
      <c r="B2386" s="1" t="s">
        <v>3202</v>
      </c>
      <c r="C2386">
        <v>50</v>
      </c>
      <c r="D2386">
        <v>10</v>
      </c>
      <c r="E2386">
        <v>0</v>
      </c>
      <c r="F2386">
        <v>23</v>
      </c>
      <c r="G2386" s="1" t="s">
        <v>11</v>
      </c>
      <c r="H2386">
        <v>0.06</v>
      </c>
      <c r="I2386" s="3">
        <v>4</v>
      </c>
      <c r="J2386" s="2">
        <v>41768.881469907406</v>
      </c>
      <c r="K2386" s="1" t="s">
        <v>181</v>
      </c>
      <c r="L2386" t="str">
        <f>IF(Table1[[#This Row],[price]]= 0, "Free", "Paid")</f>
        <v>Paid</v>
      </c>
      <c r="M2386">
        <f>Table1[[#This Row],[price]]*Table1[[#This Row],[num_subscribers]]</f>
        <v>500</v>
      </c>
    </row>
    <row r="2387" spans="1:13" x14ac:dyDescent="0.5">
      <c r="A2387">
        <v>214794</v>
      </c>
      <c r="B2387" s="1" t="s">
        <v>3203</v>
      </c>
      <c r="C2387">
        <v>20</v>
      </c>
      <c r="D2387">
        <v>10</v>
      </c>
      <c r="E2387">
        <v>1</v>
      </c>
      <c r="F2387">
        <v>9</v>
      </c>
      <c r="G2387" s="1" t="s">
        <v>11</v>
      </c>
      <c r="H2387">
        <v>0.06</v>
      </c>
      <c r="I2387" s="3">
        <v>0.71666666700000003</v>
      </c>
      <c r="J2387" s="2">
        <v>41775.711064814815</v>
      </c>
      <c r="K2387" s="1" t="s">
        <v>181</v>
      </c>
      <c r="L2387" t="str">
        <f>IF(Table1[[#This Row],[price]]= 0, "Free", "Paid")</f>
        <v>Paid</v>
      </c>
      <c r="M2387">
        <f>Table1[[#This Row],[price]]*Table1[[#This Row],[num_subscribers]]</f>
        <v>200</v>
      </c>
    </row>
    <row r="2388" spans="1:13" x14ac:dyDescent="0.5">
      <c r="A2388">
        <v>1040596</v>
      </c>
      <c r="B2388" s="1" t="s">
        <v>3204</v>
      </c>
      <c r="C2388">
        <v>20</v>
      </c>
      <c r="D2388">
        <v>10</v>
      </c>
      <c r="E2388">
        <v>1</v>
      </c>
      <c r="F2388">
        <v>8</v>
      </c>
      <c r="G2388" s="1" t="s">
        <v>11</v>
      </c>
      <c r="H2388">
        <v>0.06</v>
      </c>
      <c r="I2388" s="3">
        <v>2</v>
      </c>
      <c r="J2388" s="2">
        <v>42738.607314814813</v>
      </c>
      <c r="K2388" s="1" t="s">
        <v>181</v>
      </c>
      <c r="L2388" t="str">
        <f>IF(Table1[[#This Row],[price]]= 0, "Free", "Paid")</f>
        <v>Paid</v>
      </c>
      <c r="M2388">
        <f>Table1[[#This Row],[price]]*Table1[[#This Row],[num_subscribers]]</f>
        <v>200</v>
      </c>
    </row>
    <row r="2389" spans="1:13" x14ac:dyDescent="0.5">
      <c r="A2389">
        <v>832514</v>
      </c>
      <c r="B2389" s="1" t="s">
        <v>3205</v>
      </c>
      <c r="C2389">
        <v>95</v>
      </c>
      <c r="D2389">
        <v>10</v>
      </c>
      <c r="E2389">
        <v>3</v>
      </c>
      <c r="F2389">
        <v>39</v>
      </c>
      <c r="G2389" s="1" t="s">
        <v>11</v>
      </c>
      <c r="H2389">
        <v>0.06</v>
      </c>
      <c r="I2389" s="3">
        <v>3</v>
      </c>
      <c r="J2389" s="2">
        <v>42487.726064814815</v>
      </c>
      <c r="K2389" s="1" t="s">
        <v>181</v>
      </c>
      <c r="L2389" t="str">
        <f>IF(Table1[[#This Row],[price]]= 0, "Free", "Paid")</f>
        <v>Paid</v>
      </c>
      <c r="M2389">
        <f>Table1[[#This Row],[price]]*Table1[[#This Row],[num_subscribers]]</f>
        <v>950</v>
      </c>
    </row>
    <row r="2390" spans="1:13" x14ac:dyDescent="0.5">
      <c r="A2390">
        <v>218658</v>
      </c>
      <c r="B2390" s="1" t="s">
        <v>3206</v>
      </c>
      <c r="C2390">
        <v>50</v>
      </c>
      <c r="D2390">
        <v>10</v>
      </c>
      <c r="E2390">
        <v>2</v>
      </c>
      <c r="F2390">
        <v>17</v>
      </c>
      <c r="G2390" s="1" t="s">
        <v>11</v>
      </c>
      <c r="H2390">
        <v>0.06</v>
      </c>
      <c r="I2390" s="3">
        <v>3</v>
      </c>
      <c r="J2390" s="2">
        <v>41778.699293981481</v>
      </c>
      <c r="K2390" s="1" t="s">
        <v>181</v>
      </c>
      <c r="L2390" t="str">
        <f>IF(Table1[[#This Row],[price]]= 0, "Free", "Paid")</f>
        <v>Paid</v>
      </c>
      <c r="M2390">
        <f>Table1[[#This Row],[price]]*Table1[[#This Row],[num_subscribers]]</f>
        <v>500</v>
      </c>
    </row>
    <row r="2391" spans="1:13" x14ac:dyDescent="0.5">
      <c r="A2391">
        <v>212492</v>
      </c>
      <c r="B2391" s="1" t="s">
        <v>3207</v>
      </c>
      <c r="C2391">
        <v>50</v>
      </c>
      <c r="D2391">
        <v>10</v>
      </c>
      <c r="E2391">
        <v>4</v>
      </c>
      <c r="F2391">
        <v>22</v>
      </c>
      <c r="G2391" s="1" t="s">
        <v>20</v>
      </c>
      <c r="H2391">
        <v>0.06</v>
      </c>
      <c r="I2391" s="3">
        <v>2.5</v>
      </c>
      <c r="J2391" s="2">
        <v>41768.828009259261</v>
      </c>
      <c r="K2391" s="1" t="s">
        <v>181</v>
      </c>
      <c r="L2391" t="str">
        <f>IF(Table1[[#This Row],[price]]= 0, "Free", "Paid")</f>
        <v>Paid</v>
      </c>
      <c r="M2391">
        <f>Table1[[#This Row],[price]]*Table1[[#This Row],[num_subscribers]]</f>
        <v>500</v>
      </c>
    </row>
    <row r="2392" spans="1:13" x14ac:dyDescent="0.5">
      <c r="A2392">
        <v>211714</v>
      </c>
      <c r="B2392" s="1" t="s">
        <v>3208</v>
      </c>
      <c r="C2392">
        <v>20</v>
      </c>
      <c r="D2392">
        <v>10</v>
      </c>
      <c r="E2392">
        <v>1</v>
      </c>
      <c r="F2392">
        <v>12</v>
      </c>
      <c r="G2392" s="1" t="s">
        <v>11</v>
      </c>
      <c r="H2392">
        <v>0.24</v>
      </c>
      <c r="I2392" s="3">
        <v>1</v>
      </c>
      <c r="J2392" s="2">
        <v>41766.897719907407</v>
      </c>
      <c r="K2392" s="1" t="s">
        <v>181</v>
      </c>
      <c r="L2392" t="str">
        <f>IF(Table1[[#This Row],[price]]= 0, "Free", "Paid")</f>
        <v>Paid</v>
      </c>
      <c r="M2392">
        <f>Table1[[#This Row],[price]]*Table1[[#This Row],[num_subscribers]]</f>
        <v>200</v>
      </c>
    </row>
    <row r="2393" spans="1:13" x14ac:dyDescent="0.5">
      <c r="A2393">
        <v>217540</v>
      </c>
      <c r="B2393" s="1" t="s">
        <v>1006</v>
      </c>
      <c r="C2393">
        <v>50</v>
      </c>
      <c r="D2393">
        <v>9</v>
      </c>
      <c r="E2393">
        <v>0</v>
      </c>
      <c r="F2393">
        <v>33</v>
      </c>
      <c r="G2393" s="1" t="s">
        <v>11</v>
      </c>
      <c r="H2393">
        <v>0.76</v>
      </c>
      <c r="I2393" s="3">
        <v>3.5</v>
      </c>
      <c r="J2393" s="2">
        <v>41775.728900462964</v>
      </c>
      <c r="K2393" s="1" t="s">
        <v>181</v>
      </c>
      <c r="L2393" t="str">
        <f>IF(Table1[[#This Row],[price]]= 0, "Free", "Paid")</f>
        <v>Paid</v>
      </c>
      <c r="M2393">
        <f>Table1[[#This Row],[price]]*Table1[[#This Row],[num_subscribers]]</f>
        <v>450</v>
      </c>
    </row>
    <row r="2394" spans="1:13" x14ac:dyDescent="0.5">
      <c r="A2394">
        <v>839030</v>
      </c>
      <c r="B2394" s="1" t="s">
        <v>3209</v>
      </c>
      <c r="C2394">
        <v>30</v>
      </c>
      <c r="D2394">
        <v>9</v>
      </c>
      <c r="E2394">
        <v>1</v>
      </c>
      <c r="F2394">
        <v>24</v>
      </c>
      <c r="G2394" s="1" t="s">
        <v>11</v>
      </c>
      <c r="H2394">
        <v>0.18</v>
      </c>
      <c r="I2394" s="3">
        <v>2</v>
      </c>
      <c r="J2394" s="2">
        <v>42665.001956018517</v>
      </c>
      <c r="K2394" s="1" t="s">
        <v>181</v>
      </c>
      <c r="L2394" t="str">
        <f>IF(Table1[[#This Row],[price]]= 0, "Free", "Paid")</f>
        <v>Paid</v>
      </c>
      <c r="M2394">
        <f>Table1[[#This Row],[price]]*Table1[[#This Row],[num_subscribers]]</f>
        <v>270</v>
      </c>
    </row>
    <row r="2395" spans="1:13" x14ac:dyDescent="0.5">
      <c r="A2395">
        <v>839026</v>
      </c>
      <c r="B2395" s="1" t="s">
        <v>3210</v>
      </c>
      <c r="C2395">
        <v>30</v>
      </c>
      <c r="D2395">
        <v>9</v>
      </c>
      <c r="E2395">
        <v>0</v>
      </c>
      <c r="F2395">
        <v>10</v>
      </c>
      <c r="G2395" s="1" t="s">
        <v>14</v>
      </c>
      <c r="H2395">
        <v>0.81</v>
      </c>
      <c r="I2395" s="3">
        <v>2</v>
      </c>
      <c r="J2395" s="2">
        <v>42495.816828703704</v>
      </c>
      <c r="K2395" s="1" t="s">
        <v>181</v>
      </c>
      <c r="L2395" t="str">
        <f>IF(Table1[[#This Row],[price]]= 0, "Free", "Paid")</f>
        <v>Paid</v>
      </c>
      <c r="M2395">
        <f>Table1[[#This Row],[price]]*Table1[[#This Row],[num_subscribers]]</f>
        <v>270</v>
      </c>
    </row>
    <row r="2396" spans="1:13" x14ac:dyDescent="0.5">
      <c r="A2396">
        <v>796188</v>
      </c>
      <c r="B2396" s="1" t="s">
        <v>3211</v>
      </c>
      <c r="C2396">
        <v>100</v>
      </c>
      <c r="D2396">
        <v>9</v>
      </c>
      <c r="E2396">
        <v>1</v>
      </c>
      <c r="F2396">
        <v>45</v>
      </c>
      <c r="G2396" s="1" t="s">
        <v>14</v>
      </c>
      <c r="H2396">
        <v>0.2</v>
      </c>
      <c r="I2396" s="3">
        <v>4.5</v>
      </c>
      <c r="J2396" s="2">
        <v>42712.673680555556</v>
      </c>
      <c r="K2396" s="1" t="s">
        <v>181</v>
      </c>
      <c r="L2396" t="str">
        <f>IF(Table1[[#This Row],[price]]= 0, "Free", "Paid")</f>
        <v>Paid</v>
      </c>
      <c r="M2396">
        <f>Table1[[#This Row],[price]]*Table1[[#This Row],[num_subscribers]]</f>
        <v>900</v>
      </c>
    </row>
    <row r="2397" spans="1:13" x14ac:dyDescent="0.5">
      <c r="A2397">
        <v>1198302</v>
      </c>
      <c r="B2397" s="1" t="s">
        <v>3212</v>
      </c>
      <c r="C2397">
        <v>25</v>
      </c>
      <c r="D2397">
        <v>9</v>
      </c>
      <c r="E2397">
        <v>2</v>
      </c>
      <c r="F2397">
        <v>36</v>
      </c>
      <c r="G2397" s="1" t="s">
        <v>14</v>
      </c>
      <c r="H2397">
        <v>0.34</v>
      </c>
      <c r="I2397" s="3">
        <v>3</v>
      </c>
      <c r="J2397" s="2">
        <v>42908.880960648145</v>
      </c>
      <c r="K2397" s="1" t="s">
        <v>181</v>
      </c>
      <c r="L2397" t="str">
        <f>IF(Table1[[#This Row],[price]]= 0, "Free", "Paid")</f>
        <v>Paid</v>
      </c>
      <c r="M2397">
        <f>Table1[[#This Row],[price]]*Table1[[#This Row],[num_subscribers]]</f>
        <v>225</v>
      </c>
    </row>
    <row r="2398" spans="1:13" x14ac:dyDescent="0.5">
      <c r="A2398">
        <v>1244302</v>
      </c>
      <c r="B2398" s="1" t="s">
        <v>3213</v>
      </c>
      <c r="C2398">
        <v>50</v>
      </c>
      <c r="D2398">
        <v>8</v>
      </c>
      <c r="E2398">
        <v>2</v>
      </c>
      <c r="F2398">
        <v>16</v>
      </c>
      <c r="G2398" s="1" t="s">
        <v>11</v>
      </c>
      <c r="H2398">
        <v>0.06</v>
      </c>
      <c r="I2398" s="3">
        <v>1</v>
      </c>
      <c r="J2398" s="2">
        <v>42906.829050925924</v>
      </c>
      <c r="K2398" s="1" t="s">
        <v>181</v>
      </c>
      <c r="L2398" t="str">
        <f>IF(Table1[[#This Row],[price]]= 0, "Free", "Paid")</f>
        <v>Paid</v>
      </c>
      <c r="M2398">
        <f>Table1[[#This Row],[price]]*Table1[[#This Row],[num_subscribers]]</f>
        <v>400</v>
      </c>
    </row>
    <row r="2399" spans="1:13" x14ac:dyDescent="0.5">
      <c r="A2399">
        <v>1104492</v>
      </c>
      <c r="B2399" s="1" t="s">
        <v>3214</v>
      </c>
      <c r="C2399">
        <v>40</v>
      </c>
      <c r="D2399">
        <v>8</v>
      </c>
      <c r="E2399">
        <v>1</v>
      </c>
      <c r="F2399">
        <v>15</v>
      </c>
      <c r="G2399" s="1" t="s">
        <v>14</v>
      </c>
      <c r="H2399">
        <v>0.94</v>
      </c>
      <c r="I2399" s="3">
        <v>1</v>
      </c>
      <c r="J2399" s="2">
        <v>42815.871064814812</v>
      </c>
      <c r="K2399" s="1" t="s">
        <v>181</v>
      </c>
      <c r="L2399" t="str">
        <f>IF(Table1[[#This Row],[price]]= 0, "Free", "Paid")</f>
        <v>Paid</v>
      </c>
      <c r="M2399">
        <f>Table1[[#This Row],[price]]*Table1[[#This Row],[num_subscribers]]</f>
        <v>320</v>
      </c>
    </row>
    <row r="2400" spans="1:13" x14ac:dyDescent="0.5">
      <c r="A2400">
        <v>812602</v>
      </c>
      <c r="B2400" s="1" t="s">
        <v>3215</v>
      </c>
      <c r="C2400">
        <v>95</v>
      </c>
      <c r="D2400">
        <v>8</v>
      </c>
      <c r="E2400">
        <v>0</v>
      </c>
      <c r="F2400">
        <v>50</v>
      </c>
      <c r="G2400" s="1" t="s">
        <v>11</v>
      </c>
      <c r="H2400">
        <v>0.15</v>
      </c>
      <c r="I2400" s="3">
        <v>4</v>
      </c>
      <c r="J2400" s="2">
        <v>42472.818611111114</v>
      </c>
      <c r="K2400" s="1" t="s">
        <v>181</v>
      </c>
      <c r="L2400" t="str">
        <f>IF(Table1[[#This Row],[price]]= 0, "Free", "Paid")</f>
        <v>Paid</v>
      </c>
      <c r="M2400">
        <f>Table1[[#This Row],[price]]*Table1[[#This Row],[num_subscribers]]</f>
        <v>760</v>
      </c>
    </row>
    <row r="2401" spans="1:13" x14ac:dyDescent="0.5">
      <c r="A2401">
        <v>647884</v>
      </c>
      <c r="B2401" s="1" t="s">
        <v>3216</v>
      </c>
      <c r="C2401">
        <v>25</v>
      </c>
      <c r="D2401">
        <v>8</v>
      </c>
      <c r="E2401">
        <v>0</v>
      </c>
      <c r="F2401">
        <v>12</v>
      </c>
      <c r="G2401" s="1" t="s">
        <v>11</v>
      </c>
      <c r="H2401">
        <v>0.96</v>
      </c>
      <c r="I2401" s="3">
        <v>1</v>
      </c>
      <c r="J2401" s="2">
        <v>42305.856574074074</v>
      </c>
      <c r="K2401" s="1" t="s">
        <v>181</v>
      </c>
      <c r="L2401" t="str">
        <f>IF(Table1[[#This Row],[price]]= 0, "Free", "Paid")</f>
        <v>Paid</v>
      </c>
      <c r="M2401">
        <f>Table1[[#This Row],[price]]*Table1[[#This Row],[num_subscribers]]</f>
        <v>200</v>
      </c>
    </row>
    <row r="2402" spans="1:13" x14ac:dyDescent="0.5">
      <c r="A2402">
        <v>217320</v>
      </c>
      <c r="B2402" s="1" t="s">
        <v>1007</v>
      </c>
      <c r="C2402">
        <v>20</v>
      </c>
      <c r="D2402">
        <v>8</v>
      </c>
      <c r="E2402">
        <v>1</v>
      </c>
      <c r="F2402">
        <v>26</v>
      </c>
      <c r="G2402" s="1" t="s">
        <v>14</v>
      </c>
      <c r="H2402">
        <v>0.06</v>
      </c>
      <c r="I2402" s="3">
        <v>3.5</v>
      </c>
      <c r="J2402" s="2">
        <v>41775.724629629629</v>
      </c>
      <c r="K2402" s="1" t="s">
        <v>181</v>
      </c>
      <c r="L2402" t="str">
        <f>IF(Table1[[#This Row],[price]]= 0, "Free", "Paid")</f>
        <v>Paid</v>
      </c>
      <c r="M2402">
        <f>Table1[[#This Row],[price]]*Table1[[#This Row],[num_subscribers]]</f>
        <v>160</v>
      </c>
    </row>
    <row r="2403" spans="1:13" x14ac:dyDescent="0.5">
      <c r="A2403">
        <v>838896</v>
      </c>
      <c r="B2403" s="1" t="s">
        <v>3217</v>
      </c>
      <c r="C2403">
        <v>50</v>
      </c>
      <c r="D2403">
        <v>8</v>
      </c>
      <c r="E2403">
        <v>0</v>
      </c>
      <c r="F2403">
        <v>10</v>
      </c>
      <c r="G2403" s="1" t="s">
        <v>11</v>
      </c>
      <c r="H2403">
        <v>0.28999999999999998</v>
      </c>
      <c r="I2403" s="3">
        <v>1</v>
      </c>
      <c r="J2403" s="2">
        <v>42542.111712962964</v>
      </c>
      <c r="K2403" s="1" t="s">
        <v>181</v>
      </c>
      <c r="L2403" t="str">
        <f>IF(Table1[[#This Row],[price]]= 0, "Free", "Paid")</f>
        <v>Paid</v>
      </c>
      <c r="M2403">
        <f>Table1[[#This Row],[price]]*Table1[[#This Row],[num_subscribers]]</f>
        <v>400</v>
      </c>
    </row>
    <row r="2404" spans="1:13" x14ac:dyDescent="0.5">
      <c r="A2404">
        <v>1144288</v>
      </c>
      <c r="B2404" s="1" t="s">
        <v>3218</v>
      </c>
      <c r="C2404">
        <v>20</v>
      </c>
      <c r="D2404">
        <v>8</v>
      </c>
      <c r="E2404">
        <v>1</v>
      </c>
      <c r="F2404">
        <v>9</v>
      </c>
      <c r="G2404" s="1" t="s">
        <v>11</v>
      </c>
      <c r="H2404">
        <v>0</v>
      </c>
      <c r="I2404" s="3">
        <v>1</v>
      </c>
      <c r="J2404" s="2">
        <v>42810.943854166668</v>
      </c>
      <c r="K2404" s="1" t="s">
        <v>181</v>
      </c>
      <c r="L2404" t="str">
        <f>IF(Table1[[#This Row],[price]]= 0, "Free", "Paid")</f>
        <v>Paid</v>
      </c>
      <c r="M2404">
        <f>Table1[[#This Row],[price]]*Table1[[#This Row],[num_subscribers]]</f>
        <v>160</v>
      </c>
    </row>
    <row r="2405" spans="1:13" x14ac:dyDescent="0.5">
      <c r="A2405">
        <v>838320</v>
      </c>
      <c r="B2405" s="1" t="s">
        <v>3219</v>
      </c>
      <c r="C2405">
        <v>20</v>
      </c>
      <c r="D2405">
        <v>8</v>
      </c>
      <c r="E2405">
        <v>0</v>
      </c>
      <c r="F2405">
        <v>11</v>
      </c>
      <c r="G2405" s="1" t="s">
        <v>14</v>
      </c>
      <c r="H2405">
        <v>0</v>
      </c>
      <c r="I2405" s="3">
        <v>1.5</v>
      </c>
      <c r="J2405" s="2">
        <v>42547.706400462965</v>
      </c>
      <c r="K2405" s="1" t="s">
        <v>181</v>
      </c>
      <c r="L2405" t="str">
        <f>IF(Table1[[#This Row],[price]]= 0, "Free", "Paid")</f>
        <v>Paid</v>
      </c>
      <c r="M2405">
        <f>Table1[[#This Row],[price]]*Table1[[#This Row],[num_subscribers]]</f>
        <v>160</v>
      </c>
    </row>
    <row r="2406" spans="1:13" x14ac:dyDescent="0.5">
      <c r="A2406">
        <v>858064</v>
      </c>
      <c r="B2406" s="1" t="s">
        <v>3220</v>
      </c>
      <c r="C2406">
        <v>30</v>
      </c>
      <c r="D2406">
        <v>7</v>
      </c>
      <c r="E2406">
        <v>2</v>
      </c>
      <c r="F2406">
        <v>13</v>
      </c>
      <c r="G2406" s="1" t="s">
        <v>20</v>
      </c>
      <c r="H2406">
        <v>0</v>
      </c>
      <c r="I2406" s="3">
        <v>1</v>
      </c>
      <c r="J2406" s="2">
        <v>42514.730011574073</v>
      </c>
      <c r="K2406" s="1" t="s">
        <v>181</v>
      </c>
      <c r="L2406" t="str">
        <f>IF(Table1[[#This Row],[price]]= 0, "Free", "Paid")</f>
        <v>Paid</v>
      </c>
      <c r="M2406">
        <f>Table1[[#This Row],[price]]*Table1[[#This Row],[num_subscribers]]</f>
        <v>210</v>
      </c>
    </row>
    <row r="2407" spans="1:13" x14ac:dyDescent="0.5">
      <c r="A2407">
        <v>387064</v>
      </c>
      <c r="B2407" s="1" t="s">
        <v>3221</v>
      </c>
      <c r="C2407">
        <v>20</v>
      </c>
      <c r="D2407">
        <v>7</v>
      </c>
      <c r="E2407">
        <v>1</v>
      </c>
      <c r="F2407">
        <v>46</v>
      </c>
      <c r="G2407" s="1" t="s">
        <v>11</v>
      </c>
      <c r="H2407">
        <v>0</v>
      </c>
      <c r="I2407" s="3">
        <v>2</v>
      </c>
      <c r="J2407" s="2">
        <v>42026.815775462965</v>
      </c>
      <c r="K2407" s="1" t="s">
        <v>181</v>
      </c>
      <c r="L2407" t="str">
        <f>IF(Table1[[#This Row],[price]]= 0, "Free", "Paid")</f>
        <v>Paid</v>
      </c>
      <c r="M2407">
        <f>Table1[[#This Row],[price]]*Table1[[#This Row],[num_subscribers]]</f>
        <v>140</v>
      </c>
    </row>
    <row r="2408" spans="1:13" x14ac:dyDescent="0.5">
      <c r="A2408">
        <v>212520</v>
      </c>
      <c r="B2408" s="1" t="s">
        <v>3222</v>
      </c>
      <c r="C2408">
        <v>50</v>
      </c>
      <c r="D2408">
        <v>7</v>
      </c>
      <c r="E2408">
        <v>0</v>
      </c>
      <c r="F2408">
        <v>31</v>
      </c>
      <c r="G2408" s="1" t="s">
        <v>11</v>
      </c>
      <c r="H2408">
        <v>0</v>
      </c>
      <c r="I2408" s="3">
        <v>3.5</v>
      </c>
      <c r="J2408" s="2">
        <v>41768.834097222221</v>
      </c>
      <c r="K2408" s="1" t="s">
        <v>181</v>
      </c>
      <c r="L2408" t="str">
        <f>IF(Table1[[#This Row],[price]]= 0, "Free", "Paid")</f>
        <v>Paid</v>
      </c>
      <c r="M2408">
        <f>Table1[[#This Row],[price]]*Table1[[#This Row],[num_subscribers]]</f>
        <v>350</v>
      </c>
    </row>
    <row r="2409" spans="1:13" x14ac:dyDescent="0.5">
      <c r="A2409">
        <v>212438</v>
      </c>
      <c r="B2409" s="1" t="s">
        <v>3223</v>
      </c>
      <c r="C2409">
        <v>50</v>
      </c>
      <c r="D2409">
        <v>7</v>
      </c>
      <c r="E2409">
        <v>0</v>
      </c>
      <c r="F2409">
        <v>17</v>
      </c>
      <c r="G2409" s="1" t="s">
        <v>14</v>
      </c>
      <c r="H2409">
        <v>0</v>
      </c>
      <c r="I2409" s="3">
        <v>3</v>
      </c>
      <c r="J2409" s="2">
        <v>41768.826909722222</v>
      </c>
      <c r="K2409" s="1" t="s">
        <v>181</v>
      </c>
      <c r="L2409" t="str">
        <f>IF(Table1[[#This Row],[price]]= 0, "Free", "Paid")</f>
        <v>Paid</v>
      </c>
      <c r="M2409">
        <f>Table1[[#This Row],[price]]*Table1[[#This Row],[num_subscribers]]</f>
        <v>350</v>
      </c>
    </row>
    <row r="2410" spans="1:13" x14ac:dyDescent="0.5">
      <c r="A2410">
        <v>806640</v>
      </c>
      <c r="B2410" s="1" t="s">
        <v>3224</v>
      </c>
      <c r="C2410">
        <v>75</v>
      </c>
      <c r="D2410">
        <v>7</v>
      </c>
      <c r="E2410">
        <v>2</v>
      </c>
      <c r="F2410">
        <v>14</v>
      </c>
      <c r="G2410" s="1" t="s">
        <v>11</v>
      </c>
      <c r="H2410">
        <v>0</v>
      </c>
      <c r="I2410" s="3">
        <v>1</v>
      </c>
      <c r="J2410" s="2">
        <v>42458.008356481485</v>
      </c>
      <c r="K2410" s="1" t="s">
        <v>181</v>
      </c>
      <c r="L2410" t="str">
        <f>IF(Table1[[#This Row],[price]]= 0, "Free", "Paid")</f>
        <v>Paid</v>
      </c>
      <c r="M2410">
        <f>Table1[[#This Row],[price]]*Table1[[#This Row],[num_subscribers]]</f>
        <v>525</v>
      </c>
    </row>
    <row r="2411" spans="1:13" x14ac:dyDescent="0.5">
      <c r="A2411">
        <v>34332</v>
      </c>
      <c r="B2411" s="1" t="s">
        <v>3225</v>
      </c>
      <c r="C2411">
        <v>50</v>
      </c>
      <c r="D2411">
        <v>7</v>
      </c>
      <c r="E2411">
        <v>1</v>
      </c>
      <c r="F2411">
        <v>25</v>
      </c>
      <c r="G2411" s="1" t="s">
        <v>20</v>
      </c>
      <c r="H2411">
        <v>0</v>
      </c>
      <c r="I2411" s="3">
        <v>1.5</v>
      </c>
      <c r="J2411" s="2">
        <v>41327.76363425926</v>
      </c>
      <c r="K2411" s="1" t="s">
        <v>181</v>
      </c>
      <c r="L2411" t="str">
        <f>IF(Table1[[#This Row],[price]]= 0, "Free", "Paid")</f>
        <v>Paid</v>
      </c>
      <c r="M2411">
        <f>Table1[[#This Row],[price]]*Table1[[#This Row],[num_subscribers]]</f>
        <v>350</v>
      </c>
    </row>
    <row r="2412" spans="1:13" x14ac:dyDescent="0.5">
      <c r="A2412">
        <v>1223570</v>
      </c>
      <c r="B2412" s="1" t="s">
        <v>3226</v>
      </c>
      <c r="C2412">
        <v>25</v>
      </c>
      <c r="D2412">
        <v>7</v>
      </c>
      <c r="E2412">
        <v>1</v>
      </c>
      <c r="F2412">
        <v>27</v>
      </c>
      <c r="G2412" s="1" t="s">
        <v>11</v>
      </c>
      <c r="H2412">
        <v>0</v>
      </c>
      <c r="I2412" s="3">
        <v>3.5</v>
      </c>
      <c r="J2412" s="2">
        <v>42878.994143518517</v>
      </c>
      <c r="K2412" s="1" t="s">
        <v>181</v>
      </c>
      <c r="L2412" t="str">
        <f>IF(Table1[[#This Row],[price]]= 0, "Free", "Paid")</f>
        <v>Paid</v>
      </c>
      <c r="M2412">
        <f>Table1[[#This Row],[price]]*Table1[[#This Row],[num_subscribers]]</f>
        <v>175</v>
      </c>
    </row>
    <row r="2413" spans="1:13" x14ac:dyDescent="0.5">
      <c r="A2413">
        <v>944550</v>
      </c>
      <c r="B2413" s="1" t="s">
        <v>3227</v>
      </c>
      <c r="C2413">
        <v>50</v>
      </c>
      <c r="D2413">
        <v>7</v>
      </c>
      <c r="E2413">
        <v>0</v>
      </c>
      <c r="F2413">
        <v>10</v>
      </c>
      <c r="G2413" s="1" t="s">
        <v>20</v>
      </c>
      <c r="H2413">
        <v>0</v>
      </c>
      <c r="I2413" s="3">
        <v>1</v>
      </c>
      <c r="J2413" s="2">
        <v>42611.90898148148</v>
      </c>
      <c r="K2413" s="1" t="s">
        <v>181</v>
      </c>
      <c r="L2413" t="str">
        <f>IF(Table1[[#This Row],[price]]= 0, "Free", "Paid")</f>
        <v>Paid</v>
      </c>
      <c r="M2413">
        <f>Table1[[#This Row],[price]]*Table1[[#This Row],[num_subscribers]]</f>
        <v>350</v>
      </c>
    </row>
    <row r="2414" spans="1:13" x14ac:dyDescent="0.5">
      <c r="A2414">
        <v>339382</v>
      </c>
      <c r="B2414" s="1" t="s">
        <v>3228</v>
      </c>
      <c r="C2414">
        <v>20</v>
      </c>
      <c r="D2414">
        <v>7</v>
      </c>
      <c r="E2414">
        <v>0</v>
      </c>
      <c r="F2414">
        <v>17</v>
      </c>
      <c r="G2414" s="1" t="s">
        <v>11</v>
      </c>
      <c r="H2414">
        <v>0</v>
      </c>
      <c r="I2414" s="3">
        <v>0.53333333299999997</v>
      </c>
      <c r="J2414" s="2">
        <v>41973.867349537039</v>
      </c>
      <c r="K2414" s="1" t="s">
        <v>181</v>
      </c>
      <c r="L2414" t="str">
        <f>IF(Table1[[#This Row],[price]]= 0, "Free", "Paid")</f>
        <v>Paid</v>
      </c>
      <c r="M2414">
        <f>Table1[[#This Row],[price]]*Table1[[#This Row],[num_subscribers]]</f>
        <v>140</v>
      </c>
    </row>
    <row r="2415" spans="1:13" x14ac:dyDescent="0.5">
      <c r="A2415">
        <v>219756</v>
      </c>
      <c r="B2415" s="1" t="s">
        <v>3229</v>
      </c>
      <c r="C2415">
        <v>50</v>
      </c>
      <c r="D2415">
        <v>6</v>
      </c>
      <c r="E2415">
        <v>2</v>
      </c>
      <c r="F2415">
        <v>23</v>
      </c>
      <c r="G2415" s="1" t="s">
        <v>14</v>
      </c>
      <c r="H2415">
        <v>0.34</v>
      </c>
      <c r="I2415" s="3">
        <v>3</v>
      </c>
      <c r="J2415" s="2">
        <v>41778.702557870369</v>
      </c>
      <c r="K2415" s="1" t="s">
        <v>181</v>
      </c>
      <c r="L2415" t="str">
        <f>IF(Table1[[#This Row],[price]]= 0, "Free", "Paid")</f>
        <v>Paid</v>
      </c>
      <c r="M2415">
        <f>Table1[[#This Row],[price]]*Table1[[#This Row],[num_subscribers]]</f>
        <v>300</v>
      </c>
    </row>
    <row r="2416" spans="1:13" x14ac:dyDescent="0.5">
      <c r="A2416">
        <v>218596</v>
      </c>
      <c r="B2416" s="1" t="s">
        <v>3230</v>
      </c>
      <c r="C2416">
        <v>50</v>
      </c>
      <c r="D2416">
        <v>6</v>
      </c>
      <c r="E2416">
        <v>2</v>
      </c>
      <c r="F2416">
        <v>30</v>
      </c>
      <c r="G2416" s="1" t="s">
        <v>14</v>
      </c>
      <c r="H2416">
        <v>0.96</v>
      </c>
      <c r="I2416" s="3">
        <v>3</v>
      </c>
      <c r="J2416" s="2">
        <v>41778.697268518517</v>
      </c>
      <c r="K2416" s="1" t="s">
        <v>181</v>
      </c>
      <c r="L2416" t="str">
        <f>IF(Table1[[#This Row],[price]]= 0, "Free", "Paid")</f>
        <v>Paid</v>
      </c>
      <c r="M2416">
        <f>Table1[[#This Row],[price]]*Table1[[#This Row],[num_subscribers]]</f>
        <v>300</v>
      </c>
    </row>
    <row r="2417" spans="1:13" x14ac:dyDescent="0.5">
      <c r="A2417">
        <v>211026</v>
      </c>
      <c r="B2417" s="1" t="s">
        <v>3231</v>
      </c>
      <c r="C2417">
        <v>50</v>
      </c>
      <c r="D2417">
        <v>6</v>
      </c>
      <c r="E2417">
        <v>0</v>
      </c>
      <c r="F2417">
        <v>17</v>
      </c>
      <c r="G2417" s="1" t="s">
        <v>14</v>
      </c>
      <c r="H2417">
        <v>0.2</v>
      </c>
      <c r="I2417" s="3">
        <v>3</v>
      </c>
      <c r="J2417" s="2">
        <v>41766.927129629628</v>
      </c>
      <c r="K2417" s="1" t="s">
        <v>181</v>
      </c>
      <c r="L2417" t="str">
        <f>IF(Table1[[#This Row],[price]]= 0, "Free", "Paid")</f>
        <v>Paid</v>
      </c>
      <c r="M2417">
        <f>Table1[[#This Row],[price]]*Table1[[#This Row],[num_subscribers]]</f>
        <v>300</v>
      </c>
    </row>
    <row r="2418" spans="1:13" x14ac:dyDescent="0.5">
      <c r="A2418">
        <v>594852</v>
      </c>
      <c r="B2418" s="1" t="s">
        <v>3232</v>
      </c>
      <c r="C2418">
        <v>20</v>
      </c>
      <c r="D2418">
        <v>6</v>
      </c>
      <c r="E2418">
        <v>0</v>
      </c>
      <c r="F2418">
        <v>27</v>
      </c>
      <c r="G2418" s="1" t="s">
        <v>11</v>
      </c>
      <c r="H2418">
        <v>0.88</v>
      </c>
      <c r="I2418" s="3">
        <v>1</v>
      </c>
      <c r="J2418" s="2">
        <v>42355.858425925922</v>
      </c>
      <c r="K2418" s="1" t="s">
        <v>181</v>
      </c>
      <c r="L2418" t="str">
        <f>IF(Table1[[#This Row],[price]]= 0, "Free", "Paid")</f>
        <v>Paid</v>
      </c>
      <c r="M2418">
        <f>Table1[[#This Row],[price]]*Table1[[#This Row],[num_subscribers]]</f>
        <v>120</v>
      </c>
    </row>
    <row r="2419" spans="1:13" x14ac:dyDescent="0.5">
      <c r="A2419">
        <v>1058262</v>
      </c>
      <c r="B2419" s="1" t="s">
        <v>3233</v>
      </c>
      <c r="C2419">
        <v>20</v>
      </c>
      <c r="D2419">
        <v>6</v>
      </c>
      <c r="E2419">
        <v>1</v>
      </c>
      <c r="F2419">
        <v>14</v>
      </c>
      <c r="G2419" s="1" t="s">
        <v>11</v>
      </c>
      <c r="H2419">
        <v>0.47</v>
      </c>
      <c r="I2419" s="3">
        <v>1.5</v>
      </c>
      <c r="J2419" s="2">
        <v>42835.706307870372</v>
      </c>
      <c r="K2419" s="1" t="s">
        <v>181</v>
      </c>
      <c r="L2419" t="str">
        <f>IF(Table1[[#This Row],[price]]= 0, "Free", "Paid")</f>
        <v>Paid</v>
      </c>
      <c r="M2419">
        <f>Table1[[#This Row],[price]]*Table1[[#This Row],[num_subscribers]]</f>
        <v>120</v>
      </c>
    </row>
    <row r="2420" spans="1:13" x14ac:dyDescent="0.5">
      <c r="A2420">
        <v>552606</v>
      </c>
      <c r="B2420" s="1" t="s">
        <v>3234</v>
      </c>
      <c r="C2420">
        <v>95</v>
      </c>
      <c r="D2420">
        <v>5</v>
      </c>
      <c r="E2420">
        <v>2</v>
      </c>
      <c r="F2420">
        <v>45</v>
      </c>
      <c r="G2420" s="1" t="s">
        <v>11</v>
      </c>
      <c r="H2420">
        <v>0.34</v>
      </c>
      <c r="I2420" s="3">
        <v>4.5</v>
      </c>
      <c r="J2420" s="2">
        <v>42222.77747685185</v>
      </c>
      <c r="K2420" s="1" t="s">
        <v>181</v>
      </c>
      <c r="L2420" t="str">
        <f>IF(Table1[[#This Row],[price]]= 0, "Free", "Paid")</f>
        <v>Paid</v>
      </c>
      <c r="M2420">
        <f>Table1[[#This Row],[price]]*Table1[[#This Row],[num_subscribers]]</f>
        <v>475</v>
      </c>
    </row>
    <row r="2421" spans="1:13" x14ac:dyDescent="0.5">
      <c r="A2421">
        <v>1216752</v>
      </c>
      <c r="B2421" s="1" t="s">
        <v>3235</v>
      </c>
      <c r="C2421">
        <v>55</v>
      </c>
      <c r="D2421">
        <v>5</v>
      </c>
      <c r="E2421">
        <v>2</v>
      </c>
      <c r="F2421">
        <v>19</v>
      </c>
      <c r="G2421" s="1" t="s">
        <v>11</v>
      </c>
      <c r="H2421">
        <v>0.89</v>
      </c>
      <c r="I2421" s="3">
        <v>2</v>
      </c>
      <c r="J2421" s="2">
        <v>42873.301631944443</v>
      </c>
      <c r="K2421" s="1" t="s">
        <v>181</v>
      </c>
      <c r="L2421" t="str">
        <f>IF(Table1[[#This Row],[price]]= 0, "Free", "Paid")</f>
        <v>Paid</v>
      </c>
      <c r="M2421">
        <f>Table1[[#This Row],[price]]*Table1[[#This Row],[num_subscribers]]</f>
        <v>275</v>
      </c>
    </row>
    <row r="2422" spans="1:13" x14ac:dyDescent="0.5">
      <c r="A2422">
        <v>208126</v>
      </c>
      <c r="B2422" s="1" t="s">
        <v>3236</v>
      </c>
      <c r="C2422">
        <v>30</v>
      </c>
      <c r="D2422">
        <v>5</v>
      </c>
      <c r="E2422">
        <v>1</v>
      </c>
      <c r="F2422">
        <v>16</v>
      </c>
      <c r="G2422" s="1" t="s">
        <v>14</v>
      </c>
      <c r="H2422">
        <v>0.34</v>
      </c>
      <c r="I2422" s="3">
        <v>2</v>
      </c>
      <c r="J2422" s="2">
        <v>41766.887604166666</v>
      </c>
      <c r="K2422" s="1" t="s">
        <v>181</v>
      </c>
      <c r="L2422" t="str">
        <f>IF(Table1[[#This Row],[price]]= 0, "Free", "Paid")</f>
        <v>Paid</v>
      </c>
      <c r="M2422">
        <f>Table1[[#This Row],[price]]*Table1[[#This Row],[num_subscribers]]</f>
        <v>150</v>
      </c>
    </row>
    <row r="2423" spans="1:13" x14ac:dyDescent="0.5">
      <c r="A2423">
        <v>556076</v>
      </c>
      <c r="B2423" s="1" t="s">
        <v>3237</v>
      </c>
      <c r="C2423">
        <v>50</v>
      </c>
      <c r="D2423">
        <v>5</v>
      </c>
      <c r="E2423">
        <v>1</v>
      </c>
      <c r="F2423">
        <v>8</v>
      </c>
      <c r="G2423" s="1" t="s">
        <v>11</v>
      </c>
      <c r="H2423">
        <v>0.6</v>
      </c>
      <c r="I2423" s="3">
        <v>1</v>
      </c>
      <c r="J2423" s="2">
        <v>42206.767800925925</v>
      </c>
      <c r="K2423" s="1" t="s">
        <v>181</v>
      </c>
      <c r="L2423" t="str">
        <f>IF(Table1[[#This Row],[price]]= 0, "Free", "Paid")</f>
        <v>Paid</v>
      </c>
      <c r="M2423">
        <f>Table1[[#This Row],[price]]*Table1[[#This Row],[num_subscribers]]</f>
        <v>250</v>
      </c>
    </row>
    <row r="2424" spans="1:13" x14ac:dyDescent="0.5">
      <c r="A2424">
        <v>1174974</v>
      </c>
      <c r="B2424" s="1" t="s">
        <v>3238</v>
      </c>
      <c r="C2424">
        <v>70</v>
      </c>
      <c r="D2424">
        <v>5</v>
      </c>
      <c r="E2424">
        <v>0</v>
      </c>
      <c r="F2424">
        <v>10</v>
      </c>
      <c r="G2424" s="1" t="s">
        <v>11</v>
      </c>
      <c r="H2424">
        <v>0.91</v>
      </c>
      <c r="I2424" s="3">
        <v>1.5</v>
      </c>
      <c r="J2424" s="2">
        <v>42837.35324074074</v>
      </c>
      <c r="K2424" s="1" t="s">
        <v>181</v>
      </c>
      <c r="L2424" t="str">
        <f>IF(Table1[[#This Row],[price]]= 0, "Free", "Paid")</f>
        <v>Paid</v>
      </c>
      <c r="M2424">
        <f>Table1[[#This Row],[price]]*Table1[[#This Row],[num_subscribers]]</f>
        <v>350</v>
      </c>
    </row>
    <row r="2425" spans="1:13" x14ac:dyDescent="0.5">
      <c r="A2425">
        <v>218856</v>
      </c>
      <c r="B2425" s="1" t="s">
        <v>3239</v>
      </c>
      <c r="C2425">
        <v>50</v>
      </c>
      <c r="D2425">
        <v>5</v>
      </c>
      <c r="E2425">
        <v>0</v>
      </c>
      <c r="F2425">
        <v>23</v>
      </c>
      <c r="G2425" s="1" t="s">
        <v>11</v>
      </c>
      <c r="H2425">
        <v>0.35</v>
      </c>
      <c r="I2425" s="3">
        <v>3</v>
      </c>
      <c r="J2425" s="2">
        <v>41778.700740740744</v>
      </c>
      <c r="K2425" s="1" t="s">
        <v>181</v>
      </c>
      <c r="L2425" t="str">
        <f>IF(Table1[[#This Row],[price]]= 0, "Free", "Paid")</f>
        <v>Paid</v>
      </c>
      <c r="M2425">
        <f>Table1[[#This Row],[price]]*Table1[[#This Row],[num_subscribers]]</f>
        <v>250</v>
      </c>
    </row>
    <row r="2426" spans="1:13" x14ac:dyDescent="0.5">
      <c r="A2426">
        <v>1129652</v>
      </c>
      <c r="B2426" s="1" t="s">
        <v>3240</v>
      </c>
      <c r="C2426">
        <v>20</v>
      </c>
      <c r="D2426">
        <v>5</v>
      </c>
      <c r="E2426">
        <v>1</v>
      </c>
      <c r="F2426">
        <v>7</v>
      </c>
      <c r="G2426" s="1" t="s">
        <v>14</v>
      </c>
      <c r="H2426">
        <v>0.76</v>
      </c>
      <c r="I2426" s="3">
        <v>0.58333333300000001</v>
      </c>
      <c r="J2426" s="2">
        <v>42844.87</v>
      </c>
      <c r="K2426" s="1" t="s">
        <v>181</v>
      </c>
      <c r="L2426" t="str">
        <f>IF(Table1[[#This Row],[price]]= 0, "Free", "Paid")</f>
        <v>Paid</v>
      </c>
      <c r="M2426">
        <f>Table1[[#This Row],[price]]*Table1[[#This Row],[num_subscribers]]</f>
        <v>100</v>
      </c>
    </row>
    <row r="2427" spans="1:13" x14ac:dyDescent="0.5">
      <c r="A2427">
        <v>765056</v>
      </c>
      <c r="B2427" s="1" t="s">
        <v>3241</v>
      </c>
      <c r="C2427">
        <v>25</v>
      </c>
      <c r="D2427">
        <v>5</v>
      </c>
      <c r="E2427">
        <v>1</v>
      </c>
      <c r="F2427">
        <v>11</v>
      </c>
      <c r="G2427" s="1" t="s">
        <v>11</v>
      </c>
      <c r="H2427">
        <v>0.8</v>
      </c>
      <c r="I2427" s="3">
        <v>2</v>
      </c>
      <c r="J2427" s="2">
        <v>42422.731423611112</v>
      </c>
      <c r="K2427" s="1" t="s">
        <v>181</v>
      </c>
      <c r="L2427" t="str">
        <f>IF(Table1[[#This Row],[price]]= 0, "Free", "Paid")</f>
        <v>Paid</v>
      </c>
      <c r="M2427">
        <f>Table1[[#This Row],[price]]*Table1[[#This Row],[num_subscribers]]</f>
        <v>125</v>
      </c>
    </row>
    <row r="2428" spans="1:13" x14ac:dyDescent="0.5">
      <c r="A2428">
        <v>1144780</v>
      </c>
      <c r="B2428" s="1" t="s">
        <v>3242</v>
      </c>
      <c r="C2428">
        <v>35</v>
      </c>
      <c r="D2428">
        <v>5</v>
      </c>
      <c r="E2428">
        <v>1</v>
      </c>
      <c r="F2428">
        <v>17</v>
      </c>
      <c r="G2428" s="1" t="s">
        <v>14</v>
      </c>
      <c r="H2428">
        <v>0.79</v>
      </c>
      <c r="I2428" s="3">
        <v>4</v>
      </c>
      <c r="J2428" s="2">
        <v>42822.760509259257</v>
      </c>
      <c r="K2428" s="1" t="s">
        <v>181</v>
      </c>
      <c r="L2428" t="str">
        <f>IF(Table1[[#This Row],[price]]= 0, "Free", "Paid")</f>
        <v>Paid</v>
      </c>
      <c r="M2428">
        <f>Table1[[#This Row],[price]]*Table1[[#This Row],[num_subscribers]]</f>
        <v>175</v>
      </c>
    </row>
    <row r="2429" spans="1:13" x14ac:dyDescent="0.5">
      <c r="A2429">
        <v>214218</v>
      </c>
      <c r="B2429" s="1" t="s">
        <v>3243</v>
      </c>
      <c r="C2429">
        <v>20</v>
      </c>
      <c r="D2429">
        <v>5</v>
      </c>
      <c r="E2429">
        <v>0</v>
      </c>
      <c r="F2429">
        <v>23</v>
      </c>
      <c r="G2429" s="1" t="s">
        <v>11</v>
      </c>
      <c r="H2429">
        <v>0.31</v>
      </c>
      <c r="I2429" s="3">
        <v>3</v>
      </c>
      <c r="J2429" s="2">
        <v>41778.66333333333</v>
      </c>
      <c r="K2429" s="1" t="s">
        <v>181</v>
      </c>
      <c r="L2429" t="str">
        <f>IF(Table1[[#This Row],[price]]= 0, "Free", "Paid")</f>
        <v>Paid</v>
      </c>
      <c r="M2429">
        <f>Table1[[#This Row],[price]]*Table1[[#This Row],[num_subscribers]]</f>
        <v>100</v>
      </c>
    </row>
    <row r="2430" spans="1:13" x14ac:dyDescent="0.5">
      <c r="A2430">
        <v>204014</v>
      </c>
      <c r="B2430" s="1" t="s">
        <v>3244</v>
      </c>
      <c r="C2430">
        <v>50</v>
      </c>
      <c r="D2430">
        <v>4</v>
      </c>
      <c r="E2430">
        <v>0</v>
      </c>
      <c r="F2430">
        <v>16</v>
      </c>
      <c r="G2430" s="1" t="s">
        <v>11</v>
      </c>
      <c r="H2430">
        <v>0.44</v>
      </c>
      <c r="I2430" s="3">
        <v>4</v>
      </c>
      <c r="J2430" s="2">
        <v>41759.677314814813</v>
      </c>
      <c r="K2430" s="1" t="s">
        <v>181</v>
      </c>
      <c r="L2430" t="str">
        <f>IF(Table1[[#This Row],[price]]= 0, "Free", "Paid")</f>
        <v>Paid</v>
      </c>
      <c r="M2430">
        <f>Table1[[#This Row],[price]]*Table1[[#This Row],[num_subscribers]]</f>
        <v>200</v>
      </c>
    </row>
    <row r="2431" spans="1:13" x14ac:dyDescent="0.5">
      <c r="A2431">
        <v>917176</v>
      </c>
      <c r="B2431" s="1" t="s">
        <v>3245</v>
      </c>
      <c r="C2431">
        <v>50</v>
      </c>
      <c r="D2431">
        <v>4</v>
      </c>
      <c r="E2431">
        <v>0</v>
      </c>
      <c r="F2431">
        <v>18</v>
      </c>
      <c r="G2431" s="1" t="s">
        <v>11</v>
      </c>
      <c r="H2431">
        <v>0.93</v>
      </c>
      <c r="I2431" s="3">
        <v>0.73333333300000003</v>
      </c>
      <c r="J2431" s="2">
        <v>42801.974224537036</v>
      </c>
      <c r="K2431" s="1" t="s">
        <v>181</v>
      </c>
      <c r="L2431" t="str">
        <f>IF(Table1[[#This Row],[price]]= 0, "Free", "Paid")</f>
        <v>Paid</v>
      </c>
      <c r="M2431">
        <f>Table1[[#This Row],[price]]*Table1[[#This Row],[num_subscribers]]</f>
        <v>200</v>
      </c>
    </row>
    <row r="2432" spans="1:13" x14ac:dyDescent="0.5">
      <c r="A2432">
        <v>1236576</v>
      </c>
      <c r="B2432" s="1" t="s">
        <v>3246</v>
      </c>
      <c r="C2432">
        <v>40</v>
      </c>
      <c r="D2432">
        <v>4</v>
      </c>
      <c r="E2432">
        <v>1</v>
      </c>
      <c r="F2432">
        <v>27</v>
      </c>
      <c r="G2432" s="1" t="s">
        <v>20</v>
      </c>
      <c r="H2432">
        <v>0.11</v>
      </c>
      <c r="I2432" s="3">
        <v>1</v>
      </c>
      <c r="J2432" s="2">
        <v>42915.884513888886</v>
      </c>
      <c r="K2432" s="1" t="s">
        <v>181</v>
      </c>
      <c r="L2432" t="str">
        <f>IF(Table1[[#This Row],[price]]= 0, "Free", "Paid")</f>
        <v>Paid</v>
      </c>
      <c r="M2432">
        <f>Table1[[#This Row],[price]]*Table1[[#This Row],[num_subscribers]]</f>
        <v>160</v>
      </c>
    </row>
    <row r="2433" spans="1:13" x14ac:dyDescent="0.5">
      <c r="A2433">
        <v>806642</v>
      </c>
      <c r="B2433" s="1" t="s">
        <v>3247</v>
      </c>
      <c r="C2433">
        <v>75</v>
      </c>
      <c r="D2433">
        <v>4</v>
      </c>
      <c r="E2433">
        <v>0</v>
      </c>
      <c r="F2433">
        <v>16</v>
      </c>
      <c r="G2433" s="1" t="s">
        <v>14</v>
      </c>
      <c r="H2433">
        <v>0.3</v>
      </c>
      <c r="I2433" s="3">
        <v>1</v>
      </c>
      <c r="J2433" s="2">
        <v>42458.008298611108</v>
      </c>
      <c r="K2433" s="1" t="s">
        <v>181</v>
      </c>
      <c r="L2433" t="str">
        <f>IF(Table1[[#This Row],[price]]= 0, "Free", "Paid")</f>
        <v>Paid</v>
      </c>
      <c r="M2433">
        <f>Table1[[#This Row],[price]]*Table1[[#This Row],[num_subscribers]]</f>
        <v>300</v>
      </c>
    </row>
    <row r="2434" spans="1:13" x14ac:dyDescent="0.5">
      <c r="A2434">
        <v>809492</v>
      </c>
      <c r="B2434" s="1" t="s">
        <v>3248</v>
      </c>
      <c r="C2434">
        <v>50</v>
      </c>
      <c r="D2434">
        <v>4</v>
      </c>
      <c r="E2434">
        <v>0</v>
      </c>
      <c r="F2434">
        <v>17</v>
      </c>
      <c r="G2434" s="1" t="s">
        <v>11</v>
      </c>
      <c r="H2434">
        <v>0.74</v>
      </c>
      <c r="I2434" s="3">
        <v>1.5</v>
      </c>
      <c r="J2434" s="2">
        <v>42857.559976851851</v>
      </c>
      <c r="K2434" s="1" t="s">
        <v>181</v>
      </c>
      <c r="L2434" t="str">
        <f>IF(Table1[[#This Row],[price]]= 0, "Free", "Paid")</f>
        <v>Paid</v>
      </c>
      <c r="M2434">
        <f>Table1[[#This Row],[price]]*Table1[[#This Row],[num_subscribers]]</f>
        <v>200</v>
      </c>
    </row>
    <row r="2435" spans="1:13" x14ac:dyDescent="0.5">
      <c r="A2435">
        <v>212506</v>
      </c>
      <c r="B2435" s="1" t="s">
        <v>3249</v>
      </c>
      <c r="C2435">
        <v>30</v>
      </c>
      <c r="D2435">
        <v>4</v>
      </c>
      <c r="E2435">
        <v>0</v>
      </c>
      <c r="F2435">
        <v>9</v>
      </c>
      <c r="G2435" s="1" t="s">
        <v>14</v>
      </c>
      <c r="H2435">
        <v>0.88</v>
      </c>
      <c r="I2435" s="3">
        <v>1.5</v>
      </c>
      <c r="J2435" s="2">
        <v>41768.830497685187</v>
      </c>
      <c r="K2435" s="1" t="s">
        <v>181</v>
      </c>
      <c r="L2435" t="str">
        <f>IF(Table1[[#This Row],[price]]= 0, "Free", "Paid")</f>
        <v>Paid</v>
      </c>
      <c r="M2435">
        <f>Table1[[#This Row],[price]]*Table1[[#This Row],[num_subscribers]]</f>
        <v>120</v>
      </c>
    </row>
    <row r="2436" spans="1:13" x14ac:dyDescent="0.5">
      <c r="A2436">
        <v>513528</v>
      </c>
      <c r="B2436" s="1" t="s">
        <v>3250</v>
      </c>
      <c r="C2436">
        <v>20</v>
      </c>
      <c r="D2436">
        <v>4</v>
      </c>
      <c r="E2436">
        <v>0</v>
      </c>
      <c r="F2436">
        <v>7</v>
      </c>
      <c r="G2436" s="1" t="s">
        <v>20</v>
      </c>
      <c r="H2436">
        <v>0.92</v>
      </c>
      <c r="I2436" s="3">
        <v>1</v>
      </c>
      <c r="J2436" s="2">
        <v>42166.663414351853</v>
      </c>
      <c r="K2436" s="1" t="s">
        <v>181</v>
      </c>
      <c r="L2436" t="str">
        <f>IF(Table1[[#This Row],[price]]= 0, "Free", "Paid")</f>
        <v>Paid</v>
      </c>
      <c r="M2436">
        <f>Table1[[#This Row],[price]]*Table1[[#This Row],[num_subscribers]]</f>
        <v>80</v>
      </c>
    </row>
    <row r="2437" spans="1:13" x14ac:dyDescent="0.5">
      <c r="A2437">
        <v>219844</v>
      </c>
      <c r="B2437" s="1" t="s">
        <v>3251</v>
      </c>
      <c r="C2437">
        <v>50</v>
      </c>
      <c r="D2437">
        <v>4</v>
      </c>
      <c r="E2437">
        <v>0</v>
      </c>
      <c r="F2437">
        <v>26</v>
      </c>
      <c r="G2437" s="1" t="s">
        <v>11</v>
      </c>
      <c r="H2437">
        <v>1</v>
      </c>
      <c r="I2437" s="3">
        <v>3</v>
      </c>
      <c r="J2437" s="2">
        <v>41778.708784722221</v>
      </c>
      <c r="K2437" s="1" t="s">
        <v>181</v>
      </c>
      <c r="L2437" t="str">
        <f>IF(Table1[[#This Row],[price]]= 0, "Free", "Paid")</f>
        <v>Paid</v>
      </c>
      <c r="M2437">
        <f>Table1[[#This Row],[price]]*Table1[[#This Row],[num_subscribers]]</f>
        <v>200</v>
      </c>
    </row>
    <row r="2438" spans="1:13" x14ac:dyDescent="0.5">
      <c r="A2438">
        <v>207304</v>
      </c>
      <c r="B2438" s="1" t="s">
        <v>1008</v>
      </c>
      <c r="C2438">
        <v>50</v>
      </c>
      <c r="D2438">
        <v>3</v>
      </c>
      <c r="E2438">
        <v>0</v>
      </c>
      <c r="F2438">
        <v>39</v>
      </c>
      <c r="G2438" s="1" t="s">
        <v>11</v>
      </c>
      <c r="H2438">
        <v>0.8</v>
      </c>
      <c r="I2438" s="3">
        <v>5.5</v>
      </c>
      <c r="J2438" s="2">
        <v>41759.68173611111</v>
      </c>
      <c r="K2438" s="1" t="s">
        <v>181</v>
      </c>
      <c r="L2438" t="str">
        <f>IF(Table1[[#This Row],[price]]= 0, "Free", "Paid")</f>
        <v>Paid</v>
      </c>
      <c r="M2438">
        <f>Table1[[#This Row],[price]]*Table1[[#This Row],[num_subscribers]]</f>
        <v>150</v>
      </c>
    </row>
    <row r="2439" spans="1:13" x14ac:dyDescent="0.5">
      <c r="A2439">
        <v>219878</v>
      </c>
      <c r="B2439" s="1" t="s">
        <v>3252</v>
      </c>
      <c r="C2439">
        <v>50</v>
      </c>
      <c r="D2439">
        <v>3</v>
      </c>
      <c r="E2439">
        <v>1</v>
      </c>
      <c r="F2439">
        <v>20</v>
      </c>
      <c r="G2439" s="1" t="s">
        <v>14</v>
      </c>
      <c r="H2439">
        <v>0.62</v>
      </c>
      <c r="I2439" s="3">
        <v>3</v>
      </c>
      <c r="J2439" s="2">
        <v>41778.710324074076</v>
      </c>
      <c r="K2439" s="1" t="s">
        <v>181</v>
      </c>
      <c r="L2439" t="str">
        <f>IF(Table1[[#This Row],[price]]= 0, "Free", "Paid")</f>
        <v>Paid</v>
      </c>
      <c r="M2439">
        <f>Table1[[#This Row],[price]]*Table1[[#This Row],[num_subscribers]]</f>
        <v>150</v>
      </c>
    </row>
    <row r="2440" spans="1:13" x14ac:dyDescent="0.5">
      <c r="A2440">
        <v>545036</v>
      </c>
      <c r="B2440" s="1" t="s">
        <v>3253</v>
      </c>
      <c r="C2440">
        <v>40</v>
      </c>
      <c r="D2440">
        <v>3</v>
      </c>
      <c r="E2440">
        <v>0</v>
      </c>
      <c r="F2440">
        <v>16</v>
      </c>
      <c r="G2440" s="1" t="s">
        <v>11</v>
      </c>
      <c r="H2440">
        <v>0.34</v>
      </c>
      <c r="I2440" s="3">
        <v>1.5</v>
      </c>
      <c r="J2440" s="2">
        <v>42851.727916666663</v>
      </c>
      <c r="K2440" s="1" t="s">
        <v>181</v>
      </c>
      <c r="L2440" t="str">
        <f>IF(Table1[[#This Row],[price]]= 0, "Free", "Paid")</f>
        <v>Paid</v>
      </c>
      <c r="M2440">
        <f>Table1[[#This Row],[price]]*Table1[[#This Row],[num_subscribers]]</f>
        <v>120</v>
      </c>
    </row>
    <row r="2441" spans="1:13" x14ac:dyDescent="0.5">
      <c r="A2441">
        <v>383852</v>
      </c>
      <c r="B2441" s="1" t="s">
        <v>3254</v>
      </c>
      <c r="C2441">
        <v>25</v>
      </c>
      <c r="D2441">
        <v>3</v>
      </c>
      <c r="E2441">
        <v>0</v>
      </c>
      <c r="F2441">
        <v>5</v>
      </c>
      <c r="G2441" s="1" t="s">
        <v>14</v>
      </c>
      <c r="H2441">
        <v>0.43</v>
      </c>
      <c r="I2441" s="3">
        <v>0.53333333299999997</v>
      </c>
      <c r="J2441" s="2">
        <v>42017.656307870369</v>
      </c>
      <c r="K2441" s="1" t="s">
        <v>181</v>
      </c>
      <c r="L2441" t="str">
        <f>IF(Table1[[#This Row],[price]]= 0, "Free", "Paid")</f>
        <v>Paid</v>
      </c>
      <c r="M2441">
        <f>Table1[[#This Row],[price]]*Table1[[#This Row],[num_subscribers]]</f>
        <v>75</v>
      </c>
    </row>
    <row r="2442" spans="1:13" x14ac:dyDescent="0.5">
      <c r="A2442">
        <v>388712</v>
      </c>
      <c r="B2442" s="1" t="s">
        <v>3255</v>
      </c>
      <c r="C2442">
        <v>20</v>
      </c>
      <c r="D2442">
        <v>3</v>
      </c>
      <c r="E2442">
        <v>1</v>
      </c>
      <c r="F2442">
        <v>14</v>
      </c>
      <c r="G2442" s="1" t="s">
        <v>11</v>
      </c>
      <c r="H2442">
        <v>0.11</v>
      </c>
      <c r="I2442" s="3">
        <v>1</v>
      </c>
      <c r="J2442" s="2">
        <v>42013.163391203707</v>
      </c>
      <c r="K2442" s="1" t="s">
        <v>181</v>
      </c>
      <c r="L2442" t="str">
        <f>IF(Table1[[#This Row],[price]]= 0, "Free", "Paid")</f>
        <v>Paid</v>
      </c>
      <c r="M2442">
        <f>Table1[[#This Row],[price]]*Table1[[#This Row],[num_subscribers]]</f>
        <v>60</v>
      </c>
    </row>
    <row r="2443" spans="1:13" x14ac:dyDescent="0.5">
      <c r="A2443">
        <v>632234</v>
      </c>
      <c r="B2443" s="1" t="s">
        <v>3256</v>
      </c>
      <c r="C2443">
        <v>20</v>
      </c>
      <c r="D2443">
        <v>3</v>
      </c>
      <c r="E2443">
        <v>0</v>
      </c>
      <c r="F2443">
        <v>35</v>
      </c>
      <c r="G2443" s="1" t="s">
        <v>14</v>
      </c>
      <c r="H2443">
        <v>0.22</v>
      </c>
      <c r="I2443" s="3">
        <v>2.5</v>
      </c>
      <c r="J2443" s="2">
        <v>42355.759988425925</v>
      </c>
      <c r="K2443" s="1" t="s">
        <v>181</v>
      </c>
      <c r="L2443" t="str">
        <f>IF(Table1[[#This Row],[price]]= 0, "Free", "Paid")</f>
        <v>Paid</v>
      </c>
      <c r="M2443">
        <f>Table1[[#This Row],[price]]*Table1[[#This Row],[num_subscribers]]</f>
        <v>60</v>
      </c>
    </row>
    <row r="2444" spans="1:13" x14ac:dyDescent="0.5">
      <c r="A2444">
        <v>847808</v>
      </c>
      <c r="B2444" s="1" t="s">
        <v>3257</v>
      </c>
      <c r="C2444">
        <v>20</v>
      </c>
      <c r="D2444">
        <v>3</v>
      </c>
      <c r="E2444">
        <v>0</v>
      </c>
      <c r="F2444">
        <v>36</v>
      </c>
      <c r="G2444" s="1" t="s">
        <v>11</v>
      </c>
      <c r="H2444">
        <v>0.76</v>
      </c>
      <c r="I2444" s="3">
        <v>1</v>
      </c>
      <c r="J2444" s="2">
        <v>42646.695972222224</v>
      </c>
      <c r="K2444" s="1" t="s">
        <v>181</v>
      </c>
      <c r="L2444" t="str">
        <f>IF(Table1[[#This Row],[price]]= 0, "Free", "Paid")</f>
        <v>Paid</v>
      </c>
      <c r="M2444">
        <f>Table1[[#This Row],[price]]*Table1[[#This Row],[num_subscribers]]</f>
        <v>60</v>
      </c>
    </row>
    <row r="2445" spans="1:13" x14ac:dyDescent="0.5">
      <c r="A2445">
        <v>785210</v>
      </c>
      <c r="B2445" s="1" t="s">
        <v>3258</v>
      </c>
      <c r="C2445">
        <v>95</v>
      </c>
      <c r="D2445">
        <v>3</v>
      </c>
      <c r="E2445">
        <v>0</v>
      </c>
      <c r="F2445">
        <v>41</v>
      </c>
      <c r="G2445" s="1" t="s">
        <v>14</v>
      </c>
      <c r="H2445">
        <v>0.27</v>
      </c>
      <c r="I2445" s="3">
        <v>2.5</v>
      </c>
      <c r="J2445" s="2">
        <v>42438.023645833331</v>
      </c>
      <c r="K2445" s="1" t="s">
        <v>181</v>
      </c>
      <c r="L2445" t="str">
        <f>IF(Table1[[#This Row],[price]]= 0, "Free", "Paid")</f>
        <v>Paid</v>
      </c>
      <c r="M2445">
        <f>Table1[[#This Row],[price]]*Table1[[#This Row],[num_subscribers]]</f>
        <v>285</v>
      </c>
    </row>
    <row r="2446" spans="1:13" x14ac:dyDescent="0.5">
      <c r="A2446">
        <v>195196</v>
      </c>
      <c r="B2446" s="1" t="s">
        <v>3259</v>
      </c>
      <c r="C2446">
        <v>50</v>
      </c>
      <c r="D2446">
        <v>3</v>
      </c>
      <c r="E2446">
        <v>0</v>
      </c>
      <c r="F2446">
        <v>19</v>
      </c>
      <c r="G2446" s="1" t="s">
        <v>11</v>
      </c>
      <c r="H2446">
        <v>0.34</v>
      </c>
      <c r="I2446" s="3">
        <v>3</v>
      </c>
      <c r="J2446" s="2">
        <v>41764.916493055556</v>
      </c>
      <c r="K2446" s="1" t="s">
        <v>181</v>
      </c>
      <c r="L2446" t="str">
        <f>IF(Table1[[#This Row],[price]]= 0, "Free", "Paid")</f>
        <v>Paid</v>
      </c>
      <c r="M2446">
        <f>Table1[[#This Row],[price]]*Table1[[#This Row],[num_subscribers]]</f>
        <v>150</v>
      </c>
    </row>
    <row r="2447" spans="1:13" x14ac:dyDescent="0.5">
      <c r="A2447">
        <v>594854</v>
      </c>
      <c r="B2447" s="1" t="s">
        <v>3260</v>
      </c>
      <c r="C2447">
        <v>20</v>
      </c>
      <c r="D2447">
        <v>3</v>
      </c>
      <c r="E2447">
        <v>0</v>
      </c>
      <c r="F2447">
        <v>28</v>
      </c>
      <c r="G2447" s="1" t="s">
        <v>11</v>
      </c>
      <c r="H2447">
        <v>0.84</v>
      </c>
      <c r="I2447" s="3">
        <v>1</v>
      </c>
      <c r="J2447" s="2">
        <v>42297.835023148145</v>
      </c>
      <c r="K2447" s="1" t="s">
        <v>181</v>
      </c>
      <c r="L2447" t="str">
        <f>IF(Table1[[#This Row],[price]]= 0, "Free", "Paid")</f>
        <v>Paid</v>
      </c>
      <c r="M2447">
        <f>Table1[[#This Row],[price]]*Table1[[#This Row],[num_subscribers]]</f>
        <v>60</v>
      </c>
    </row>
    <row r="2448" spans="1:13" x14ac:dyDescent="0.5">
      <c r="A2448">
        <v>963664</v>
      </c>
      <c r="B2448" s="1" t="s">
        <v>3261</v>
      </c>
      <c r="C2448">
        <v>60</v>
      </c>
      <c r="D2448">
        <v>2</v>
      </c>
      <c r="E2448">
        <v>0</v>
      </c>
      <c r="F2448">
        <v>11</v>
      </c>
      <c r="G2448" s="1" t="s">
        <v>14</v>
      </c>
      <c r="H2448">
        <v>0.53</v>
      </c>
      <c r="I2448" s="3">
        <v>1.5</v>
      </c>
      <c r="J2448" s="2">
        <v>42634.207037037035</v>
      </c>
      <c r="K2448" s="1" t="s">
        <v>181</v>
      </c>
      <c r="L2448" t="str">
        <f>IF(Table1[[#This Row],[price]]= 0, "Free", "Paid")</f>
        <v>Paid</v>
      </c>
      <c r="M2448">
        <f>Table1[[#This Row],[price]]*Table1[[#This Row],[num_subscribers]]</f>
        <v>120</v>
      </c>
    </row>
    <row r="2449" spans="1:13" x14ac:dyDescent="0.5">
      <c r="A2449">
        <v>1124590</v>
      </c>
      <c r="B2449" s="1" t="s">
        <v>3262</v>
      </c>
      <c r="C2449">
        <v>75</v>
      </c>
      <c r="D2449">
        <v>2</v>
      </c>
      <c r="E2449">
        <v>0</v>
      </c>
      <c r="F2449">
        <v>24</v>
      </c>
      <c r="G2449" s="1" t="s">
        <v>11</v>
      </c>
      <c r="H2449">
        <v>0.51</v>
      </c>
      <c r="I2449" s="3">
        <v>1.5</v>
      </c>
      <c r="J2449" s="2">
        <v>42905.904675925929</v>
      </c>
      <c r="K2449" s="1" t="s">
        <v>181</v>
      </c>
      <c r="L2449" t="str">
        <f>IF(Table1[[#This Row],[price]]= 0, "Free", "Paid")</f>
        <v>Paid</v>
      </c>
      <c r="M2449">
        <f>Table1[[#This Row],[price]]*Table1[[#This Row],[num_subscribers]]</f>
        <v>150</v>
      </c>
    </row>
    <row r="2450" spans="1:13" x14ac:dyDescent="0.5">
      <c r="A2450">
        <v>687742</v>
      </c>
      <c r="B2450" s="1" t="s">
        <v>3263</v>
      </c>
      <c r="C2450">
        <v>20</v>
      </c>
      <c r="D2450">
        <v>2</v>
      </c>
      <c r="E2450">
        <v>0</v>
      </c>
      <c r="F2450">
        <v>47</v>
      </c>
      <c r="G2450" s="1" t="s">
        <v>14</v>
      </c>
      <c r="H2450">
        <v>0.88</v>
      </c>
      <c r="I2450" s="3">
        <v>3.5</v>
      </c>
      <c r="J2450" s="2">
        <v>42418.805300925924</v>
      </c>
      <c r="K2450" s="1" t="s">
        <v>181</v>
      </c>
      <c r="L2450" t="str">
        <f>IF(Table1[[#This Row],[price]]= 0, "Free", "Paid")</f>
        <v>Paid</v>
      </c>
      <c r="M2450">
        <f>Table1[[#This Row],[price]]*Table1[[#This Row],[num_subscribers]]</f>
        <v>40</v>
      </c>
    </row>
    <row r="2451" spans="1:13" x14ac:dyDescent="0.5">
      <c r="A2451">
        <v>1243162</v>
      </c>
      <c r="B2451" s="1" t="s">
        <v>3264</v>
      </c>
      <c r="C2451">
        <v>20</v>
      </c>
      <c r="D2451">
        <v>2</v>
      </c>
      <c r="E2451">
        <v>0</v>
      </c>
      <c r="F2451">
        <v>21</v>
      </c>
      <c r="G2451" s="1" t="s">
        <v>11</v>
      </c>
      <c r="H2451">
        <v>0.86</v>
      </c>
      <c r="I2451" s="3">
        <v>1</v>
      </c>
      <c r="J2451" s="2">
        <v>42903.9921412037</v>
      </c>
      <c r="K2451" s="1" t="s">
        <v>181</v>
      </c>
      <c r="L2451" t="str">
        <f>IF(Table1[[#This Row],[price]]= 0, "Free", "Paid")</f>
        <v>Paid</v>
      </c>
      <c r="M2451">
        <f>Table1[[#This Row],[price]]*Table1[[#This Row],[num_subscribers]]</f>
        <v>40</v>
      </c>
    </row>
    <row r="2452" spans="1:13" x14ac:dyDescent="0.5">
      <c r="A2452">
        <v>1195742</v>
      </c>
      <c r="B2452" s="1" t="s">
        <v>3265</v>
      </c>
      <c r="C2452">
        <v>95</v>
      </c>
      <c r="D2452">
        <v>2</v>
      </c>
      <c r="E2452">
        <v>0</v>
      </c>
      <c r="F2452">
        <v>86</v>
      </c>
      <c r="G2452" s="1" t="s">
        <v>14</v>
      </c>
      <c r="H2452">
        <v>0.95</v>
      </c>
      <c r="I2452" s="3">
        <v>5.5</v>
      </c>
      <c r="J2452" s="2">
        <v>42859.697291666664</v>
      </c>
      <c r="K2452" s="1" t="s">
        <v>181</v>
      </c>
      <c r="L2452" t="str">
        <f>IF(Table1[[#This Row],[price]]= 0, "Free", "Paid")</f>
        <v>Paid</v>
      </c>
      <c r="M2452">
        <f>Table1[[#This Row],[price]]*Table1[[#This Row],[num_subscribers]]</f>
        <v>190</v>
      </c>
    </row>
    <row r="2453" spans="1:13" x14ac:dyDescent="0.5">
      <c r="A2453">
        <v>834422</v>
      </c>
      <c r="B2453" s="1" t="s">
        <v>3266</v>
      </c>
      <c r="C2453">
        <v>40</v>
      </c>
      <c r="D2453">
        <v>1</v>
      </c>
      <c r="E2453">
        <v>0</v>
      </c>
      <c r="F2453">
        <v>26</v>
      </c>
      <c r="G2453" s="1" t="s">
        <v>11</v>
      </c>
      <c r="H2453">
        <v>0.96</v>
      </c>
      <c r="I2453" s="3">
        <v>1.5</v>
      </c>
      <c r="J2453" s="2">
        <v>42506.782118055555</v>
      </c>
      <c r="K2453" s="1" t="s">
        <v>181</v>
      </c>
      <c r="L2453" t="str">
        <f>IF(Table1[[#This Row],[price]]= 0, "Free", "Paid")</f>
        <v>Paid</v>
      </c>
      <c r="M2453">
        <f>Table1[[#This Row],[price]]*Table1[[#This Row],[num_subscribers]]</f>
        <v>40</v>
      </c>
    </row>
    <row r="2454" spans="1:13" x14ac:dyDescent="0.5">
      <c r="A2454">
        <v>448250</v>
      </c>
      <c r="B2454" s="1" t="s">
        <v>3267</v>
      </c>
      <c r="C2454">
        <v>20</v>
      </c>
      <c r="D2454">
        <v>1</v>
      </c>
      <c r="E2454">
        <v>0</v>
      </c>
      <c r="F2454">
        <v>10</v>
      </c>
      <c r="G2454" s="1" t="s">
        <v>14</v>
      </c>
      <c r="H2454">
        <v>0.74</v>
      </c>
      <c r="I2454" s="3">
        <v>1</v>
      </c>
      <c r="J2454" s="2">
        <v>42087.791203703702</v>
      </c>
      <c r="K2454" s="1" t="s">
        <v>181</v>
      </c>
      <c r="L2454" t="str">
        <f>IF(Table1[[#This Row],[price]]= 0, "Free", "Paid")</f>
        <v>Paid</v>
      </c>
      <c r="M2454">
        <f>Table1[[#This Row],[price]]*Table1[[#This Row],[num_subscribers]]</f>
        <v>20</v>
      </c>
    </row>
    <row r="2455" spans="1:13" x14ac:dyDescent="0.5">
      <c r="A2455">
        <v>968026</v>
      </c>
      <c r="B2455" s="1" t="s">
        <v>3268</v>
      </c>
      <c r="C2455">
        <v>0</v>
      </c>
      <c r="D2455">
        <v>1</v>
      </c>
      <c r="E2455">
        <v>0</v>
      </c>
      <c r="F2455">
        <v>20</v>
      </c>
      <c r="G2455" s="1" t="s">
        <v>11</v>
      </c>
      <c r="H2455">
        <v>0.78</v>
      </c>
      <c r="I2455" s="3">
        <v>1.5</v>
      </c>
      <c r="J2455" s="2">
        <v>42920.877905092595</v>
      </c>
      <c r="K2455" s="1" t="s">
        <v>181</v>
      </c>
      <c r="L2455" t="str">
        <f>IF(Table1[[#This Row],[price]]= 0, "Free", "Paid")</f>
        <v>Free</v>
      </c>
      <c r="M2455">
        <f>Table1[[#This Row],[price]]*Table1[[#This Row],[num_subscribers]]</f>
        <v>0</v>
      </c>
    </row>
    <row r="2456" spans="1:13" x14ac:dyDescent="0.5">
      <c r="A2456">
        <v>730702</v>
      </c>
      <c r="B2456" s="1" t="s">
        <v>3269</v>
      </c>
      <c r="C2456">
        <v>25</v>
      </c>
      <c r="D2456">
        <v>1</v>
      </c>
      <c r="E2456">
        <v>0</v>
      </c>
      <c r="F2456">
        <v>11</v>
      </c>
      <c r="G2456" s="1" t="s">
        <v>20</v>
      </c>
      <c r="H2456">
        <v>0.11</v>
      </c>
      <c r="I2456" s="3">
        <v>0.65</v>
      </c>
      <c r="J2456" s="2">
        <v>42879.960925925923</v>
      </c>
      <c r="K2456" s="1" t="s">
        <v>181</v>
      </c>
      <c r="L2456" t="str">
        <f>IF(Table1[[#This Row],[price]]= 0, "Free", "Paid")</f>
        <v>Paid</v>
      </c>
      <c r="M2456">
        <f>Table1[[#This Row],[price]]*Table1[[#This Row],[num_subscribers]]</f>
        <v>25</v>
      </c>
    </row>
    <row r="2457" spans="1:13" x14ac:dyDescent="0.5">
      <c r="A2457">
        <v>724436</v>
      </c>
      <c r="B2457" s="1" t="s">
        <v>3270</v>
      </c>
      <c r="C2457">
        <v>20</v>
      </c>
      <c r="D2457">
        <v>1</v>
      </c>
      <c r="E2457">
        <v>1</v>
      </c>
      <c r="F2457">
        <v>38</v>
      </c>
      <c r="G2457" s="1" t="s">
        <v>14</v>
      </c>
      <c r="H2457">
        <v>0.96</v>
      </c>
      <c r="I2457" s="3">
        <v>2.5</v>
      </c>
      <c r="J2457" s="2">
        <v>42398.859756944446</v>
      </c>
      <c r="K2457" s="1" t="s">
        <v>181</v>
      </c>
      <c r="L2457" t="str">
        <f>IF(Table1[[#This Row],[price]]= 0, "Free", "Paid")</f>
        <v>Paid</v>
      </c>
      <c r="M2457">
        <f>Table1[[#This Row],[price]]*Table1[[#This Row],[num_subscribers]]</f>
        <v>20</v>
      </c>
    </row>
    <row r="2458" spans="1:13" x14ac:dyDescent="0.5">
      <c r="A2458">
        <v>939636</v>
      </c>
      <c r="B2458" s="1" t="s">
        <v>3271</v>
      </c>
      <c r="C2458">
        <v>135</v>
      </c>
      <c r="D2458">
        <v>1</v>
      </c>
      <c r="E2458">
        <v>1</v>
      </c>
      <c r="F2458">
        <v>6</v>
      </c>
      <c r="G2458" s="1" t="s">
        <v>11</v>
      </c>
      <c r="H2458">
        <v>0.24</v>
      </c>
      <c r="I2458" s="3">
        <v>0.5</v>
      </c>
      <c r="J2458" s="2">
        <v>42615.633275462962</v>
      </c>
      <c r="K2458" s="1" t="s">
        <v>181</v>
      </c>
      <c r="L2458" t="str">
        <f>IF(Table1[[#This Row],[price]]= 0, "Free", "Paid")</f>
        <v>Paid</v>
      </c>
      <c r="M2458">
        <f>Table1[[#This Row],[price]]*Table1[[#This Row],[num_subscribers]]</f>
        <v>135</v>
      </c>
    </row>
    <row r="2459" spans="1:13" x14ac:dyDescent="0.5">
      <c r="A2459">
        <v>974704</v>
      </c>
      <c r="B2459" s="1" t="s">
        <v>3272</v>
      </c>
      <c r="C2459">
        <v>60</v>
      </c>
      <c r="D2459">
        <v>1</v>
      </c>
      <c r="E2459">
        <v>0</v>
      </c>
      <c r="F2459">
        <v>11</v>
      </c>
      <c r="G2459" s="1" t="s">
        <v>11</v>
      </c>
      <c r="H2459">
        <v>0.37</v>
      </c>
      <c r="I2459" s="3">
        <v>1</v>
      </c>
      <c r="J2459" s="2">
        <v>42646.942002314812</v>
      </c>
      <c r="K2459" s="1" t="s">
        <v>181</v>
      </c>
      <c r="L2459" t="str">
        <f>IF(Table1[[#This Row],[price]]= 0, "Free", "Paid")</f>
        <v>Paid</v>
      </c>
      <c r="M2459">
        <f>Table1[[#This Row],[price]]*Table1[[#This Row],[num_subscribers]]</f>
        <v>60</v>
      </c>
    </row>
    <row r="2460" spans="1:13" x14ac:dyDescent="0.5">
      <c r="A2460">
        <v>944804</v>
      </c>
      <c r="B2460" s="1" t="s">
        <v>3273</v>
      </c>
      <c r="C2460">
        <v>135</v>
      </c>
      <c r="D2460">
        <v>1</v>
      </c>
      <c r="E2460">
        <v>1</v>
      </c>
      <c r="F2460">
        <v>5</v>
      </c>
      <c r="G2460" s="1" t="s">
        <v>11</v>
      </c>
      <c r="H2460">
        <v>0.04</v>
      </c>
      <c r="I2460" s="3">
        <v>0.5</v>
      </c>
      <c r="J2460" s="2">
        <v>42614.973773148151</v>
      </c>
      <c r="K2460" s="1" t="s">
        <v>181</v>
      </c>
      <c r="L2460" t="str">
        <f>IF(Table1[[#This Row],[price]]= 0, "Free", "Paid")</f>
        <v>Paid</v>
      </c>
      <c r="M2460">
        <f>Table1[[#This Row],[price]]*Table1[[#This Row],[num_subscribers]]</f>
        <v>135</v>
      </c>
    </row>
    <row r="2461" spans="1:13" x14ac:dyDescent="0.5">
      <c r="A2461">
        <v>1150468</v>
      </c>
      <c r="B2461" s="1" t="s">
        <v>3274</v>
      </c>
      <c r="C2461">
        <v>55</v>
      </c>
      <c r="D2461">
        <v>1</v>
      </c>
      <c r="E2461">
        <v>0</v>
      </c>
      <c r="F2461">
        <v>37</v>
      </c>
      <c r="G2461" s="1" t="s">
        <v>14</v>
      </c>
      <c r="H2461">
        <v>0.66</v>
      </c>
      <c r="I2461" s="3">
        <v>0.7</v>
      </c>
      <c r="J2461" s="2">
        <v>42872.84983796296</v>
      </c>
      <c r="K2461" s="1" t="s">
        <v>181</v>
      </c>
      <c r="L2461" t="str">
        <f>IF(Table1[[#This Row],[price]]= 0, "Free", "Paid")</f>
        <v>Paid</v>
      </c>
      <c r="M2461">
        <f>Table1[[#This Row],[price]]*Table1[[#This Row],[num_subscribers]]</f>
        <v>55</v>
      </c>
    </row>
    <row r="2462" spans="1:13" x14ac:dyDescent="0.5">
      <c r="A2462">
        <v>1261210</v>
      </c>
      <c r="B2462" s="1" t="s">
        <v>3275</v>
      </c>
      <c r="C2462">
        <v>200</v>
      </c>
      <c r="D2462">
        <v>1</v>
      </c>
      <c r="E2462">
        <v>1</v>
      </c>
      <c r="F2462">
        <v>22</v>
      </c>
      <c r="G2462" s="1" t="s">
        <v>14</v>
      </c>
      <c r="H2462">
        <v>0.15</v>
      </c>
      <c r="I2462" s="3">
        <v>1</v>
      </c>
      <c r="J2462" s="2">
        <v>42907.721828703703</v>
      </c>
      <c r="K2462" s="1" t="s">
        <v>181</v>
      </c>
      <c r="L2462" t="str">
        <f>IF(Table1[[#This Row],[price]]= 0, "Free", "Paid")</f>
        <v>Paid</v>
      </c>
      <c r="M2462">
        <f>Table1[[#This Row],[price]]*Table1[[#This Row],[num_subscribers]]</f>
        <v>200</v>
      </c>
    </row>
    <row r="2463" spans="1:13" x14ac:dyDescent="0.5">
      <c r="A2463">
        <v>1232728</v>
      </c>
      <c r="B2463" s="1" t="s">
        <v>3276</v>
      </c>
      <c r="C2463">
        <v>20</v>
      </c>
      <c r="D2463">
        <v>1</v>
      </c>
      <c r="E2463">
        <v>0</v>
      </c>
      <c r="F2463">
        <v>6</v>
      </c>
      <c r="G2463" s="1" t="s">
        <v>14</v>
      </c>
      <c r="H2463">
        <v>0.18</v>
      </c>
      <c r="I2463" s="3">
        <v>0.56666666700000001</v>
      </c>
      <c r="J2463" s="2">
        <v>42884.153020833335</v>
      </c>
      <c r="K2463" s="1" t="s">
        <v>181</v>
      </c>
      <c r="L2463" t="str">
        <f>IF(Table1[[#This Row],[price]]= 0, "Free", "Paid")</f>
        <v>Paid</v>
      </c>
      <c r="M2463">
        <f>Table1[[#This Row],[price]]*Table1[[#This Row],[num_subscribers]]</f>
        <v>20</v>
      </c>
    </row>
    <row r="2464" spans="1:13" x14ac:dyDescent="0.5">
      <c r="A2464">
        <v>1265814</v>
      </c>
      <c r="B2464" s="1" t="s">
        <v>3277</v>
      </c>
      <c r="C2464">
        <v>20</v>
      </c>
      <c r="D2464">
        <v>0</v>
      </c>
      <c r="E2464">
        <v>0</v>
      </c>
      <c r="F2464">
        <v>5</v>
      </c>
      <c r="G2464" s="1" t="s">
        <v>14</v>
      </c>
      <c r="H2464">
        <v>0.34</v>
      </c>
      <c r="I2464" s="3">
        <v>0.51666666699999997</v>
      </c>
      <c r="J2464" s="2">
        <v>42922.675393518519</v>
      </c>
      <c r="K2464" s="1" t="s">
        <v>181</v>
      </c>
      <c r="L2464" t="str">
        <f>IF(Table1[[#This Row],[price]]= 0, "Free", "Paid")</f>
        <v>Paid</v>
      </c>
      <c r="M2464">
        <f>Table1[[#This Row],[price]]*Table1[[#This Row],[num_subscribers]]</f>
        <v>0</v>
      </c>
    </row>
    <row r="2465" spans="1:13" x14ac:dyDescent="0.5">
      <c r="A2465">
        <v>1272282</v>
      </c>
      <c r="B2465" s="1" t="s">
        <v>3278</v>
      </c>
      <c r="C2465">
        <v>20</v>
      </c>
      <c r="D2465">
        <v>0</v>
      </c>
      <c r="E2465">
        <v>0</v>
      </c>
      <c r="F2465">
        <v>8</v>
      </c>
      <c r="G2465" s="1" t="s">
        <v>11</v>
      </c>
      <c r="H2465">
        <v>0.63</v>
      </c>
      <c r="I2465" s="3">
        <v>0.58333333300000001</v>
      </c>
      <c r="J2465" s="2">
        <v>42915.632615740738</v>
      </c>
      <c r="K2465" s="1" t="s">
        <v>181</v>
      </c>
      <c r="L2465" t="str">
        <f>IF(Table1[[#This Row],[price]]= 0, "Free", "Paid")</f>
        <v>Paid</v>
      </c>
      <c r="M2465">
        <f>Table1[[#This Row],[price]]*Table1[[#This Row],[num_subscribers]]</f>
        <v>0</v>
      </c>
    </row>
    <row r="2466" spans="1:13" x14ac:dyDescent="0.5">
      <c r="A2466">
        <v>603902</v>
      </c>
      <c r="B2466" s="1" t="s">
        <v>3279</v>
      </c>
      <c r="C2466">
        <v>50</v>
      </c>
      <c r="D2466">
        <v>0</v>
      </c>
      <c r="E2466">
        <v>0</v>
      </c>
      <c r="F2466">
        <v>31</v>
      </c>
      <c r="G2466" s="1" t="s">
        <v>14</v>
      </c>
      <c r="H2466">
        <v>0.66</v>
      </c>
      <c r="I2466" s="3">
        <v>1</v>
      </c>
      <c r="J2466" s="2">
        <v>42471.176446759258</v>
      </c>
      <c r="K2466" s="1" t="s">
        <v>181</v>
      </c>
      <c r="L2466" t="str">
        <f>IF(Table1[[#This Row],[price]]= 0, "Free", "Paid")</f>
        <v>Paid</v>
      </c>
      <c r="M2466">
        <f>Table1[[#This Row],[price]]*Table1[[#This Row],[num_subscribers]]</f>
        <v>0</v>
      </c>
    </row>
    <row r="2467" spans="1:13" x14ac:dyDescent="0.5">
      <c r="A2467">
        <v>1026760</v>
      </c>
      <c r="B2467" s="1" t="s">
        <v>3280</v>
      </c>
      <c r="C2467">
        <v>130</v>
      </c>
      <c r="D2467">
        <v>0</v>
      </c>
      <c r="E2467">
        <v>0</v>
      </c>
      <c r="F2467">
        <v>6</v>
      </c>
      <c r="G2467" s="1" t="s">
        <v>11</v>
      </c>
      <c r="H2467">
        <v>0.66</v>
      </c>
      <c r="I2467" s="3">
        <v>0.53333333299999997</v>
      </c>
      <c r="J2467" s="2">
        <v>42804.704907407409</v>
      </c>
      <c r="K2467" s="1" t="s">
        <v>181</v>
      </c>
      <c r="L2467" t="str">
        <f>IF(Table1[[#This Row],[price]]= 0, "Free", "Paid")</f>
        <v>Paid</v>
      </c>
      <c r="M2467">
        <f>Table1[[#This Row],[price]]*Table1[[#This Row],[num_subscribers]]</f>
        <v>0</v>
      </c>
    </row>
    <row r="2468" spans="1:13" x14ac:dyDescent="0.5">
      <c r="A2468">
        <v>1214670</v>
      </c>
      <c r="B2468" s="1" t="s">
        <v>3281</v>
      </c>
      <c r="C2468">
        <v>20</v>
      </c>
      <c r="D2468">
        <v>0</v>
      </c>
      <c r="E2468">
        <v>0</v>
      </c>
      <c r="F2468">
        <v>6</v>
      </c>
      <c r="G2468" s="1" t="s">
        <v>14</v>
      </c>
      <c r="H2468">
        <v>0.25</v>
      </c>
      <c r="I2468" s="3">
        <v>0.55000000000000004</v>
      </c>
      <c r="J2468" s="2">
        <v>42906.907407407409</v>
      </c>
      <c r="K2468" s="1" t="s">
        <v>181</v>
      </c>
      <c r="L2468" t="str">
        <f>IF(Table1[[#This Row],[price]]= 0, "Free", "Paid")</f>
        <v>Paid</v>
      </c>
      <c r="M2468">
        <f>Table1[[#This Row],[price]]*Table1[[#This Row],[num_subscribers]]</f>
        <v>0</v>
      </c>
    </row>
    <row r="2469" spans="1:13" x14ac:dyDescent="0.5">
      <c r="A2469">
        <v>993892</v>
      </c>
      <c r="B2469" s="1" t="s">
        <v>3282</v>
      </c>
      <c r="C2469">
        <v>25</v>
      </c>
      <c r="D2469">
        <v>0</v>
      </c>
      <c r="E2469">
        <v>0</v>
      </c>
      <c r="F2469">
        <v>16</v>
      </c>
      <c r="G2469" s="1" t="s">
        <v>11</v>
      </c>
      <c r="H2469">
        <v>0.51</v>
      </c>
      <c r="I2469" s="3">
        <v>2</v>
      </c>
      <c r="J2469" s="2">
        <v>42674.757013888891</v>
      </c>
      <c r="K2469" s="1" t="s">
        <v>181</v>
      </c>
      <c r="L2469" t="str">
        <f>IF(Table1[[#This Row],[price]]= 0, "Free", "Paid")</f>
        <v>Paid</v>
      </c>
      <c r="M2469">
        <f>Table1[[#This Row],[price]]*Table1[[#This Row],[num_subscribers]]</f>
        <v>0</v>
      </c>
    </row>
    <row r="2470" spans="1:13" x14ac:dyDescent="0.5">
      <c r="A2470">
        <v>1216340</v>
      </c>
      <c r="B2470" s="1" t="s">
        <v>3283</v>
      </c>
      <c r="C2470">
        <v>20</v>
      </c>
      <c r="D2470">
        <v>0</v>
      </c>
      <c r="E2470">
        <v>0</v>
      </c>
      <c r="F2470">
        <v>23</v>
      </c>
      <c r="G2470" s="1" t="s">
        <v>11</v>
      </c>
      <c r="H2470">
        <v>0.31</v>
      </c>
      <c r="I2470" s="3">
        <v>1.5</v>
      </c>
      <c r="J2470" s="2">
        <v>42916.731585648151</v>
      </c>
      <c r="K2470" s="1" t="s">
        <v>181</v>
      </c>
      <c r="L2470" t="str">
        <f>IF(Table1[[#This Row],[price]]= 0, "Free", "Paid")</f>
        <v>Paid</v>
      </c>
      <c r="M2470">
        <f>Table1[[#This Row],[price]]*Table1[[#This Row],[num_subscribers]]</f>
        <v>0</v>
      </c>
    </row>
    <row r="2471" spans="1:13" x14ac:dyDescent="0.5">
      <c r="A2471">
        <v>1026762</v>
      </c>
      <c r="B2471" s="1" t="s">
        <v>3284</v>
      </c>
      <c r="C2471">
        <v>125</v>
      </c>
      <c r="D2471">
        <v>0</v>
      </c>
      <c r="E2471">
        <v>0</v>
      </c>
      <c r="F2471">
        <v>7</v>
      </c>
      <c r="G2471" s="1" t="s">
        <v>14</v>
      </c>
      <c r="H2471">
        <v>0.06</v>
      </c>
      <c r="I2471" s="3">
        <v>0.63333333300000005</v>
      </c>
      <c r="J2471" s="2">
        <v>42804.71303240741</v>
      </c>
      <c r="K2471" s="1" t="s">
        <v>181</v>
      </c>
      <c r="L2471" t="str">
        <f>IF(Table1[[#This Row],[price]]= 0, "Free", "Paid")</f>
        <v>Paid</v>
      </c>
      <c r="M2471">
        <f>Table1[[#This Row],[price]]*Table1[[#This Row],[num_subscribers]]</f>
        <v>0</v>
      </c>
    </row>
    <row r="2472" spans="1:13" x14ac:dyDescent="0.5">
      <c r="A2472">
        <v>1223240</v>
      </c>
      <c r="B2472" s="1" t="s">
        <v>3285</v>
      </c>
      <c r="C2472">
        <v>20</v>
      </c>
      <c r="D2472">
        <v>0</v>
      </c>
      <c r="E2472">
        <v>0</v>
      </c>
      <c r="F2472">
        <v>6</v>
      </c>
      <c r="G2472" s="1" t="s">
        <v>11</v>
      </c>
      <c r="H2472">
        <v>0.08</v>
      </c>
      <c r="I2472" s="3">
        <v>0.53333333299999997</v>
      </c>
      <c r="J2472" s="2">
        <v>42877.718553240738</v>
      </c>
      <c r="K2472" s="1" t="s">
        <v>181</v>
      </c>
      <c r="L2472" t="str">
        <f>IF(Table1[[#This Row],[price]]= 0, "Free", "Paid")</f>
        <v>Paid</v>
      </c>
      <c r="M2472">
        <f>Table1[[#This Row],[price]]*Table1[[#This Row],[num_subscribers]]</f>
        <v>0</v>
      </c>
    </row>
    <row r="2473" spans="1:13" x14ac:dyDescent="0.5">
      <c r="A2473">
        <v>1224186</v>
      </c>
      <c r="B2473" s="1" t="s">
        <v>3286</v>
      </c>
      <c r="C2473">
        <v>35</v>
      </c>
      <c r="D2473">
        <v>0</v>
      </c>
      <c r="E2473">
        <v>0</v>
      </c>
      <c r="F2473">
        <v>13</v>
      </c>
      <c r="G2473" s="1" t="s">
        <v>14</v>
      </c>
      <c r="H2473">
        <v>0.78</v>
      </c>
      <c r="I2473" s="3">
        <v>0.51666666699999997</v>
      </c>
      <c r="J2473" s="2">
        <v>42885.01321759259</v>
      </c>
      <c r="K2473" s="1" t="s">
        <v>181</v>
      </c>
      <c r="L2473" t="str">
        <f>IF(Table1[[#This Row],[price]]= 0, "Free", "Paid")</f>
        <v>Paid</v>
      </c>
      <c r="M2473">
        <f>Table1[[#This Row],[price]]*Table1[[#This Row],[num_subscribers]]</f>
        <v>0</v>
      </c>
    </row>
    <row r="2474" spans="1:13" x14ac:dyDescent="0.5">
      <c r="A2474">
        <v>1234656</v>
      </c>
      <c r="B2474" s="1" t="s">
        <v>3287</v>
      </c>
      <c r="C2474">
        <v>20</v>
      </c>
      <c r="D2474">
        <v>0</v>
      </c>
      <c r="E2474">
        <v>0</v>
      </c>
      <c r="F2474">
        <v>28</v>
      </c>
      <c r="G2474" s="1" t="s">
        <v>11</v>
      </c>
      <c r="H2474">
        <v>0.01</v>
      </c>
      <c r="I2474" s="3">
        <v>2.5</v>
      </c>
      <c r="J2474" s="2">
        <v>42921.672037037039</v>
      </c>
      <c r="K2474" s="1" t="s">
        <v>181</v>
      </c>
      <c r="L2474" t="str">
        <f>IF(Table1[[#This Row],[price]]= 0, "Free", "Paid")</f>
        <v>Paid</v>
      </c>
      <c r="M2474">
        <f>Table1[[#This Row],[price]]*Table1[[#This Row],[num_subscribers]]</f>
        <v>0</v>
      </c>
    </row>
    <row r="2475" spans="1:13" x14ac:dyDescent="0.5">
      <c r="A2475">
        <v>41295</v>
      </c>
      <c r="B2475" s="1" t="s">
        <v>3288</v>
      </c>
      <c r="C2475">
        <v>0</v>
      </c>
      <c r="D2475">
        <v>268923</v>
      </c>
      <c r="E2475">
        <v>8629</v>
      </c>
      <c r="F2475">
        <v>45</v>
      </c>
      <c r="G2475" s="1" t="s">
        <v>14</v>
      </c>
      <c r="H2475">
        <v>0.82</v>
      </c>
      <c r="I2475" s="3">
        <v>10.5</v>
      </c>
      <c r="J2475" s="2">
        <v>41319.294224537036</v>
      </c>
      <c r="K2475" s="1" t="s">
        <v>3743</v>
      </c>
      <c r="L2475" t="str">
        <f>IF(Table1[[#This Row],[price]]= 0, "Free", "Paid")</f>
        <v>Free</v>
      </c>
      <c r="M2475">
        <f>Table1[[#This Row],[price]]*Table1[[#This Row],[num_subscribers]]</f>
        <v>0</v>
      </c>
    </row>
    <row r="2476" spans="1:13" x14ac:dyDescent="0.5">
      <c r="A2476">
        <v>59014</v>
      </c>
      <c r="B2476" s="1" t="s">
        <v>3289</v>
      </c>
      <c r="C2476">
        <v>0</v>
      </c>
      <c r="D2476">
        <v>161029</v>
      </c>
      <c r="E2476">
        <v>279</v>
      </c>
      <c r="F2476">
        <v>27</v>
      </c>
      <c r="G2476" s="1" t="s">
        <v>48</v>
      </c>
      <c r="H2476">
        <v>0.69</v>
      </c>
      <c r="I2476" s="3">
        <v>3.5</v>
      </c>
      <c r="J2476" s="2">
        <v>41434.661053240743</v>
      </c>
      <c r="K2476" s="1" t="s">
        <v>3743</v>
      </c>
      <c r="L2476" t="str">
        <f>IF(Table1[[#This Row],[price]]= 0, "Free", "Paid")</f>
        <v>Free</v>
      </c>
      <c r="M2476">
        <f>Table1[[#This Row],[price]]*Table1[[#This Row],[num_subscribers]]</f>
        <v>0</v>
      </c>
    </row>
    <row r="2477" spans="1:13" x14ac:dyDescent="0.5">
      <c r="A2477">
        <v>625204</v>
      </c>
      <c r="B2477" s="1" t="s">
        <v>3290</v>
      </c>
      <c r="C2477">
        <v>200</v>
      </c>
      <c r="D2477">
        <v>121584</v>
      </c>
      <c r="E2477">
        <v>27445</v>
      </c>
      <c r="F2477">
        <v>342</v>
      </c>
      <c r="G2477" s="1" t="s">
        <v>14</v>
      </c>
      <c r="H2477">
        <v>0.89</v>
      </c>
      <c r="I2477" s="3">
        <v>43</v>
      </c>
      <c r="J2477" s="2">
        <v>42310.884340277778</v>
      </c>
      <c r="K2477" s="1" t="s">
        <v>3743</v>
      </c>
      <c r="L2477" t="str">
        <f>IF(Table1[[#This Row],[price]]= 0, "Free", "Paid")</f>
        <v>Paid</v>
      </c>
      <c r="M2477">
        <f>Table1[[#This Row],[price]]*Table1[[#This Row],[num_subscribers]]</f>
        <v>24316800</v>
      </c>
    </row>
    <row r="2478" spans="1:13" x14ac:dyDescent="0.5">
      <c r="A2478">
        <v>173548</v>
      </c>
      <c r="B2478" s="1" t="s">
        <v>3291</v>
      </c>
      <c r="C2478">
        <v>0</v>
      </c>
      <c r="D2478">
        <v>120291</v>
      </c>
      <c r="E2478">
        <v>5924</v>
      </c>
      <c r="F2478">
        <v>30</v>
      </c>
      <c r="G2478" s="1" t="s">
        <v>11</v>
      </c>
      <c r="H2478">
        <v>0.78</v>
      </c>
      <c r="I2478" s="3">
        <v>3</v>
      </c>
      <c r="J2478" s="2">
        <v>41737.681597222225</v>
      </c>
      <c r="K2478" s="1" t="s">
        <v>3743</v>
      </c>
      <c r="L2478" t="str">
        <f>IF(Table1[[#This Row],[price]]= 0, "Free", "Paid")</f>
        <v>Free</v>
      </c>
      <c r="M2478">
        <f>Table1[[#This Row],[price]]*Table1[[#This Row],[num_subscribers]]</f>
        <v>0</v>
      </c>
    </row>
    <row r="2479" spans="1:13" x14ac:dyDescent="0.5">
      <c r="A2479">
        <v>764164</v>
      </c>
      <c r="B2479" s="1" t="s">
        <v>3292</v>
      </c>
      <c r="C2479">
        <v>200</v>
      </c>
      <c r="D2479">
        <v>114512</v>
      </c>
      <c r="E2479">
        <v>22412</v>
      </c>
      <c r="F2479">
        <v>304</v>
      </c>
      <c r="G2479" s="1" t="s">
        <v>14</v>
      </c>
      <c r="H2479">
        <v>0.55000000000000004</v>
      </c>
      <c r="I2479" s="3">
        <v>30.5</v>
      </c>
      <c r="J2479" s="2">
        <v>42437.936527777776</v>
      </c>
      <c r="K2479" s="1" t="s">
        <v>3743</v>
      </c>
      <c r="L2479" t="str">
        <f>IF(Table1[[#This Row],[price]]= 0, "Free", "Paid")</f>
        <v>Paid</v>
      </c>
      <c r="M2479">
        <f>Table1[[#This Row],[price]]*Table1[[#This Row],[num_subscribers]]</f>
        <v>22902400</v>
      </c>
    </row>
    <row r="2480" spans="1:13" x14ac:dyDescent="0.5">
      <c r="A2480">
        <v>473160</v>
      </c>
      <c r="B2480" s="1" t="s">
        <v>3293</v>
      </c>
      <c r="C2480">
        <v>0</v>
      </c>
      <c r="D2480">
        <v>98867</v>
      </c>
      <c r="E2480">
        <v>6512</v>
      </c>
      <c r="F2480">
        <v>20</v>
      </c>
      <c r="G2480" s="1" t="s">
        <v>11</v>
      </c>
      <c r="H2480">
        <v>0.82</v>
      </c>
      <c r="I2480" s="3">
        <v>3</v>
      </c>
      <c r="J2480" s="2">
        <v>42107.770682870374</v>
      </c>
      <c r="K2480" s="1" t="s">
        <v>3743</v>
      </c>
      <c r="L2480" t="str">
        <f>IF(Table1[[#This Row],[price]]= 0, "Free", "Paid")</f>
        <v>Free</v>
      </c>
      <c r="M2480">
        <f>Table1[[#This Row],[price]]*Table1[[#This Row],[num_subscribers]]</f>
        <v>0</v>
      </c>
    </row>
    <row r="2481" spans="1:13" x14ac:dyDescent="0.5">
      <c r="A2481">
        <v>94430</v>
      </c>
      <c r="B2481" s="1" t="s">
        <v>3294</v>
      </c>
      <c r="C2481">
        <v>30</v>
      </c>
      <c r="D2481">
        <v>84897</v>
      </c>
      <c r="E2481">
        <v>2685</v>
      </c>
      <c r="F2481">
        <v>10</v>
      </c>
      <c r="G2481" s="1" t="s">
        <v>11</v>
      </c>
      <c r="H2481">
        <v>0.79</v>
      </c>
      <c r="I2481" s="3">
        <v>2</v>
      </c>
      <c r="J2481" s="2">
        <v>41557.63853009259</v>
      </c>
      <c r="K2481" s="1" t="s">
        <v>3743</v>
      </c>
      <c r="L2481" t="str">
        <f>IF(Table1[[#This Row],[price]]= 0, "Free", "Paid")</f>
        <v>Paid</v>
      </c>
      <c r="M2481">
        <f>Table1[[#This Row],[price]]*Table1[[#This Row],[num_subscribers]]</f>
        <v>2546910</v>
      </c>
    </row>
    <row r="2482" spans="1:13" x14ac:dyDescent="0.5">
      <c r="A2482">
        <v>130064</v>
      </c>
      <c r="B2482" s="1" t="s">
        <v>3295</v>
      </c>
      <c r="C2482">
        <v>0</v>
      </c>
      <c r="D2482">
        <v>83737</v>
      </c>
      <c r="E2482">
        <v>4598</v>
      </c>
      <c r="F2482">
        <v>45</v>
      </c>
      <c r="G2482" s="1" t="s">
        <v>20</v>
      </c>
      <c r="H2482">
        <v>0.85</v>
      </c>
      <c r="I2482" s="3">
        <v>6.5</v>
      </c>
      <c r="J2482" s="2">
        <v>41839.126446759263</v>
      </c>
      <c r="K2482" s="1" t="s">
        <v>3743</v>
      </c>
      <c r="L2482" t="str">
        <f>IF(Table1[[#This Row],[price]]= 0, "Free", "Paid")</f>
        <v>Free</v>
      </c>
      <c r="M2482">
        <f>Table1[[#This Row],[price]]*Table1[[#This Row],[num_subscribers]]</f>
        <v>0</v>
      </c>
    </row>
    <row r="2483" spans="1:13" x14ac:dyDescent="0.5">
      <c r="A2483">
        <v>364426</v>
      </c>
      <c r="B2483" s="1" t="s">
        <v>3296</v>
      </c>
      <c r="C2483">
        <v>175</v>
      </c>
      <c r="D2483">
        <v>79612</v>
      </c>
      <c r="E2483">
        <v>16976</v>
      </c>
      <c r="F2483">
        <v>85</v>
      </c>
      <c r="G2483" s="1" t="s">
        <v>11</v>
      </c>
      <c r="H2483">
        <v>0.69</v>
      </c>
      <c r="I2483" s="3">
        <v>11.5</v>
      </c>
      <c r="J2483" s="2">
        <v>42075.97215277778</v>
      </c>
      <c r="K2483" s="1" t="s">
        <v>3743</v>
      </c>
      <c r="L2483" t="str">
        <f>IF(Table1[[#This Row],[price]]= 0, "Free", "Paid")</f>
        <v>Paid</v>
      </c>
      <c r="M2483">
        <f>Table1[[#This Row],[price]]*Table1[[#This Row],[num_subscribers]]</f>
        <v>13932100</v>
      </c>
    </row>
    <row r="2484" spans="1:13" x14ac:dyDescent="0.5">
      <c r="A2484">
        <v>756150</v>
      </c>
      <c r="B2484" s="1" t="s">
        <v>3297</v>
      </c>
      <c r="C2484">
        <v>190</v>
      </c>
      <c r="D2484">
        <v>73783</v>
      </c>
      <c r="E2484">
        <v>19649</v>
      </c>
      <c r="F2484">
        <v>329</v>
      </c>
      <c r="G2484" s="1" t="s">
        <v>14</v>
      </c>
      <c r="H2484">
        <v>0.9</v>
      </c>
      <c r="I2484" s="3">
        <v>22</v>
      </c>
      <c r="J2484" s="2">
        <v>42411.312141203707</v>
      </c>
      <c r="K2484" s="1" t="s">
        <v>3743</v>
      </c>
      <c r="L2484" t="str">
        <f>IF(Table1[[#This Row],[price]]= 0, "Free", "Paid")</f>
        <v>Paid</v>
      </c>
      <c r="M2484">
        <f>Table1[[#This Row],[price]]*Table1[[#This Row],[num_subscribers]]</f>
        <v>14018770</v>
      </c>
    </row>
    <row r="2485" spans="1:13" x14ac:dyDescent="0.5">
      <c r="A2485">
        <v>21386</v>
      </c>
      <c r="B2485" s="1" t="s">
        <v>3298</v>
      </c>
      <c r="C2485">
        <v>0</v>
      </c>
      <c r="D2485">
        <v>73110</v>
      </c>
      <c r="E2485">
        <v>1716</v>
      </c>
      <c r="F2485">
        <v>22</v>
      </c>
      <c r="G2485" s="1" t="s">
        <v>11</v>
      </c>
      <c r="H2485">
        <v>0.94</v>
      </c>
      <c r="I2485" s="3">
        <v>2</v>
      </c>
      <c r="J2485" s="2">
        <v>41117.538159722222</v>
      </c>
      <c r="K2485" s="1" t="s">
        <v>3743</v>
      </c>
      <c r="L2485" t="str">
        <f>IF(Table1[[#This Row],[price]]= 0, "Free", "Paid")</f>
        <v>Free</v>
      </c>
      <c r="M2485">
        <f>Table1[[#This Row],[price]]*Table1[[#This Row],[num_subscribers]]</f>
        <v>0</v>
      </c>
    </row>
    <row r="2486" spans="1:13" x14ac:dyDescent="0.5">
      <c r="A2486">
        <v>65330</v>
      </c>
      <c r="B2486" s="1" t="s">
        <v>3299</v>
      </c>
      <c r="C2486">
        <v>0</v>
      </c>
      <c r="D2486">
        <v>72932</v>
      </c>
      <c r="E2486">
        <v>2575</v>
      </c>
      <c r="F2486">
        <v>21</v>
      </c>
      <c r="G2486" s="1" t="s">
        <v>11</v>
      </c>
      <c r="H2486">
        <v>0.39</v>
      </c>
      <c r="I2486" s="3">
        <v>1</v>
      </c>
      <c r="J2486" s="2">
        <v>41542.029270833336</v>
      </c>
      <c r="K2486" s="1" t="s">
        <v>3743</v>
      </c>
      <c r="L2486" t="str">
        <f>IF(Table1[[#This Row],[price]]= 0, "Free", "Paid")</f>
        <v>Free</v>
      </c>
      <c r="M2486">
        <f>Table1[[#This Row],[price]]*Table1[[#This Row],[num_subscribers]]</f>
        <v>0</v>
      </c>
    </row>
    <row r="2487" spans="1:13" x14ac:dyDescent="0.5">
      <c r="A2487">
        <v>405926</v>
      </c>
      <c r="B2487" s="1" t="s">
        <v>3300</v>
      </c>
      <c r="C2487">
        <v>0</v>
      </c>
      <c r="D2487">
        <v>70773</v>
      </c>
      <c r="E2487">
        <v>5660</v>
      </c>
      <c r="F2487">
        <v>50</v>
      </c>
      <c r="G2487" s="1" t="s">
        <v>11</v>
      </c>
      <c r="H2487">
        <v>0.56999999999999995</v>
      </c>
      <c r="I2487" s="3">
        <v>6</v>
      </c>
      <c r="J2487" s="2">
        <v>42082.796666666669</v>
      </c>
      <c r="K2487" s="1" t="s">
        <v>3743</v>
      </c>
      <c r="L2487" t="str">
        <f>IF(Table1[[#This Row],[price]]= 0, "Free", "Paid")</f>
        <v>Free</v>
      </c>
      <c r="M2487">
        <f>Table1[[#This Row],[price]]*Table1[[#This Row],[num_subscribers]]</f>
        <v>0</v>
      </c>
    </row>
    <row r="2488" spans="1:13" x14ac:dyDescent="0.5">
      <c r="A2488">
        <v>11174</v>
      </c>
      <c r="B2488" s="1" t="s">
        <v>3301</v>
      </c>
      <c r="C2488">
        <v>120</v>
      </c>
      <c r="D2488">
        <v>69186</v>
      </c>
      <c r="E2488">
        <v>2408</v>
      </c>
      <c r="F2488">
        <v>197</v>
      </c>
      <c r="G2488" s="1" t="s">
        <v>11</v>
      </c>
      <c r="H2488">
        <v>0.61</v>
      </c>
      <c r="I2488" s="3">
        <v>27.5</v>
      </c>
      <c r="J2488" s="2">
        <v>40866.91064814815</v>
      </c>
      <c r="K2488" s="1" t="s">
        <v>3743</v>
      </c>
      <c r="L2488" t="str">
        <f>IF(Table1[[#This Row],[price]]= 0, "Free", "Paid")</f>
        <v>Paid</v>
      </c>
      <c r="M2488">
        <f>Table1[[#This Row],[price]]*Table1[[#This Row],[num_subscribers]]</f>
        <v>8302320</v>
      </c>
    </row>
    <row r="2489" spans="1:13" x14ac:dyDescent="0.5">
      <c r="A2489">
        <v>314462</v>
      </c>
      <c r="B2489" s="1" t="s">
        <v>3302</v>
      </c>
      <c r="C2489">
        <v>0</v>
      </c>
      <c r="D2489">
        <v>64128</v>
      </c>
      <c r="E2489">
        <v>4047</v>
      </c>
      <c r="F2489">
        <v>17</v>
      </c>
      <c r="G2489" s="1" t="s">
        <v>14</v>
      </c>
      <c r="H2489">
        <v>0.96</v>
      </c>
      <c r="I2489" s="3">
        <v>1.5</v>
      </c>
      <c r="J2489" s="2">
        <v>41965.529421296298</v>
      </c>
      <c r="K2489" s="1" t="s">
        <v>3743</v>
      </c>
      <c r="L2489" t="str">
        <f>IF(Table1[[#This Row],[price]]= 0, "Free", "Paid")</f>
        <v>Free</v>
      </c>
      <c r="M2489">
        <f>Table1[[#This Row],[price]]*Table1[[#This Row],[num_subscribers]]</f>
        <v>0</v>
      </c>
    </row>
    <row r="2490" spans="1:13" x14ac:dyDescent="0.5">
      <c r="A2490">
        <v>128946</v>
      </c>
      <c r="B2490" s="1" t="s">
        <v>3303</v>
      </c>
      <c r="C2490">
        <v>0</v>
      </c>
      <c r="D2490">
        <v>59639</v>
      </c>
      <c r="E2490">
        <v>2692</v>
      </c>
      <c r="F2490">
        <v>24</v>
      </c>
      <c r="G2490" s="1" t="s">
        <v>11</v>
      </c>
      <c r="H2490">
        <v>0.55000000000000004</v>
      </c>
      <c r="I2490" s="3">
        <v>4.5</v>
      </c>
      <c r="J2490" s="2">
        <v>41617.511574074073</v>
      </c>
      <c r="K2490" s="1" t="s">
        <v>3743</v>
      </c>
      <c r="L2490" t="str">
        <f>IF(Table1[[#This Row],[price]]= 0, "Free", "Paid")</f>
        <v>Free</v>
      </c>
      <c r="M2490">
        <f>Table1[[#This Row],[price]]*Table1[[#This Row],[num_subscribers]]</f>
        <v>0</v>
      </c>
    </row>
    <row r="2491" spans="1:13" x14ac:dyDescent="0.5">
      <c r="A2491">
        <v>289230</v>
      </c>
      <c r="B2491" s="1" t="s">
        <v>3304</v>
      </c>
      <c r="C2491">
        <v>175</v>
      </c>
      <c r="D2491">
        <v>59361</v>
      </c>
      <c r="E2491">
        <v>11580</v>
      </c>
      <c r="F2491">
        <v>55</v>
      </c>
      <c r="G2491" s="1" t="s">
        <v>14</v>
      </c>
      <c r="H2491">
        <v>0.87</v>
      </c>
      <c r="I2491" s="3">
        <v>7</v>
      </c>
      <c r="J2491" s="2">
        <v>41906.039872685185</v>
      </c>
      <c r="K2491" s="1" t="s">
        <v>3743</v>
      </c>
      <c r="L2491" t="str">
        <f>IF(Table1[[#This Row],[price]]= 0, "Free", "Paid")</f>
        <v>Paid</v>
      </c>
      <c r="M2491">
        <f>Table1[[#This Row],[price]]*Table1[[#This Row],[num_subscribers]]</f>
        <v>10388175</v>
      </c>
    </row>
    <row r="2492" spans="1:13" x14ac:dyDescent="0.5">
      <c r="A2492">
        <v>461160</v>
      </c>
      <c r="B2492" s="1" t="s">
        <v>3305</v>
      </c>
      <c r="C2492">
        <v>195</v>
      </c>
      <c r="D2492">
        <v>58208</v>
      </c>
      <c r="E2492">
        <v>11123</v>
      </c>
      <c r="F2492">
        <v>98</v>
      </c>
      <c r="G2492" s="1" t="s">
        <v>14</v>
      </c>
      <c r="H2492">
        <v>0.73</v>
      </c>
      <c r="I2492" s="3">
        <v>13</v>
      </c>
      <c r="J2492" s="2">
        <v>42247.880416666667</v>
      </c>
      <c r="K2492" s="1" t="s">
        <v>3743</v>
      </c>
      <c r="L2492" t="str">
        <f>IF(Table1[[#This Row],[price]]= 0, "Free", "Paid")</f>
        <v>Paid</v>
      </c>
      <c r="M2492">
        <f>Table1[[#This Row],[price]]*Table1[[#This Row],[num_subscribers]]</f>
        <v>11350560</v>
      </c>
    </row>
    <row r="2493" spans="1:13" x14ac:dyDescent="0.5">
      <c r="A2493">
        <v>556248</v>
      </c>
      <c r="B2493" s="1" t="s">
        <v>3306</v>
      </c>
      <c r="C2493">
        <v>195</v>
      </c>
      <c r="D2493">
        <v>57422</v>
      </c>
      <c r="E2493">
        <v>874</v>
      </c>
      <c r="F2493">
        <v>84</v>
      </c>
      <c r="G2493" s="1" t="s">
        <v>11</v>
      </c>
      <c r="H2493">
        <v>0.82</v>
      </c>
      <c r="I2493" s="3">
        <v>7.5</v>
      </c>
      <c r="J2493" s="2">
        <v>42212.70685185185</v>
      </c>
      <c r="K2493" s="1" t="s">
        <v>3743</v>
      </c>
      <c r="L2493" t="str">
        <f>IF(Table1[[#This Row],[price]]= 0, "Free", "Paid")</f>
        <v>Paid</v>
      </c>
      <c r="M2493">
        <f>Table1[[#This Row],[price]]*Table1[[#This Row],[num_subscribers]]</f>
        <v>11197290</v>
      </c>
    </row>
    <row r="2494" spans="1:13" x14ac:dyDescent="0.5">
      <c r="A2494">
        <v>580466</v>
      </c>
      <c r="B2494" s="1" t="s">
        <v>3307</v>
      </c>
      <c r="C2494">
        <v>195</v>
      </c>
      <c r="D2494">
        <v>55332</v>
      </c>
      <c r="E2494">
        <v>1225</v>
      </c>
      <c r="F2494">
        <v>144</v>
      </c>
      <c r="G2494" s="1" t="s">
        <v>20</v>
      </c>
      <c r="H2494">
        <v>0.28000000000000003</v>
      </c>
      <c r="I2494" s="3">
        <v>20</v>
      </c>
      <c r="J2494" s="2">
        <v>42269.759814814817</v>
      </c>
      <c r="K2494" s="1" t="s">
        <v>3743</v>
      </c>
      <c r="L2494" t="str">
        <f>IF(Table1[[#This Row],[price]]= 0, "Free", "Paid")</f>
        <v>Paid</v>
      </c>
      <c r="M2494">
        <f>Table1[[#This Row],[price]]*Table1[[#This Row],[num_subscribers]]</f>
        <v>10789740</v>
      </c>
    </row>
    <row r="2495" spans="1:13" x14ac:dyDescent="0.5">
      <c r="A2495">
        <v>80940</v>
      </c>
      <c r="B2495" s="1" t="s">
        <v>3308</v>
      </c>
      <c r="C2495">
        <v>145</v>
      </c>
      <c r="D2495">
        <v>51257</v>
      </c>
      <c r="E2495">
        <v>1955</v>
      </c>
      <c r="F2495">
        <v>77</v>
      </c>
      <c r="G2495" s="1" t="s">
        <v>11</v>
      </c>
      <c r="H2495">
        <v>0.76</v>
      </c>
      <c r="I2495" s="3">
        <v>8</v>
      </c>
      <c r="J2495" s="2">
        <v>41542.666076388887</v>
      </c>
      <c r="K2495" s="1" t="s">
        <v>3743</v>
      </c>
      <c r="L2495" t="str">
        <f>IF(Table1[[#This Row],[price]]= 0, "Free", "Paid")</f>
        <v>Paid</v>
      </c>
      <c r="M2495">
        <f>Table1[[#This Row],[price]]*Table1[[#This Row],[num_subscribers]]</f>
        <v>7432265</v>
      </c>
    </row>
    <row r="2496" spans="1:13" x14ac:dyDescent="0.5">
      <c r="A2496">
        <v>705264</v>
      </c>
      <c r="B2496" s="1" t="s">
        <v>3309</v>
      </c>
      <c r="C2496">
        <v>180</v>
      </c>
      <c r="D2496">
        <v>50815</v>
      </c>
      <c r="E2496">
        <v>15117</v>
      </c>
      <c r="F2496">
        <v>150</v>
      </c>
      <c r="G2496" s="1" t="s">
        <v>11</v>
      </c>
      <c r="H2496">
        <v>0.62</v>
      </c>
      <c r="I2496" s="3">
        <v>26.5</v>
      </c>
      <c r="J2496" s="2">
        <v>42366.805798611109</v>
      </c>
      <c r="K2496" s="1" t="s">
        <v>3743</v>
      </c>
      <c r="L2496" t="str">
        <f>IF(Table1[[#This Row],[price]]= 0, "Free", "Paid")</f>
        <v>Paid</v>
      </c>
      <c r="M2496">
        <f>Table1[[#This Row],[price]]*Table1[[#This Row],[num_subscribers]]</f>
        <v>9146700</v>
      </c>
    </row>
    <row r="2497" spans="1:13" x14ac:dyDescent="0.5">
      <c r="A2497">
        <v>94432</v>
      </c>
      <c r="B2497" s="1" t="s">
        <v>3310</v>
      </c>
      <c r="C2497">
        <v>0</v>
      </c>
      <c r="D2497">
        <v>48650</v>
      </c>
      <c r="E2497">
        <v>1236</v>
      </c>
      <c r="F2497">
        <v>9</v>
      </c>
      <c r="G2497" s="1" t="s">
        <v>11</v>
      </c>
      <c r="H2497">
        <v>0</v>
      </c>
      <c r="I2497" s="3">
        <v>2</v>
      </c>
      <c r="J2497" s="2">
        <v>41563.342129629629</v>
      </c>
      <c r="K2497" s="1" t="s">
        <v>3743</v>
      </c>
      <c r="L2497" t="str">
        <f>IF(Table1[[#This Row],[price]]= 0, "Free", "Paid")</f>
        <v>Free</v>
      </c>
      <c r="M2497">
        <f>Table1[[#This Row],[price]]*Table1[[#This Row],[num_subscribers]]</f>
        <v>0</v>
      </c>
    </row>
    <row r="2498" spans="1:13" x14ac:dyDescent="0.5">
      <c r="A2498">
        <v>19603</v>
      </c>
      <c r="B2498" s="1" t="s">
        <v>3311</v>
      </c>
      <c r="C2498">
        <v>50</v>
      </c>
      <c r="D2498">
        <v>47886</v>
      </c>
      <c r="E2498">
        <v>285</v>
      </c>
      <c r="F2498">
        <v>125</v>
      </c>
      <c r="G2498" s="1" t="s">
        <v>11</v>
      </c>
      <c r="H2498">
        <v>0.41</v>
      </c>
      <c r="I2498" s="3">
        <v>12.5</v>
      </c>
      <c r="J2498" s="2">
        <v>41078.7031712963</v>
      </c>
      <c r="K2498" s="1" t="s">
        <v>3743</v>
      </c>
      <c r="L2498" t="str">
        <f>IF(Table1[[#This Row],[price]]= 0, "Free", "Paid")</f>
        <v>Paid</v>
      </c>
      <c r="M2498">
        <f>Table1[[#This Row],[price]]*Table1[[#This Row],[num_subscribers]]</f>
        <v>2394300</v>
      </c>
    </row>
    <row r="2499" spans="1:13" x14ac:dyDescent="0.5">
      <c r="A2499">
        <v>707962</v>
      </c>
      <c r="B2499" s="1" t="s">
        <v>3312</v>
      </c>
      <c r="C2499">
        <v>0</v>
      </c>
      <c r="D2499">
        <v>47062</v>
      </c>
      <c r="E2499">
        <v>5590</v>
      </c>
      <c r="F2499">
        <v>41</v>
      </c>
      <c r="G2499" s="1" t="s">
        <v>11</v>
      </c>
      <c r="H2499">
        <v>0.18</v>
      </c>
      <c r="I2499" s="3">
        <v>8.5</v>
      </c>
      <c r="J2499" s="2">
        <v>42389.797534722224</v>
      </c>
      <c r="K2499" s="1" t="s">
        <v>3743</v>
      </c>
      <c r="L2499" t="str">
        <f>IF(Table1[[#This Row],[price]]= 0, "Free", "Paid")</f>
        <v>Free</v>
      </c>
      <c r="M2499">
        <f>Table1[[#This Row],[price]]*Table1[[#This Row],[num_subscribers]]</f>
        <v>0</v>
      </c>
    </row>
    <row r="2500" spans="1:13" x14ac:dyDescent="0.5">
      <c r="A2500">
        <v>437398</v>
      </c>
      <c r="B2500" s="1" t="s">
        <v>3313</v>
      </c>
      <c r="C2500">
        <v>195</v>
      </c>
      <c r="D2500">
        <v>43977</v>
      </c>
      <c r="E2500">
        <v>7106</v>
      </c>
      <c r="F2500">
        <v>77</v>
      </c>
      <c r="G2500" s="1" t="s">
        <v>11</v>
      </c>
      <c r="H2500">
        <v>0.34</v>
      </c>
      <c r="I2500" s="3">
        <v>12</v>
      </c>
      <c r="J2500" s="2">
        <v>42087.921134259261</v>
      </c>
      <c r="K2500" s="1" t="s">
        <v>3743</v>
      </c>
      <c r="L2500" t="str">
        <f>IF(Table1[[#This Row],[price]]= 0, "Free", "Paid")</f>
        <v>Paid</v>
      </c>
      <c r="M2500">
        <f>Table1[[#This Row],[price]]*Table1[[#This Row],[num_subscribers]]</f>
        <v>8575515</v>
      </c>
    </row>
    <row r="2501" spans="1:13" x14ac:dyDescent="0.5">
      <c r="A2501">
        <v>28295</v>
      </c>
      <c r="B2501" s="1" t="s">
        <v>3314</v>
      </c>
      <c r="C2501">
        <v>75</v>
      </c>
      <c r="D2501">
        <v>43285</v>
      </c>
      <c r="E2501">
        <v>525</v>
      </c>
      <c r="F2501">
        <v>24</v>
      </c>
      <c r="G2501" s="1" t="s">
        <v>14</v>
      </c>
      <c r="H2501">
        <v>0.31</v>
      </c>
      <c r="I2501" s="3">
        <v>4</v>
      </c>
      <c r="J2501" s="2">
        <v>41277.038553240738</v>
      </c>
      <c r="K2501" s="1" t="s">
        <v>3743</v>
      </c>
      <c r="L2501" t="str">
        <f>IF(Table1[[#This Row],[price]]= 0, "Free", "Paid")</f>
        <v>Paid</v>
      </c>
      <c r="M2501">
        <f>Table1[[#This Row],[price]]*Table1[[#This Row],[num_subscribers]]</f>
        <v>3246375</v>
      </c>
    </row>
    <row r="2502" spans="1:13" x14ac:dyDescent="0.5">
      <c r="A2502">
        <v>708578</v>
      </c>
      <c r="B2502" s="1" t="s">
        <v>3315</v>
      </c>
      <c r="C2502">
        <v>0</v>
      </c>
      <c r="D2502">
        <v>41478</v>
      </c>
      <c r="E2502">
        <v>2104</v>
      </c>
      <c r="F2502">
        <v>13</v>
      </c>
      <c r="G2502" s="1" t="s">
        <v>11</v>
      </c>
      <c r="H2502">
        <v>0.52</v>
      </c>
      <c r="I2502" s="3">
        <v>3</v>
      </c>
      <c r="J2502" s="2">
        <v>42368.894803240742</v>
      </c>
      <c r="K2502" s="1" t="s">
        <v>3743</v>
      </c>
      <c r="L2502" t="str">
        <f>IF(Table1[[#This Row],[price]]= 0, "Free", "Paid")</f>
        <v>Free</v>
      </c>
      <c r="M2502">
        <f>Table1[[#This Row],[price]]*Table1[[#This Row],[num_subscribers]]</f>
        <v>0</v>
      </c>
    </row>
    <row r="2503" spans="1:13" x14ac:dyDescent="0.5">
      <c r="A2503">
        <v>719002</v>
      </c>
      <c r="B2503" s="1" t="s">
        <v>3316</v>
      </c>
      <c r="C2503">
        <v>150</v>
      </c>
      <c r="D2503">
        <v>40070</v>
      </c>
      <c r="E2503">
        <v>8341</v>
      </c>
      <c r="F2503">
        <v>194</v>
      </c>
      <c r="G2503" s="1" t="s">
        <v>11</v>
      </c>
      <c r="H2503">
        <v>0.74</v>
      </c>
      <c r="I2503" s="3">
        <v>9.5</v>
      </c>
      <c r="J2503" s="2">
        <v>42432.845821759256</v>
      </c>
      <c r="K2503" s="1" t="s">
        <v>3743</v>
      </c>
      <c r="L2503" t="str">
        <f>IF(Table1[[#This Row],[price]]= 0, "Free", "Paid")</f>
        <v>Paid</v>
      </c>
      <c r="M2503">
        <f>Table1[[#This Row],[price]]*Table1[[#This Row],[num_subscribers]]</f>
        <v>6010500</v>
      </c>
    </row>
    <row r="2504" spans="1:13" x14ac:dyDescent="0.5">
      <c r="A2504">
        <v>674608</v>
      </c>
      <c r="B2504" s="1" t="s">
        <v>3317</v>
      </c>
      <c r="C2504">
        <v>195</v>
      </c>
      <c r="D2504">
        <v>37141</v>
      </c>
      <c r="E2504">
        <v>1813</v>
      </c>
      <c r="F2504">
        <v>316</v>
      </c>
      <c r="G2504" s="1" t="s">
        <v>14</v>
      </c>
      <c r="H2504">
        <v>7.0000000000000007E-2</v>
      </c>
      <c r="I2504" s="3">
        <v>51</v>
      </c>
      <c r="J2504" s="2">
        <v>42508.011412037034</v>
      </c>
      <c r="K2504" s="1" t="s">
        <v>3743</v>
      </c>
      <c r="L2504" t="str">
        <f>IF(Table1[[#This Row],[price]]= 0, "Free", "Paid")</f>
        <v>Paid</v>
      </c>
      <c r="M2504">
        <f>Table1[[#This Row],[price]]*Table1[[#This Row],[num_subscribers]]</f>
        <v>7242495</v>
      </c>
    </row>
    <row r="2505" spans="1:13" x14ac:dyDescent="0.5">
      <c r="A2505">
        <v>772618</v>
      </c>
      <c r="B2505" s="1" t="s">
        <v>3318</v>
      </c>
      <c r="C2505">
        <v>0</v>
      </c>
      <c r="D2505">
        <v>36322</v>
      </c>
      <c r="E2505">
        <v>2618</v>
      </c>
      <c r="F2505">
        <v>32</v>
      </c>
      <c r="G2505" s="1" t="s">
        <v>11</v>
      </c>
      <c r="H2505">
        <v>0.68</v>
      </c>
      <c r="I2505" s="3">
        <v>4.5</v>
      </c>
      <c r="J2505" s="2">
        <v>42430.734837962962</v>
      </c>
      <c r="K2505" s="1" t="s">
        <v>3743</v>
      </c>
      <c r="L2505" t="str">
        <f>IF(Table1[[#This Row],[price]]= 0, "Free", "Paid")</f>
        <v>Free</v>
      </c>
      <c r="M2505">
        <f>Table1[[#This Row],[price]]*Table1[[#This Row],[num_subscribers]]</f>
        <v>0</v>
      </c>
    </row>
    <row r="2506" spans="1:13" x14ac:dyDescent="0.5">
      <c r="A2506">
        <v>16646</v>
      </c>
      <c r="B2506" s="1" t="s">
        <v>3319</v>
      </c>
      <c r="C2506">
        <v>50</v>
      </c>
      <c r="D2506">
        <v>35267</v>
      </c>
      <c r="E2506">
        <v>217</v>
      </c>
      <c r="F2506">
        <v>53</v>
      </c>
      <c r="G2506" s="1" t="s">
        <v>14</v>
      </c>
      <c r="H2506">
        <v>0.78</v>
      </c>
      <c r="I2506" s="3">
        <v>4</v>
      </c>
      <c r="J2506" s="2">
        <v>41024.001192129632</v>
      </c>
      <c r="K2506" s="1" t="s">
        <v>3743</v>
      </c>
      <c r="L2506" t="str">
        <f>IF(Table1[[#This Row],[price]]= 0, "Free", "Paid")</f>
        <v>Paid</v>
      </c>
      <c r="M2506">
        <f>Table1[[#This Row],[price]]*Table1[[#This Row],[num_subscribers]]</f>
        <v>1763350</v>
      </c>
    </row>
    <row r="2507" spans="1:13" x14ac:dyDescent="0.5">
      <c r="A2507">
        <v>446134</v>
      </c>
      <c r="B2507" s="1" t="s">
        <v>3320</v>
      </c>
      <c r="C2507">
        <v>200</v>
      </c>
      <c r="D2507">
        <v>33788</v>
      </c>
      <c r="E2507">
        <v>4434</v>
      </c>
      <c r="F2507">
        <v>246</v>
      </c>
      <c r="G2507" s="1" t="s">
        <v>14</v>
      </c>
      <c r="H2507">
        <v>0.31</v>
      </c>
      <c r="I2507" s="3">
        <v>32.5</v>
      </c>
      <c r="J2507" s="2">
        <v>42236.871747685182</v>
      </c>
      <c r="K2507" s="1" t="s">
        <v>3743</v>
      </c>
      <c r="L2507" t="str">
        <f>IF(Table1[[#This Row],[price]]= 0, "Free", "Paid")</f>
        <v>Paid</v>
      </c>
      <c r="M2507">
        <f>Table1[[#This Row],[price]]*Table1[[#This Row],[num_subscribers]]</f>
        <v>6757600</v>
      </c>
    </row>
    <row r="2508" spans="1:13" x14ac:dyDescent="0.5">
      <c r="A2508">
        <v>519442</v>
      </c>
      <c r="B2508" s="1" t="s">
        <v>3321</v>
      </c>
      <c r="C2508">
        <v>195</v>
      </c>
      <c r="D2508">
        <v>33677</v>
      </c>
      <c r="E2508">
        <v>3809</v>
      </c>
      <c r="F2508">
        <v>283</v>
      </c>
      <c r="G2508" s="1" t="s">
        <v>11</v>
      </c>
      <c r="H2508">
        <v>0.77</v>
      </c>
      <c r="I2508" s="3">
        <v>31.5</v>
      </c>
      <c r="J2508" s="2">
        <v>42300.853761574072</v>
      </c>
      <c r="K2508" s="1" t="s">
        <v>3743</v>
      </c>
      <c r="L2508" t="str">
        <f>IF(Table1[[#This Row],[price]]= 0, "Free", "Paid")</f>
        <v>Paid</v>
      </c>
      <c r="M2508">
        <f>Table1[[#This Row],[price]]*Table1[[#This Row],[num_subscribers]]</f>
        <v>6567015</v>
      </c>
    </row>
    <row r="2509" spans="1:13" x14ac:dyDescent="0.5">
      <c r="A2509">
        <v>949282</v>
      </c>
      <c r="B2509" s="1" t="s">
        <v>3322</v>
      </c>
      <c r="C2509">
        <v>195</v>
      </c>
      <c r="D2509">
        <v>32696</v>
      </c>
      <c r="E2509">
        <v>526</v>
      </c>
      <c r="F2509">
        <v>67</v>
      </c>
      <c r="G2509" s="1" t="s">
        <v>14</v>
      </c>
      <c r="H2509">
        <v>0.7</v>
      </c>
      <c r="I2509" s="3">
        <v>10</v>
      </c>
      <c r="J2509" s="2">
        <v>42650.018043981479</v>
      </c>
      <c r="K2509" s="1" t="s">
        <v>3743</v>
      </c>
      <c r="L2509" t="str">
        <f>IF(Table1[[#This Row],[price]]= 0, "Free", "Paid")</f>
        <v>Paid</v>
      </c>
      <c r="M2509">
        <f>Table1[[#This Row],[price]]*Table1[[#This Row],[num_subscribers]]</f>
        <v>6375720</v>
      </c>
    </row>
    <row r="2510" spans="1:13" x14ac:dyDescent="0.5">
      <c r="A2510">
        <v>294794</v>
      </c>
      <c r="B2510" s="1" t="s">
        <v>3323</v>
      </c>
      <c r="C2510">
        <v>0</v>
      </c>
      <c r="D2510">
        <v>32260</v>
      </c>
      <c r="E2510">
        <v>1005</v>
      </c>
      <c r="F2510">
        <v>12</v>
      </c>
      <c r="G2510" s="1" t="s">
        <v>11</v>
      </c>
      <c r="H2510">
        <v>0.94</v>
      </c>
      <c r="I2510" s="3">
        <v>1.5</v>
      </c>
      <c r="J2510" s="2">
        <v>41887.803391203706</v>
      </c>
      <c r="K2510" s="1" t="s">
        <v>3743</v>
      </c>
      <c r="L2510" t="str">
        <f>IF(Table1[[#This Row],[price]]= 0, "Free", "Paid")</f>
        <v>Free</v>
      </c>
      <c r="M2510">
        <f>Table1[[#This Row],[price]]*Table1[[#This Row],[num_subscribers]]</f>
        <v>0</v>
      </c>
    </row>
    <row r="2511" spans="1:13" x14ac:dyDescent="0.5">
      <c r="A2511">
        <v>695656</v>
      </c>
      <c r="B2511" s="1" t="s">
        <v>3324</v>
      </c>
      <c r="C2511">
        <v>195</v>
      </c>
      <c r="D2511">
        <v>31499</v>
      </c>
      <c r="E2511">
        <v>450</v>
      </c>
      <c r="F2511">
        <v>46</v>
      </c>
      <c r="G2511" s="1" t="s">
        <v>14</v>
      </c>
      <c r="H2511">
        <v>0.76</v>
      </c>
      <c r="I2511" s="3">
        <v>4</v>
      </c>
      <c r="J2511" s="2">
        <v>42367.722592592596</v>
      </c>
      <c r="K2511" s="1" t="s">
        <v>3743</v>
      </c>
      <c r="L2511" t="str">
        <f>IF(Table1[[#This Row],[price]]= 0, "Free", "Paid")</f>
        <v>Paid</v>
      </c>
      <c r="M2511">
        <f>Table1[[#This Row],[price]]*Table1[[#This Row],[num_subscribers]]</f>
        <v>6142305</v>
      </c>
    </row>
    <row r="2512" spans="1:13" x14ac:dyDescent="0.5">
      <c r="A2512">
        <v>19332</v>
      </c>
      <c r="B2512" s="1" t="s">
        <v>3325</v>
      </c>
      <c r="C2512">
        <v>20</v>
      </c>
      <c r="D2512">
        <v>31070</v>
      </c>
      <c r="E2512">
        <v>742</v>
      </c>
      <c r="F2512">
        <v>195</v>
      </c>
      <c r="G2512" s="1" t="s">
        <v>14</v>
      </c>
      <c r="H2512">
        <v>7.0000000000000007E-2</v>
      </c>
      <c r="I2512" s="3">
        <v>18</v>
      </c>
      <c r="J2512" s="2">
        <v>41210.009062500001</v>
      </c>
      <c r="K2512" s="1" t="s">
        <v>3743</v>
      </c>
      <c r="L2512" t="str">
        <f>IF(Table1[[#This Row],[price]]= 0, "Free", "Paid")</f>
        <v>Paid</v>
      </c>
      <c r="M2512">
        <f>Table1[[#This Row],[price]]*Table1[[#This Row],[num_subscribers]]</f>
        <v>621400</v>
      </c>
    </row>
    <row r="2513" spans="1:13" x14ac:dyDescent="0.5">
      <c r="A2513">
        <v>511934</v>
      </c>
      <c r="B2513" s="1" t="s">
        <v>3326</v>
      </c>
      <c r="C2513">
        <v>0</v>
      </c>
      <c r="D2513">
        <v>30531</v>
      </c>
      <c r="E2513">
        <v>1948</v>
      </c>
      <c r="F2513">
        <v>53</v>
      </c>
      <c r="G2513" s="1" t="s">
        <v>11</v>
      </c>
      <c r="H2513">
        <v>0.78</v>
      </c>
      <c r="I2513" s="3">
        <v>3</v>
      </c>
      <c r="J2513" s="2">
        <v>42185.853032407409</v>
      </c>
      <c r="K2513" s="1" t="s">
        <v>3743</v>
      </c>
      <c r="L2513" t="str">
        <f>IF(Table1[[#This Row],[price]]= 0, "Free", "Paid")</f>
        <v>Free</v>
      </c>
      <c r="M2513">
        <f>Table1[[#This Row],[price]]*Table1[[#This Row],[num_subscribers]]</f>
        <v>0</v>
      </c>
    </row>
    <row r="2514" spans="1:13" x14ac:dyDescent="0.5">
      <c r="A2514">
        <v>267560</v>
      </c>
      <c r="B2514" s="1" t="s">
        <v>3327</v>
      </c>
      <c r="C2514">
        <v>0</v>
      </c>
      <c r="D2514">
        <v>29990</v>
      </c>
      <c r="E2514">
        <v>1342</v>
      </c>
      <c r="F2514">
        <v>87</v>
      </c>
      <c r="G2514" s="1" t="s">
        <v>14</v>
      </c>
      <c r="H2514">
        <v>0.95</v>
      </c>
      <c r="I2514" s="3">
        <v>17.5</v>
      </c>
      <c r="J2514" s="2">
        <v>41861.435740740744</v>
      </c>
      <c r="K2514" s="1" t="s">
        <v>3743</v>
      </c>
      <c r="L2514" t="str">
        <f>IF(Table1[[#This Row],[price]]= 0, "Free", "Paid")</f>
        <v>Free</v>
      </c>
      <c r="M2514">
        <f>Table1[[#This Row],[price]]*Table1[[#This Row],[num_subscribers]]</f>
        <v>0</v>
      </c>
    </row>
    <row r="2515" spans="1:13" x14ac:dyDescent="0.5">
      <c r="A2515">
        <v>866460</v>
      </c>
      <c r="B2515" s="1" t="s">
        <v>3328</v>
      </c>
      <c r="C2515">
        <v>195</v>
      </c>
      <c r="D2515">
        <v>29348</v>
      </c>
      <c r="E2515">
        <v>780</v>
      </c>
      <c r="F2515">
        <v>66</v>
      </c>
      <c r="G2515" s="1" t="s">
        <v>14</v>
      </c>
      <c r="H2515">
        <v>0.31</v>
      </c>
      <c r="I2515" s="3">
        <v>3</v>
      </c>
      <c r="J2515" s="2">
        <v>42703.172256944446</v>
      </c>
      <c r="K2515" s="1" t="s">
        <v>3743</v>
      </c>
      <c r="L2515" t="str">
        <f>IF(Table1[[#This Row],[price]]= 0, "Free", "Paid")</f>
        <v>Paid</v>
      </c>
      <c r="M2515">
        <f>Table1[[#This Row],[price]]*Table1[[#This Row],[num_subscribers]]</f>
        <v>5722860</v>
      </c>
    </row>
    <row r="2516" spans="1:13" x14ac:dyDescent="0.5">
      <c r="A2516">
        <v>405282</v>
      </c>
      <c r="B2516" s="1" t="s">
        <v>3329</v>
      </c>
      <c r="C2516">
        <v>200</v>
      </c>
      <c r="D2516">
        <v>28880</v>
      </c>
      <c r="E2516">
        <v>4316</v>
      </c>
      <c r="F2516">
        <v>286</v>
      </c>
      <c r="G2516" s="1" t="s">
        <v>14</v>
      </c>
      <c r="H2516">
        <v>0.4</v>
      </c>
      <c r="I2516" s="3">
        <v>30.5</v>
      </c>
      <c r="J2516" s="2">
        <v>42049.037592592591</v>
      </c>
      <c r="K2516" s="1" t="s">
        <v>3743</v>
      </c>
      <c r="L2516" t="str">
        <f>IF(Table1[[#This Row],[price]]= 0, "Free", "Paid")</f>
        <v>Paid</v>
      </c>
      <c r="M2516">
        <f>Table1[[#This Row],[price]]*Table1[[#This Row],[num_subscribers]]</f>
        <v>5776000</v>
      </c>
    </row>
    <row r="2517" spans="1:13" x14ac:dyDescent="0.5">
      <c r="A2517">
        <v>1025026</v>
      </c>
      <c r="B2517" s="1" t="s">
        <v>3330</v>
      </c>
      <c r="C2517">
        <v>195</v>
      </c>
      <c r="D2517">
        <v>28694</v>
      </c>
      <c r="E2517">
        <v>688</v>
      </c>
      <c r="F2517">
        <v>77</v>
      </c>
      <c r="G2517" s="1" t="s">
        <v>11</v>
      </c>
      <c r="H2517">
        <v>0.05</v>
      </c>
      <c r="I2517" s="3">
        <v>11.5</v>
      </c>
      <c r="J2517" s="2">
        <v>42715.886597222219</v>
      </c>
      <c r="K2517" s="1" t="s">
        <v>3743</v>
      </c>
      <c r="L2517" t="str">
        <f>IF(Table1[[#This Row],[price]]= 0, "Free", "Paid")</f>
        <v>Paid</v>
      </c>
      <c r="M2517">
        <f>Table1[[#This Row],[price]]*Table1[[#This Row],[num_subscribers]]</f>
        <v>5595330</v>
      </c>
    </row>
    <row r="2518" spans="1:13" x14ac:dyDescent="0.5">
      <c r="A2518">
        <v>607048</v>
      </c>
      <c r="B2518" s="1" t="s">
        <v>3331</v>
      </c>
      <c r="C2518">
        <v>80</v>
      </c>
      <c r="D2518">
        <v>28125</v>
      </c>
      <c r="E2518">
        <v>115</v>
      </c>
      <c r="F2518">
        <v>21</v>
      </c>
      <c r="G2518" s="1" t="s">
        <v>14</v>
      </c>
      <c r="H2518">
        <v>0.38</v>
      </c>
      <c r="I2518" s="3">
        <v>2</v>
      </c>
      <c r="J2518" s="2">
        <v>42272.9375</v>
      </c>
      <c r="K2518" s="1" t="s">
        <v>3743</v>
      </c>
      <c r="L2518" t="str">
        <f>IF(Table1[[#This Row],[price]]= 0, "Free", "Paid")</f>
        <v>Paid</v>
      </c>
      <c r="M2518">
        <f>Table1[[#This Row],[price]]*Table1[[#This Row],[num_subscribers]]</f>
        <v>2250000</v>
      </c>
    </row>
    <row r="2519" spans="1:13" x14ac:dyDescent="0.5">
      <c r="A2519">
        <v>851712</v>
      </c>
      <c r="B2519" s="1" t="s">
        <v>3332</v>
      </c>
      <c r="C2519">
        <v>195</v>
      </c>
      <c r="D2519">
        <v>27801</v>
      </c>
      <c r="E2519">
        <v>4340</v>
      </c>
      <c r="F2519">
        <v>113</v>
      </c>
      <c r="G2519" s="1" t="s">
        <v>14</v>
      </c>
      <c r="H2519">
        <v>0.21</v>
      </c>
      <c r="I2519" s="3">
        <v>17.5</v>
      </c>
      <c r="J2519" s="2">
        <v>42657.953043981484</v>
      </c>
      <c r="K2519" s="1" t="s">
        <v>3743</v>
      </c>
      <c r="L2519" t="str">
        <f>IF(Table1[[#This Row],[price]]= 0, "Free", "Paid")</f>
        <v>Paid</v>
      </c>
      <c r="M2519">
        <f>Table1[[#This Row],[price]]*Table1[[#This Row],[num_subscribers]]</f>
        <v>5421195</v>
      </c>
    </row>
    <row r="2520" spans="1:13" x14ac:dyDescent="0.5">
      <c r="A2520">
        <v>159070</v>
      </c>
      <c r="B2520" s="1" t="s">
        <v>3333</v>
      </c>
      <c r="C2520">
        <v>20</v>
      </c>
      <c r="D2520">
        <v>26800</v>
      </c>
      <c r="E2520">
        <v>333</v>
      </c>
      <c r="F2520">
        <v>55</v>
      </c>
      <c r="G2520" s="1" t="s">
        <v>11</v>
      </c>
      <c r="H2520">
        <v>0.32</v>
      </c>
      <c r="I2520" s="3">
        <v>3</v>
      </c>
      <c r="J2520" s="2">
        <v>41683.860798611109</v>
      </c>
      <c r="K2520" s="1" t="s">
        <v>3743</v>
      </c>
      <c r="L2520" t="str">
        <f>IF(Table1[[#This Row],[price]]= 0, "Free", "Paid")</f>
        <v>Paid</v>
      </c>
      <c r="M2520">
        <f>Table1[[#This Row],[price]]*Table1[[#This Row],[num_subscribers]]</f>
        <v>536000</v>
      </c>
    </row>
    <row r="2521" spans="1:13" x14ac:dyDescent="0.5">
      <c r="A2521">
        <v>470288</v>
      </c>
      <c r="B2521" s="1" t="s">
        <v>3334</v>
      </c>
      <c r="C2521">
        <v>0</v>
      </c>
      <c r="D2521">
        <v>26697</v>
      </c>
      <c r="E2521">
        <v>1097</v>
      </c>
      <c r="F2521">
        <v>20</v>
      </c>
      <c r="G2521" s="1" t="s">
        <v>14</v>
      </c>
      <c r="H2521">
        <v>0.15</v>
      </c>
      <c r="I2521" s="3">
        <v>1</v>
      </c>
      <c r="J2521" s="2">
        <v>42103.691736111112</v>
      </c>
      <c r="K2521" s="1" t="s">
        <v>3743</v>
      </c>
      <c r="L2521" t="str">
        <f>IF(Table1[[#This Row],[price]]= 0, "Free", "Paid")</f>
        <v>Free</v>
      </c>
      <c r="M2521">
        <f>Table1[[#This Row],[price]]*Table1[[#This Row],[num_subscribers]]</f>
        <v>0</v>
      </c>
    </row>
    <row r="2522" spans="1:13" x14ac:dyDescent="0.5">
      <c r="A2522">
        <v>11475</v>
      </c>
      <c r="B2522" s="1" t="s">
        <v>3335</v>
      </c>
      <c r="C2522">
        <v>100</v>
      </c>
      <c r="D2522">
        <v>26673</v>
      </c>
      <c r="E2522">
        <v>1090</v>
      </c>
      <c r="F2522">
        <v>185</v>
      </c>
      <c r="G2522" s="1" t="s">
        <v>11</v>
      </c>
      <c r="H2522">
        <v>0.22</v>
      </c>
      <c r="I2522" s="3">
        <v>12</v>
      </c>
      <c r="J2522" s="2">
        <v>40897.645428240743</v>
      </c>
      <c r="K2522" s="1" t="s">
        <v>3743</v>
      </c>
      <c r="L2522" t="str">
        <f>IF(Table1[[#This Row],[price]]= 0, "Free", "Paid")</f>
        <v>Paid</v>
      </c>
      <c r="M2522">
        <f>Table1[[#This Row],[price]]*Table1[[#This Row],[num_subscribers]]</f>
        <v>2667300</v>
      </c>
    </row>
    <row r="2523" spans="1:13" x14ac:dyDescent="0.5">
      <c r="A2523">
        <v>429364</v>
      </c>
      <c r="B2523" s="1" t="s">
        <v>3336</v>
      </c>
      <c r="C2523">
        <v>0</v>
      </c>
      <c r="D2523">
        <v>26541</v>
      </c>
      <c r="E2523">
        <v>750</v>
      </c>
      <c r="F2523">
        <v>38</v>
      </c>
      <c r="G2523" s="1" t="s">
        <v>11</v>
      </c>
      <c r="H2523">
        <v>0.15</v>
      </c>
      <c r="I2523" s="3">
        <v>3</v>
      </c>
      <c r="J2523" s="2">
        <v>42145.949849537035</v>
      </c>
      <c r="K2523" s="1" t="s">
        <v>3743</v>
      </c>
      <c r="L2523" t="str">
        <f>IF(Table1[[#This Row],[price]]= 0, "Free", "Paid")</f>
        <v>Free</v>
      </c>
      <c r="M2523">
        <f>Table1[[#This Row],[price]]*Table1[[#This Row],[num_subscribers]]</f>
        <v>0</v>
      </c>
    </row>
    <row r="2524" spans="1:13" x14ac:dyDescent="0.5">
      <c r="A2524">
        <v>24334</v>
      </c>
      <c r="B2524" s="1" t="s">
        <v>3337</v>
      </c>
      <c r="C2524">
        <v>20</v>
      </c>
      <c r="D2524">
        <v>25864</v>
      </c>
      <c r="E2524">
        <v>188</v>
      </c>
      <c r="F2524">
        <v>32</v>
      </c>
      <c r="G2524" s="1" t="s">
        <v>11</v>
      </c>
      <c r="H2524">
        <v>0.78</v>
      </c>
      <c r="I2524" s="3">
        <v>5</v>
      </c>
      <c r="J2524" s="2">
        <v>41213.69431712963</v>
      </c>
      <c r="K2524" s="1" t="s">
        <v>3743</v>
      </c>
      <c r="L2524" t="str">
        <f>IF(Table1[[#This Row],[price]]= 0, "Free", "Paid")</f>
        <v>Paid</v>
      </c>
      <c r="M2524">
        <f>Table1[[#This Row],[price]]*Table1[[#This Row],[num_subscribers]]</f>
        <v>517280</v>
      </c>
    </row>
    <row r="2525" spans="1:13" x14ac:dyDescent="0.5">
      <c r="A2525">
        <v>15285</v>
      </c>
      <c r="B2525" s="1" t="s">
        <v>3338</v>
      </c>
      <c r="C2525">
        <v>20</v>
      </c>
      <c r="D2525">
        <v>25854</v>
      </c>
      <c r="E2525">
        <v>306</v>
      </c>
      <c r="F2525">
        <v>17</v>
      </c>
      <c r="G2525" s="1" t="s">
        <v>11</v>
      </c>
      <c r="H2525">
        <v>0.28000000000000003</v>
      </c>
      <c r="I2525" s="3">
        <v>2</v>
      </c>
      <c r="J2525" s="2">
        <v>41007.217164351852</v>
      </c>
      <c r="K2525" s="1" t="s">
        <v>3743</v>
      </c>
      <c r="L2525" t="str">
        <f>IF(Table1[[#This Row],[price]]= 0, "Free", "Paid")</f>
        <v>Paid</v>
      </c>
      <c r="M2525">
        <f>Table1[[#This Row],[price]]*Table1[[#This Row],[num_subscribers]]</f>
        <v>517080</v>
      </c>
    </row>
    <row r="2526" spans="1:13" x14ac:dyDescent="0.5">
      <c r="A2526">
        <v>653846</v>
      </c>
      <c r="B2526" s="1" t="s">
        <v>3339</v>
      </c>
      <c r="C2526">
        <v>195</v>
      </c>
      <c r="D2526">
        <v>25799</v>
      </c>
      <c r="E2526">
        <v>382</v>
      </c>
      <c r="F2526">
        <v>42</v>
      </c>
      <c r="G2526" s="1" t="s">
        <v>20</v>
      </c>
      <c r="H2526">
        <v>0.21</v>
      </c>
      <c r="I2526" s="3">
        <v>4.5</v>
      </c>
      <c r="J2526" s="2">
        <v>42372.975046296298</v>
      </c>
      <c r="K2526" s="1" t="s">
        <v>3743</v>
      </c>
      <c r="L2526" t="str">
        <f>IF(Table1[[#This Row],[price]]= 0, "Free", "Paid")</f>
        <v>Paid</v>
      </c>
      <c r="M2526">
        <f>Table1[[#This Row],[price]]*Table1[[#This Row],[num_subscribers]]</f>
        <v>5030805</v>
      </c>
    </row>
    <row r="2527" spans="1:13" x14ac:dyDescent="0.5">
      <c r="A2527">
        <v>642410</v>
      </c>
      <c r="B2527" s="1" t="s">
        <v>3340</v>
      </c>
      <c r="C2527">
        <v>195</v>
      </c>
      <c r="D2527">
        <v>24978</v>
      </c>
      <c r="E2527">
        <v>540</v>
      </c>
      <c r="F2527">
        <v>67</v>
      </c>
      <c r="G2527" s="1" t="s">
        <v>11</v>
      </c>
      <c r="H2527">
        <v>0.89</v>
      </c>
      <c r="I2527" s="3">
        <v>7</v>
      </c>
      <c r="J2527" s="2">
        <v>42304.852210648147</v>
      </c>
      <c r="K2527" s="1" t="s">
        <v>3743</v>
      </c>
      <c r="L2527" t="str">
        <f>IF(Table1[[#This Row],[price]]= 0, "Free", "Paid")</f>
        <v>Paid</v>
      </c>
      <c r="M2527">
        <f>Table1[[#This Row],[price]]*Table1[[#This Row],[num_subscribers]]</f>
        <v>4870710</v>
      </c>
    </row>
    <row r="2528" spans="1:13" x14ac:dyDescent="0.5">
      <c r="A2528">
        <v>629142</v>
      </c>
      <c r="B2528" s="1" t="s">
        <v>3341</v>
      </c>
      <c r="C2528">
        <v>200</v>
      </c>
      <c r="D2528">
        <v>24861</v>
      </c>
      <c r="E2528">
        <v>423</v>
      </c>
      <c r="F2528">
        <v>281</v>
      </c>
      <c r="G2528" s="1" t="s">
        <v>14</v>
      </c>
      <c r="H2528">
        <v>0.85</v>
      </c>
      <c r="I2528" s="3">
        <v>22.5</v>
      </c>
      <c r="J2528" s="2">
        <v>42334.188321759262</v>
      </c>
      <c r="K2528" s="1" t="s">
        <v>3743</v>
      </c>
      <c r="L2528" t="str">
        <f>IF(Table1[[#This Row],[price]]= 0, "Free", "Paid")</f>
        <v>Paid</v>
      </c>
      <c r="M2528">
        <f>Table1[[#This Row],[price]]*Table1[[#This Row],[num_subscribers]]</f>
        <v>4972200</v>
      </c>
    </row>
    <row r="2529" spans="1:13" x14ac:dyDescent="0.5">
      <c r="A2529">
        <v>369662</v>
      </c>
      <c r="B2529" s="1" t="s">
        <v>3342</v>
      </c>
      <c r="C2529">
        <v>150</v>
      </c>
      <c r="D2529">
        <v>24575</v>
      </c>
      <c r="E2529">
        <v>525</v>
      </c>
      <c r="F2529">
        <v>98</v>
      </c>
      <c r="G2529" s="1" t="s">
        <v>11</v>
      </c>
      <c r="H2529">
        <v>0.12</v>
      </c>
      <c r="I2529" s="3">
        <v>19.5</v>
      </c>
      <c r="J2529" s="2">
        <v>42242.80909722222</v>
      </c>
      <c r="K2529" s="1" t="s">
        <v>3743</v>
      </c>
      <c r="L2529" t="str">
        <f>IF(Table1[[#This Row],[price]]= 0, "Free", "Paid")</f>
        <v>Paid</v>
      </c>
      <c r="M2529">
        <f>Table1[[#This Row],[price]]*Table1[[#This Row],[num_subscribers]]</f>
        <v>3686250</v>
      </c>
    </row>
    <row r="2530" spans="1:13" x14ac:dyDescent="0.5">
      <c r="A2530">
        <v>505208</v>
      </c>
      <c r="B2530" s="1" t="s">
        <v>3343</v>
      </c>
      <c r="C2530">
        <v>20</v>
      </c>
      <c r="D2530">
        <v>23764</v>
      </c>
      <c r="E2530">
        <v>490</v>
      </c>
      <c r="F2530">
        <v>58</v>
      </c>
      <c r="G2530" s="1" t="s">
        <v>14</v>
      </c>
      <c r="H2530">
        <v>0.14000000000000001</v>
      </c>
      <c r="I2530" s="3">
        <v>5.5</v>
      </c>
      <c r="J2530" s="2">
        <v>42294.203067129631</v>
      </c>
      <c r="K2530" s="1" t="s">
        <v>3743</v>
      </c>
      <c r="L2530" t="str">
        <f>IF(Table1[[#This Row],[price]]= 0, "Free", "Paid")</f>
        <v>Paid</v>
      </c>
      <c r="M2530">
        <f>Table1[[#This Row],[price]]*Table1[[#This Row],[num_subscribers]]</f>
        <v>475280</v>
      </c>
    </row>
    <row r="2531" spans="1:13" x14ac:dyDescent="0.5">
      <c r="A2531">
        <v>60792</v>
      </c>
      <c r="B2531" s="1" t="s">
        <v>3344</v>
      </c>
      <c r="C2531">
        <v>0</v>
      </c>
      <c r="D2531">
        <v>23669</v>
      </c>
      <c r="E2531">
        <v>521</v>
      </c>
      <c r="F2531">
        <v>9</v>
      </c>
      <c r="G2531" s="1" t="s">
        <v>14</v>
      </c>
      <c r="H2531">
        <v>0.96</v>
      </c>
      <c r="I2531" s="3">
        <v>1</v>
      </c>
      <c r="J2531" s="2">
        <v>41448.109942129631</v>
      </c>
      <c r="K2531" s="1" t="s">
        <v>3743</v>
      </c>
      <c r="L2531" t="str">
        <f>IF(Table1[[#This Row],[price]]= 0, "Free", "Paid")</f>
        <v>Free</v>
      </c>
      <c r="M2531">
        <f>Table1[[#This Row],[price]]*Table1[[#This Row],[num_subscribers]]</f>
        <v>0</v>
      </c>
    </row>
    <row r="2532" spans="1:13" x14ac:dyDescent="0.5">
      <c r="A2532">
        <v>882488</v>
      </c>
      <c r="B2532" s="1" t="s">
        <v>3345</v>
      </c>
      <c r="C2532">
        <v>95</v>
      </c>
      <c r="D2532">
        <v>23572</v>
      </c>
      <c r="E2532">
        <v>210</v>
      </c>
      <c r="F2532">
        <v>20</v>
      </c>
      <c r="G2532" s="1" t="s">
        <v>11</v>
      </c>
      <c r="H2532">
        <v>0.71</v>
      </c>
      <c r="I2532" s="3">
        <v>2</v>
      </c>
      <c r="J2532" s="2">
        <v>42541.782118055555</v>
      </c>
      <c r="K2532" s="1" t="s">
        <v>3743</v>
      </c>
      <c r="L2532" t="str">
        <f>IF(Table1[[#This Row],[price]]= 0, "Free", "Paid")</f>
        <v>Paid</v>
      </c>
      <c r="M2532">
        <f>Table1[[#This Row],[price]]*Table1[[#This Row],[num_subscribers]]</f>
        <v>2239340</v>
      </c>
    </row>
    <row r="2533" spans="1:13" x14ac:dyDescent="0.5">
      <c r="A2533">
        <v>47963</v>
      </c>
      <c r="B2533" s="1" t="s">
        <v>3346</v>
      </c>
      <c r="C2533">
        <v>195</v>
      </c>
      <c r="D2533">
        <v>23412</v>
      </c>
      <c r="E2533">
        <v>799</v>
      </c>
      <c r="F2533">
        <v>251</v>
      </c>
      <c r="G2533" s="1" t="s">
        <v>11</v>
      </c>
      <c r="H2533">
        <v>7.0000000000000007E-2</v>
      </c>
      <c r="I2533" s="3">
        <v>45</v>
      </c>
      <c r="J2533" s="2">
        <v>41372.032106481478</v>
      </c>
      <c r="K2533" s="1" t="s">
        <v>3743</v>
      </c>
      <c r="L2533" t="str">
        <f>IF(Table1[[#This Row],[price]]= 0, "Free", "Paid")</f>
        <v>Paid</v>
      </c>
      <c r="M2533">
        <f>Table1[[#This Row],[price]]*Table1[[#This Row],[num_subscribers]]</f>
        <v>4565340</v>
      </c>
    </row>
    <row r="2534" spans="1:13" x14ac:dyDescent="0.5">
      <c r="A2534">
        <v>63612</v>
      </c>
      <c r="B2534" s="1" t="s">
        <v>3347</v>
      </c>
      <c r="C2534">
        <v>200</v>
      </c>
      <c r="D2534">
        <v>22999</v>
      </c>
      <c r="E2534">
        <v>602</v>
      </c>
      <c r="F2534">
        <v>18</v>
      </c>
      <c r="G2534" s="1" t="s">
        <v>11</v>
      </c>
      <c r="H2534">
        <v>0.24</v>
      </c>
      <c r="I2534" s="3">
        <v>1</v>
      </c>
      <c r="J2534" s="2">
        <v>41459.643773148149</v>
      </c>
      <c r="K2534" s="1" t="s">
        <v>3743</v>
      </c>
      <c r="L2534" t="str">
        <f>IF(Table1[[#This Row],[price]]= 0, "Free", "Paid")</f>
        <v>Paid</v>
      </c>
      <c r="M2534">
        <f>Table1[[#This Row],[price]]*Table1[[#This Row],[num_subscribers]]</f>
        <v>4599800</v>
      </c>
    </row>
    <row r="2535" spans="1:13" x14ac:dyDescent="0.5">
      <c r="A2535">
        <v>787236</v>
      </c>
      <c r="B2535" s="1" t="s">
        <v>3348</v>
      </c>
      <c r="C2535">
        <v>95</v>
      </c>
      <c r="D2535">
        <v>22623</v>
      </c>
      <c r="E2535">
        <v>783</v>
      </c>
      <c r="F2535">
        <v>73</v>
      </c>
      <c r="G2535" s="1" t="s">
        <v>11</v>
      </c>
      <c r="H2535">
        <v>0.81</v>
      </c>
      <c r="I2535" s="3">
        <v>8</v>
      </c>
      <c r="J2535" s="2">
        <v>42541.783634259256</v>
      </c>
      <c r="K2535" s="1" t="s">
        <v>3743</v>
      </c>
      <c r="L2535" t="str">
        <f>IF(Table1[[#This Row],[price]]= 0, "Free", "Paid")</f>
        <v>Paid</v>
      </c>
      <c r="M2535">
        <f>Table1[[#This Row],[price]]*Table1[[#This Row],[num_subscribers]]</f>
        <v>2149185</v>
      </c>
    </row>
    <row r="2536" spans="1:13" x14ac:dyDescent="0.5">
      <c r="A2536">
        <v>534376</v>
      </c>
      <c r="B2536" s="1" t="s">
        <v>3349</v>
      </c>
      <c r="C2536">
        <v>75</v>
      </c>
      <c r="D2536">
        <v>22355</v>
      </c>
      <c r="E2536">
        <v>54</v>
      </c>
      <c r="F2536">
        <v>26</v>
      </c>
      <c r="G2536" s="1" t="s">
        <v>14</v>
      </c>
      <c r="H2536">
        <v>0.04</v>
      </c>
      <c r="I2536" s="3">
        <v>1.5</v>
      </c>
      <c r="J2536" s="2">
        <v>42178.860601851855</v>
      </c>
      <c r="K2536" s="1" t="s">
        <v>3743</v>
      </c>
      <c r="L2536" t="str">
        <f>IF(Table1[[#This Row],[price]]= 0, "Free", "Paid")</f>
        <v>Paid</v>
      </c>
      <c r="M2536">
        <f>Table1[[#This Row],[price]]*Table1[[#This Row],[num_subscribers]]</f>
        <v>1676625</v>
      </c>
    </row>
    <row r="2537" spans="1:13" x14ac:dyDescent="0.5">
      <c r="A2537">
        <v>579338</v>
      </c>
      <c r="B2537" s="1" t="s">
        <v>3350</v>
      </c>
      <c r="C2537">
        <v>100</v>
      </c>
      <c r="D2537">
        <v>22213</v>
      </c>
      <c r="E2537">
        <v>142</v>
      </c>
      <c r="F2537">
        <v>16</v>
      </c>
      <c r="G2537" s="1" t="s">
        <v>11</v>
      </c>
      <c r="H2537">
        <v>0.78</v>
      </c>
      <c r="I2537" s="3">
        <v>1</v>
      </c>
      <c r="J2537" s="2">
        <v>42227.786782407406</v>
      </c>
      <c r="K2537" s="1" t="s">
        <v>3743</v>
      </c>
      <c r="L2537" t="str">
        <f>IF(Table1[[#This Row],[price]]= 0, "Free", "Paid")</f>
        <v>Paid</v>
      </c>
      <c r="M2537">
        <f>Table1[[#This Row],[price]]*Table1[[#This Row],[num_subscribers]]</f>
        <v>2221300</v>
      </c>
    </row>
    <row r="2538" spans="1:13" x14ac:dyDescent="0.5">
      <c r="A2538">
        <v>781532</v>
      </c>
      <c r="B2538" s="1" t="s">
        <v>3351</v>
      </c>
      <c r="C2538">
        <v>140</v>
      </c>
      <c r="D2538">
        <v>21998</v>
      </c>
      <c r="E2538">
        <v>3326</v>
      </c>
      <c r="F2538">
        <v>119</v>
      </c>
      <c r="G2538" s="1" t="s">
        <v>11</v>
      </c>
      <c r="H2538">
        <v>0.8</v>
      </c>
      <c r="I2538" s="3">
        <v>12</v>
      </c>
      <c r="J2538" s="2">
        <v>42441.926226851851</v>
      </c>
      <c r="K2538" s="1" t="s">
        <v>3743</v>
      </c>
      <c r="L2538" t="str">
        <f>IF(Table1[[#This Row],[price]]= 0, "Free", "Paid")</f>
        <v>Paid</v>
      </c>
      <c r="M2538">
        <f>Table1[[#This Row],[price]]*Table1[[#This Row],[num_subscribers]]</f>
        <v>3079720</v>
      </c>
    </row>
    <row r="2539" spans="1:13" x14ac:dyDescent="0.5">
      <c r="A2539">
        <v>99826</v>
      </c>
      <c r="B2539" s="1" t="s">
        <v>3352</v>
      </c>
      <c r="C2539">
        <v>200</v>
      </c>
      <c r="D2539">
        <v>21730</v>
      </c>
      <c r="E2539">
        <v>61</v>
      </c>
      <c r="F2539">
        <v>35</v>
      </c>
      <c r="G2539" s="1" t="s">
        <v>11</v>
      </c>
      <c r="H2539">
        <v>0.36</v>
      </c>
      <c r="I2539" s="3">
        <v>2.5</v>
      </c>
      <c r="J2539" s="2">
        <v>41552.534560185188</v>
      </c>
      <c r="K2539" s="1" t="s">
        <v>3743</v>
      </c>
      <c r="L2539" t="str">
        <f>IF(Table1[[#This Row],[price]]= 0, "Free", "Paid")</f>
        <v>Paid</v>
      </c>
      <c r="M2539">
        <f>Table1[[#This Row],[price]]*Table1[[#This Row],[num_subscribers]]</f>
        <v>4346000</v>
      </c>
    </row>
    <row r="2540" spans="1:13" x14ac:dyDescent="0.5">
      <c r="A2540">
        <v>808622</v>
      </c>
      <c r="B2540" s="1" t="s">
        <v>3353</v>
      </c>
      <c r="C2540">
        <v>0</v>
      </c>
      <c r="D2540">
        <v>21689</v>
      </c>
      <c r="E2540">
        <v>1080</v>
      </c>
      <c r="F2540">
        <v>13</v>
      </c>
      <c r="G2540" s="1" t="s">
        <v>14</v>
      </c>
      <c r="H2540">
        <v>0.86</v>
      </c>
      <c r="I2540" s="3">
        <v>1</v>
      </c>
      <c r="J2540" s="2">
        <v>42461.244305555556</v>
      </c>
      <c r="K2540" s="1" t="s">
        <v>3743</v>
      </c>
      <c r="L2540" t="str">
        <f>IF(Table1[[#This Row],[price]]= 0, "Free", "Paid")</f>
        <v>Free</v>
      </c>
      <c r="M2540">
        <f>Table1[[#This Row],[price]]*Table1[[#This Row],[num_subscribers]]</f>
        <v>0</v>
      </c>
    </row>
    <row r="2541" spans="1:13" x14ac:dyDescent="0.5">
      <c r="A2541">
        <v>756914</v>
      </c>
      <c r="B2541" s="1" t="s">
        <v>3354</v>
      </c>
      <c r="C2541">
        <v>0</v>
      </c>
      <c r="D2541">
        <v>21682</v>
      </c>
      <c r="E2541">
        <v>1106</v>
      </c>
      <c r="F2541">
        <v>8</v>
      </c>
      <c r="G2541" s="1" t="s">
        <v>14</v>
      </c>
      <c r="H2541">
        <v>0.01</v>
      </c>
      <c r="I2541" s="3">
        <v>0.73333333300000003</v>
      </c>
      <c r="J2541" s="2">
        <v>42441.669768518521</v>
      </c>
      <c r="K2541" s="1" t="s">
        <v>3743</v>
      </c>
      <c r="L2541" t="str">
        <f>IF(Table1[[#This Row],[price]]= 0, "Free", "Paid")</f>
        <v>Free</v>
      </c>
      <c r="M2541">
        <f>Table1[[#This Row],[price]]*Table1[[#This Row],[num_subscribers]]</f>
        <v>0</v>
      </c>
    </row>
    <row r="2542" spans="1:13" x14ac:dyDescent="0.5">
      <c r="A2542">
        <v>30243</v>
      </c>
      <c r="B2542" s="1" t="s">
        <v>3355</v>
      </c>
      <c r="C2542">
        <v>75</v>
      </c>
      <c r="D2542">
        <v>21653</v>
      </c>
      <c r="E2542">
        <v>138</v>
      </c>
      <c r="F2542">
        <v>35</v>
      </c>
      <c r="G2542" s="1" t="s">
        <v>11</v>
      </c>
      <c r="H2542">
        <v>0.55000000000000004</v>
      </c>
      <c r="I2542" s="3">
        <v>7</v>
      </c>
      <c r="J2542" s="2">
        <v>41281.489293981482</v>
      </c>
      <c r="K2542" s="1" t="s">
        <v>3743</v>
      </c>
      <c r="L2542" t="str">
        <f>IF(Table1[[#This Row],[price]]= 0, "Free", "Paid")</f>
        <v>Paid</v>
      </c>
      <c r="M2542">
        <f>Table1[[#This Row],[price]]*Table1[[#This Row],[num_subscribers]]</f>
        <v>1623975</v>
      </c>
    </row>
    <row r="2543" spans="1:13" x14ac:dyDescent="0.5">
      <c r="A2543">
        <v>701634</v>
      </c>
      <c r="B2543" s="1" t="s">
        <v>3356</v>
      </c>
      <c r="C2543">
        <v>0</v>
      </c>
      <c r="D2543">
        <v>21245</v>
      </c>
      <c r="E2543">
        <v>914</v>
      </c>
      <c r="F2543">
        <v>9</v>
      </c>
      <c r="G2543" s="1" t="s">
        <v>11</v>
      </c>
      <c r="H2543">
        <v>0.19</v>
      </c>
      <c r="I2543" s="3">
        <v>1</v>
      </c>
      <c r="J2543" s="2">
        <v>42380.787361111114</v>
      </c>
      <c r="K2543" s="1" t="s">
        <v>3743</v>
      </c>
      <c r="L2543" t="str">
        <f>IF(Table1[[#This Row],[price]]= 0, "Free", "Paid")</f>
        <v>Free</v>
      </c>
      <c r="M2543">
        <f>Table1[[#This Row],[price]]*Table1[[#This Row],[num_subscribers]]</f>
        <v>0</v>
      </c>
    </row>
    <row r="2544" spans="1:13" x14ac:dyDescent="0.5">
      <c r="A2544">
        <v>357726</v>
      </c>
      <c r="B2544" s="1" t="s">
        <v>3357</v>
      </c>
      <c r="C2544">
        <v>0</v>
      </c>
      <c r="D2544">
        <v>21147</v>
      </c>
      <c r="E2544">
        <v>1220</v>
      </c>
      <c r="F2544">
        <v>16</v>
      </c>
      <c r="G2544" s="1" t="s">
        <v>14</v>
      </c>
      <c r="H2544">
        <v>0.74</v>
      </c>
      <c r="I2544" s="3">
        <v>1.5</v>
      </c>
      <c r="J2544" s="2">
        <v>42020.323240740741</v>
      </c>
      <c r="K2544" s="1" t="s">
        <v>3743</v>
      </c>
      <c r="L2544" t="str">
        <f>IF(Table1[[#This Row],[price]]= 0, "Free", "Paid")</f>
        <v>Free</v>
      </c>
      <c r="M2544">
        <f>Table1[[#This Row],[price]]*Table1[[#This Row],[num_subscribers]]</f>
        <v>0</v>
      </c>
    </row>
    <row r="2545" spans="1:13" x14ac:dyDescent="0.5">
      <c r="A2545">
        <v>197828</v>
      </c>
      <c r="B2545" s="1" t="s">
        <v>3358</v>
      </c>
      <c r="C2545">
        <v>0</v>
      </c>
      <c r="D2545">
        <v>21087</v>
      </c>
      <c r="E2545">
        <v>154</v>
      </c>
      <c r="F2545">
        <v>24</v>
      </c>
      <c r="G2545" s="1" t="s">
        <v>20</v>
      </c>
      <c r="H2545">
        <v>0.14000000000000001</v>
      </c>
      <c r="I2545" s="3">
        <v>3.5</v>
      </c>
      <c r="J2545" s="2">
        <v>41743.499432870369</v>
      </c>
      <c r="K2545" s="1" t="s">
        <v>3743</v>
      </c>
      <c r="L2545" t="str">
        <f>IF(Table1[[#This Row],[price]]= 0, "Free", "Paid")</f>
        <v>Free</v>
      </c>
      <c r="M2545">
        <f>Table1[[#This Row],[price]]*Table1[[#This Row],[num_subscribers]]</f>
        <v>0</v>
      </c>
    </row>
    <row r="2546" spans="1:13" x14ac:dyDescent="0.5">
      <c r="A2546">
        <v>382786</v>
      </c>
      <c r="B2546" s="1" t="s">
        <v>3359</v>
      </c>
      <c r="C2546">
        <v>0</v>
      </c>
      <c r="D2546">
        <v>20890</v>
      </c>
      <c r="E2546">
        <v>945</v>
      </c>
      <c r="F2546">
        <v>21</v>
      </c>
      <c r="G2546" s="1" t="s">
        <v>14</v>
      </c>
      <c r="H2546">
        <v>0.22</v>
      </c>
      <c r="I2546" s="3">
        <v>3</v>
      </c>
      <c r="J2546" s="2">
        <v>42041.662766203706</v>
      </c>
      <c r="K2546" s="1" t="s">
        <v>3743</v>
      </c>
      <c r="L2546" t="str">
        <f>IF(Table1[[#This Row],[price]]= 0, "Free", "Paid")</f>
        <v>Free</v>
      </c>
      <c r="M2546">
        <f>Table1[[#This Row],[price]]*Table1[[#This Row],[num_subscribers]]</f>
        <v>0</v>
      </c>
    </row>
    <row r="2547" spans="1:13" x14ac:dyDescent="0.5">
      <c r="A2547">
        <v>806922</v>
      </c>
      <c r="B2547" s="1" t="s">
        <v>3360</v>
      </c>
      <c r="C2547">
        <v>190</v>
      </c>
      <c r="D2547">
        <v>20652</v>
      </c>
      <c r="E2547">
        <v>6357</v>
      </c>
      <c r="F2547">
        <v>138</v>
      </c>
      <c r="G2547" s="1" t="s">
        <v>14</v>
      </c>
      <c r="H2547">
        <v>0.63</v>
      </c>
      <c r="I2547" s="3">
        <v>7.5</v>
      </c>
      <c r="J2547" s="2">
        <v>42506.711736111109</v>
      </c>
      <c r="K2547" s="1" t="s">
        <v>3743</v>
      </c>
      <c r="L2547" t="str">
        <f>IF(Table1[[#This Row],[price]]= 0, "Free", "Paid")</f>
        <v>Paid</v>
      </c>
      <c r="M2547">
        <f>Table1[[#This Row],[price]]*Table1[[#This Row],[num_subscribers]]</f>
        <v>3923880</v>
      </c>
    </row>
    <row r="2548" spans="1:13" x14ac:dyDescent="0.5">
      <c r="A2548">
        <v>766592</v>
      </c>
      <c r="B2548" s="1" t="s">
        <v>3361</v>
      </c>
      <c r="C2548">
        <v>0</v>
      </c>
      <c r="D2548">
        <v>20073</v>
      </c>
      <c r="E2548">
        <v>615</v>
      </c>
      <c r="F2548">
        <v>28</v>
      </c>
      <c r="G2548" s="1" t="s">
        <v>20</v>
      </c>
      <c r="H2548">
        <v>0.03</v>
      </c>
      <c r="I2548" s="3">
        <v>1.5</v>
      </c>
      <c r="J2548" s="2">
        <v>42429.01090277778</v>
      </c>
      <c r="K2548" s="1" t="s">
        <v>3743</v>
      </c>
      <c r="L2548" t="str">
        <f>IF(Table1[[#This Row],[price]]= 0, "Free", "Paid")</f>
        <v>Free</v>
      </c>
      <c r="M2548">
        <f>Table1[[#This Row],[price]]*Table1[[#This Row],[num_subscribers]]</f>
        <v>0</v>
      </c>
    </row>
    <row r="2549" spans="1:13" x14ac:dyDescent="0.5">
      <c r="A2549">
        <v>162274</v>
      </c>
      <c r="B2549" s="1" t="s">
        <v>3362</v>
      </c>
      <c r="C2549">
        <v>0</v>
      </c>
      <c r="D2549">
        <v>19909</v>
      </c>
      <c r="E2549">
        <v>411</v>
      </c>
      <c r="F2549">
        <v>17</v>
      </c>
      <c r="G2549" s="1" t="s">
        <v>11</v>
      </c>
      <c r="H2549">
        <v>0.46</v>
      </c>
      <c r="I2549" s="3">
        <v>3</v>
      </c>
      <c r="J2549" s="2">
        <v>41682.079189814816</v>
      </c>
      <c r="K2549" s="1" t="s">
        <v>3743</v>
      </c>
      <c r="L2549" t="str">
        <f>IF(Table1[[#This Row],[price]]= 0, "Free", "Paid")</f>
        <v>Free</v>
      </c>
      <c r="M2549">
        <f>Table1[[#This Row],[price]]*Table1[[#This Row],[num_subscribers]]</f>
        <v>0</v>
      </c>
    </row>
    <row r="2550" spans="1:13" x14ac:dyDescent="0.5">
      <c r="A2550">
        <v>714724</v>
      </c>
      <c r="B2550" s="1" t="s">
        <v>3363</v>
      </c>
      <c r="C2550">
        <v>30</v>
      </c>
      <c r="D2550">
        <v>19210</v>
      </c>
      <c r="E2550">
        <v>3137</v>
      </c>
      <c r="F2550">
        <v>44</v>
      </c>
      <c r="G2550" s="1" t="s">
        <v>11</v>
      </c>
      <c r="H2550">
        <v>0.56999999999999995</v>
      </c>
      <c r="I2550" s="3">
        <v>3</v>
      </c>
      <c r="J2550" s="2">
        <v>42611.793402777781</v>
      </c>
      <c r="K2550" s="1" t="s">
        <v>3743</v>
      </c>
      <c r="L2550" t="str">
        <f>IF(Table1[[#This Row],[price]]= 0, "Free", "Paid")</f>
        <v>Paid</v>
      </c>
      <c r="M2550">
        <f>Table1[[#This Row],[price]]*Table1[[#This Row],[num_subscribers]]</f>
        <v>576300</v>
      </c>
    </row>
    <row r="2551" spans="1:13" x14ac:dyDescent="0.5">
      <c r="A2551">
        <v>231176</v>
      </c>
      <c r="B2551" s="1" t="s">
        <v>3364</v>
      </c>
      <c r="C2551">
        <v>50</v>
      </c>
      <c r="D2551">
        <v>18818</v>
      </c>
      <c r="E2551">
        <v>407</v>
      </c>
      <c r="F2551">
        <v>80</v>
      </c>
      <c r="G2551" s="1" t="s">
        <v>14</v>
      </c>
      <c r="H2551">
        <v>0.89</v>
      </c>
      <c r="I2551" s="3">
        <v>11</v>
      </c>
      <c r="J2551" s="2">
        <v>41793.367060185185</v>
      </c>
      <c r="K2551" s="1" t="s">
        <v>3743</v>
      </c>
      <c r="L2551" t="str">
        <f>IF(Table1[[#This Row],[price]]= 0, "Free", "Paid")</f>
        <v>Paid</v>
      </c>
      <c r="M2551">
        <f>Table1[[#This Row],[price]]*Table1[[#This Row],[num_subscribers]]</f>
        <v>940900</v>
      </c>
    </row>
    <row r="2552" spans="1:13" x14ac:dyDescent="0.5">
      <c r="A2552">
        <v>445534</v>
      </c>
      <c r="B2552" s="1" t="s">
        <v>3365</v>
      </c>
      <c r="C2552">
        <v>20</v>
      </c>
      <c r="D2552">
        <v>18777</v>
      </c>
      <c r="E2552">
        <v>1112</v>
      </c>
      <c r="F2552">
        <v>21</v>
      </c>
      <c r="G2552" s="1" t="s">
        <v>14</v>
      </c>
      <c r="H2552">
        <v>0.88</v>
      </c>
      <c r="I2552" s="3">
        <v>1.5</v>
      </c>
      <c r="J2552" s="2">
        <v>42192.005671296298</v>
      </c>
      <c r="K2552" s="1" t="s">
        <v>3743</v>
      </c>
      <c r="L2552" t="str">
        <f>IF(Table1[[#This Row],[price]]= 0, "Free", "Paid")</f>
        <v>Paid</v>
      </c>
      <c r="M2552">
        <f>Table1[[#This Row],[price]]*Table1[[#This Row],[num_subscribers]]</f>
        <v>375540</v>
      </c>
    </row>
    <row r="2553" spans="1:13" x14ac:dyDescent="0.5">
      <c r="A2553">
        <v>297390</v>
      </c>
      <c r="B2553" s="1" t="s">
        <v>3366</v>
      </c>
      <c r="C2553">
        <v>0</v>
      </c>
      <c r="D2553">
        <v>18496</v>
      </c>
      <c r="E2553">
        <v>386</v>
      </c>
      <c r="F2553">
        <v>30</v>
      </c>
      <c r="G2553" s="1" t="s">
        <v>11</v>
      </c>
      <c r="H2553">
        <v>0.34</v>
      </c>
      <c r="I2553" s="3">
        <v>2</v>
      </c>
      <c r="J2553" s="2">
        <v>41918.84652777778</v>
      </c>
      <c r="K2553" s="1" t="s">
        <v>3743</v>
      </c>
      <c r="L2553" t="str">
        <f>IF(Table1[[#This Row],[price]]= 0, "Free", "Paid")</f>
        <v>Free</v>
      </c>
      <c r="M2553">
        <f>Table1[[#This Row],[price]]*Table1[[#This Row],[num_subscribers]]</f>
        <v>0</v>
      </c>
    </row>
    <row r="2554" spans="1:13" x14ac:dyDescent="0.5">
      <c r="A2554">
        <v>64605</v>
      </c>
      <c r="B2554" s="1" t="s">
        <v>3367</v>
      </c>
      <c r="C2554">
        <v>100</v>
      </c>
      <c r="D2554">
        <v>18324</v>
      </c>
      <c r="E2554">
        <v>333</v>
      </c>
      <c r="F2554">
        <v>16</v>
      </c>
      <c r="G2554" s="1" t="s">
        <v>11</v>
      </c>
      <c r="H2554">
        <v>0.66</v>
      </c>
      <c r="I2554" s="3">
        <v>1</v>
      </c>
      <c r="J2554" s="2">
        <v>41464.85224537037</v>
      </c>
      <c r="K2554" s="1" t="s">
        <v>3743</v>
      </c>
      <c r="L2554" t="str">
        <f>IF(Table1[[#This Row],[price]]= 0, "Free", "Paid")</f>
        <v>Paid</v>
      </c>
      <c r="M2554">
        <f>Table1[[#This Row],[price]]*Table1[[#This Row],[num_subscribers]]</f>
        <v>1832400</v>
      </c>
    </row>
    <row r="2555" spans="1:13" x14ac:dyDescent="0.5">
      <c r="A2555">
        <v>79154</v>
      </c>
      <c r="B2555" s="1" t="s">
        <v>3368</v>
      </c>
      <c r="C2555">
        <v>200</v>
      </c>
      <c r="D2555">
        <v>18170</v>
      </c>
      <c r="E2555">
        <v>117</v>
      </c>
      <c r="F2555">
        <v>779</v>
      </c>
      <c r="G2555" s="1" t="s">
        <v>11</v>
      </c>
      <c r="H2555">
        <v>0.4</v>
      </c>
      <c r="I2555" s="3">
        <v>44.5</v>
      </c>
      <c r="J2555" s="2">
        <v>41505.620138888888</v>
      </c>
      <c r="K2555" s="1" t="s">
        <v>3743</v>
      </c>
      <c r="L2555" t="str">
        <f>IF(Table1[[#This Row],[price]]= 0, "Free", "Paid")</f>
        <v>Paid</v>
      </c>
      <c r="M2555">
        <f>Table1[[#This Row],[price]]*Table1[[#This Row],[num_subscribers]]</f>
        <v>3634000</v>
      </c>
    </row>
    <row r="2556" spans="1:13" x14ac:dyDescent="0.5">
      <c r="A2556">
        <v>99986</v>
      </c>
      <c r="B2556" s="1" t="s">
        <v>3369</v>
      </c>
      <c r="C2556">
        <v>20</v>
      </c>
      <c r="D2556">
        <v>18143</v>
      </c>
      <c r="E2556">
        <v>159</v>
      </c>
      <c r="F2556">
        <v>15</v>
      </c>
      <c r="G2556" s="1" t="s">
        <v>11</v>
      </c>
      <c r="H2556">
        <v>0.67</v>
      </c>
      <c r="I2556" s="3">
        <v>2</v>
      </c>
      <c r="J2556" s="2">
        <v>41551.570127314815</v>
      </c>
      <c r="K2556" s="1" t="s">
        <v>3743</v>
      </c>
      <c r="L2556" t="str">
        <f>IF(Table1[[#This Row],[price]]= 0, "Free", "Paid")</f>
        <v>Paid</v>
      </c>
      <c r="M2556">
        <f>Table1[[#This Row],[price]]*Table1[[#This Row],[num_subscribers]]</f>
        <v>362860</v>
      </c>
    </row>
    <row r="2557" spans="1:13" x14ac:dyDescent="0.5">
      <c r="A2557">
        <v>582636</v>
      </c>
      <c r="B2557" s="1" t="s">
        <v>3370</v>
      </c>
      <c r="C2557">
        <v>150</v>
      </c>
      <c r="D2557">
        <v>18101</v>
      </c>
      <c r="E2557">
        <v>88</v>
      </c>
      <c r="F2557">
        <v>68</v>
      </c>
      <c r="G2557" s="1" t="s">
        <v>11</v>
      </c>
      <c r="H2557">
        <v>0.74</v>
      </c>
      <c r="I2557" s="3">
        <v>5.5</v>
      </c>
      <c r="J2557" s="2">
        <v>42230.94767361111</v>
      </c>
      <c r="K2557" s="1" t="s">
        <v>3743</v>
      </c>
      <c r="L2557" t="str">
        <f>IF(Table1[[#This Row],[price]]= 0, "Free", "Paid")</f>
        <v>Paid</v>
      </c>
      <c r="M2557">
        <f>Table1[[#This Row],[price]]*Table1[[#This Row],[num_subscribers]]</f>
        <v>2715150</v>
      </c>
    </row>
    <row r="2558" spans="1:13" x14ac:dyDescent="0.5">
      <c r="A2558">
        <v>652438</v>
      </c>
      <c r="B2558" s="1" t="s">
        <v>3371</v>
      </c>
      <c r="C2558">
        <v>195</v>
      </c>
      <c r="D2558">
        <v>17895</v>
      </c>
      <c r="E2558">
        <v>212</v>
      </c>
      <c r="F2558">
        <v>30</v>
      </c>
      <c r="G2558" s="1" t="s">
        <v>14</v>
      </c>
      <c r="H2558">
        <v>0.59</v>
      </c>
      <c r="I2558" s="3">
        <v>4</v>
      </c>
      <c r="J2558" s="2">
        <v>42367.846979166665</v>
      </c>
      <c r="K2558" s="1" t="s">
        <v>3743</v>
      </c>
      <c r="L2558" t="str">
        <f>IF(Table1[[#This Row],[price]]= 0, "Free", "Paid")</f>
        <v>Paid</v>
      </c>
      <c r="M2558">
        <f>Table1[[#This Row],[price]]*Table1[[#This Row],[num_subscribers]]</f>
        <v>3489525</v>
      </c>
    </row>
    <row r="2559" spans="1:13" x14ac:dyDescent="0.5">
      <c r="A2559">
        <v>164554</v>
      </c>
      <c r="B2559" s="1" t="s">
        <v>3372</v>
      </c>
      <c r="C2559">
        <v>75</v>
      </c>
      <c r="D2559">
        <v>17802</v>
      </c>
      <c r="E2559">
        <v>2144</v>
      </c>
      <c r="F2559">
        <v>113</v>
      </c>
      <c r="G2559" s="1" t="s">
        <v>14</v>
      </c>
      <c r="H2559">
        <v>0.02</v>
      </c>
      <c r="I2559" s="3">
        <v>10</v>
      </c>
      <c r="J2559" s="2">
        <v>41722.730034722219</v>
      </c>
      <c r="K2559" s="1" t="s">
        <v>3743</v>
      </c>
      <c r="L2559" t="str">
        <f>IF(Table1[[#This Row],[price]]= 0, "Free", "Paid")</f>
        <v>Paid</v>
      </c>
      <c r="M2559">
        <f>Table1[[#This Row],[price]]*Table1[[#This Row],[num_subscribers]]</f>
        <v>1335150</v>
      </c>
    </row>
    <row r="2560" spans="1:13" x14ac:dyDescent="0.5">
      <c r="A2560">
        <v>1107524</v>
      </c>
      <c r="B2560" s="1" t="s">
        <v>3373</v>
      </c>
      <c r="C2560">
        <v>195</v>
      </c>
      <c r="D2560">
        <v>17784</v>
      </c>
      <c r="E2560">
        <v>260</v>
      </c>
      <c r="F2560">
        <v>61</v>
      </c>
      <c r="G2560" s="1" t="s">
        <v>14</v>
      </c>
      <c r="H2560">
        <v>0.48</v>
      </c>
      <c r="I2560" s="3">
        <v>12.5</v>
      </c>
      <c r="J2560" s="2">
        <v>42779.721516203703</v>
      </c>
      <c r="K2560" s="1" t="s">
        <v>3743</v>
      </c>
      <c r="L2560" t="str">
        <f>IF(Table1[[#This Row],[price]]= 0, "Free", "Paid")</f>
        <v>Paid</v>
      </c>
      <c r="M2560">
        <f>Table1[[#This Row],[price]]*Table1[[#This Row],[num_subscribers]]</f>
        <v>3467880</v>
      </c>
    </row>
    <row r="2561" spans="1:13" x14ac:dyDescent="0.5">
      <c r="A2561">
        <v>963412</v>
      </c>
      <c r="B2561" s="1" t="s">
        <v>3374</v>
      </c>
      <c r="C2561">
        <v>120</v>
      </c>
      <c r="D2561">
        <v>17759</v>
      </c>
      <c r="E2561">
        <v>64</v>
      </c>
      <c r="F2561">
        <v>37</v>
      </c>
      <c r="G2561" s="1" t="s">
        <v>11</v>
      </c>
      <c r="H2561">
        <v>0.14000000000000001</v>
      </c>
      <c r="I2561" s="3">
        <v>3</v>
      </c>
      <c r="J2561" s="2">
        <v>42639.616967592592</v>
      </c>
      <c r="K2561" s="1" t="s">
        <v>3743</v>
      </c>
      <c r="L2561" t="str">
        <f>IF(Table1[[#This Row],[price]]= 0, "Free", "Paid")</f>
        <v>Paid</v>
      </c>
      <c r="M2561">
        <f>Table1[[#This Row],[price]]*Table1[[#This Row],[num_subscribers]]</f>
        <v>2131080</v>
      </c>
    </row>
    <row r="2562" spans="1:13" x14ac:dyDescent="0.5">
      <c r="A2562">
        <v>391546</v>
      </c>
      <c r="B2562" s="1" t="s">
        <v>3375</v>
      </c>
      <c r="C2562">
        <v>70</v>
      </c>
      <c r="D2562">
        <v>17714</v>
      </c>
      <c r="E2562">
        <v>198</v>
      </c>
      <c r="F2562">
        <v>23</v>
      </c>
      <c r="G2562" s="1" t="s">
        <v>11</v>
      </c>
      <c r="H2562">
        <v>0.11</v>
      </c>
      <c r="I2562" s="3">
        <v>3.5</v>
      </c>
      <c r="J2562" s="2">
        <v>42044.651342592595</v>
      </c>
      <c r="K2562" s="1" t="s">
        <v>3743</v>
      </c>
      <c r="L2562" t="str">
        <f>IF(Table1[[#This Row],[price]]= 0, "Free", "Paid")</f>
        <v>Paid</v>
      </c>
      <c r="M2562">
        <f>Table1[[#This Row],[price]]*Table1[[#This Row],[num_subscribers]]</f>
        <v>1239980</v>
      </c>
    </row>
    <row r="2563" spans="1:13" x14ac:dyDescent="0.5">
      <c r="A2563">
        <v>995016</v>
      </c>
      <c r="B2563" s="1" t="s">
        <v>3376</v>
      </c>
      <c r="C2563">
        <v>190</v>
      </c>
      <c r="D2563">
        <v>17671</v>
      </c>
      <c r="E2563">
        <v>4675</v>
      </c>
      <c r="F2563">
        <v>329</v>
      </c>
      <c r="G2563" s="1" t="s">
        <v>20</v>
      </c>
      <c r="H2563">
        <v>0.53</v>
      </c>
      <c r="I2563" s="3">
        <v>18</v>
      </c>
      <c r="J2563" s="2">
        <v>42682.788437499999</v>
      </c>
      <c r="K2563" s="1" t="s">
        <v>3743</v>
      </c>
      <c r="L2563" t="str">
        <f>IF(Table1[[#This Row],[price]]= 0, "Free", "Paid")</f>
        <v>Paid</v>
      </c>
      <c r="M2563">
        <f>Table1[[#This Row],[price]]*Table1[[#This Row],[num_subscribers]]</f>
        <v>3357490</v>
      </c>
    </row>
    <row r="2564" spans="1:13" x14ac:dyDescent="0.5">
      <c r="A2564">
        <v>516062</v>
      </c>
      <c r="B2564" s="1" t="s">
        <v>3377</v>
      </c>
      <c r="C2564">
        <v>20</v>
      </c>
      <c r="D2564">
        <v>17554</v>
      </c>
      <c r="E2564">
        <v>94</v>
      </c>
      <c r="F2564">
        <v>16</v>
      </c>
      <c r="G2564" s="1" t="s">
        <v>11</v>
      </c>
      <c r="H2564">
        <v>0.11</v>
      </c>
      <c r="I2564" s="3">
        <v>1.5</v>
      </c>
      <c r="J2564" s="2">
        <v>42156.864374999997</v>
      </c>
      <c r="K2564" s="1" t="s">
        <v>3743</v>
      </c>
      <c r="L2564" t="str">
        <f>IF(Table1[[#This Row],[price]]= 0, "Free", "Paid")</f>
        <v>Paid</v>
      </c>
      <c r="M2564">
        <f>Table1[[#This Row],[price]]*Table1[[#This Row],[num_subscribers]]</f>
        <v>351080</v>
      </c>
    </row>
    <row r="2565" spans="1:13" x14ac:dyDescent="0.5">
      <c r="A2565">
        <v>639654</v>
      </c>
      <c r="B2565" s="1" t="s">
        <v>3378</v>
      </c>
      <c r="C2565">
        <v>0</v>
      </c>
      <c r="D2565">
        <v>17463</v>
      </c>
      <c r="E2565">
        <v>283</v>
      </c>
      <c r="F2565">
        <v>30</v>
      </c>
      <c r="G2565" s="1" t="s">
        <v>11</v>
      </c>
      <c r="H2565">
        <v>0.18</v>
      </c>
      <c r="I2565" s="3">
        <v>1.5</v>
      </c>
      <c r="J2565" s="2">
        <v>42292.842800925922</v>
      </c>
      <c r="K2565" s="1" t="s">
        <v>3743</v>
      </c>
      <c r="L2565" t="str">
        <f>IF(Table1[[#This Row],[price]]= 0, "Free", "Paid")</f>
        <v>Free</v>
      </c>
      <c r="M2565">
        <f>Table1[[#This Row],[price]]*Table1[[#This Row],[num_subscribers]]</f>
        <v>0</v>
      </c>
    </row>
    <row r="2566" spans="1:13" x14ac:dyDescent="0.5">
      <c r="A2566">
        <v>383204</v>
      </c>
      <c r="B2566" s="1" t="s">
        <v>3379</v>
      </c>
      <c r="C2566">
        <v>100</v>
      </c>
      <c r="D2566">
        <v>17334</v>
      </c>
      <c r="E2566">
        <v>676</v>
      </c>
      <c r="F2566">
        <v>96</v>
      </c>
      <c r="G2566" s="1" t="s">
        <v>11</v>
      </c>
      <c r="H2566">
        <v>0.45</v>
      </c>
      <c r="I2566" s="3">
        <v>17</v>
      </c>
      <c r="J2566" s="2">
        <v>42058.971400462964</v>
      </c>
      <c r="K2566" s="1" t="s">
        <v>3743</v>
      </c>
      <c r="L2566" t="str">
        <f>IF(Table1[[#This Row],[price]]= 0, "Free", "Paid")</f>
        <v>Paid</v>
      </c>
      <c r="M2566">
        <f>Table1[[#This Row],[price]]*Table1[[#This Row],[num_subscribers]]</f>
        <v>1733400</v>
      </c>
    </row>
    <row r="2567" spans="1:13" x14ac:dyDescent="0.5">
      <c r="A2567">
        <v>833442</v>
      </c>
      <c r="B2567" s="1" t="s">
        <v>3380</v>
      </c>
      <c r="C2567">
        <v>150</v>
      </c>
      <c r="D2567">
        <v>17297</v>
      </c>
      <c r="E2567">
        <v>3166</v>
      </c>
      <c r="F2567">
        <v>111</v>
      </c>
      <c r="G2567" s="1" t="s">
        <v>48</v>
      </c>
      <c r="H2567">
        <v>0.15</v>
      </c>
      <c r="I2567" s="3">
        <v>8.5</v>
      </c>
      <c r="J2567" s="2">
        <v>42492.964756944442</v>
      </c>
      <c r="K2567" s="1" t="s">
        <v>3743</v>
      </c>
      <c r="L2567" t="str">
        <f>IF(Table1[[#This Row],[price]]= 0, "Free", "Paid")</f>
        <v>Paid</v>
      </c>
      <c r="M2567">
        <f>Table1[[#This Row],[price]]*Table1[[#This Row],[num_subscribers]]</f>
        <v>2594550</v>
      </c>
    </row>
    <row r="2568" spans="1:13" x14ac:dyDescent="0.5">
      <c r="A2568">
        <v>30318</v>
      </c>
      <c r="B2568" s="1" t="s">
        <v>3381</v>
      </c>
      <c r="C2568">
        <v>50</v>
      </c>
      <c r="D2568">
        <v>17113</v>
      </c>
      <c r="E2568">
        <v>380</v>
      </c>
      <c r="F2568">
        <v>93</v>
      </c>
      <c r="G2568" s="1" t="s">
        <v>14</v>
      </c>
      <c r="H2568">
        <v>0.24</v>
      </c>
      <c r="I2568" s="3">
        <v>9.5</v>
      </c>
      <c r="J2568" s="2">
        <v>41239.577731481484</v>
      </c>
      <c r="K2568" s="1" t="s">
        <v>3743</v>
      </c>
      <c r="L2568" t="str">
        <f>IF(Table1[[#This Row],[price]]= 0, "Free", "Paid")</f>
        <v>Paid</v>
      </c>
      <c r="M2568">
        <f>Table1[[#This Row],[price]]*Table1[[#This Row],[num_subscribers]]</f>
        <v>855650</v>
      </c>
    </row>
    <row r="2569" spans="1:13" x14ac:dyDescent="0.5">
      <c r="A2569">
        <v>173134</v>
      </c>
      <c r="B2569" s="1" t="s">
        <v>3382</v>
      </c>
      <c r="C2569">
        <v>200</v>
      </c>
      <c r="D2569">
        <v>17071</v>
      </c>
      <c r="E2569">
        <v>17</v>
      </c>
      <c r="F2569">
        <v>15</v>
      </c>
      <c r="G2569" s="1" t="s">
        <v>20</v>
      </c>
      <c r="H2569">
        <v>0.76</v>
      </c>
      <c r="I2569" s="3">
        <v>1.5</v>
      </c>
      <c r="J2569" s="2">
        <v>41699.367303240739</v>
      </c>
      <c r="K2569" s="1" t="s">
        <v>3743</v>
      </c>
      <c r="L2569" t="str">
        <f>IF(Table1[[#This Row],[price]]= 0, "Free", "Paid")</f>
        <v>Paid</v>
      </c>
      <c r="M2569">
        <f>Table1[[#This Row],[price]]*Table1[[#This Row],[num_subscribers]]</f>
        <v>3414200</v>
      </c>
    </row>
    <row r="2570" spans="1:13" x14ac:dyDescent="0.5">
      <c r="A2570">
        <v>983534</v>
      </c>
      <c r="B2570" s="1" t="s">
        <v>3383</v>
      </c>
      <c r="C2570">
        <v>50</v>
      </c>
      <c r="D2570">
        <v>16926</v>
      </c>
      <c r="E2570">
        <v>126</v>
      </c>
      <c r="F2570">
        <v>33</v>
      </c>
      <c r="G2570" s="1" t="s">
        <v>14</v>
      </c>
      <c r="H2570">
        <v>0.61</v>
      </c>
      <c r="I2570" s="3">
        <v>4.5</v>
      </c>
      <c r="J2570" s="2">
        <v>42656.859756944446</v>
      </c>
      <c r="K2570" s="1" t="s">
        <v>3743</v>
      </c>
      <c r="L2570" t="str">
        <f>IF(Table1[[#This Row],[price]]= 0, "Free", "Paid")</f>
        <v>Paid</v>
      </c>
      <c r="M2570">
        <f>Table1[[#This Row],[price]]*Table1[[#This Row],[num_subscribers]]</f>
        <v>846300</v>
      </c>
    </row>
    <row r="2571" spans="1:13" x14ac:dyDescent="0.5">
      <c r="A2571">
        <v>1078522</v>
      </c>
      <c r="B2571" s="1" t="s">
        <v>3384</v>
      </c>
      <c r="C2571">
        <v>60</v>
      </c>
      <c r="D2571">
        <v>16829</v>
      </c>
      <c r="E2571">
        <v>820</v>
      </c>
      <c r="F2571">
        <v>77</v>
      </c>
      <c r="G2571" s="1" t="s">
        <v>11</v>
      </c>
      <c r="H2571">
        <v>0.76</v>
      </c>
      <c r="I2571" s="3">
        <v>5</v>
      </c>
      <c r="J2571" s="2">
        <v>42754.207060185188</v>
      </c>
      <c r="K2571" s="1" t="s">
        <v>3743</v>
      </c>
      <c r="L2571" t="str">
        <f>IF(Table1[[#This Row],[price]]= 0, "Free", "Paid")</f>
        <v>Paid</v>
      </c>
      <c r="M2571">
        <f>Table1[[#This Row],[price]]*Table1[[#This Row],[num_subscribers]]</f>
        <v>1009740</v>
      </c>
    </row>
    <row r="2572" spans="1:13" x14ac:dyDescent="0.5">
      <c r="A2572">
        <v>701636</v>
      </c>
      <c r="B2572" s="1" t="s">
        <v>3385</v>
      </c>
      <c r="C2572">
        <v>75</v>
      </c>
      <c r="D2572">
        <v>16731</v>
      </c>
      <c r="E2572">
        <v>137</v>
      </c>
      <c r="F2572">
        <v>10</v>
      </c>
      <c r="G2572" s="1" t="s">
        <v>11</v>
      </c>
      <c r="H2572">
        <v>0.66</v>
      </c>
      <c r="I2572" s="3">
        <v>1</v>
      </c>
      <c r="J2572" s="2">
        <v>42367.916284722225</v>
      </c>
      <c r="K2572" s="1" t="s">
        <v>3743</v>
      </c>
      <c r="L2572" t="str">
        <f>IF(Table1[[#This Row],[price]]= 0, "Free", "Paid")</f>
        <v>Paid</v>
      </c>
      <c r="M2572">
        <f>Table1[[#This Row],[price]]*Table1[[#This Row],[num_subscribers]]</f>
        <v>1254825</v>
      </c>
    </row>
    <row r="2573" spans="1:13" x14ac:dyDescent="0.5">
      <c r="A2573">
        <v>648118</v>
      </c>
      <c r="B2573" s="1" t="s">
        <v>3386</v>
      </c>
      <c r="C2573">
        <v>75</v>
      </c>
      <c r="D2573">
        <v>16590</v>
      </c>
      <c r="E2573">
        <v>51</v>
      </c>
      <c r="F2573">
        <v>27</v>
      </c>
      <c r="G2573" s="1" t="s">
        <v>11</v>
      </c>
      <c r="H2573">
        <v>0.26</v>
      </c>
      <c r="I2573" s="3">
        <v>2.5</v>
      </c>
      <c r="J2573" s="2">
        <v>42306.771365740744</v>
      </c>
      <c r="K2573" s="1" t="s">
        <v>3743</v>
      </c>
      <c r="L2573" t="str">
        <f>IF(Table1[[#This Row],[price]]= 0, "Free", "Paid")</f>
        <v>Paid</v>
      </c>
      <c r="M2573">
        <f>Table1[[#This Row],[price]]*Table1[[#This Row],[num_subscribers]]</f>
        <v>1244250</v>
      </c>
    </row>
    <row r="2574" spans="1:13" x14ac:dyDescent="0.5">
      <c r="A2574">
        <v>188692</v>
      </c>
      <c r="B2574" s="1" t="s">
        <v>3387</v>
      </c>
      <c r="C2574">
        <v>0</v>
      </c>
      <c r="D2574">
        <v>16527</v>
      </c>
      <c r="E2574">
        <v>354</v>
      </c>
      <c r="F2574">
        <v>17</v>
      </c>
      <c r="G2574" s="1" t="s">
        <v>11</v>
      </c>
      <c r="H2574">
        <v>0.68</v>
      </c>
      <c r="I2574" s="3">
        <v>2</v>
      </c>
      <c r="J2574" s="2">
        <v>41724.599374999998</v>
      </c>
      <c r="K2574" s="1" t="s">
        <v>3743</v>
      </c>
      <c r="L2574" t="str">
        <f>IF(Table1[[#This Row],[price]]= 0, "Free", "Paid")</f>
        <v>Free</v>
      </c>
      <c r="M2574">
        <f>Table1[[#This Row],[price]]*Table1[[#This Row],[num_subscribers]]</f>
        <v>0</v>
      </c>
    </row>
    <row r="2575" spans="1:13" x14ac:dyDescent="0.5">
      <c r="A2575">
        <v>50522</v>
      </c>
      <c r="B2575" s="1" t="s">
        <v>3388</v>
      </c>
      <c r="C2575">
        <v>20</v>
      </c>
      <c r="D2575">
        <v>16486</v>
      </c>
      <c r="E2575">
        <v>86</v>
      </c>
      <c r="F2575">
        <v>34</v>
      </c>
      <c r="G2575" s="1" t="s">
        <v>14</v>
      </c>
      <c r="H2575">
        <v>0.24</v>
      </c>
      <c r="I2575" s="3">
        <v>6.5</v>
      </c>
      <c r="J2575" s="2">
        <v>41719.374097222222</v>
      </c>
      <c r="K2575" s="1" t="s">
        <v>3743</v>
      </c>
      <c r="L2575" t="str">
        <f>IF(Table1[[#This Row],[price]]= 0, "Free", "Paid")</f>
        <v>Paid</v>
      </c>
      <c r="M2575">
        <f>Table1[[#This Row],[price]]*Table1[[#This Row],[num_subscribers]]</f>
        <v>329720</v>
      </c>
    </row>
    <row r="2576" spans="1:13" x14ac:dyDescent="0.5">
      <c r="A2576">
        <v>874166</v>
      </c>
      <c r="B2576" s="1" t="s">
        <v>3389</v>
      </c>
      <c r="C2576">
        <v>100</v>
      </c>
      <c r="D2576">
        <v>16409</v>
      </c>
      <c r="E2576">
        <v>589</v>
      </c>
      <c r="F2576">
        <v>74</v>
      </c>
      <c r="G2576" s="1" t="s">
        <v>20</v>
      </c>
      <c r="H2576">
        <v>0.71</v>
      </c>
      <c r="I2576" s="3">
        <v>4</v>
      </c>
      <c r="J2576" s="2">
        <v>42535.809791666667</v>
      </c>
      <c r="K2576" s="1" t="s">
        <v>3743</v>
      </c>
      <c r="L2576" t="str">
        <f>IF(Table1[[#This Row],[price]]= 0, "Free", "Paid")</f>
        <v>Paid</v>
      </c>
      <c r="M2576">
        <f>Table1[[#This Row],[price]]*Table1[[#This Row],[num_subscribers]]</f>
        <v>1640900</v>
      </c>
    </row>
    <row r="2577" spans="1:13" x14ac:dyDescent="0.5">
      <c r="A2577">
        <v>993754</v>
      </c>
      <c r="B2577" s="1" t="s">
        <v>3390</v>
      </c>
      <c r="C2577">
        <v>195</v>
      </c>
      <c r="D2577">
        <v>16282</v>
      </c>
      <c r="E2577">
        <v>303</v>
      </c>
      <c r="F2577">
        <v>159</v>
      </c>
      <c r="G2577" s="1" t="s">
        <v>14</v>
      </c>
      <c r="H2577">
        <v>0.35</v>
      </c>
      <c r="I2577" s="3">
        <v>18.5</v>
      </c>
      <c r="J2577" s="2">
        <v>42672.811631944445</v>
      </c>
      <c r="K2577" s="1" t="s">
        <v>3743</v>
      </c>
      <c r="L2577" t="str">
        <f>IF(Table1[[#This Row],[price]]= 0, "Free", "Paid")</f>
        <v>Paid</v>
      </c>
      <c r="M2577">
        <f>Table1[[#This Row],[price]]*Table1[[#This Row],[num_subscribers]]</f>
        <v>3174990</v>
      </c>
    </row>
    <row r="2578" spans="1:13" x14ac:dyDescent="0.5">
      <c r="A2578">
        <v>64422</v>
      </c>
      <c r="B2578" s="1" t="s">
        <v>3391</v>
      </c>
      <c r="C2578">
        <v>200</v>
      </c>
      <c r="D2578">
        <v>16212</v>
      </c>
      <c r="E2578">
        <v>514</v>
      </c>
      <c r="F2578">
        <v>20</v>
      </c>
      <c r="G2578" s="1" t="s">
        <v>14</v>
      </c>
      <c r="H2578">
        <v>0.34</v>
      </c>
      <c r="I2578" s="3">
        <v>1</v>
      </c>
      <c r="J2578" s="2">
        <v>41464.136412037034</v>
      </c>
      <c r="K2578" s="1" t="s">
        <v>3743</v>
      </c>
      <c r="L2578" t="str">
        <f>IF(Table1[[#This Row],[price]]= 0, "Free", "Paid")</f>
        <v>Paid</v>
      </c>
      <c r="M2578">
        <f>Table1[[#This Row],[price]]*Table1[[#This Row],[num_subscribers]]</f>
        <v>3242400</v>
      </c>
    </row>
    <row r="2579" spans="1:13" x14ac:dyDescent="0.5">
      <c r="A2579">
        <v>1171966</v>
      </c>
      <c r="B2579" s="1" t="s">
        <v>3392</v>
      </c>
      <c r="C2579">
        <v>200</v>
      </c>
      <c r="D2579">
        <v>16158</v>
      </c>
      <c r="E2579">
        <v>159</v>
      </c>
      <c r="F2579">
        <v>125</v>
      </c>
      <c r="G2579" s="1" t="s">
        <v>11</v>
      </c>
      <c r="H2579">
        <v>0.71</v>
      </c>
      <c r="I2579" s="3">
        <v>19.5</v>
      </c>
      <c r="J2579" s="2">
        <v>42893.249027777776</v>
      </c>
      <c r="K2579" s="1" t="s">
        <v>3743</v>
      </c>
      <c r="L2579" t="str">
        <f>IF(Table1[[#This Row],[price]]= 0, "Free", "Paid")</f>
        <v>Paid</v>
      </c>
      <c r="M2579">
        <f>Table1[[#This Row],[price]]*Table1[[#This Row],[num_subscribers]]</f>
        <v>3231600</v>
      </c>
    </row>
    <row r="2580" spans="1:13" x14ac:dyDescent="0.5">
      <c r="A2580">
        <v>556922</v>
      </c>
      <c r="B2580" s="1" t="s">
        <v>3393</v>
      </c>
      <c r="C2580">
        <v>40</v>
      </c>
      <c r="D2580">
        <v>15724</v>
      </c>
      <c r="E2580">
        <v>33</v>
      </c>
      <c r="F2580">
        <v>29</v>
      </c>
      <c r="G2580" s="1" t="s">
        <v>14</v>
      </c>
      <c r="H2580">
        <v>0.44</v>
      </c>
      <c r="I2580" s="3">
        <v>1.5</v>
      </c>
      <c r="J2580" s="2">
        <v>42676.923460648148</v>
      </c>
      <c r="K2580" s="1" t="s">
        <v>3743</v>
      </c>
      <c r="L2580" t="str">
        <f>IF(Table1[[#This Row],[price]]= 0, "Free", "Paid")</f>
        <v>Paid</v>
      </c>
      <c r="M2580">
        <f>Table1[[#This Row],[price]]*Table1[[#This Row],[num_subscribers]]</f>
        <v>628960</v>
      </c>
    </row>
    <row r="2581" spans="1:13" x14ac:dyDescent="0.5">
      <c r="A2581">
        <v>364616</v>
      </c>
      <c r="B2581" s="1" t="s">
        <v>3394</v>
      </c>
      <c r="C2581">
        <v>0</v>
      </c>
      <c r="D2581">
        <v>15715</v>
      </c>
      <c r="E2581">
        <v>406</v>
      </c>
      <c r="F2581">
        <v>28</v>
      </c>
      <c r="G2581" s="1" t="s">
        <v>11</v>
      </c>
      <c r="H2581">
        <v>0.12</v>
      </c>
      <c r="I2581" s="3">
        <v>3.5</v>
      </c>
      <c r="J2581" s="2">
        <v>41991.534803240742</v>
      </c>
      <c r="K2581" s="1" t="s">
        <v>3743</v>
      </c>
      <c r="L2581" t="str">
        <f>IF(Table1[[#This Row],[price]]= 0, "Free", "Paid")</f>
        <v>Free</v>
      </c>
      <c r="M2581">
        <f>Table1[[#This Row],[price]]*Table1[[#This Row],[num_subscribers]]</f>
        <v>0</v>
      </c>
    </row>
    <row r="2582" spans="1:13" x14ac:dyDescent="0.5">
      <c r="A2582">
        <v>212374</v>
      </c>
      <c r="B2582" s="1" t="s">
        <v>3395</v>
      </c>
      <c r="C2582">
        <v>0</v>
      </c>
      <c r="D2582">
        <v>15493</v>
      </c>
      <c r="E2582">
        <v>415</v>
      </c>
      <c r="F2582">
        <v>25</v>
      </c>
      <c r="G2582" s="1" t="s">
        <v>11</v>
      </c>
      <c r="H2582">
        <v>0.56000000000000005</v>
      </c>
      <c r="I2582" s="3">
        <v>2</v>
      </c>
      <c r="J2582" s="2">
        <v>41869.981481481482</v>
      </c>
      <c r="K2582" s="1" t="s">
        <v>3743</v>
      </c>
      <c r="L2582" t="str">
        <f>IF(Table1[[#This Row],[price]]= 0, "Free", "Paid")</f>
        <v>Free</v>
      </c>
      <c r="M2582">
        <f>Table1[[#This Row],[price]]*Table1[[#This Row],[num_subscribers]]</f>
        <v>0</v>
      </c>
    </row>
    <row r="2583" spans="1:13" x14ac:dyDescent="0.5">
      <c r="A2583">
        <v>340844</v>
      </c>
      <c r="B2583" s="1" t="s">
        <v>3396</v>
      </c>
      <c r="C2583">
        <v>0</v>
      </c>
      <c r="D2583">
        <v>15462</v>
      </c>
      <c r="E2583">
        <v>689</v>
      </c>
      <c r="F2583">
        <v>60</v>
      </c>
      <c r="G2583" s="1" t="s">
        <v>14</v>
      </c>
      <c r="H2583">
        <v>0.88</v>
      </c>
      <c r="I2583" s="3">
        <v>4.5</v>
      </c>
      <c r="J2583" s="2">
        <v>42276.824131944442</v>
      </c>
      <c r="K2583" s="1" t="s">
        <v>3743</v>
      </c>
      <c r="L2583" t="str">
        <f>IF(Table1[[#This Row],[price]]= 0, "Free", "Paid")</f>
        <v>Free</v>
      </c>
      <c r="M2583">
        <f>Table1[[#This Row],[price]]*Table1[[#This Row],[num_subscribers]]</f>
        <v>0</v>
      </c>
    </row>
    <row r="2584" spans="1:13" x14ac:dyDescent="0.5">
      <c r="A2584">
        <v>1146014</v>
      </c>
      <c r="B2584" s="1" t="s">
        <v>3397</v>
      </c>
      <c r="C2584">
        <v>200</v>
      </c>
      <c r="D2584">
        <v>15276</v>
      </c>
      <c r="E2584">
        <v>167</v>
      </c>
      <c r="F2584">
        <v>19</v>
      </c>
      <c r="G2584" s="1" t="s">
        <v>11</v>
      </c>
      <c r="H2584">
        <v>0.57999999999999996</v>
      </c>
      <c r="I2584" s="3">
        <v>1.5</v>
      </c>
      <c r="J2584" s="2">
        <v>42810.873055555552</v>
      </c>
      <c r="K2584" s="1" t="s">
        <v>3743</v>
      </c>
      <c r="L2584" t="str">
        <f>IF(Table1[[#This Row],[price]]= 0, "Free", "Paid")</f>
        <v>Paid</v>
      </c>
      <c r="M2584">
        <f>Table1[[#This Row],[price]]*Table1[[#This Row],[num_subscribers]]</f>
        <v>3055200</v>
      </c>
    </row>
    <row r="2585" spans="1:13" x14ac:dyDescent="0.5">
      <c r="A2585">
        <v>23742</v>
      </c>
      <c r="B2585" s="1" t="s">
        <v>3398</v>
      </c>
      <c r="C2585">
        <v>35</v>
      </c>
      <c r="D2585">
        <v>15187</v>
      </c>
      <c r="E2585">
        <v>970</v>
      </c>
      <c r="F2585">
        <v>64</v>
      </c>
      <c r="G2585" s="1" t="s">
        <v>11</v>
      </c>
      <c r="H2585">
        <v>0.12</v>
      </c>
      <c r="I2585" s="3">
        <v>10</v>
      </c>
      <c r="J2585" s="2">
        <v>41162.995115740741</v>
      </c>
      <c r="K2585" s="1" t="s">
        <v>3743</v>
      </c>
      <c r="L2585" t="str">
        <f>IF(Table1[[#This Row],[price]]= 0, "Free", "Paid")</f>
        <v>Paid</v>
      </c>
      <c r="M2585">
        <f>Table1[[#This Row],[price]]*Table1[[#This Row],[num_subscribers]]</f>
        <v>531545</v>
      </c>
    </row>
    <row r="2586" spans="1:13" x14ac:dyDescent="0.5">
      <c r="A2586">
        <v>128950</v>
      </c>
      <c r="B2586" s="1" t="s">
        <v>3399</v>
      </c>
      <c r="C2586">
        <v>0</v>
      </c>
      <c r="D2586">
        <v>15134</v>
      </c>
      <c r="E2586">
        <v>523</v>
      </c>
      <c r="F2586">
        <v>12</v>
      </c>
      <c r="G2586" s="1" t="s">
        <v>14</v>
      </c>
      <c r="H2586">
        <v>0.8</v>
      </c>
      <c r="I2586" s="3">
        <v>2.5</v>
      </c>
      <c r="J2586" s="2">
        <v>41743.327361111114</v>
      </c>
      <c r="K2586" s="1" t="s">
        <v>3743</v>
      </c>
      <c r="L2586" t="str">
        <f>IF(Table1[[#This Row],[price]]= 0, "Free", "Paid")</f>
        <v>Free</v>
      </c>
      <c r="M2586">
        <f>Table1[[#This Row],[price]]*Table1[[#This Row],[num_subscribers]]</f>
        <v>0</v>
      </c>
    </row>
    <row r="2587" spans="1:13" x14ac:dyDescent="0.5">
      <c r="A2587">
        <v>654680</v>
      </c>
      <c r="B2587" s="1" t="s">
        <v>3400</v>
      </c>
      <c r="C2587">
        <v>75</v>
      </c>
      <c r="D2587">
        <v>15106</v>
      </c>
      <c r="E2587">
        <v>31</v>
      </c>
      <c r="F2587">
        <v>16</v>
      </c>
      <c r="G2587" s="1" t="s">
        <v>14</v>
      </c>
      <c r="H2587">
        <v>0.47</v>
      </c>
      <c r="I2587" s="3">
        <v>1.5</v>
      </c>
      <c r="J2587" s="2">
        <v>42306.985937500001</v>
      </c>
      <c r="K2587" s="1" t="s">
        <v>3743</v>
      </c>
      <c r="L2587" t="str">
        <f>IF(Table1[[#This Row],[price]]= 0, "Free", "Paid")</f>
        <v>Paid</v>
      </c>
      <c r="M2587">
        <f>Table1[[#This Row],[price]]*Table1[[#This Row],[num_subscribers]]</f>
        <v>1132950</v>
      </c>
    </row>
    <row r="2588" spans="1:13" x14ac:dyDescent="0.5">
      <c r="A2588">
        <v>309820</v>
      </c>
      <c r="B2588" s="1" t="s">
        <v>3401</v>
      </c>
      <c r="C2588">
        <v>0</v>
      </c>
      <c r="D2588">
        <v>15092</v>
      </c>
      <c r="E2588">
        <v>1234</v>
      </c>
      <c r="F2588">
        <v>65</v>
      </c>
      <c r="G2588" s="1" t="s">
        <v>11</v>
      </c>
      <c r="H2588">
        <v>0.73</v>
      </c>
      <c r="I2588" s="3">
        <v>5.5</v>
      </c>
      <c r="J2588" s="2">
        <v>42605.666087962964</v>
      </c>
      <c r="K2588" s="1" t="s">
        <v>3743</v>
      </c>
      <c r="L2588" t="str">
        <f>IF(Table1[[#This Row],[price]]= 0, "Free", "Paid")</f>
        <v>Free</v>
      </c>
      <c r="M2588">
        <f>Table1[[#This Row],[price]]*Table1[[#This Row],[num_subscribers]]</f>
        <v>0</v>
      </c>
    </row>
    <row r="2589" spans="1:13" x14ac:dyDescent="0.5">
      <c r="A2589">
        <v>283014</v>
      </c>
      <c r="B2589" s="1" t="s">
        <v>3402</v>
      </c>
      <c r="C2589">
        <v>135</v>
      </c>
      <c r="D2589">
        <v>15064</v>
      </c>
      <c r="E2589">
        <v>237</v>
      </c>
      <c r="F2589">
        <v>15</v>
      </c>
      <c r="G2589" s="1" t="s">
        <v>11</v>
      </c>
      <c r="H2589">
        <v>0.5</v>
      </c>
      <c r="I2589" s="3">
        <v>1.5</v>
      </c>
      <c r="J2589" s="2">
        <v>41935.821712962963</v>
      </c>
      <c r="K2589" s="1" t="s">
        <v>3743</v>
      </c>
      <c r="L2589" t="str">
        <f>IF(Table1[[#This Row],[price]]= 0, "Free", "Paid")</f>
        <v>Paid</v>
      </c>
      <c r="M2589">
        <f>Table1[[#This Row],[price]]*Table1[[#This Row],[num_subscribers]]</f>
        <v>2033640</v>
      </c>
    </row>
    <row r="2590" spans="1:13" x14ac:dyDescent="0.5">
      <c r="A2590">
        <v>1027342</v>
      </c>
      <c r="B2590" s="1" t="s">
        <v>3403</v>
      </c>
      <c r="C2590">
        <v>200</v>
      </c>
      <c r="D2590">
        <v>14842</v>
      </c>
      <c r="E2590">
        <v>131</v>
      </c>
      <c r="F2590">
        <v>17</v>
      </c>
      <c r="G2590" s="1" t="s">
        <v>11</v>
      </c>
      <c r="H2590">
        <v>0.88</v>
      </c>
      <c r="I2590" s="3">
        <v>1</v>
      </c>
      <c r="J2590" s="2">
        <v>42706.031666666669</v>
      </c>
      <c r="K2590" s="1" t="s">
        <v>3743</v>
      </c>
      <c r="L2590" t="str">
        <f>IF(Table1[[#This Row],[price]]= 0, "Free", "Paid")</f>
        <v>Paid</v>
      </c>
      <c r="M2590">
        <f>Table1[[#This Row],[price]]*Table1[[#This Row],[num_subscribers]]</f>
        <v>2968400</v>
      </c>
    </row>
    <row r="2591" spans="1:13" x14ac:dyDescent="0.5">
      <c r="A2591">
        <v>427530</v>
      </c>
      <c r="B2591" s="1" t="s">
        <v>3404</v>
      </c>
      <c r="C2591">
        <v>60</v>
      </c>
      <c r="D2591">
        <v>14813</v>
      </c>
      <c r="E2591">
        <v>1358</v>
      </c>
      <c r="F2591">
        <v>74</v>
      </c>
      <c r="G2591" s="1" t="s">
        <v>14</v>
      </c>
      <c r="H2591">
        <v>0.15</v>
      </c>
      <c r="I2591" s="3">
        <v>13.5</v>
      </c>
      <c r="J2591" s="2">
        <v>42058.503391203703</v>
      </c>
      <c r="K2591" s="1" t="s">
        <v>3743</v>
      </c>
      <c r="L2591" t="str">
        <f>IF(Table1[[#This Row],[price]]= 0, "Free", "Paid")</f>
        <v>Paid</v>
      </c>
      <c r="M2591">
        <f>Table1[[#This Row],[price]]*Table1[[#This Row],[num_subscribers]]</f>
        <v>888780</v>
      </c>
    </row>
    <row r="2592" spans="1:13" x14ac:dyDescent="0.5">
      <c r="A2592">
        <v>269638</v>
      </c>
      <c r="B2592" s="1" t="s">
        <v>3405</v>
      </c>
      <c r="C2592">
        <v>150</v>
      </c>
      <c r="D2592">
        <v>14606</v>
      </c>
      <c r="E2592">
        <v>235</v>
      </c>
      <c r="F2592">
        <v>21</v>
      </c>
      <c r="G2592" s="1" t="s">
        <v>20</v>
      </c>
      <c r="H2592">
        <v>0.48</v>
      </c>
      <c r="I2592" s="3">
        <v>3</v>
      </c>
      <c r="J2592" s="2">
        <v>41849.902129629627</v>
      </c>
      <c r="K2592" s="1" t="s">
        <v>3743</v>
      </c>
      <c r="L2592" t="str">
        <f>IF(Table1[[#This Row],[price]]= 0, "Free", "Paid")</f>
        <v>Paid</v>
      </c>
      <c r="M2592">
        <f>Table1[[#This Row],[price]]*Table1[[#This Row],[num_subscribers]]</f>
        <v>2190900</v>
      </c>
    </row>
    <row r="2593" spans="1:13" x14ac:dyDescent="0.5">
      <c r="A2593">
        <v>34882</v>
      </c>
      <c r="B2593" s="1" t="s">
        <v>3406</v>
      </c>
      <c r="C2593">
        <v>20</v>
      </c>
      <c r="D2593">
        <v>14551</v>
      </c>
      <c r="E2593">
        <v>169</v>
      </c>
      <c r="F2593">
        <v>14</v>
      </c>
      <c r="G2593" s="1" t="s">
        <v>14</v>
      </c>
      <c r="H2593">
        <v>0.15</v>
      </c>
      <c r="I2593" s="3">
        <v>1.5</v>
      </c>
      <c r="J2593" s="2">
        <v>41305.572824074072</v>
      </c>
      <c r="K2593" s="1" t="s">
        <v>3743</v>
      </c>
      <c r="L2593" t="str">
        <f>IF(Table1[[#This Row],[price]]= 0, "Free", "Paid")</f>
        <v>Paid</v>
      </c>
      <c r="M2593">
        <f>Table1[[#This Row],[price]]*Table1[[#This Row],[num_subscribers]]</f>
        <v>291020</v>
      </c>
    </row>
    <row r="2594" spans="1:13" x14ac:dyDescent="0.5">
      <c r="A2594">
        <v>574876</v>
      </c>
      <c r="B2594" s="1" t="s">
        <v>3407</v>
      </c>
      <c r="C2594">
        <v>100</v>
      </c>
      <c r="D2594">
        <v>14260</v>
      </c>
      <c r="E2594">
        <v>44</v>
      </c>
      <c r="F2594">
        <v>43</v>
      </c>
      <c r="G2594" s="1" t="s">
        <v>14</v>
      </c>
      <c r="H2594">
        <v>0.25</v>
      </c>
      <c r="I2594" s="3">
        <v>3</v>
      </c>
      <c r="J2594" s="2">
        <v>42272.75949074074</v>
      </c>
      <c r="K2594" s="1" t="s">
        <v>3743</v>
      </c>
      <c r="L2594" t="str">
        <f>IF(Table1[[#This Row],[price]]= 0, "Free", "Paid")</f>
        <v>Paid</v>
      </c>
      <c r="M2594">
        <f>Table1[[#This Row],[price]]*Table1[[#This Row],[num_subscribers]]</f>
        <v>1426000</v>
      </c>
    </row>
    <row r="2595" spans="1:13" x14ac:dyDescent="0.5">
      <c r="A2595">
        <v>499632</v>
      </c>
      <c r="B2595" s="1" t="s">
        <v>3408</v>
      </c>
      <c r="C2595">
        <v>75</v>
      </c>
      <c r="D2595">
        <v>14254</v>
      </c>
      <c r="E2595">
        <v>27</v>
      </c>
      <c r="F2595">
        <v>20</v>
      </c>
      <c r="G2595" s="1" t="s">
        <v>11</v>
      </c>
      <c r="H2595">
        <v>0.3</v>
      </c>
      <c r="I2595" s="3">
        <v>1.5</v>
      </c>
      <c r="J2595" s="2">
        <v>42137.926307870373</v>
      </c>
      <c r="K2595" s="1" t="s">
        <v>3743</v>
      </c>
      <c r="L2595" t="str">
        <f>IF(Table1[[#This Row],[price]]= 0, "Free", "Paid")</f>
        <v>Paid</v>
      </c>
      <c r="M2595">
        <f>Table1[[#This Row],[price]]*Table1[[#This Row],[num_subscribers]]</f>
        <v>1069050</v>
      </c>
    </row>
    <row r="2596" spans="1:13" x14ac:dyDescent="0.5">
      <c r="A2596">
        <v>778112</v>
      </c>
      <c r="B2596" s="1" t="s">
        <v>3409</v>
      </c>
      <c r="C2596">
        <v>120</v>
      </c>
      <c r="D2596">
        <v>14118</v>
      </c>
      <c r="E2596">
        <v>30</v>
      </c>
      <c r="F2596">
        <v>27</v>
      </c>
      <c r="G2596" s="1" t="s">
        <v>11</v>
      </c>
      <c r="H2596">
        <v>0.64</v>
      </c>
      <c r="I2596" s="3">
        <v>2</v>
      </c>
      <c r="J2596" s="2">
        <v>42430.961377314816</v>
      </c>
      <c r="K2596" s="1" t="s">
        <v>3743</v>
      </c>
      <c r="L2596" t="str">
        <f>IF(Table1[[#This Row],[price]]= 0, "Free", "Paid")</f>
        <v>Paid</v>
      </c>
      <c r="M2596">
        <f>Table1[[#This Row],[price]]*Table1[[#This Row],[num_subscribers]]</f>
        <v>1694160</v>
      </c>
    </row>
    <row r="2597" spans="1:13" x14ac:dyDescent="0.5">
      <c r="A2597">
        <v>390866</v>
      </c>
      <c r="B2597" s="1" t="s">
        <v>3410</v>
      </c>
      <c r="C2597">
        <v>190</v>
      </c>
      <c r="D2597">
        <v>14103</v>
      </c>
      <c r="E2597">
        <v>1548</v>
      </c>
      <c r="F2597">
        <v>197</v>
      </c>
      <c r="G2597" s="1" t="s">
        <v>11</v>
      </c>
      <c r="H2597">
        <v>0.78</v>
      </c>
      <c r="I2597" s="3">
        <v>21.5</v>
      </c>
      <c r="J2597" s="2">
        <v>42023.016145833331</v>
      </c>
      <c r="K2597" s="1" t="s">
        <v>3743</v>
      </c>
      <c r="L2597" t="str">
        <f>IF(Table1[[#This Row],[price]]= 0, "Free", "Paid")</f>
        <v>Paid</v>
      </c>
      <c r="M2597">
        <f>Table1[[#This Row],[price]]*Table1[[#This Row],[num_subscribers]]</f>
        <v>2679570</v>
      </c>
    </row>
    <row r="2598" spans="1:13" x14ac:dyDescent="0.5">
      <c r="A2598">
        <v>94428</v>
      </c>
      <c r="B2598" s="1" t="s">
        <v>3411</v>
      </c>
      <c r="C2598">
        <v>40</v>
      </c>
      <c r="D2598">
        <v>14074</v>
      </c>
      <c r="E2598">
        <v>106</v>
      </c>
      <c r="F2598">
        <v>46</v>
      </c>
      <c r="G2598" s="1" t="s">
        <v>11</v>
      </c>
      <c r="H2598">
        <v>0.66</v>
      </c>
      <c r="I2598" s="3">
        <v>12</v>
      </c>
      <c r="J2598" s="2">
        <v>41570.390972222223</v>
      </c>
      <c r="K2598" s="1" t="s">
        <v>3743</v>
      </c>
      <c r="L2598" t="str">
        <f>IF(Table1[[#This Row],[price]]= 0, "Free", "Paid")</f>
        <v>Paid</v>
      </c>
      <c r="M2598">
        <f>Table1[[#This Row],[price]]*Table1[[#This Row],[num_subscribers]]</f>
        <v>562960</v>
      </c>
    </row>
    <row r="2599" spans="1:13" x14ac:dyDescent="0.5">
      <c r="A2599">
        <v>628222</v>
      </c>
      <c r="B2599" s="1" t="s">
        <v>3412</v>
      </c>
      <c r="C2599">
        <v>0</v>
      </c>
      <c r="D2599">
        <v>14026</v>
      </c>
      <c r="E2599">
        <v>232</v>
      </c>
      <c r="F2599">
        <v>25</v>
      </c>
      <c r="G2599" s="1" t="s">
        <v>11</v>
      </c>
      <c r="H2599">
        <v>0.66</v>
      </c>
      <c r="I2599" s="3">
        <v>1</v>
      </c>
      <c r="J2599" s="2">
        <v>42279.957812499997</v>
      </c>
      <c r="K2599" s="1" t="s">
        <v>3743</v>
      </c>
      <c r="L2599" t="str">
        <f>IF(Table1[[#This Row],[price]]= 0, "Free", "Paid")</f>
        <v>Free</v>
      </c>
      <c r="M2599">
        <f>Table1[[#This Row],[price]]*Table1[[#This Row],[num_subscribers]]</f>
        <v>0</v>
      </c>
    </row>
    <row r="2600" spans="1:13" x14ac:dyDescent="0.5">
      <c r="A2600">
        <v>269006</v>
      </c>
      <c r="B2600" s="1" t="s">
        <v>3413</v>
      </c>
      <c r="C2600">
        <v>20</v>
      </c>
      <c r="D2600">
        <v>13960</v>
      </c>
      <c r="E2600">
        <v>239</v>
      </c>
      <c r="F2600">
        <v>19</v>
      </c>
      <c r="G2600" s="1" t="s">
        <v>11</v>
      </c>
      <c r="H2600">
        <v>0.4</v>
      </c>
      <c r="I2600" s="3">
        <v>2.5</v>
      </c>
      <c r="J2600" s="2">
        <v>41846.933368055557</v>
      </c>
      <c r="K2600" s="1" t="s">
        <v>3743</v>
      </c>
      <c r="L2600" t="str">
        <f>IF(Table1[[#This Row],[price]]= 0, "Free", "Paid")</f>
        <v>Paid</v>
      </c>
      <c r="M2600">
        <f>Table1[[#This Row],[price]]*Table1[[#This Row],[num_subscribers]]</f>
        <v>279200</v>
      </c>
    </row>
    <row r="2601" spans="1:13" x14ac:dyDescent="0.5">
      <c r="A2601">
        <v>958750</v>
      </c>
      <c r="B2601" s="1" t="s">
        <v>3414</v>
      </c>
      <c r="C2601">
        <v>75</v>
      </c>
      <c r="D2601">
        <v>13920</v>
      </c>
      <c r="E2601">
        <v>64</v>
      </c>
      <c r="F2601">
        <v>28</v>
      </c>
      <c r="G2601" s="1" t="s">
        <v>11</v>
      </c>
      <c r="H2601">
        <v>0.41</v>
      </c>
      <c r="I2601" s="3">
        <v>2</v>
      </c>
      <c r="J2601" s="2">
        <v>42632.939328703702</v>
      </c>
      <c r="K2601" s="1" t="s">
        <v>3743</v>
      </c>
      <c r="L2601" t="str">
        <f>IF(Table1[[#This Row],[price]]= 0, "Free", "Paid")</f>
        <v>Paid</v>
      </c>
      <c r="M2601">
        <f>Table1[[#This Row],[price]]*Table1[[#This Row],[num_subscribers]]</f>
        <v>1044000</v>
      </c>
    </row>
    <row r="2602" spans="1:13" x14ac:dyDescent="0.5">
      <c r="A2602">
        <v>566248</v>
      </c>
      <c r="B2602" s="1" t="s">
        <v>3415</v>
      </c>
      <c r="C2602">
        <v>150</v>
      </c>
      <c r="D2602">
        <v>13882</v>
      </c>
      <c r="E2602">
        <v>63</v>
      </c>
      <c r="F2602">
        <v>47</v>
      </c>
      <c r="G2602" s="1" t="s">
        <v>14</v>
      </c>
      <c r="H2602">
        <v>0.74</v>
      </c>
      <c r="I2602" s="3">
        <v>3</v>
      </c>
      <c r="J2602" s="2">
        <v>42220.78800925926</v>
      </c>
      <c r="K2602" s="1" t="s">
        <v>3743</v>
      </c>
      <c r="L2602" t="str">
        <f>IF(Table1[[#This Row],[price]]= 0, "Free", "Paid")</f>
        <v>Paid</v>
      </c>
      <c r="M2602">
        <f>Table1[[#This Row],[price]]*Table1[[#This Row],[num_subscribers]]</f>
        <v>2082300</v>
      </c>
    </row>
    <row r="2603" spans="1:13" x14ac:dyDescent="0.5">
      <c r="A2603">
        <v>881210</v>
      </c>
      <c r="B2603" s="1" t="s">
        <v>3416</v>
      </c>
      <c r="C2603">
        <v>80</v>
      </c>
      <c r="D2603">
        <v>13708</v>
      </c>
      <c r="E2603">
        <v>92</v>
      </c>
      <c r="F2603">
        <v>62</v>
      </c>
      <c r="G2603" s="1" t="s">
        <v>11</v>
      </c>
      <c r="H2603">
        <v>0.78</v>
      </c>
      <c r="I2603" s="3">
        <v>9</v>
      </c>
      <c r="J2603" s="2">
        <v>42544.98474537037</v>
      </c>
      <c r="K2603" s="1" t="s">
        <v>3743</v>
      </c>
      <c r="L2603" t="str">
        <f>IF(Table1[[#This Row],[price]]= 0, "Free", "Paid")</f>
        <v>Paid</v>
      </c>
      <c r="M2603">
        <f>Table1[[#This Row],[price]]*Table1[[#This Row],[num_subscribers]]</f>
        <v>1096640</v>
      </c>
    </row>
    <row r="2604" spans="1:13" x14ac:dyDescent="0.5">
      <c r="A2604">
        <v>884946</v>
      </c>
      <c r="B2604" s="1" t="s">
        <v>3417</v>
      </c>
      <c r="C2604">
        <v>0</v>
      </c>
      <c r="D2604">
        <v>13535</v>
      </c>
      <c r="E2604">
        <v>473</v>
      </c>
      <c r="F2604">
        <v>18</v>
      </c>
      <c r="G2604" s="1" t="s">
        <v>14</v>
      </c>
      <c r="H2604">
        <v>0.87</v>
      </c>
      <c r="I2604" s="3">
        <v>1.5</v>
      </c>
      <c r="J2604" s="2">
        <v>42599.214155092595</v>
      </c>
      <c r="K2604" s="1" t="s">
        <v>3743</v>
      </c>
      <c r="L2604" t="str">
        <f>IF(Table1[[#This Row],[price]]= 0, "Free", "Paid")</f>
        <v>Free</v>
      </c>
      <c r="M2604">
        <f>Table1[[#This Row],[price]]*Table1[[#This Row],[num_subscribers]]</f>
        <v>0</v>
      </c>
    </row>
    <row r="2605" spans="1:13" x14ac:dyDescent="0.5">
      <c r="A2605">
        <v>1165096</v>
      </c>
      <c r="B2605" s="1" t="s">
        <v>3418</v>
      </c>
      <c r="C2605">
        <v>80</v>
      </c>
      <c r="D2605">
        <v>13457</v>
      </c>
      <c r="E2605">
        <v>215</v>
      </c>
      <c r="F2605">
        <v>69</v>
      </c>
      <c r="G2605" s="1" t="s">
        <v>11</v>
      </c>
      <c r="H2605">
        <v>0.21</v>
      </c>
      <c r="I2605" s="3">
        <v>4.5</v>
      </c>
      <c r="J2605" s="2">
        <v>42831.70689814815</v>
      </c>
      <c r="K2605" s="1" t="s">
        <v>3743</v>
      </c>
      <c r="L2605" t="str">
        <f>IF(Table1[[#This Row],[price]]= 0, "Free", "Paid")</f>
        <v>Paid</v>
      </c>
      <c r="M2605">
        <f>Table1[[#This Row],[price]]*Table1[[#This Row],[num_subscribers]]</f>
        <v>1076560</v>
      </c>
    </row>
    <row r="2606" spans="1:13" x14ac:dyDescent="0.5">
      <c r="A2606">
        <v>520116</v>
      </c>
      <c r="B2606" s="1" t="s">
        <v>3419</v>
      </c>
      <c r="C2606">
        <v>150</v>
      </c>
      <c r="D2606">
        <v>13439</v>
      </c>
      <c r="E2606">
        <v>1981</v>
      </c>
      <c r="F2606">
        <v>89</v>
      </c>
      <c r="G2606" s="1" t="s">
        <v>14</v>
      </c>
      <c r="H2606">
        <v>0.11</v>
      </c>
      <c r="I2606" s="3">
        <v>20.5</v>
      </c>
      <c r="J2606" s="2">
        <v>42675.993645833332</v>
      </c>
      <c r="K2606" s="1" t="s">
        <v>3743</v>
      </c>
      <c r="L2606" t="str">
        <f>IF(Table1[[#This Row],[price]]= 0, "Free", "Paid")</f>
        <v>Paid</v>
      </c>
      <c r="M2606">
        <f>Table1[[#This Row],[price]]*Table1[[#This Row],[num_subscribers]]</f>
        <v>2015850</v>
      </c>
    </row>
    <row r="2607" spans="1:13" x14ac:dyDescent="0.5">
      <c r="A2607">
        <v>563248</v>
      </c>
      <c r="B2607" s="1" t="s">
        <v>3420</v>
      </c>
      <c r="C2607">
        <v>100</v>
      </c>
      <c r="D2607">
        <v>13406</v>
      </c>
      <c r="E2607">
        <v>78</v>
      </c>
      <c r="F2607">
        <v>44</v>
      </c>
      <c r="G2607" s="1" t="s">
        <v>11</v>
      </c>
      <c r="H2607">
        <v>0.54</v>
      </c>
      <c r="I2607" s="3">
        <v>1.5</v>
      </c>
      <c r="J2607" s="2">
        <v>42211.739085648151</v>
      </c>
      <c r="K2607" s="1" t="s">
        <v>3743</v>
      </c>
      <c r="L2607" t="str">
        <f>IF(Table1[[#This Row],[price]]= 0, "Free", "Paid")</f>
        <v>Paid</v>
      </c>
      <c r="M2607">
        <f>Table1[[#This Row],[price]]*Table1[[#This Row],[num_subscribers]]</f>
        <v>1340600</v>
      </c>
    </row>
    <row r="2608" spans="1:13" x14ac:dyDescent="0.5">
      <c r="A2608">
        <v>226534</v>
      </c>
      <c r="B2608" s="1" t="s">
        <v>3421</v>
      </c>
      <c r="C2608">
        <v>0</v>
      </c>
      <c r="D2608">
        <v>13242</v>
      </c>
      <c r="E2608">
        <v>131</v>
      </c>
      <c r="F2608">
        <v>24</v>
      </c>
      <c r="G2608" s="1" t="s">
        <v>11</v>
      </c>
      <c r="H2608">
        <v>0.74</v>
      </c>
      <c r="I2608" s="3">
        <v>1</v>
      </c>
      <c r="J2608" s="2">
        <v>41814.808148148149</v>
      </c>
      <c r="K2608" s="1" t="s">
        <v>3743</v>
      </c>
      <c r="L2608" t="str">
        <f>IF(Table1[[#This Row],[price]]= 0, "Free", "Paid")</f>
        <v>Free</v>
      </c>
      <c r="M2608">
        <f>Table1[[#This Row],[price]]*Table1[[#This Row],[num_subscribers]]</f>
        <v>0</v>
      </c>
    </row>
    <row r="2609" spans="1:13" x14ac:dyDescent="0.5">
      <c r="A2609">
        <v>1023062</v>
      </c>
      <c r="B2609" s="1" t="s">
        <v>3422</v>
      </c>
      <c r="C2609">
        <v>0</v>
      </c>
      <c r="D2609">
        <v>13210</v>
      </c>
      <c r="E2609">
        <v>978</v>
      </c>
      <c r="F2609">
        <v>8</v>
      </c>
      <c r="G2609" s="1" t="s">
        <v>14</v>
      </c>
      <c r="H2609">
        <v>0.54</v>
      </c>
      <c r="I2609" s="3">
        <v>0.55000000000000004</v>
      </c>
      <c r="J2609" s="2">
        <v>42704.007939814815</v>
      </c>
      <c r="K2609" s="1" t="s">
        <v>3743</v>
      </c>
      <c r="L2609" t="str">
        <f>IF(Table1[[#This Row],[price]]= 0, "Free", "Paid")</f>
        <v>Free</v>
      </c>
      <c r="M2609">
        <f>Table1[[#This Row],[price]]*Table1[[#This Row],[num_subscribers]]</f>
        <v>0</v>
      </c>
    </row>
    <row r="2610" spans="1:13" x14ac:dyDescent="0.5">
      <c r="A2610">
        <v>778084</v>
      </c>
      <c r="B2610" s="1" t="s">
        <v>3423</v>
      </c>
      <c r="C2610">
        <v>0</v>
      </c>
      <c r="D2610">
        <v>13130</v>
      </c>
      <c r="E2610">
        <v>346</v>
      </c>
      <c r="F2610">
        <v>88</v>
      </c>
      <c r="G2610" s="1" t="s">
        <v>14</v>
      </c>
      <c r="H2610">
        <v>0.62</v>
      </c>
      <c r="I2610" s="3">
        <v>6.5</v>
      </c>
      <c r="J2610" s="2">
        <v>42447.624224537038</v>
      </c>
      <c r="K2610" s="1" t="s">
        <v>3743</v>
      </c>
      <c r="L2610" t="str">
        <f>IF(Table1[[#This Row],[price]]= 0, "Free", "Paid")</f>
        <v>Free</v>
      </c>
      <c r="M2610">
        <f>Table1[[#This Row],[price]]*Table1[[#This Row],[num_subscribers]]</f>
        <v>0</v>
      </c>
    </row>
    <row r="2611" spans="1:13" x14ac:dyDescent="0.5">
      <c r="A2611">
        <v>752706</v>
      </c>
      <c r="B2611" s="1" t="s">
        <v>3424</v>
      </c>
      <c r="C2611">
        <v>0</v>
      </c>
      <c r="D2611">
        <v>13016</v>
      </c>
      <c r="E2611">
        <v>286</v>
      </c>
      <c r="F2611">
        <v>15</v>
      </c>
      <c r="G2611" s="1" t="s">
        <v>20</v>
      </c>
      <c r="H2611">
        <v>0.24</v>
      </c>
      <c r="I2611" s="3">
        <v>1.5</v>
      </c>
      <c r="J2611" s="2">
        <v>42432.739942129629</v>
      </c>
      <c r="K2611" s="1" t="s">
        <v>3743</v>
      </c>
      <c r="L2611" t="str">
        <f>IF(Table1[[#This Row],[price]]= 0, "Free", "Paid")</f>
        <v>Free</v>
      </c>
      <c r="M2611">
        <f>Table1[[#This Row],[price]]*Table1[[#This Row],[num_subscribers]]</f>
        <v>0</v>
      </c>
    </row>
    <row r="2612" spans="1:13" x14ac:dyDescent="0.5">
      <c r="A2612">
        <v>861624</v>
      </c>
      <c r="B2612" s="1" t="s">
        <v>3425</v>
      </c>
      <c r="C2612">
        <v>80</v>
      </c>
      <c r="D2612">
        <v>13010</v>
      </c>
      <c r="E2612">
        <v>2709</v>
      </c>
      <c r="F2612">
        <v>68</v>
      </c>
      <c r="G2612" s="1" t="s">
        <v>11</v>
      </c>
      <c r="H2612">
        <v>0.41</v>
      </c>
      <c r="I2612" s="3">
        <v>6.5</v>
      </c>
      <c r="J2612" s="2">
        <v>42563.645509259259</v>
      </c>
      <c r="K2612" s="1" t="s">
        <v>3743</v>
      </c>
      <c r="L2612" t="str">
        <f>IF(Table1[[#This Row],[price]]= 0, "Free", "Paid")</f>
        <v>Paid</v>
      </c>
      <c r="M2612">
        <f>Table1[[#This Row],[price]]*Table1[[#This Row],[num_subscribers]]</f>
        <v>1040800</v>
      </c>
    </row>
    <row r="2613" spans="1:13" x14ac:dyDescent="0.5">
      <c r="A2613">
        <v>382856</v>
      </c>
      <c r="B2613" s="1" t="s">
        <v>3426</v>
      </c>
      <c r="C2613">
        <v>0</v>
      </c>
      <c r="D2613">
        <v>12974</v>
      </c>
      <c r="E2613">
        <v>120</v>
      </c>
      <c r="F2613">
        <v>13</v>
      </c>
      <c r="G2613" s="1" t="s">
        <v>14</v>
      </c>
      <c r="H2613">
        <v>0.15</v>
      </c>
      <c r="I2613" s="3">
        <v>1</v>
      </c>
      <c r="J2613" s="2">
        <v>42007.054675925923</v>
      </c>
      <c r="K2613" s="1" t="s">
        <v>3743</v>
      </c>
      <c r="L2613" t="str">
        <f>IF(Table1[[#This Row],[price]]= 0, "Free", "Paid")</f>
        <v>Free</v>
      </c>
      <c r="M2613">
        <f>Table1[[#This Row],[price]]*Table1[[#This Row],[num_subscribers]]</f>
        <v>0</v>
      </c>
    </row>
    <row r="2614" spans="1:13" x14ac:dyDescent="0.5">
      <c r="A2614">
        <v>939962</v>
      </c>
      <c r="B2614" s="1" t="s">
        <v>3427</v>
      </c>
      <c r="C2614">
        <v>65</v>
      </c>
      <c r="D2614">
        <v>12953</v>
      </c>
      <c r="E2614">
        <v>680</v>
      </c>
      <c r="F2614">
        <v>22</v>
      </c>
      <c r="G2614" s="1" t="s">
        <v>11</v>
      </c>
      <c r="H2614">
        <v>0.15</v>
      </c>
      <c r="I2614" s="3">
        <v>1.5</v>
      </c>
      <c r="J2614" s="2">
        <v>42625.785787037035</v>
      </c>
      <c r="K2614" s="1" t="s">
        <v>3743</v>
      </c>
      <c r="L2614" t="str">
        <f>IF(Table1[[#This Row],[price]]= 0, "Free", "Paid")</f>
        <v>Paid</v>
      </c>
      <c r="M2614">
        <f>Table1[[#This Row],[price]]*Table1[[#This Row],[num_subscribers]]</f>
        <v>841945</v>
      </c>
    </row>
    <row r="2615" spans="1:13" x14ac:dyDescent="0.5">
      <c r="A2615">
        <v>646056</v>
      </c>
      <c r="B2615" s="1" t="s">
        <v>3428</v>
      </c>
      <c r="C2615">
        <v>0</v>
      </c>
      <c r="D2615">
        <v>12952</v>
      </c>
      <c r="E2615">
        <v>163</v>
      </c>
      <c r="F2615">
        <v>22</v>
      </c>
      <c r="G2615" s="1" t="s">
        <v>11</v>
      </c>
      <c r="H2615">
        <v>0.24</v>
      </c>
      <c r="I2615" s="3">
        <v>1</v>
      </c>
      <c r="J2615" s="2">
        <v>42298.980115740742</v>
      </c>
      <c r="K2615" s="1" t="s">
        <v>3743</v>
      </c>
      <c r="L2615" t="str">
        <f>IF(Table1[[#This Row],[price]]= 0, "Free", "Paid")</f>
        <v>Free</v>
      </c>
      <c r="M2615">
        <f>Table1[[#This Row],[price]]*Table1[[#This Row],[num_subscribers]]</f>
        <v>0</v>
      </c>
    </row>
    <row r="2616" spans="1:13" x14ac:dyDescent="0.5">
      <c r="A2616">
        <v>917724</v>
      </c>
      <c r="B2616" s="1" t="s">
        <v>3429</v>
      </c>
      <c r="C2616">
        <v>75</v>
      </c>
      <c r="D2616">
        <v>12893</v>
      </c>
      <c r="E2616">
        <v>220</v>
      </c>
      <c r="F2616">
        <v>95</v>
      </c>
      <c r="G2616" s="1" t="s">
        <v>14</v>
      </c>
      <c r="H2616">
        <v>0.1</v>
      </c>
      <c r="I2616" s="3">
        <v>8.5</v>
      </c>
      <c r="J2616" s="2">
        <v>42655.6952662037</v>
      </c>
      <c r="K2616" s="1" t="s">
        <v>3743</v>
      </c>
      <c r="L2616" t="str">
        <f>IF(Table1[[#This Row],[price]]= 0, "Free", "Paid")</f>
        <v>Paid</v>
      </c>
      <c r="M2616">
        <f>Table1[[#This Row],[price]]*Table1[[#This Row],[num_subscribers]]</f>
        <v>966975</v>
      </c>
    </row>
    <row r="2617" spans="1:13" x14ac:dyDescent="0.5">
      <c r="A2617">
        <v>682484</v>
      </c>
      <c r="B2617" s="1" t="s">
        <v>3430</v>
      </c>
      <c r="C2617">
        <v>75</v>
      </c>
      <c r="D2617">
        <v>12882</v>
      </c>
      <c r="E2617">
        <v>95</v>
      </c>
      <c r="F2617">
        <v>20</v>
      </c>
      <c r="G2617" s="1" t="s">
        <v>11</v>
      </c>
      <c r="H2617">
        <v>0.74</v>
      </c>
      <c r="I2617" s="3">
        <v>1.5</v>
      </c>
      <c r="J2617" s="2">
        <v>42335.969027777777</v>
      </c>
      <c r="K2617" s="1" t="s">
        <v>3743</v>
      </c>
      <c r="L2617" t="str">
        <f>IF(Table1[[#This Row],[price]]= 0, "Free", "Paid")</f>
        <v>Paid</v>
      </c>
      <c r="M2617">
        <f>Table1[[#This Row],[price]]*Table1[[#This Row],[num_subscribers]]</f>
        <v>966150</v>
      </c>
    </row>
    <row r="2618" spans="1:13" x14ac:dyDescent="0.5">
      <c r="A2618">
        <v>101864</v>
      </c>
      <c r="B2618" s="1" t="s">
        <v>3431</v>
      </c>
      <c r="C2618">
        <v>200</v>
      </c>
      <c r="D2618">
        <v>12873</v>
      </c>
      <c r="E2618">
        <v>106</v>
      </c>
      <c r="F2618">
        <v>38</v>
      </c>
      <c r="G2618" s="1" t="s">
        <v>14</v>
      </c>
      <c r="H2618">
        <v>0.48</v>
      </c>
      <c r="I2618" s="3">
        <v>2.5</v>
      </c>
      <c r="J2618" s="2">
        <v>41589.019641203704</v>
      </c>
      <c r="K2618" s="1" t="s">
        <v>3743</v>
      </c>
      <c r="L2618" t="str">
        <f>IF(Table1[[#This Row],[price]]= 0, "Free", "Paid")</f>
        <v>Paid</v>
      </c>
      <c r="M2618">
        <f>Table1[[#This Row],[price]]*Table1[[#This Row],[num_subscribers]]</f>
        <v>2574600</v>
      </c>
    </row>
    <row r="2619" spans="1:13" x14ac:dyDescent="0.5">
      <c r="A2619">
        <v>788514</v>
      </c>
      <c r="B2619" s="1" t="s">
        <v>3432</v>
      </c>
      <c r="C2619">
        <v>150</v>
      </c>
      <c r="D2619">
        <v>12838</v>
      </c>
      <c r="E2619">
        <v>96</v>
      </c>
      <c r="F2619">
        <v>22</v>
      </c>
      <c r="G2619" s="1" t="s">
        <v>20</v>
      </c>
      <c r="H2619">
        <v>0.85</v>
      </c>
      <c r="I2619" s="3">
        <v>1.5</v>
      </c>
      <c r="J2619" s="2">
        <v>42440.771041666667</v>
      </c>
      <c r="K2619" s="1" t="s">
        <v>3743</v>
      </c>
      <c r="L2619" t="str">
        <f>IF(Table1[[#This Row],[price]]= 0, "Free", "Paid")</f>
        <v>Paid</v>
      </c>
      <c r="M2619">
        <f>Table1[[#This Row],[price]]*Table1[[#This Row],[num_subscribers]]</f>
        <v>1925700</v>
      </c>
    </row>
    <row r="2620" spans="1:13" x14ac:dyDescent="0.5">
      <c r="A2620">
        <v>1049092</v>
      </c>
      <c r="B2620" s="1" t="s">
        <v>3433</v>
      </c>
      <c r="C2620">
        <v>175</v>
      </c>
      <c r="D2620">
        <v>12815</v>
      </c>
      <c r="E2620">
        <v>262</v>
      </c>
      <c r="F2620">
        <v>53</v>
      </c>
      <c r="G2620" s="1" t="s">
        <v>11</v>
      </c>
      <c r="H2620">
        <v>0.52</v>
      </c>
      <c r="I2620" s="3">
        <v>8.5</v>
      </c>
      <c r="J2620" s="2">
        <v>42778.637164351851</v>
      </c>
      <c r="K2620" s="1" t="s">
        <v>3743</v>
      </c>
      <c r="L2620" t="str">
        <f>IF(Table1[[#This Row],[price]]= 0, "Free", "Paid")</f>
        <v>Paid</v>
      </c>
      <c r="M2620">
        <f>Table1[[#This Row],[price]]*Table1[[#This Row],[num_subscribers]]</f>
        <v>2242625</v>
      </c>
    </row>
    <row r="2621" spans="1:13" x14ac:dyDescent="0.5">
      <c r="A2621">
        <v>732556</v>
      </c>
      <c r="B2621" s="1" t="s">
        <v>3434</v>
      </c>
      <c r="C2621">
        <v>20</v>
      </c>
      <c r="D2621">
        <v>12781</v>
      </c>
      <c r="E2621">
        <v>145</v>
      </c>
      <c r="F2621">
        <v>22</v>
      </c>
      <c r="G2621" s="1" t="s">
        <v>20</v>
      </c>
      <c r="H2621">
        <v>0.96</v>
      </c>
      <c r="I2621" s="3">
        <v>2.5</v>
      </c>
      <c r="J2621" s="2">
        <v>42396.761435185188</v>
      </c>
      <c r="K2621" s="1" t="s">
        <v>3743</v>
      </c>
      <c r="L2621" t="str">
        <f>IF(Table1[[#This Row],[price]]= 0, "Free", "Paid")</f>
        <v>Paid</v>
      </c>
      <c r="M2621">
        <f>Table1[[#This Row],[price]]*Table1[[#This Row],[num_subscribers]]</f>
        <v>255620</v>
      </c>
    </row>
    <row r="2622" spans="1:13" x14ac:dyDescent="0.5">
      <c r="A2622">
        <v>561136</v>
      </c>
      <c r="B2622" s="1" t="s">
        <v>3435</v>
      </c>
      <c r="C2622">
        <v>75</v>
      </c>
      <c r="D2622">
        <v>12629</v>
      </c>
      <c r="E2622">
        <v>88</v>
      </c>
      <c r="F2622">
        <v>36</v>
      </c>
      <c r="G2622" s="1" t="s">
        <v>14</v>
      </c>
      <c r="H2622">
        <v>0.99</v>
      </c>
      <c r="I2622" s="3">
        <v>1.5</v>
      </c>
      <c r="J2622" s="2">
        <v>42208.8359375</v>
      </c>
      <c r="K2622" s="1" t="s">
        <v>3743</v>
      </c>
      <c r="L2622" t="str">
        <f>IF(Table1[[#This Row],[price]]= 0, "Free", "Paid")</f>
        <v>Paid</v>
      </c>
      <c r="M2622">
        <f>Table1[[#This Row],[price]]*Table1[[#This Row],[num_subscribers]]</f>
        <v>947175</v>
      </c>
    </row>
    <row r="2623" spans="1:13" x14ac:dyDescent="0.5">
      <c r="A2623">
        <v>188828</v>
      </c>
      <c r="B2623" s="1" t="s">
        <v>3436</v>
      </c>
      <c r="C2623">
        <v>0</v>
      </c>
      <c r="D2623">
        <v>12563</v>
      </c>
      <c r="E2623">
        <v>239</v>
      </c>
      <c r="F2623">
        <v>11</v>
      </c>
      <c r="G2623" s="1" t="s">
        <v>11</v>
      </c>
      <c r="H2623">
        <v>0.18</v>
      </c>
      <c r="I2623" s="3">
        <v>0.56666666700000001</v>
      </c>
      <c r="J2623" s="2">
        <v>41738.123807870368</v>
      </c>
      <c r="K2623" s="1" t="s">
        <v>3743</v>
      </c>
      <c r="L2623" t="str">
        <f>IF(Table1[[#This Row],[price]]= 0, "Free", "Paid")</f>
        <v>Free</v>
      </c>
      <c r="M2623">
        <f>Table1[[#This Row],[price]]*Table1[[#This Row],[num_subscribers]]</f>
        <v>0</v>
      </c>
    </row>
    <row r="2624" spans="1:13" x14ac:dyDescent="0.5">
      <c r="A2624">
        <v>8325</v>
      </c>
      <c r="B2624" s="1" t="s">
        <v>3437</v>
      </c>
      <c r="C2624">
        <v>20</v>
      </c>
      <c r="D2624">
        <v>12458</v>
      </c>
      <c r="E2624">
        <v>253</v>
      </c>
      <c r="F2624">
        <v>82</v>
      </c>
      <c r="G2624" s="1" t="s">
        <v>14</v>
      </c>
      <c r="H2624">
        <v>0.76</v>
      </c>
      <c r="I2624" s="3">
        <v>4</v>
      </c>
      <c r="J2624" s="2">
        <v>40795.645127314812</v>
      </c>
      <c r="K2624" s="1" t="s">
        <v>3743</v>
      </c>
      <c r="L2624" t="str">
        <f>IF(Table1[[#This Row],[price]]= 0, "Free", "Paid")</f>
        <v>Paid</v>
      </c>
      <c r="M2624">
        <f>Table1[[#This Row],[price]]*Table1[[#This Row],[num_subscribers]]</f>
        <v>249160</v>
      </c>
    </row>
    <row r="2625" spans="1:13" x14ac:dyDescent="0.5">
      <c r="A2625">
        <v>657734</v>
      </c>
      <c r="B2625" s="1" t="s">
        <v>3438</v>
      </c>
      <c r="C2625">
        <v>195</v>
      </c>
      <c r="D2625">
        <v>12368</v>
      </c>
      <c r="E2625">
        <v>89</v>
      </c>
      <c r="F2625">
        <v>26</v>
      </c>
      <c r="G2625" s="1" t="s">
        <v>20</v>
      </c>
      <c r="H2625">
        <v>0.14000000000000001</v>
      </c>
      <c r="I2625" s="3">
        <v>3.5</v>
      </c>
      <c r="J2625" s="2">
        <v>42321.918923611112</v>
      </c>
      <c r="K2625" s="1" t="s">
        <v>3743</v>
      </c>
      <c r="L2625" t="str">
        <f>IF(Table1[[#This Row],[price]]= 0, "Free", "Paid")</f>
        <v>Paid</v>
      </c>
      <c r="M2625">
        <f>Table1[[#This Row],[price]]*Table1[[#This Row],[num_subscribers]]</f>
        <v>2411760</v>
      </c>
    </row>
    <row r="2626" spans="1:13" x14ac:dyDescent="0.5">
      <c r="A2626">
        <v>1247828</v>
      </c>
      <c r="B2626" s="1" t="s">
        <v>3439</v>
      </c>
      <c r="C2626">
        <v>120</v>
      </c>
      <c r="D2626">
        <v>12366</v>
      </c>
      <c r="E2626">
        <v>506</v>
      </c>
      <c r="F2626">
        <v>120</v>
      </c>
      <c r="G2626" s="1" t="s">
        <v>14</v>
      </c>
      <c r="H2626">
        <v>0.2</v>
      </c>
      <c r="I2626" s="3">
        <v>9</v>
      </c>
      <c r="J2626" s="2">
        <v>42909.024872685186</v>
      </c>
      <c r="K2626" s="1" t="s">
        <v>3743</v>
      </c>
      <c r="L2626" t="str">
        <f>IF(Table1[[#This Row],[price]]= 0, "Free", "Paid")</f>
        <v>Paid</v>
      </c>
      <c r="M2626">
        <f>Table1[[#This Row],[price]]*Table1[[#This Row],[num_subscribers]]</f>
        <v>1483920</v>
      </c>
    </row>
    <row r="2627" spans="1:13" x14ac:dyDescent="0.5">
      <c r="A2627">
        <v>777654</v>
      </c>
      <c r="B2627" s="1" t="s">
        <v>3440</v>
      </c>
      <c r="C2627">
        <v>0</v>
      </c>
      <c r="D2627">
        <v>12336</v>
      </c>
      <c r="E2627">
        <v>271</v>
      </c>
      <c r="F2627">
        <v>26</v>
      </c>
      <c r="G2627" s="1" t="s">
        <v>14</v>
      </c>
      <c r="H2627">
        <v>0.96</v>
      </c>
      <c r="I2627" s="3">
        <v>3.5</v>
      </c>
      <c r="J2627" s="2">
        <v>42464.939039351855</v>
      </c>
      <c r="K2627" s="1" t="s">
        <v>3743</v>
      </c>
      <c r="L2627" t="str">
        <f>IF(Table1[[#This Row],[price]]= 0, "Free", "Paid")</f>
        <v>Free</v>
      </c>
      <c r="M2627">
        <f>Table1[[#This Row],[price]]*Table1[[#This Row],[num_subscribers]]</f>
        <v>0</v>
      </c>
    </row>
    <row r="2628" spans="1:13" x14ac:dyDescent="0.5">
      <c r="A2628">
        <v>217010</v>
      </c>
      <c r="B2628" s="1" t="s">
        <v>3441</v>
      </c>
      <c r="C2628">
        <v>50</v>
      </c>
      <c r="D2628">
        <v>12328</v>
      </c>
      <c r="E2628">
        <v>15</v>
      </c>
      <c r="F2628">
        <v>32</v>
      </c>
      <c r="G2628" s="1" t="s">
        <v>11</v>
      </c>
      <c r="H2628">
        <v>0.89</v>
      </c>
      <c r="I2628" s="3">
        <v>2</v>
      </c>
      <c r="J2628" s="2">
        <v>41824.345613425925</v>
      </c>
      <c r="K2628" s="1" t="s">
        <v>3743</v>
      </c>
      <c r="L2628" t="str">
        <f>IF(Table1[[#This Row],[price]]= 0, "Free", "Paid")</f>
        <v>Paid</v>
      </c>
      <c r="M2628">
        <f>Table1[[#This Row],[price]]*Table1[[#This Row],[num_subscribers]]</f>
        <v>616400</v>
      </c>
    </row>
    <row r="2629" spans="1:13" x14ac:dyDescent="0.5">
      <c r="A2629">
        <v>370752</v>
      </c>
      <c r="B2629" s="1" t="s">
        <v>3442</v>
      </c>
      <c r="C2629">
        <v>0</v>
      </c>
      <c r="D2629">
        <v>12293</v>
      </c>
      <c r="E2629">
        <v>235</v>
      </c>
      <c r="F2629">
        <v>18</v>
      </c>
      <c r="G2629" s="1" t="s">
        <v>14</v>
      </c>
      <c r="H2629">
        <v>0.49</v>
      </c>
      <c r="I2629" s="3">
        <v>3</v>
      </c>
      <c r="J2629" s="2">
        <v>42018.934699074074</v>
      </c>
      <c r="K2629" s="1" t="s">
        <v>3743</v>
      </c>
      <c r="L2629" t="str">
        <f>IF(Table1[[#This Row],[price]]= 0, "Free", "Paid")</f>
        <v>Free</v>
      </c>
      <c r="M2629">
        <f>Table1[[#This Row],[price]]*Table1[[#This Row],[num_subscribers]]</f>
        <v>0</v>
      </c>
    </row>
    <row r="2630" spans="1:13" x14ac:dyDescent="0.5">
      <c r="A2630">
        <v>890810</v>
      </c>
      <c r="B2630" s="1" t="s">
        <v>3443</v>
      </c>
      <c r="C2630">
        <v>0</v>
      </c>
      <c r="D2630">
        <v>12201</v>
      </c>
      <c r="E2630">
        <v>217</v>
      </c>
      <c r="F2630">
        <v>24</v>
      </c>
      <c r="G2630" s="1" t="s">
        <v>11</v>
      </c>
      <c r="H2630">
        <v>0.81</v>
      </c>
      <c r="I2630" s="3">
        <v>5.5</v>
      </c>
      <c r="J2630" s="2">
        <v>42557.691261574073</v>
      </c>
      <c r="K2630" s="1" t="s">
        <v>3743</v>
      </c>
      <c r="L2630" t="str">
        <f>IF(Table1[[#This Row],[price]]= 0, "Free", "Paid")</f>
        <v>Free</v>
      </c>
      <c r="M2630">
        <f>Table1[[#This Row],[price]]*Table1[[#This Row],[num_subscribers]]</f>
        <v>0</v>
      </c>
    </row>
    <row r="2631" spans="1:13" x14ac:dyDescent="0.5">
      <c r="A2631">
        <v>113706</v>
      </c>
      <c r="B2631" s="1" t="s">
        <v>3444</v>
      </c>
      <c r="C2631">
        <v>35</v>
      </c>
      <c r="D2631">
        <v>12105</v>
      </c>
      <c r="E2631">
        <v>144</v>
      </c>
      <c r="F2631">
        <v>54</v>
      </c>
      <c r="G2631" s="1" t="s">
        <v>14</v>
      </c>
      <c r="H2631">
        <v>0.15</v>
      </c>
      <c r="I2631" s="3">
        <v>7.5</v>
      </c>
      <c r="J2631" s="2">
        <v>41612.565057870372</v>
      </c>
      <c r="K2631" s="1" t="s">
        <v>3743</v>
      </c>
      <c r="L2631" t="str">
        <f>IF(Table1[[#This Row],[price]]= 0, "Free", "Paid")</f>
        <v>Paid</v>
      </c>
      <c r="M2631">
        <f>Table1[[#This Row],[price]]*Table1[[#This Row],[num_subscribers]]</f>
        <v>423675</v>
      </c>
    </row>
    <row r="2632" spans="1:13" x14ac:dyDescent="0.5">
      <c r="A2632">
        <v>723522</v>
      </c>
      <c r="B2632" s="1" t="s">
        <v>3445</v>
      </c>
      <c r="C2632">
        <v>195</v>
      </c>
      <c r="D2632">
        <v>12068</v>
      </c>
      <c r="E2632">
        <v>81</v>
      </c>
      <c r="F2632">
        <v>12</v>
      </c>
      <c r="G2632" s="1" t="s">
        <v>20</v>
      </c>
      <c r="H2632">
        <v>0.74</v>
      </c>
      <c r="I2632" s="3">
        <v>1.5</v>
      </c>
      <c r="J2632" s="2">
        <v>42465.701979166668</v>
      </c>
      <c r="K2632" s="1" t="s">
        <v>3743</v>
      </c>
      <c r="L2632" t="str">
        <f>IF(Table1[[#This Row],[price]]= 0, "Free", "Paid")</f>
        <v>Paid</v>
      </c>
      <c r="M2632">
        <f>Table1[[#This Row],[price]]*Table1[[#This Row],[num_subscribers]]</f>
        <v>2353260</v>
      </c>
    </row>
    <row r="2633" spans="1:13" x14ac:dyDescent="0.5">
      <c r="A2633">
        <v>746014</v>
      </c>
      <c r="B2633" s="1" t="s">
        <v>3446</v>
      </c>
      <c r="C2633">
        <v>195</v>
      </c>
      <c r="D2633">
        <v>12021</v>
      </c>
      <c r="E2633">
        <v>660</v>
      </c>
      <c r="F2633">
        <v>41</v>
      </c>
      <c r="G2633" s="1" t="s">
        <v>11</v>
      </c>
      <c r="H2633">
        <v>0.3</v>
      </c>
      <c r="I2633" s="3">
        <v>4</v>
      </c>
      <c r="J2633" s="2">
        <v>42424.700312499997</v>
      </c>
      <c r="K2633" s="1" t="s">
        <v>3743</v>
      </c>
      <c r="L2633" t="str">
        <f>IF(Table1[[#This Row],[price]]= 0, "Free", "Paid")</f>
        <v>Paid</v>
      </c>
      <c r="M2633">
        <f>Table1[[#This Row],[price]]*Table1[[#This Row],[num_subscribers]]</f>
        <v>2344095</v>
      </c>
    </row>
    <row r="2634" spans="1:13" x14ac:dyDescent="0.5">
      <c r="A2634">
        <v>560996</v>
      </c>
      <c r="B2634" s="1" t="s">
        <v>3447</v>
      </c>
      <c r="C2634">
        <v>100</v>
      </c>
      <c r="D2634">
        <v>11892</v>
      </c>
      <c r="E2634">
        <v>50</v>
      </c>
      <c r="F2634">
        <v>28</v>
      </c>
      <c r="G2634" s="1" t="s">
        <v>20</v>
      </c>
      <c r="H2634">
        <v>0.82</v>
      </c>
      <c r="I2634" s="3">
        <v>2.5</v>
      </c>
      <c r="J2634" s="2">
        <v>42259.066446759258</v>
      </c>
      <c r="K2634" s="1" t="s">
        <v>3743</v>
      </c>
      <c r="L2634" t="str">
        <f>IF(Table1[[#This Row],[price]]= 0, "Free", "Paid")</f>
        <v>Paid</v>
      </c>
      <c r="M2634">
        <f>Table1[[#This Row],[price]]*Table1[[#This Row],[num_subscribers]]</f>
        <v>1189200</v>
      </c>
    </row>
    <row r="2635" spans="1:13" x14ac:dyDescent="0.5">
      <c r="A2635">
        <v>26845</v>
      </c>
      <c r="B2635" s="1" t="s">
        <v>3448</v>
      </c>
      <c r="C2635">
        <v>50</v>
      </c>
      <c r="D2635">
        <v>11847</v>
      </c>
      <c r="E2635">
        <v>57</v>
      </c>
      <c r="F2635">
        <v>57</v>
      </c>
      <c r="G2635" s="1" t="s">
        <v>11</v>
      </c>
      <c r="H2635">
        <v>0.18</v>
      </c>
      <c r="I2635" s="3">
        <v>7.5</v>
      </c>
      <c r="J2635" s="2">
        <v>41199.46366898148</v>
      </c>
      <c r="K2635" s="1" t="s">
        <v>3743</v>
      </c>
      <c r="L2635" t="str">
        <f>IF(Table1[[#This Row],[price]]= 0, "Free", "Paid")</f>
        <v>Paid</v>
      </c>
      <c r="M2635">
        <f>Table1[[#This Row],[price]]*Table1[[#This Row],[num_subscribers]]</f>
        <v>592350</v>
      </c>
    </row>
    <row r="2636" spans="1:13" x14ac:dyDescent="0.5">
      <c r="A2636">
        <v>822444</v>
      </c>
      <c r="B2636" s="1" t="s">
        <v>3449</v>
      </c>
      <c r="C2636">
        <v>200</v>
      </c>
      <c r="D2636">
        <v>11832</v>
      </c>
      <c r="E2636">
        <v>1883</v>
      </c>
      <c r="F2636">
        <v>191</v>
      </c>
      <c r="G2636" s="1" t="s">
        <v>14</v>
      </c>
      <c r="H2636">
        <v>0.28999999999999998</v>
      </c>
      <c r="I2636" s="3">
        <v>31.5</v>
      </c>
      <c r="J2636" s="2">
        <v>42790.778414351851</v>
      </c>
      <c r="K2636" s="1" t="s">
        <v>3743</v>
      </c>
      <c r="L2636" t="str">
        <f>IF(Table1[[#This Row],[price]]= 0, "Free", "Paid")</f>
        <v>Paid</v>
      </c>
      <c r="M2636">
        <f>Table1[[#This Row],[price]]*Table1[[#This Row],[num_subscribers]]</f>
        <v>2366400</v>
      </c>
    </row>
    <row r="2637" spans="1:13" x14ac:dyDescent="0.5">
      <c r="A2637">
        <v>563668</v>
      </c>
      <c r="B2637" s="1" t="s">
        <v>3450</v>
      </c>
      <c r="C2637">
        <v>0</v>
      </c>
      <c r="D2637">
        <v>11812</v>
      </c>
      <c r="E2637">
        <v>152</v>
      </c>
      <c r="F2637">
        <v>19</v>
      </c>
      <c r="G2637" s="1" t="s">
        <v>11</v>
      </c>
      <c r="H2637">
        <v>0.41</v>
      </c>
      <c r="I2637" s="3">
        <v>2</v>
      </c>
      <c r="J2637" s="2">
        <v>42212.768576388888</v>
      </c>
      <c r="K2637" s="1" t="s">
        <v>3743</v>
      </c>
      <c r="L2637" t="str">
        <f>IF(Table1[[#This Row],[price]]= 0, "Free", "Paid")</f>
        <v>Free</v>
      </c>
      <c r="M2637">
        <f>Table1[[#This Row],[price]]*Table1[[#This Row],[num_subscribers]]</f>
        <v>0</v>
      </c>
    </row>
    <row r="2638" spans="1:13" x14ac:dyDescent="0.5">
      <c r="A2638">
        <v>540724</v>
      </c>
      <c r="B2638" s="1" t="s">
        <v>3451</v>
      </c>
      <c r="C2638">
        <v>0</v>
      </c>
      <c r="D2638">
        <v>11758</v>
      </c>
      <c r="E2638">
        <v>242</v>
      </c>
      <c r="F2638">
        <v>8</v>
      </c>
      <c r="G2638" s="1" t="s">
        <v>14</v>
      </c>
      <c r="H2638">
        <v>0.24</v>
      </c>
      <c r="I2638" s="3">
        <v>1</v>
      </c>
      <c r="J2638" s="2">
        <v>42200.992673611108</v>
      </c>
      <c r="K2638" s="1" t="s">
        <v>3743</v>
      </c>
      <c r="L2638" t="str">
        <f>IF(Table1[[#This Row],[price]]= 0, "Free", "Paid")</f>
        <v>Free</v>
      </c>
      <c r="M2638">
        <f>Table1[[#This Row],[price]]*Table1[[#This Row],[num_subscribers]]</f>
        <v>0</v>
      </c>
    </row>
    <row r="2639" spans="1:13" x14ac:dyDescent="0.5">
      <c r="A2639">
        <v>596192</v>
      </c>
      <c r="B2639" s="1" t="s">
        <v>3452</v>
      </c>
      <c r="C2639">
        <v>0</v>
      </c>
      <c r="D2639">
        <v>11666</v>
      </c>
      <c r="E2639">
        <v>546</v>
      </c>
      <c r="F2639">
        <v>20</v>
      </c>
      <c r="G2639" s="1" t="s">
        <v>11</v>
      </c>
      <c r="H2639">
        <v>0.55000000000000004</v>
      </c>
      <c r="I2639" s="3">
        <v>4</v>
      </c>
      <c r="J2639" s="2">
        <v>42467.00309027778</v>
      </c>
      <c r="K2639" s="1" t="s">
        <v>3743</v>
      </c>
      <c r="L2639" t="str">
        <f>IF(Table1[[#This Row],[price]]= 0, "Free", "Paid")</f>
        <v>Free</v>
      </c>
      <c r="M2639">
        <f>Table1[[#This Row],[price]]*Table1[[#This Row],[num_subscribers]]</f>
        <v>0</v>
      </c>
    </row>
    <row r="2640" spans="1:13" x14ac:dyDescent="0.5">
      <c r="A2640">
        <v>77642</v>
      </c>
      <c r="B2640" s="1" t="s">
        <v>3453</v>
      </c>
      <c r="C2640">
        <v>100</v>
      </c>
      <c r="D2640">
        <v>11643</v>
      </c>
      <c r="E2640">
        <v>169</v>
      </c>
      <c r="F2640">
        <v>21</v>
      </c>
      <c r="G2640" s="1" t="s">
        <v>11</v>
      </c>
      <c r="H2640">
        <v>0.93</v>
      </c>
      <c r="I2640" s="3">
        <v>1</v>
      </c>
      <c r="J2640" s="2">
        <v>41498.976759259262</v>
      </c>
      <c r="K2640" s="1" t="s">
        <v>3743</v>
      </c>
      <c r="L2640" t="str">
        <f>IF(Table1[[#This Row],[price]]= 0, "Free", "Paid")</f>
        <v>Paid</v>
      </c>
      <c r="M2640">
        <f>Table1[[#This Row],[price]]*Table1[[#This Row],[num_subscribers]]</f>
        <v>1164300</v>
      </c>
    </row>
    <row r="2641" spans="1:13" x14ac:dyDescent="0.5">
      <c r="A2641">
        <v>696016</v>
      </c>
      <c r="B2641" s="1" t="s">
        <v>3454</v>
      </c>
      <c r="C2641">
        <v>200</v>
      </c>
      <c r="D2641">
        <v>11574</v>
      </c>
      <c r="E2641">
        <v>78</v>
      </c>
      <c r="F2641">
        <v>15</v>
      </c>
      <c r="G2641" s="1" t="s">
        <v>11</v>
      </c>
      <c r="H2641">
        <v>0.7</v>
      </c>
      <c r="I2641" s="3">
        <v>1</v>
      </c>
      <c r="J2641" s="2">
        <v>42352.825138888889</v>
      </c>
      <c r="K2641" s="1" t="s">
        <v>3743</v>
      </c>
      <c r="L2641" t="str">
        <f>IF(Table1[[#This Row],[price]]= 0, "Free", "Paid")</f>
        <v>Paid</v>
      </c>
      <c r="M2641">
        <f>Table1[[#This Row],[price]]*Table1[[#This Row],[num_subscribers]]</f>
        <v>2314800</v>
      </c>
    </row>
    <row r="2642" spans="1:13" x14ac:dyDescent="0.5">
      <c r="A2642">
        <v>920544</v>
      </c>
      <c r="B2642" s="1" t="s">
        <v>3455</v>
      </c>
      <c r="C2642">
        <v>20</v>
      </c>
      <c r="D2642">
        <v>11536</v>
      </c>
      <c r="E2642">
        <v>876</v>
      </c>
      <c r="F2642">
        <v>60</v>
      </c>
      <c r="G2642" s="1" t="s">
        <v>11</v>
      </c>
      <c r="H2642">
        <v>0.95</v>
      </c>
      <c r="I2642" s="3">
        <v>6.5</v>
      </c>
      <c r="J2642" s="2">
        <v>42607.932233796295</v>
      </c>
      <c r="K2642" s="1" t="s">
        <v>3743</v>
      </c>
      <c r="L2642" t="str">
        <f>IF(Table1[[#This Row],[price]]= 0, "Free", "Paid")</f>
        <v>Paid</v>
      </c>
      <c r="M2642">
        <f>Table1[[#This Row],[price]]*Table1[[#This Row],[num_subscribers]]</f>
        <v>230720</v>
      </c>
    </row>
    <row r="2643" spans="1:13" x14ac:dyDescent="0.5">
      <c r="A2643">
        <v>699618</v>
      </c>
      <c r="B2643" s="1" t="s">
        <v>3456</v>
      </c>
      <c r="C2643">
        <v>0</v>
      </c>
      <c r="D2643">
        <v>11533</v>
      </c>
      <c r="E2643">
        <v>240</v>
      </c>
      <c r="F2643">
        <v>18</v>
      </c>
      <c r="G2643" s="1" t="s">
        <v>14</v>
      </c>
      <c r="H2643">
        <v>0.21</v>
      </c>
      <c r="I2643" s="3">
        <v>2</v>
      </c>
      <c r="J2643" s="2">
        <v>42419.660173611112</v>
      </c>
      <c r="K2643" s="1" t="s">
        <v>3743</v>
      </c>
      <c r="L2643" t="str">
        <f>IF(Table1[[#This Row],[price]]= 0, "Free", "Paid")</f>
        <v>Free</v>
      </c>
      <c r="M2643">
        <f>Table1[[#This Row],[price]]*Table1[[#This Row],[num_subscribers]]</f>
        <v>0</v>
      </c>
    </row>
    <row r="2644" spans="1:13" x14ac:dyDescent="0.5">
      <c r="A2644">
        <v>789324</v>
      </c>
      <c r="B2644" s="1" t="s">
        <v>3457</v>
      </c>
      <c r="C2644">
        <v>200</v>
      </c>
      <c r="D2644">
        <v>11492</v>
      </c>
      <c r="E2644">
        <v>174</v>
      </c>
      <c r="F2644">
        <v>118</v>
      </c>
      <c r="G2644" s="1" t="s">
        <v>11</v>
      </c>
      <c r="H2644">
        <v>0.35</v>
      </c>
      <c r="I2644" s="3">
        <v>24.5</v>
      </c>
      <c r="J2644" s="2">
        <v>42450.843553240738</v>
      </c>
      <c r="K2644" s="1" t="s">
        <v>3743</v>
      </c>
      <c r="L2644" t="str">
        <f>IF(Table1[[#This Row],[price]]= 0, "Free", "Paid")</f>
        <v>Paid</v>
      </c>
      <c r="M2644">
        <f>Table1[[#This Row],[price]]*Table1[[#This Row],[num_subscribers]]</f>
        <v>2298400</v>
      </c>
    </row>
    <row r="2645" spans="1:13" x14ac:dyDescent="0.5">
      <c r="A2645">
        <v>945978</v>
      </c>
      <c r="B2645" s="1" t="s">
        <v>3458</v>
      </c>
      <c r="C2645">
        <v>50</v>
      </c>
      <c r="D2645">
        <v>11384</v>
      </c>
      <c r="E2645">
        <v>1846</v>
      </c>
      <c r="F2645">
        <v>80</v>
      </c>
      <c r="G2645" s="1" t="s">
        <v>14</v>
      </c>
      <c r="H2645">
        <v>0.22</v>
      </c>
      <c r="I2645" s="3">
        <v>5.5</v>
      </c>
      <c r="J2645" s="2">
        <v>42632.934467592589</v>
      </c>
      <c r="K2645" s="1" t="s">
        <v>3743</v>
      </c>
      <c r="L2645" t="str">
        <f>IF(Table1[[#This Row],[price]]= 0, "Free", "Paid")</f>
        <v>Paid</v>
      </c>
      <c r="M2645">
        <f>Table1[[#This Row],[price]]*Table1[[#This Row],[num_subscribers]]</f>
        <v>569200</v>
      </c>
    </row>
    <row r="2646" spans="1:13" x14ac:dyDescent="0.5">
      <c r="A2646">
        <v>460056</v>
      </c>
      <c r="B2646" s="1" t="s">
        <v>3459</v>
      </c>
      <c r="C2646">
        <v>55</v>
      </c>
      <c r="D2646">
        <v>11339</v>
      </c>
      <c r="E2646">
        <v>43</v>
      </c>
      <c r="F2646">
        <v>26</v>
      </c>
      <c r="G2646" s="1" t="s">
        <v>11</v>
      </c>
      <c r="H2646">
        <v>0.47</v>
      </c>
      <c r="I2646" s="3">
        <v>3.5</v>
      </c>
      <c r="J2646" s="2">
        <v>42115.725300925929</v>
      </c>
      <c r="K2646" s="1" t="s">
        <v>3743</v>
      </c>
      <c r="L2646" t="str">
        <f>IF(Table1[[#This Row],[price]]= 0, "Free", "Paid")</f>
        <v>Paid</v>
      </c>
      <c r="M2646">
        <f>Table1[[#This Row],[price]]*Table1[[#This Row],[num_subscribers]]</f>
        <v>623645</v>
      </c>
    </row>
    <row r="2647" spans="1:13" x14ac:dyDescent="0.5">
      <c r="A2647">
        <v>1052304</v>
      </c>
      <c r="B2647" s="1" t="s">
        <v>3460</v>
      </c>
      <c r="C2647">
        <v>195</v>
      </c>
      <c r="D2647">
        <v>11285</v>
      </c>
      <c r="E2647">
        <v>102</v>
      </c>
      <c r="F2647">
        <v>77</v>
      </c>
      <c r="G2647" s="1" t="s">
        <v>20</v>
      </c>
      <c r="H2647">
        <v>0.3</v>
      </c>
      <c r="I2647" s="3">
        <v>5.5</v>
      </c>
      <c r="J2647" s="2">
        <v>42773.722673611112</v>
      </c>
      <c r="K2647" s="1" t="s">
        <v>3743</v>
      </c>
      <c r="L2647" t="str">
        <f>IF(Table1[[#This Row],[price]]= 0, "Free", "Paid")</f>
        <v>Paid</v>
      </c>
      <c r="M2647">
        <f>Table1[[#This Row],[price]]*Table1[[#This Row],[num_subscribers]]</f>
        <v>2200575</v>
      </c>
    </row>
    <row r="2648" spans="1:13" x14ac:dyDescent="0.5">
      <c r="A2648">
        <v>379722</v>
      </c>
      <c r="B2648" s="1" t="s">
        <v>3461</v>
      </c>
      <c r="C2648">
        <v>50</v>
      </c>
      <c r="D2648">
        <v>11262</v>
      </c>
      <c r="E2648">
        <v>142</v>
      </c>
      <c r="F2648">
        <v>18</v>
      </c>
      <c r="G2648" s="1" t="s">
        <v>14</v>
      </c>
      <c r="H2648">
        <v>0.55000000000000004</v>
      </c>
      <c r="I2648" s="3">
        <v>2</v>
      </c>
      <c r="J2648" s="2">
        <v>42011.133726851855</v>
      </c>
      <c r="K2648" s="1" t="s">
        <v>3743</v>
      </c>
      <c r="L2648" t="str">
        <f>IF(Table1[[#This Row],[price]]= 0, "Free", "Paid")</f>
        <v>Paid</v>
      </c>
      <c r="M2648">
        <f>Table1[[#This Row],[price]]*Table1[[#This Row],[num_subscribers]]</f>
        <v>563100</v>
      </c>
    </row>
    <row r="2649" spans="1:13" x14ac:dyDescent="0.5">
      <c r="A2649">
        <v>736940</v>
      </c>
      <c r="B2649" s="1" t="s">
        <v>3462</v>
      </c>
      <c r="C2649">
        <v>95</v>
      </c>
      <c r="D2649">
        <v>11170</v>
      </c>
      <c r="E2649">
        <v>35</v>
      </c>
      <c r="F2649">
        <v>19</v>
      </c>
      <c r="G2649" s="1" t="s">
        <v>14</v>
      </c>
      <c r="H2649">
        <v>0.11</v>
      </c>
      <c r="I2649" s="3">
        <v>2.5</v>
      </c>
      <c r="J2649" s="2">
        <v>42402.878784722219</v>
      </c>
      <c r="K2649" s="1" t="s">
        <v>3743</v>
      </c>
      <c r="L2649" t="str">
        <f>IF(Table1[[#This Row],[price]]= 0, "Free", "Paid")</f>
        <v>Paid</v>
      </c>
      <c r="M2649">
        <f>Table1[[#This Row],[price]]*Table1[[#This Row],[num_subscribers]]</f>
        <v>1061150</v>
      </c>
    </row>
    <row r="2650" spans="1:13" x14ac:dyDescent="0.5">
      <c r="A2650">
        <v>241590</v>
      </c>
      <c r="B2650" s="1" t="s">
        <v>3463</v>
      </c>
      <c r="C2650">
        <v>20</v>
      </c>
      <c r="D2650">
        <v>11167</v>
      </c>
      <c r="E2650">
        <v>34</v>
      </c>
      <c r="F2650">
        <v>13</v>
      </c>
      <c r="G2650" s="1" t="s">
        <v>14</v>
      </c>
      <c r="H2650">
        <v>0.68</v>
      </c>
      <c r="I2650" s="3">
        <v>2</v>
      </c>
      <c r="J2650" s="2">
        <v>41813.669224537036</v>
      </c>
      <c r="K2650" s="1" t="s">
        <v>3743</v>
      </c>
      <c r="L2650" t="str">
        <f>IF(Table1[[#This Row],[price]]= 0, "Free", "Paid")</f>
        <v>Paid</v>
      </c>
      <c r="M2650">
        <f>Table1[[#This Row],[price]]*Table1[[#This Row],[num_subscribers]]</f>
        <v>223340</v>
      </c>
    </row>
    <row r="2651" spans="1:13" x14ac:dyDescent="0.5">
      <c r="A2651">
        <v>294408</v>
      </c>
      <c r="B2651" s="1" t="s">
        <v>3464</v>
      </c>
      <c r="C2651">
        <v>0</v>
      </c>
      <c r="D2651">
        <v>11080</v>
      </c>
      <c r="E2651">
        <v>165</v>
      </c>
      <c r="F2651">
        <v>7</v>
      </c>
      <c r="G2651" s="1" t="s">
        <v>11</v>
      </c>
      <c r="H2651">
        <v>0.19</v>
      </c>
      <c r="I2651" s="3">
        <v>1</v>
      </c>
      <c r="J2651" s="2">
        <v>41963.484085648146</v>
      </c>
      <c r="K2651" s="1" t="s">
        <v>3743</v>
      </c>
      <c r="L2651" t="str">
        <f>IF(Table1[[#This Row],[price]]= 0, "Free", "Paid")</f>
        <v>Free</v>
      </c>
      <c r="M2651">
        <f>Table1[[#This Row],[price]]*Table1[[#This Row],[num_subscribers]]</f>
        <v>0</v>
      </c>
    </row>
    <row r="2652" spans="1:13" x14ac:dyDescent="0.5">
      <c r="A2652">
        <v>142666</v>
      </c>
      <c r="B2652" s="1" t="s">
        <v>3465</v>
      </c>
      <c r="C2652">
        <v>0</v>
      </c>
      <c r="D2652">
        <v>11026</v>
      </c>
      <c r="E2652">
        <v>228</v>
      </c>
      <c r="F2652">
        <v>13</v>
      </c>
      <c r="G2652" s="1" t="s">
        <v>14</v>
      </c>
      <c r="H2652">
        <v>0.8</v>
      </c>
      <c r="I2652" s="3">
        <v>1</v>
      </c>
      <c r="J2652" s="2">
        <v>41799.441435185188</v>
      </c>
      <c r="K2652" s="1" t="s">
        <v>3743</v>
      </c>
      <c r="L2652" t="str">
        <f>IF(Table1[[#This Row],[price]]= 0, "Free", "Paid")</f>
        <v>Free</v>
      </c>
      <c r="M2652">
        <f>Table1[[#This Row],[price]]*Table1[[#This Row],[num_subscribers]]</f>
        <v>0</v>
      </c>
    </row>
    <row r="2653" spans="1:13" x14ac:dyDescent="0.5">
      <c r="A2653">
        <v>615106</v>
      </c>
      <c r="B2653" s="1" t="s">
        <v>3466</v>
      </c>
      <c r="C2653">
        <v>200</v>
      </c>
      <c r="D2653">
        <v>11011</v>
      </c>
      <c r="E2653">
        <v>13</v>
      </c>
      <c r="F2653">
        <v>36</v>
      </c>
      <c r="G2653" s="1" t="s">
        <v>11</v>
      </c>
      <c r="H2653">
        <v>0.94</v>
      </c>
      <c r="I2653" s="3">
        <v>2.5</v>
      </c>
      <c r="J2653" s="2">
        <v>42267.759467592594</v>
      </c>
      <c r="K2653" s="1" t="s">
        <v>3743</v>
      </c>
      <c r="L2653" t="str">
        <f>IF(Table1[[#This Row],[price]]= 0, "Free", "Paid")</f>
        <v>Paid</v>
      </c>
      <c r="M2653">
        <f>Table1[[#This Row],[price]]*Table1[[#This Row],[num_subscribers]]</f>
        <v>2202200</v>
      </c>
    </row>
    <row r="2654" spans="1:13" x14ac:dyDescent="0.5">
      <c r="A2654">
        <v>1000574</v>
      </c>
      <c r="B2654" s="1" t="s">
        <v>3467</v>
      </c>
      <c r="C2654">
        <v>150</v>
      </c>
      <c r="D2654">
        <v>10945</v>
      </c>
      <c r="E2654">
        <v>1286</v>
      </c>
      <c r="F2654">
        <v>129</v>
      </c>
      <c r="G2654" s="1" t="s">
        <v>11</v>
      </c>
      <c r="H2654">
        <v>0.16</v>
      </c>
      <c r="I2654" s="3">
        <v>13.5</v>
      </c>
      <c r="J2654" s="2">
        <v>42689.059537037036</v>
      </c>
      <c r="K2654" s="1" t="s">
        <v>3743</v>
      </c>
      <c r="L2654" t="str">
        <f>IF(Table1[[#This Row],[price]]= 0, "Free", "Paid")</f>
        <v>Paid</v>
      </c>
      <c r="M2654">
        <f>Table1[[#This Row],[price]]*Table1[[#This Row],[num_subscribers]]</f>
        <v>1641750</v>
      </c>
    </row>
    <row r="2655" spans="1:13" x14ac:dyDescent="0.5">
      <c r="A2655">
        <v>394832</v>
      </c>
      <c r="B2655" s="1" t="s">
        <v>3468</v>
      </c>
      <c r="C2655">
        <v>0</v>
      </c>
      <c r="D2655">
        <v>10917</v>
      </c>
      <c r="E2655">
        <v>319</v>
      </c>
      <c r="F2655">
        <v>25</v>
      </c>
      <c r="G2655" s="1" t="s">
        <v>11</v>
      </c>
      <c r="H2655">
        <v>0.18</v>
      </c>
      <c r="I2655" s="3">
        <v>2</v>
      </c>
      <c r="J2655" s="2">
        <v>42164.827662037038</v>
      </c>
      <c r="K2655" s="1" t="s">
        <v>3743</v>
      </c>
      <c r="L2655" t="str">
        <f>IF(Table1[[#This Row],[price]]= 0, "Free", "Paid")</f>
        <v>Free</v>
      </c>
      <c r="M2655">
        <f>Table1[[#This Row],[price]]*Table1[[#This Row],[num_subscribers]]</f>
        <v>0</v>
      </c>
    </row>
    <row r="2656" spans="1:13" x14ac:dyDescent="0.5">
      <c r="A2656">
        <v>113518</v>
      </c>
      <c r="B2656" s="1" t="s">
        <v>3469</v>
      </c>
      <c r="C2656">
        <v>75</v>
      </c>
      <c r="D2656">
        <v>10890</v>
      </c>
      <c r="E2656">
        <v>212</v>
      </c>
      <c r="F2656">
        <v>33</v>
      </c>
      <c r="G2656" s="1" t="s">
        <v>11</v>
      </c>
      <c r="H2656">
        <v>0.1</v>
      </c>
      <c r="I2656" s="3">
        <v>5</v>
      </c>
      <c r="J2656" s="2">
        <v>41579.717187499999</v>
      </c>
      <c r="K2656" s="1" t="s">
        <v>3743</v>
      </c>
      <c r="L2656" t="str">
        <f>IF(Table1[[#This Row],[price]]= 0, "Free", "Paid")</f>
        <v>Paid</v>
      </c>
      <c r="M2656">
        <f>Table1[[#This Row],[price]]*Table1[[#This Row],[num_subscribers]]</f>
        <v>816750</v>
      </c>
    </row>
    <row r="2657" spans="1:13" x14ac:dyDescent="0.5">
      <c r="A2657">
        <v>701570</v>
      </c>
      <c r="B2657" s="1" t="s">
        <v>3470</v>
      </c>
      <c r="C2657">
        <v>195</v>
      </c>
      <c r="D2657">
        <v>10874</v>
      </c>
      <c r="E2657">
        <v>114</v>
      </c>
      <c r="F2657">
        <v>59</v>
      </c>
      <c r="G2657" s="1" t="s">
        <v>11</v>
      </c>
      <c r="H2657">
        <v>0.34</v>
      </c>
      <c r="I2657" s="3">
        <v>7.5</v>
      </c>
      <c r="J2657" s="2">
        <v>42394.750590277778</v>
      </c>
      <c r="K2657" s="1" t="s">
        <v>3743</v>
      </c>
      <c r="L2657" t="str">
        <f>IF(Table1[[#This Row],[price]]= 0, "Free", "Paid")</f>
        <v>Paid</v>
      </c>
      <c r="M2657">
        <f>Table1[[#This Row],[price]]*Table1[[#This Row],[num_subscribers]]</f>
        <v>2120430</v>
      </c>
    </row>
    <row r="2658" spans="1:13" x14ac:dyDescent="0.5">
      <c r="A2658">
        <v>729552</v>
      </c>
      <c r="B2658" s="1" t="s">
        <v>3471</v>
      </c>
      <c r="C2658">
        <v>50</v>
      </c>
      <c r="D2658">
        <v>10864</v>
      </c>
      <c r="E2658">
        <v>63</v>
      </c>
      <c r="F2658">
        <v>26</v>
      </c>
      <c r="G2658" s="1" t="s">
        <v>14</v>
      </c>
      <c r="H2658">
        <v>0.84</v>
      </c>
      <c r="I2658" s="3">
        <v>2</v>
      </c>
      <c r="J2658" s="2">
        <v>42401.815578703703</v>
      </c>
      <c r="K2658" s="1" t="s">
        <v>3743</v>
      </c>
      <c r="L2658" t="str">
        <f>IF(Table1[[#This Row],[price]]= 0, "Free", "Paid")</f>
        <v>Paid</v>
      </c>
      <c r="M2658">
        <f>Table1[[#This Row],[price]]*Table1[[#This Row],[num_subscribers]]</f>
        <v>543200</v>
      </c>
    </row>
    <row r="2659" spans="1:13" x14ac:dyDescent="0.5">
      <c r="A2659">
        <v>708674</v>
      </c>
      <c r="B2659" s="1" t="s">
        <v>3472</v>
      </c>
      <c r="C2659">
        <v>0</v>
      </c>
      <c r="D2659">
        <v>10780</v>
      </c>
      <c r="E2659">
        <v>110</v>
      </c>
      <c r="F2659">
        <v>19</v>
      </c>
      <c r="G2659" s="1" t="s">
        <v>11</v>
      </c>
      <c r="H2659">
        <v>0.66</v>
      </c>
      <c r="I2659" s="3">
        <v>1</v>
      </c>
      <c r="J2659" s="2">
        <v>42383.752187500002</v>
      </c>
      <c r="K2659" s="1" t="s">
        <v>3743</v>
      </c>
      <c r="L2659" t="str">
        <f>IF(Table1[[#This Row],[price]]= 0, "Free", "Paid")</f>
        <v>Free</v>
      </c>
      <c r="M2659">
        <f>Table1[[#This Row],[price]]*Table1[[#This Row],[num_subscribers]]</f>
        <v>0</v>
      </c>
    </row>
    <row r="2660" spans="1:13" x14ac:dyDescent="0.5">
      <c r="A2660">
        <v>149042</v>
      </c>
      <c r="B2660" s="1" t="s">
        <v>3473</v>
      </c>
      <c r="C2660">
        <v>20</v>
      </c>
      <c r="D2660">
        <v>10689</v>
      </c>
      <c r="E2660">
        <v>394</v>
      </c>
      <c r="F2660">
        <v>17</v>
      </c>
      <c r="G2660" s="1" t="s">
        <v>11</v>
      </c>
      <c r="H2660">
        <v>0.32</v>
      </c>
      <c r="I2660" s="3">
        <v>2</v>
      </c>
      <c r="J2660" s="2">
        <v>41660.164027777777</v>
      </c>
      <c r="K2660" s="1" t="s">
        <v>3743</v>
      </c>
      <c r="L2660" t="str">
        <f>IF(Table1[[#This Row],[price]]= 0, "Free", "Paid")</f>
        <v>Paid</v>
      </c>
      <c r="M2660">
        <f>Table1[[#This Row],[price]]*Table1[[#This Row],[num_subscribers]]</f>
        <v>213780</v>
      </c>
    </row>
    <row r="2661" spans="1:13" x14ac:dyDescent="0.5">
      <c r="A2661">
        <v>1017116</v>
      </c>
      <c r="B2661" s="1" t="s">
        <v>3474</v>
      </c>
      <c r="C2661">
        <v>200</v>
      </c>
      <c r="D2661">
        <v>10674</v>
      </c>
      <c r="E2661">
        <v>102</v>
      </c>
      <c r="F2661">
        <v>26</v>
      </c>
      <c r="G2661" s="1" t="s">
        <v>14</v>
      </c>
      <c r="H2661">
        <v>0.11</v>
      </c>
      <c r="I2661" s="3">
        <v>2</v>
      </c>
      <c r="J2661" s="2">
        <v>42696.631932870368</v>
      </c>
      <c r="K2661" s="1" t="s">
        <v>3743</v>
      </c>
      <c r="L2661" t="str">
        <f>IF(Table1[[#This Row],[price]]= 0, "Free", "Paid")</f>
        <v>Paid</v>
      </c>
      <c r="M2661">
        <f>Table1[[#This Row],[price]]*Table1[[#This Row],[num_subscribers]]</f>
        <v>2134800</v>
      </c>
    </row>
    <row r="2662" spans="1:13" x14ac:dyDescent="0.5">
      <c r="A2662">
        <v>158934</v>
      </c>
      <c r="B2662" s="1" t="s">
        <v>3475</v>
      </c>
      <c r="C2662">
        <v>20</v>
      </c>
      <c r="D2662">
        <v>10610</v>
      </c>
      <c r="E2662">
        <v>83</v>
      </c>
      <c r="F2662">
        <v>10</v>
      </c>
      <c r="G2662" s="1" t="s">
        <v>11</v>
      </c>
      <c r="H2662">
        <v>0.21</v>
      </c>
      <c r="I2662" s="3">
        <v>1</v>
      </c>
      <c r="J2662" s="2">
        <v>41682.894212962965</v>
      </c>
      <c r="K2662" s="1" t="s">
        <v>3743</v>
      </c>
      <c r="L2662" t="str">
        <f>IF(Table1[[#This Row],[price]]= 0, "Free", "Paid")</f>
        <v>Paid</v>
      </c>
      <c r="M2662">
        <f>Table1[[#This Row],[price]]*Table1[[#This Row],[num_subscribers]]</f>
        <v>212200</v>
      </c>
    </row>
    <row r="2663" spans="1:13" x14ac:dyDescent="0.5">
      <c r="A2663">
        <v>266252</v>
      </c>
      <c r="B2663" s="1" t="s">
        <v>3476</v>
      </c>
      <c r="C2663">
        <v>60</v>
      </c>
      <c r="D2663">
        <v>10606</v>
      </c>
      <c r="E2663">
        <v>570</v>
      </c>
      <c r="F2663">
        <v>88</v>
      </c>
      <c r="G2663" s="1" t="s">
        <v>14</v>
      </c>
      <c r="H2663">
        <v>0.76</v>
      </c>
      <c r="I2663" s="3">
        <v>23</v>
      </c>
      <c r="J2663" s="2">
        <v>41845.466446759259</v>
      </c>
      <c r="K2663" s="1" t="s">
        <v>3743</v>
      </c>
      <c r="L2663" t="str">
        <f>IF(Table1[[#This Row],[price]]= 0, "Free", "Paid")</f>
        <v>Paid</v>
      </c>
      <c r="M2663">
        <f>Table1[[#This Row],[price]]*Table1[[#This Row],[num_subscribers]]</f>
        <v>636360</v>
      </c>
    </row>
    <row r="2664" spans="1:13" x14ac:dyDescent="0.5">
      <c r="A2664">
        <v>609992</v>
      </c>
      <c r="B2664" s="1" t="s">
        <v>3477</v>
      </c>
      <c r="C2664">
        <v>145</v>
      </c>
      <c r="D2664">
        <v>10576</v>
      </c>
      <c r="E2664">
        <v>154</v>
      </c>
      <c r="F2664">
        <v>23</v>
      </c>
      <c r="G2664" s="1" t="s">
        <v>14</v>
      </c>
      <c r="H2664">
        <v>0.75</v>
      </c>
      <c r="I2664" s="3">
        <v>2.5</v>
      </c>
      <c r="J2664" s="2">
        <v>42319.946701388886</v>
      </c>
      <c r="K2664" s="1" t="s">
        <v>3743</v>
      </c>
      <c r="L2664" t="str">
        <f>IF(Table1[[#This Row],[price]]= 0, "Free", "Paid")</f>
        <v>Paid</v>
      </c>
      <c r="M2664">
        <f>Table1[[#This Row],[price]]*Table1[[#This Row],[num_subscribers]]</f>
        <v>1533520</v>
      </c>
    </row>
    <row r="2665" spans="1:13" x14ac:dyDescent="0.5">
      <c r="A2665">
        <v>559512</v>
      </c>
      <c r="B2665" s="1" t="s">
        <v>3478</v>
      </c>
      <c r="C2665">
        <v>195</v>
      </c>
      <c r="D2665">
        <v>10518</v>
      </c>
      <c r="E2665">
        <v>129</v>
      </c>
      <c r="F2665">
        <v>57</v>
      </c>
      <c r="G2665" s="1" t="s">
        <v>11</v>
      </c>
      <c r="H2665">
        <v>0.93</v>
      </c>
      <c r="I2665" s="3">
        <v>4.5</v>
      </c>
      <c r="J2665" s="2">
        <v>42227.907870370371</v>
      </c>
      <c r="K2665" s="1" t="s">
        <v>3743</v>
      </c>
      <c r="L2665" t="str">
        <f>IF(Table1[[#This Row],[price]]= 0, "Free", "Paid")</f>
        <v>Paid</v>
      </c>
      <c r="M2665">
        <f>Table1[[#This Row],[price]]*Table1[[#This Row],[num_subscribers]]</f>
        <v>2051010</v>
      </c>
    </row>
    <row r="2666" spans="1:13" x14ac:dyDescent="0.5">
      <c r="A2666">
        <v>587902</v>
      </c>
      <c r="B2666" s="1" t="s">
        <v>3479</v>
      </c>
      <c r="C2666">
        <v>90</v>
      </c>
      <c r="D2666">
        <v>10394</v>
      </c>
      <c r="E2666">
        <v>33</v>
      </c>
      <c r="F2666">
        <v>34</v>
      </c>
      <c r="G2666" s="1" t="s">
        <v>14</v>
      </c>
      <c r="H2666">
        <v>0.88</v>
      </c>
      <c r="I2666" s="3">
        <v>3.5</v>
      </c>
      <c r="J2666" s="2">
        <v>42237.78707175926</v>
      </c>
      <c r="K2666" s="1" t="s">
        <v>3743</v>
      </c>
      <c r="L2666" t="str">
        <f>IF(Table1[[#This Row],[price]]= 0, "Free", "Paid")</f>
        <v>Paid</v>
      </c>
      <c r="M2666">
        <f>Table1[[#This Row],[price]]*Table1[[#This Row],[num_subscribers]]</f>
        <v>935460</v>
      </c>
    </row>
    <row r="2667" spans="1:13" x14ac:dyDescent="0.5">
      <c r="A2667">
        <v>176432</v>
      </c>
      <c r="B2667" s="1" t="s">
        <v>3480</v>
      </c>
      <c r="C2667">
        <v>20</v>
      </c>
      <c r="D2667">
        <v>10247</v>
      </c>
      <c r="E2667">
        <v>200</v>
      </c>
      <c r="F2667">
        <v>15</v>
      </c>
      <c r="G2667" s="1" t="s">
        <v>14</v>
      </c>
      <c r="H2667">
        <v>0.24</v>
      </c>
      <c r="I2667" s="3">
        <v>1.5</v>
      </c>
      <c r="J2667" s="2">
        <v>41712.907361111109</v>
      </c>
      <c r="K2667" s="1" t="s">
        <v>3743</v>
      </c>
      <c r="L2667" t="str">
        <f>IF(Table1[[#This Row],[price]]= 0, "Free", "Paid")</f>
        <v>Paid</v>
      </c>
      <c r="M2667">
        <f>Table1[[#This Row],[price]]*Table1[[#This Row],[num_subscribers]]</f>
        <v>204940</v>
      </c>
    </row>
    <row r="2668" spans="1:13" x14ac:dyDescent="0.5">
      <c r="A2668">
        <v>763774</v>
      </c>
      <c r="B2668" s="1" t="s">
        <v>3481</v>
      </c>
      <c r="C2668">
        <v>0</v>
      </c>
      <c r="D2668">
        <v>10179</v>
      </c>
      <c r="E2668">
        <v>314</v>
      </c>
      <c r="F2668">
        <v>21</v>
      </c>
      <c r="G2668" s="1" t="s">
        <v>11</v>
      </c>
      <c r="H2668">
        <v>0.15</v>
      </c>
      <c r="I2668" s="3">
        <v>1.5</v>
      </c>
      <c r="J2668" s="2">
        <v>42639.989479166667</v>
      </c>
      <c r="K2668" s="1" t="s">
        <v>3743</v>
      </c>
      <c r="L2668" t="str">
        <f>IF(Table1[[#This Row],[price]]= 0, "Free", "Paid")</f>
        <v>Free</v>
      </c>
      <c r="M2668">
        <f>Table1[[#This Row],[price]]*Table1[[#This Row],[num_subscribers]]</f>
        <v>0</v>
      </c>
    </row>
    <row r="2669" spans="1:13" x14ac:dyDescent="0.5">
      <c r="A2669">
        <v>582392</v>
      </c>
      <c r="B2669" s="1" t="s">
        <v>3482</v>
      </c>
      <c r="C2669">
        <v>95</v>
      </c>
      <c r="D2669">
        <v>10179</v>
      </c>
      <c r="E2669">
        <v>68</v>
      </c>
      <c r="F2669">
        <v>17</v>
      </c>
      <c r="G2669" s="1" t="s">
        <v>14</v>
      </c>
      <c r="H2669">
        <v>0.81</v>
      </c>
      <c r="I2669" s="3">
        <v>1.5</v>
      </c>
      <c r="J2669" s="2">
        <v>42230.019131944442</v>
      </c>
      <c r="K2669" s="1" t="s">
        <v>3743</v>
      </c>
      <c r="L2669" t="str">
        <f>IF(Table1[[#This Row],[price]]= 0, "Free", "Paid")</f>
        <v>Paid</v>
      </c>
      <c r="M2669">
        <f>Table1[[#This Row],[price]]*Table1[[#This Row],[num_subscribers]]</f>
        <v>967005</v>
      </c>
    </row>
    <row r="2670" spans="1:13" x14ac:dyDescent="0.5">
      <c r="A2670">
        <v>481002</v>
      </c>
      <c r="B2670" s="1" t="s">
        <v>3483</v>
      </c>
      <c r="C2670">
        <v>50</v>
      </c>
      <c r="D2670">
        <v>10150</v>
      </c>
      <c r="E2670">
        <v>997</v>
      </c>
      <c r="F2670">
        <v>90</v>
      </c>
      <c r="G2670" s="1" t="s">
        <v>14</v>
      </c>
      <c r="H2670">
        <v>0.5</v>
      </c>
      <c r="I2670" s="3">
        <v>16</v>
      </c>
      <c r="J2670" s="2">
        <v>42116.015775462962</v>
      </c>
      <c r="K2670" s="1" t="s">
        <v>3743</v>
      </c>
      <c r="L2670" t="str">
        <f>IF(Table1[[#This Row],[price]]= 0, "Free", "Paid")</f>
        <v>Paid</v>
      </c>
      <c r="M2670">
        <f>Table1[[#This Row],[price]]*Table1[[#This Row],[num_subscribers]]</f>
        <v>507500</v>
      </c>
    </row>
    <row r="2671" spans="1:13" x14ac:dyDescent="0.5">
      <c r="A2671">
        <v>155640</v>
      </c>
      <c r="B2671" s="1" t="s">
        <v>3484</v>
      </c>
      <c r="C2671">
        <v>0</v>
      </c>
      <c r="D2671">
        <v>10110</v>
      </c>
      <c r="E2671">
        <v>379</v>
      </c>
      <c r="F2671">
        <v>12</v>
      </c>
      <c r="G2671" s="1" t="s">
        <v>11</v>
      </c>
      <c r="H2671">
        <v>0.66</v>
      </c>
      <c r="I2671" s="3">
        <v>2.5</v>
      </c>
      <c r="J2671" s="2">
        <v>41673.755462962959</v>
      </c>
      <c r="K2671" s="1" t="s">
        <v>3743</v>
      </c>
      <c r="L2671" t="str">
        <f>IF(Table1[[#This Row],[price]]= 0, "Free", "Paid")</f>
        <v>Free</v>
      </c>
      <c r="M2671">
        <f>Table1[[#This Row],[price]]*Table1[[#This Row],[num_subscribers]]</f>
        <v>0</v>
      </c>
    </row>
    <row r="2672" spans="1:13" x14ac:dyDescent="0.5">
      <c r="A2672">
        <v>752658</v>
      </c>
      <c r="B2672" s="1" t="s">
        <v>3485</v>
      </c>
      <c r="C2672">
        <v>115</v>
      </c>
      <c r="D2672">
        <v>10103</v>
      </c>
      <c r="E2672">
        <v>75</v>
      </c>
      <c r="F2672">
        <v>20</v>
      </c>
      <c r="G2672" s="1" t="s">
        <v>11</v>
      </c>
      <c r="H2672">
        <v>0.93</v>
      </c>
      <c r="I2672" s="3">
        <v>1.5</v>
      </c>
      <c r="J2672" s="2">
        <v>42519.742685185185</v>
      </c>
      <c r="K2672" s="1" t="s">
        <v>3743</v>
      </c>
      <c r="L2672" t="str">
        <f>IF(Table1[[#This Row],[price]]= 0, "Free", "Paid")</f>
        <v>Paid</v>
      </c>
      <c r="M2672">
        <f>Table1[[#This Row],[price]]*Table1[[#This Row],[num_subscribers]]</f>
        <v>1161845</v>
      </c>
    </row>
    <row r="2673" spans="1:13" x14ac:dyDescent="0.5">
      <c r="A2673">
        <v>922600</v>
      </c>
      <c r="B2673" s="1" t="s">
        <v>3486</v>
      </c>
      <c r="C2673">
        <v>20</v>
      </c>
      <c r="D2673">
        <v>10008</v>
      </c>
      <c r="E2673">
        <v>53</v>
      </c>
      <c r="F2673">
        <v>26</v>
      </c>
      <c r="G2673" s="1" t="s">
        <v>11</v>
      </c>
      <c r="H2673">
        <v>0.53</v>
      </c>
      <c r="I2673" s="3">
        <v>2.5</v>
      </c>
      <c r="J2673" s="2">
        <v>42705.731805555559</v>
      </c>
      <c r="K2673" s="1" t="s">
        <v>3743</v>
      </c>
      <c r="L2673" t="str">
        <f>IF(Table1[[#This Row],[price]]= 0, "Free", "Paid")</f>
        <v>Paid</v>
      </c>
      <c r="M2673">
        <f>Table1[[#This Row],[price]]*Table1[[#This Row],[num_subscribers]]</f>
        <v>200160</v>
      </c>
    </row>
    <row r="2674" spans="1:13" x14ac:dyDescent="0.5">
      <c r="A2674">
        <v>1093734</v>
      </c>
      <c r="B2674" s="1" t="s">
        <v>3487</v>
      </c>
      <c r="C2674">
        <v>200</v>
      </c>
      <c r="D2674">
        <v>9945</v>
      </c>
      <c r="E2674">
        <v>101</v>
      </c>
      <c r="F2674">
        <v>43</v>
      </c>
      <c r="G2674" s="1" t="s">
        <v>20</v>
      </c>
      <c r="H2674">
        <v>0.76</v>
      </c>
      <c r="I2674" s="3">
        <v>2</v>
      </c>
      <c r="J2674" s="2">
        <v>42783.92763888889</v>
      </c>
      <c r="K2674" s="1" t="s">
        <v>3743</v>
      </c>
      <c r="L2674" t="str">
        <f>IF(Table1[[#This Row],[price]]= 0, "Free", "Paid")</f>
        <v>Paid</v>
      </c>
      <c r="M2674">
        <f>Table1[[#This Row],[price]]*Table1[[#This Row],[num_subscribers]]</f>
        <v>1989000</v>
      </c>
    </row>
    <row r="2675" spans="1:13" x14ac:dyDescent="0.5">
      <c r="A2675">
        <v>30240</v>
      </c>
      <c r="B2675" s="1" t="s">
        <v>3488</v>
      </c>
      <c r="C2675">
        <v>50</v>
      </c>
      <c r="D2675">
        <v>9881</v>
      </c>
      <c r="E2675">
        <v>329</v>
      </c>
      <c r="F2675">
        <v>136</v>
      </c>
      <c r="G2675" s="1" t="s">
        <v>20</v>
      </c>
      <c r="H2675">
        <v>0.28000000000000003</v>
      </c>
      <c r="I2675" s="3">
        <v>12</v>
      </c>
      <c r="J2675" s="2">
        <v>41511.678379629629</v>
      </c>
      <c r="K2675" s="1" t="s">
        <v>3743</v>
      </c>
      <c r="L2675" t="str">
        <f>IF(Table1[[#This Row],[price]]= 0, "Free", "Paid")</f>
        <v>Paid</v>
      </c>
      <c r="M2675">
        <f>Table1[[#This Row],[price]]*Table1[[#This Row],[num_subscribers]]</f>
        <v>494050</v>
      </c>
    </row>
    <row r="2676" spans="1:13" x14ac:dyDescent="0.5">
      <c r="A2676">
        <v>212376</v>
      </c>
      <c r="B2676" s="1" t="s">
        <v>3489</v>
      </c>
      <c r="C2676">
        <v>0</v>
      </c>
      <c r="D2676">
        <v>9833</v>
      </c>
      <c r="E2676">
        <v>241</v>
      </c>
      <c r="F2676">
        <v>15</v>
      </c>
      <c r="G2676" s="1" t="s">
        <v>48</v>
      </c>
      <c r="H2676">
        <v>0.64</v>
      </c>
      <c r="I2676" s="3">
        <v>1</v>
      </c>
      <c r="J2676" s="2">
        <v>41867.93109953704</v>
      </c>
      <c r="K2676" s="1" t="s">
        <v>3743</v>
      </c>
      <c r="L2676" t="str">
        <f>IF(Table1[[#This Row],[price]]= 0, "Free", "Paid")</f>
        <v>Free</v>
      </c>
      <c r="M2676">
        <f>Table1[[#This Row],[price]]*Table1[[#This Row],[num_subscribers]]</f>
        <v>0</v>
      </c>
    </row>
    <row r="2677" spans="1:13" x14ac:dyDescent="0.5">
      <c r="A2677">
        <v>978852</v>
      </c>
      <c r="B2677" s="1" t="s">
        <v>3490</v>
      </c>
      <c r="C2677">
        <v>95</v>
      </c>
      <c r="D2677">
        <v>9832</v>
      </c>
      <c r="E2677">
        <v>71</v>
      </c>
      <c r="F2677">
        <v>59</v>
      </c>
      <c r="G2677" s="1" t="s">
        <v>11</v>
      </c>
      <c r="H2677">
        <v>0.34</v>
      </c>
      <c r="I2677" s="3">
        <v>2</v>
      </c>
      <c r="J2677" s="2">
        <v>42741.635405092595</v>
      </c>
      <c r="K2677" s="1" t="s">
        <v>3743</v>
      </c>
      <c r="L2677" t="str">
        <f>IF(Table1[[#This Row],[price]]= 0, "Free", "Paid")</f>
        <v>Paid</v>
      </c>
      <c r="M2677">
        <f>Table1[[#This Row],[price]]*Table1[[#This Row],[num_subscribers]]</f>
        <v>934040</v>
      </c>
    </row>
    <row r="2678" spans="1:13" x14ac:dyDescent="0.5">
      <c r="A2678">
        <v>1017568</v>
      </c>
      <c r="B2678" s="1" t="s">
        <v>3491</v>
      </c>
      <c r="C2678">
        <v>195</v>
      </c>
      <c r="D2678">
        <v>9831</v>
      </c>
      <c r="E2678">
        <v>56</v>
      </c>
      <c r="F2678">
        <v>74</v>
      </c>
      <c r="G2678" s="1" t="s">
        <v>20</v>
      </c>
      <c r="H2678">
        <v>1</v>
      </c>
      <c r="I2678" s="3">
        <v>14.5</v>
      </c>
      <c r="J2678" s="2">
        <v>42815.993495370371</v>
      </c>
      <c r="K2678" s="1" t="s">
        <v>3743</v>
      </c>
      <c r="L2678" t="str">
        <f>IF(Table1[[#This Row],[price]]= 0, "Free", "Paid")</f>
        <v>Paid</v>
      </c>
      <c r="M2678">
        <f>Table1[[#This Row],[price]]*Table1[[#This Row],[num_subscribers]]</f>
        <v>1917045</v>
      </c>
    </row>
    <row r="2679" spans="1:13" x14ac:dyDescent="0.5">
      <c r="A2679">
        <v>465870</v>
      </c>
      <c r="B2679" s="1" t="s">
        <v>3492</v>
      </c>
      <c r="C2679">
        <v>0</v>
      </c>
      <c r="D2679">
        <v>9786</v>
      </c>
      <c r="E2679">
        <v>989</v>
      </c>
      <c r="F2679">
        <v>7</v>
      </c>
      <c r="G2679" s="1" t="s">
        <v>14</v>
      </c>
      <c r="H2679">
        <v>0.14000000000000001</v>
      </c>
      <c r="I2679" s="3">
        <v>0.7</v>
      </c>
      <c r="J2679" s="2">
        <v>42109.77002314815</v>
      </c>
      <c r="K2679" s="1" t="s">
        <v>3743</v>
      </c>
      <c r="L2679" t="str">
        <f>IF(Table1[[#This Row],[price]]= 0, "Free", "Paid")</f>
        <v>Free</v>
      </c>
      <c r="M2679">
        <f>Table1[[#This Row],[price]]*Table1[[#This Row],[num_subscribers]]</f>
        <v>0</v>
      </c>
    </row>
    <row r="2680" spans="1:13" x14ac:dyDescent="0.5">
      <c r="A2680">
        <v>991290</v>
      </c>
      <c r="B2680" s="1" t="s">
        <v>3493</v>
      </c>
      <c r="C2680">
        <v>200</v>
      </c>
      <c r="D2680">
        <v>9773</v>
      </c>
      <c r="E2680">
        <v>117</v>
      </c>
      <c r="F2680">
        <v>65</v>
      </c>
      <c r="G2680" s="1" t="s">
        <v>14</v>
      </c>
      <c r="H2680">
        <v>0.47</v>
      </c>
      <c r="I2680" s="3">
        <v>4.5</v>
      </c>
      <c r="J2680" s="2">
        <v>42667.650462962964</v>
      </c>
      <c r="K2680" s="1" t="s">
        <v>3743</v>
      </c>
      <c r="L2680" t="str">
        <f>IF(Table1[[#This Row],[price]]= 0, "Free", "Paid")</f>
        <v>Paid</v>
      </c>
      <c r="M2680">
        <f>Table1[[#This Row],[price]]*Table1[[#This Row],[num_subscribers]]</f>
        <v>1954600</v>
      </c>
    </row>
    <row r="2681" spans="1:13" x14ac:dyDescent="0.5">
      <c r="A2681">
        <v>992114</v>
      </c>
      <c r="B2681" s="1" t="s">
        <v>3494</v>
      </c>
      <c r="C2681">
        <v>20</v>
      </c>
      <c r="D2681">
        <v>9762</v>
      </c>
      <c r="E2681">
        <v>94</v>
      </c>
      <c r="F2681">
        <v>112</v>
      </c>
      <c r="G2681" s="1" t="s">
        <v>20</v>
      </c>
      <c r="H2681">
        <v>0.13</v>
      </c>
      <c r="I2681" s="3">
        <v>13.5</v>
      </c>
      <c r="J2681" s="2">
        <v>42675.646249999998</v>
      </c>
      <c r="K2681" s="1" t="s">
        <v>3743</v>
      </c>
      <c r="L2681" t="str">
        <f>IF(Table1[[#This Row],[price]]= 0, "Free", "Paid")</f>
        <v>Paid</v>
      </c>
      <c r="M2681">
        <f>Table1[[#This Row],[price]]*Table1[[#This Row],[num_subscribers]]</f>
        <v>195240</v>
      </c>
    </row>
    <row r="2682" spans="1:13" x14ac:dyDescent="0.5">
      <c r="A2682">
        <v>482834</v>
      </c>
      <c r="B2682" s="1" t="s">
        <v>3495</v>
      </c>
      <c r="C2682">
        <v>195</v>
      </c>
      <c r="D2682">
        <v>9687</v>
      </c>
      <c r="E2682">
        <v>59</v>
      </c>
      <c r="F2682">
        <v>59</v>
      </c>
      <c r="G2682" s="1" t="s">
        <v>14</v>
      </c>
      <c r="H2682">
        <v>0.32</v>
      </c>
      <c r="I2682" s="3">
        <v>5</v>
      </c>
      <c r="J2682" s="2">
        <v>42118.753020833334</v>
      </c>
      <c r="K2682" s="1" t="s">
        <v>3743</v>
      </c>
      <c r="L2682" t="str">
        <f>IF(Table1[[#This Row],[price]]= 0, "Free", "Paid")</f>
        <v>Paid</v>
      </c>
      <c r="M2682">
        <f>Table1[[#This Row],[price]]*Table1[[#This Row],[num_subscribers]]</f>
        <v>1888965</v>
      </c>
    </row>
    <row r="2683" spans="1:13" x14ac:dyDescent="0.5">
      <c r="A2683">
        <v>669270</v>
      </c>
      <c r="B2683" s="1" t="s">
        <v>3496</v>
      </c>
      <c r="C2683">
        <v>100</v>
      </c>
      <c r="D2683">
        <v>9668</v>
      </c>
      <c r="E2683">
        <v>38</v>
      </c>
      <c r="F2683">
        <v>52</v>
      </c>
      <c r="G2683" s="1" t="s">
        <v>11</v>
      </c>
      <c r="H2683">
        <v>0.57999999999999996</v>
      </c>
      <c r="I2683" s="3">
        <v>4</v>
      </c>
      <c r="J2683" s="2">
        <v>42328.723611111112</v>
      </c>
      <c r="K2683" s="1" t="s">
        <v>3743</v>
      </c>
      <c r="L2683" t="str">
        <f>IF(Table1[[#This Row],[price]]= 0, "Free", "Paid")</f>
        <v>Paid</v>
      </c>
      <c r="M2683">
        <f>Table1[[#This Row],[price]]*Table1[[#This Row],[num_subscribers]]</f>
        <v>966800</v>
      </c>
    </row>
    <row r="2684" spans="1:13" x14ac:dyDescent="0.5">
      <c r="A2684">
        <v>991630</v>
      </c>
      <c r="B2684" s="1" t="s">
        <v>3497</v>
      </c>
      <c r="C2684">
        <v>50</v>
      </c>
      <c r="D2684">
        <v>9607</v>
      </c>
      <c r="E2684">
        <v>78</v>
      </c>
      <c r="F2684">
        <v>40</v>
      </c>
      <c r="G2684" s="1" t="s">
        <v>11</v>
      </c>
      <c r="H2684">
        <v>0.17</v>
      </c>
      <c r="I2684" s="3">
        <v>5.5</v>
      </c>
      <c r="J2684" s="2">
        <v>42667.76021990741</v>
      </c>
      <c r="K2684" s="1" t="s">
        <v>3743</v>
      </c>
      <c r="L2684" t="str">
        <f>IF(Table1[[#This Row],[price]]= 0, "Free", "Paid")</f>
        <v>Paid</v>
      </c>
      <c r="M2684">
        <f>Table1[[#This Row],[price]]*Table1[[#This Row],[num_subscribers]]</f>
        <v>480350</v>
      </c>
    </row>
    <row r="2685" spans="1:13" x14ac:dyDescent="0.5">
      <c r="A2685">
        <v>629088</v>
      </c>
      <c r="B2685" s="1" t="s">
        <v>3498</v>
      </c>
      <c r="C2685">
        <v>20</v>
      </c>
      <c r="D2685">
        <v>9554</v>
      </c>
      <c r="E2685">
        <v>368</v>
      </c>
      <c r="F2685">
        <v>16</v>
      </c>
      <c r="G2685" s="1" t="s">
        <v>20</v>
      </c>
      <c r="H2685">
        <v>0.8</v>
      </c>
      <c r="I2685" s="3">
        <v>1.5</v>
      </c>
      <c r="J2685" s="2">
        <v>42305.761712962965</v>
      </c>
      <c r="K2685" s="1" t="s">
        <v>3743</v>
      </c>
      <c r="L2685" t="str">
        <f>IF(Table1[[#This Row],[price]]= 0, "Free", "Paid")</f>
        <v>Paid</v>
      </c>
      <c r="M2685">
        <f>Table1[[#This Row],[price]]*Table1[[#This Row],[num_subscribers]]</f>
        <v>191080</v>
      </c>
    </row>
    <row r="2686" spans="1:13" x14ac:dyDescent="0.5">
      <c r="A2686">
        <v>920306</v>
      </c>
      <c r="B2686" s="1" t="s">
        <v>3499</v>
      </c>
      <c r="C2686">
        <v>20</v>
      </c>
      <c r="D2686">
        <v>9425</v>
      </c>
      <c r="E2686">
        <v>147</v>
      </c>
      <c r="F2686">
        <v>14</v>
      </c>
      <c r="G2686" s="1" t="s">
        <v>11</v>
      </c>
      <c r="H2686">
        <v>0.67</v>
      </c>
      <c r="I2686" s="3">
        <v>1.5</v>
      </c>
      <c r="J2686" s="2">
        <v>42592.028460648151</v>
      </c>
      <c r="K2686" s="1" t="s">
        <v>3743</v>
      </c>
      <c r="L2686" t="str">
        <f>IF(Table1[[#This Row],[price]]= 0, "Free", "Paid")</f>
        <v>Paid</v>
      </c>
      <c r="M2686">
        <f>Table1[[#This Row],[price]]*Table1[[#This Row],[num_subscribers]]</f>
        <v>188500</v>
      </c>
    </row>
    <row r="2687" spans="1:13" x14ac:dyDescent="0.5">
      <c r="A2687">
        <v>575880</v>
      </c>
      <c r="B2687" s="1" t="s">
        <v>3500</v>
      </c>
      <c r="C2687">
        <v>195</v>
      </c>
      <c r="D2687">
        <v>9421</v>
      </c>
      <c r="E2687">
        <v>73</v>
      </c>
      <c r="F2687">
        <v>36</v>
      </c>
      <c r="G2687" s="1" t="s">
        <v>14</v>
      </c>
      <c r="H2687">
        <v>0.34</v>
      </c>
      <c r="I2687" s="3">
        <v>3.5</v>
      </c>
      <c r="J2687" s="2">
        <v>42241.002152777779</v>
      </c>
      <c r="K2687" s="1" t="s">
        <v>3743</v>
      </c>
      <c r="L2687" t="str">
        <f>IF(Table1[[#This Row],[price]]= 0, "Free", "Paid")</f>
        <v>Paid</v>
      </c>
      <c r="M2687">
        <f>Table1[[#This Row],[price]]*Table1[[#This Row],[num_subscribers]]</f>
        <v>1837095</v>
      </c>
    </row>
    <row r="2688" spans="1:13" x14ac:dyDescent="0.5">
      <c r="A2688">
        <v>647442</v>
      </c>
      <c r="B2688" s="1" t="s">
        <v>3501</v>
      </c>
      <c r="C2688">
        <v>150</v>
      </c>
      <c r="D2688">
        <v>9384</v>
      </c>
      <c r="E2688">
        <v>21</v>
      </c>
      <c r="F2688">
        <v>16</v>
      </c>
      <c r="G2688" s="1" t="s">
        <v>11</v>
      </c>
      <c r="H2688">
        <v>0.76</v>
      </c>
      <c r="I2688" s="3">
        <v>1.5</v>
      </c>
      <c r="J2688" s="2">
        <v>42299.954513888886</v>
      </c>
      <c r="K2688" s="1" t="s">
        <v>3743</v>
      </c>
      <c r="L2688" t="str">
        <f>IF(Table1[[#This Row],[price]]= 0, "Free", "Paid")</f>
        <v>Paid</v>
      </c>
      <c r="M2688">
        <f>Table1[[#This Row],[price]]*Table1[[#This Row],[num_subscribers]]</f>
        <v>1407600</v>
      </c>
    </row>
    <row r="2689" spans="1:13" x14ac:dyDescent="0.5">
      <c r="A2689">
        <v>316704</v>
      </c>
      <c r="B2689" s="1" t="s">
        <v>3502</v>
      </c>
      <c r="C2689">
        <v>20</v>
      </c>
      <c r="D2689">
        <v>9381</v>
      </c>
      <c r="E2689">
        <v>138</v>
      </c>
      <c r="F2689">
        <v>131</v>
      </c>
      <c r="G2689" s="1" t="s">
        <v>14</v>
      </c>
      <c r="H2689">
        <v>0.8</v>
      </c>
      <c r="I2689" s="3">
        <v>11</v>
      </c>
      <c r="J2689" s="2">
        <v>41927.640972222223</v>
      </c>
      <c r="K2689" s="1" t="s">
        <v>3743</v>
      </c>
      <c r="L2689" t="str">
        <f>IF(Table1[[#This Row],[price]]= 0, "Free", "Paid")</f>
        <v>Paid</v>
      </c>
      <c r="M2689">
        <f>Table1[[#This Row],[price]]*Table1[[#This Row],[num_subscribers]]</f>
        <v>187620</v>
      </c>
    </row>
    <row r="2690" spans="1:13" x14ac:dyDescent="0.5">
      <c r="A2690">
        <v>134144</v>
      </c>
      <c r="B2690" s="1" t="s">
        <v>3503</v>
      </c>
      <c r="C2690">
        <v>95</v>
      </c>
      <c r="D2690">
        <v>9375</v>
      </c>
      <c r="E2690">
        <v>219</v>
      </c>
      <c r="F2690">
        <v>43</v>
      </c>
      <c r="G2690" s="1" t="s">
        <v>20</v>
      </c>
      <c r="H2690">
        <v>0.38</v>
      </c>
      <c r="I2690" s="3">
        <v>7</v>
      </c>
      <c r="J2690" s="2">
        <v>41649.779108796298</v>
      </c>
      <c r="K2690" s="1" t="s">
        <v>3743</v>
      </c>
      <c r="L2690" t="str">
        <f>IF(Table1[[#This Row],[price]]= 0, "Free", "Paid")</f>
        <v>Paid</v>
      </c>
      <c r="M2690">
        <f>Table1[[#This Row],[price]]*Table1[[#This Row],[num_subscribers]]</f>
        <v>890625</v>
      </c>
    </row>
    <row r="2691" spans="1:13" x14ac:dyDescent="0.5">
      <c r="A2691">
        <v>336938</v>
      </c>
      <c r="B2691" s="1" t="s">
        <v>3504</v>
      </c>
      <c r="C2691">
        <v>0</v>
      </c>
      <c r="D2691">
        <v>9364</v>
      </c>
      <c r="E2691">
        <v>311</v>
      </c>
      <c r="F2691">
        <v>10</v>
      </c>
      <c r="G2691" s="1" t="s">
        <v>11</v>
      </c>
      <c r="H2691">
        <v>0.28000000000000003</v>
      </c>
      <c r="I2691" s="3">
        <v>0.53333333299999997</v>
      </c>
      <c r="J2691" s="2">
        <v>42067.905763888892</v>
      </c>
      <c r="K2691" s="1" t="s">
        <v>3743</v>
      </c>
      <c r="L2691" t="str">
        <f>IF(Table1[[#This Row],[price]]= 0, "Free", "Paid")</f>
        <v>Free</v>
      </c>
      <c r="M2691">
        <f>Table1[[#This Row],[price]]*Table1[[#This Row],[num_subscribers]]</f>
        <v>0</v>
      </c>
    </row>
    <row r="2692" spans="1:13" x14ac:dyDescent="0.5">
      <c r="A2692">
        <v>924704</v>
      </c>
      <c r="B2692" s="1" t="s">
        <v>3505</v>
      </c>
      <c r="C2692">
        <v>200</v>
      </c>
      <c r="D2692">
        <v>9359</v>
      </c>
      <c r="E2692">
        <v>110</v>
      </c>
      <c r="F2692">
        <v>402</v>
      </c>
      <c r="G2692" s="1" t="s">
        <v>20</v>
      </c>
      <c r="H2692">
        <v>7.0000000000000007E-2</v>
      </c>
      <c r="I2692" s="3">
        <v>32.5</v>
      </c>
      <c r="J2692" s="2">
        <v>42653.631412037037</v>
      </c>
      <c r="K2692" s="1" t="s">
        <v>3743</v>
      </c>
      <c r="L2692" t="str">
        <f>IF(Table1[[#This Row],[price]]= 0, "Free", "Paid")</f>
        <v>Paid</v>
      </c>
      <c r="M2692">
        <f>Table1[[#This Row],[price]]*Table1[[#This Row],[num_subscribers]]</f>
        <v>1871800</v>
      </c>
    </row>
    <row r="2693" spans="1:13" x14ac:dyDescent="0.5">
      <c r="A2693">
        <v>260756</v>
      </c>
      <c r="B2693" s="1" t="s">
        <v>3506</v>
      </c>
      <c r="C2693">
        <v>200</v>
      </c>
      <c r="D2693">
        <v>9355</v>
      </c>
      <c r="E2693">
        <v>390</v>
      </c>
      <c r="F2693">
        <v>177</v>
      </c>
      <c r="G2693" s="1" t="s">
        <v>11</v>
      </c>
      <c r="H2693">
        <v>0.94</v>
      </c>
      <c r="I2693" s="3">
        <v>16.5</v>
      </c>
      <c r="J2693" s="2">
        <v>42310.737291666665</v>
      </c>
      <c r="K2693" s="1" t="s">
        <v>3743</v>
      </c>
      <c r="L2693" t="str">
        <f>IF(Table1[[#This Row],[price]]= 0, "Free", "Paid")</f>
        <v>Paid</v>
      </c>
      <c r="M2693">
        <f>Table1[[#This Row],[price]]*Table1[[#This Row],[num_subscribers]]</f>
        <v>1871000</v>
      </c>
    </row>
    <row r="2694" spans="1:13" x14ac:dyDescent="0.5">
      <c r="A2694">
        <v>704732</v>
      </c>
      <c r="B2694" s="1" t="s">
        <v>3507</v>
      </c>
      <c r="C2694">
        <v>20</v>
      </c>
      <c r="D2694">
        <v>9349</v>
      </c>
      <c r="E2694">
        <v>206</v>
      </c>
      <c r="F2694">
        <v>69</v>
      </c>
      <c r="G2694" s="1" t="s">
        <v>20</v>
      </c>
      <c r="H2694">
        <v>0.81</v>
      </c>
      <c r="I2694" s="3">
        <v>4</v>
      </c>
      <c r="J2694" s="2">
        <v>42440.841226851851</v>
      </c>
      <c r="K2694" s="1" t="s">
        <v>3743</v>
      </c>
      <c r="L2694" t="str">
        <f>IF(Table1[[#This Row],[price]]= 0, "Free", "Paid")</f>
        <v>Paid</v>
      </c>
      <c r="M2694">
        <f>Table1[[#This Row],[price]]*Table1[[#This Row],[num_subscribers]]</f>
        <v>186980</v>
      </c>
    </row>
    <row r="2695" spans="1:13" x14ac:dyDescent="0.5">
      <c r="A2695">
        <v>673420</v>
      </c>
      <c r="B2695" s="1" t="s">
        <v>3508</v>
      </c>
      <c r="C2695">
        <v>170</v>
      </c>
      <c r="D2695">
        <v>9332</v>
      </c>
      <c r="E2695">
        <v>172</v>
      </c>
      <c r="F2695">
        <v>33</v>
      </c>
      <c r="G2695" s="1" t="s">
        <v>11</v>
      </c>
      <c r="H2695">
        <v>0.04</v>
      </c>
      <c r="I2695" s="3">
        <v>3.5</v>
      </c>
      <c r="J2695" s="2">
        <v>42326.948136574072</v>
      </c>
      <c r="K2695" s="1" t="s">
        <v>3743</v>
      </c>
      <c r="L2695" t="str">
        <f>IF(Table1[[#This Row],[price]]= 0, "Free", "Paid")</f>
        <v>Paid</v>
      </c>
      <c r="M2695">
        <f>Table1[[#This Row],[price]]*Table1[[#This Row],[num_subscribers]]</f>
        <v>1586440</v>
      </c>
    </row>
    <row r="2696" spans="1:13" x14ac:dyDescent="0.5">
      <c r="A2696">
        <v>947098</v>
      </c>
      <c r="B2696" s="1" t="s">
        <v>3509</v>
      </c>
      <c r="C2696">
        <v>110</v>
      </c>
      <c r="D2696">
        <v>9132</v>
      </c>
      <c r="E2696">
        <v>1560</v>
      </c>
      <c r="F2696">
        <v>137</v>
      </c>
      <c r="G2696" s="1" t="s">
        <v>11</v>
      </c>
      <c r="H2696">
        <v>0.18</v>
      </c>
      <c r="I2696" s="3">
        <v>7</v>
      </c>
      <c r="J2696" s="2">
        <v>42625.731689814813</v>
      </c>
      <c r="K2696" s="1" t="s">
        <v>3743</v>
      </c>
      <c r="L2696" t="str">
        <f>IF(Table1[[#This Row],[price]]= 0, "Free", "Paid")</f>
        <v>Paid</v>
      </c>
      <c r="M2696">
        <f>Table1[[#This Row],[price]]*Table1[[#This Row],[num_subscribers]]</f>
        <v>1004520</v>
      </c>
    </row>
    <row r="2697" spans="1:13" x14ac:dyDescent="0.5">
      <c r="A2697">
        <v>295843</v>
      </c>
      <c r="B2697" s="1" t="s">
        <v>3510</v>
      </c>
      <c r="C2697">
        <v>0</v>
      </c>
      <c r="D2697">
        <v>9110</v>
      </c>
      <c r="E2697">
        <v>411</v>
      </c>
      <c r="F2697">
        <v>22</v>
      </c>
      <c r="G2697" s="1" t="s">
        <v>11</v>
      </c>
      <c r="H2697">
        <v>0.73</v>
      </c>
      <c r="I2697" s="3">
        <v>2.5</v>
      </c>
      <c r="J2697" s="2">
        <v>41894.953020833331</v>
      </c>
      <c r="K2697" s="1" t="s">
        <v>3743</v>
      </c>
      <c r="L2697" t="str">
        <f>IF(Table1[[#This Row],[price]]= 0, "Free", "Paid")</f>
        <v>Free</v>
      </c>
      <c r="M2697">
        <f>Table1[[#This Row],[price]]*Table1[[#This Row],[num_subscribers]]</f>
        <v>0</v>
      </c>
    </row>
    <row r="2698" spans="1:13" x14ac:dyDescent="0.5">
      <c r="A2698">
        <v>318638</v>
      </c>
      <c r="B2698" s="1" t="s">
        <v>3511</v>
      </c>
      <c r="C2698">
        <v>60</v>
      </c>
      <c r="D2698">
        <v>9109</v>
      </c>
      <c r="E2698">
        <v>620</v>
      </c>
      <c r="F2698">
        <v>50</v>
      </c>
      <c r="G2698" s="1" t="s">
        <v>11</v>
      </c>
      <c r="H2698">
        <v>0.28000000000000003</v>
      </c>
      <c r="I2698" s="3">
        <v>9</v>
      </c>
      <c r="J2698" s="2">
        <v>41928.414340277777</v>
      </c>
      <c r="K2698" s="1" t="s">
        <v>3743</v>
      </c>
      <c r="L2698" t="str">
        <f>IF(Table1[[#This Row],[price]]= 0, "Free", "Paid")</f>
        <v>Paid</v>
      </c>
      <c r="M2698">
        <f>Table1[[#This Row],[price]]*Table1[[#This Row],[num_subscribers]]</f>
        <v>546540</v>
      </c>
    </row>
    <row r="2699" spans="1:13" x14ac:dyDescent="0.5">
      <c r="A2699">
        <v>246154</v>
      </c>
      <c r="B2699" s="1" t="s">
        <v>3512</v>
      </c>
      <c r="C2699">
        <v>100</v>
      </c>
      <c r="D2699">
        <v>9103</v>
      </c>
      <c r="E2699">
        <v>1724</v>
      </c>
      <c r="F2699">
        <v>58</v>
      </c>
      <c r="G2699" s="1" t="s">
        <v>14</v>
      </c>
      <c r="H2699">
        <v>0.23</v>
      </c>
      <c r="I2699" s="3">
        <v>9</v>
      </c>
      <c r="J2699" s="2">
        <v>41904.998969907407</v>
      </c>
      <c r="K2699" s="1" t="s">
        <v>3743</v>
      </c>
      <c r="L2699" t="str">
        <f>IF(Table1[[#This Row],[price]]= 0, "Free", "Paid")</f>
        <v>Paid</v>
      </c>
      <c r="M2699">
        <f>Table1[[#This Row],[price]]*Table1[[#This Row],[num_subscribers]]</f>
        <v>910300</v>
      </c>
    </row>
    <row r="2700" spans="1:13" x14ac:dyDescent="0.5">
      <c r="A2700">
        <v>1073793</v>
      </c>
      <c r="B2700" s="1" t="s">
        <v>3513</v>
      </c>
      <c r="C2700">
        <v>100</v>
      </c>
      <c r="D2700">
        <v>9067</v>
      </c>
      <c r="E2700">
        <v>41</v>
      </c>
      <c r="F2700">
        <v>27</v>
      </c>
      <c r="G2700" s="1" t="s">
        <v>11</v>
      </c>
      <c r="H2700">
        <v>0.89</v>
      </c>
      <c r="I2700" s="3">
        <v>3</v>
      </c>
      <c r="J2700" s="2">
        <v>42802.940775462965</v>
      </c>
      <c r="K2700" s="1" t="s">
        <v>3743</v>
      </c>
      <c r="L2700" t="str">
        <f>IF(Table1[[#This Row],[price]]= 0, "Free", "Paid")</f>
        <v>Paid</v>
      </c>
      <c r="M2700">
        <f>Table1[[#This Row],[price]]*Table1[[#This Row],[num_subscribers]]</f>
        <v>906700</v>
      </c>
    </row>
    <row r="2701" spans="1:13" x14ac:dyDescent="0.5">
      <c r="A2701">
        <v>752432</v>
      </c>
      <c r="B2701" s="1" t="s">
        <v>3514</v>
      </c>
      <c r="C2701">
        <v>195</v>
      </c>
      <c r="D2701">
        <v>9056</v>
      </c>
      <c r="E2701">
        <v>96</v>
      </c>
      <c r="F2701">
        <v>31</v>
      </c>
      <c r="G2701" s="1" t="s">
        <v>11</v>
      </c>
      <c r="H2701">
        <v>0.92</v>
      </c>
      <c r="I2701" s="3">
        <v>1.5</v>
      </c>
      <c r="J2701" s="2">
        <v>42404.932199074072</v>
      </c>
      <c r="K2701" s="1" t="s">
        <v>3743</v>
      </c>
      <c r="L2701" t="str">
        <f>IF(Table1[[#This Row],[price]]= 0, "Free", "Paid")</f>
        <v>Paid</v>
      </c>
      <c r="M2701">
        <f>Table1[[#This Row],[price]]*Table1[[#This Row],[num_subscribers]]</f>
        <v>1765920</v>
      </c>
    </row>
    <row r="2702" spans="1:13" x14ac:dyDescent="0.5">
      <c r="A2702">
        <v>566910</v>
      </c>
      <c r="B2702" s="1" t="s">
        <v>3515</v>
      </c>
      <c r="C2702">
        <v>20</v>
      </c>
      <c r="D2702">
        <v>9028</v>
      </c>
      <c r="E2702">
        <v>87</v>
      </c>
      <c r="F2702">
        <v>12</v>
      </c>
      <c r="G2702" s="1" t="s">
        <v>11</v>
      </c>
      <c r="H2702">
        <v>0.78</v>
      </c>
      <c r="I2702" s="3">
        <v>1.5</v>
      </c>
      <c r="J2702" s="2">
        <v>42213.847905092596</v>
      </c>
      <c r="K2702" s="1" t="s">
        <v>3743</v>
      </c>
      <c r="L2702" t="str">
        <f>IF(Table1[[#This Row],[price]]= 0, "Free", "Paid")</f>
        <v>Paid</v>
      </c>
      <c r="M2702">
        <f>Table1[[#This Row],[price]]*Table1[[#This Row],[num_subscribers]]</f>
        <v>180560</v>
      </c>
    </row>
    <row r="2703" spans="1:13" x14ac:dyDescent="0.5">
      <c r="A2703">
        <v>778226</v>
      </c>
      <c r="B2703" s="1" t="s">
        <v>3516</v>
      </c>
      <c r="C2703">
        <v>100</v>
      </c>
      <c r="D2703">
        <v>8968</v>
      </c>
      <c r="E2703">
        <v>35</v>
      </c>
      <c r="F2703">
        <v>25</v>
      </c>
      <c r="G2703" s="1" t="s">
        <v>14</v>
      </c>
      <c r="H2703">
        <v>0.78</v>
      </c>
      <c r="I2703" s="3">
        <v>2</v>
      </c>
      <c r="J2703" s="2">
        <v>42432.858738425923</v>
      </c>
      <c r="K2703" s="1" t="s">
        <v>3743</v>
      </c>
      <c r="L2703" t="str">
        <f>IF(Table1[[#This Row],[price]]= 0, "Free", "Paid")</f>
        <v>Paid</v>
      </c>
      <c r="M2703">
        <f>Table1[[#This Row],[price]]*Table1[[#This Row],[num_subscribers]]</f>
        <v>896800</v>
      </c>
    </row>
    <row r="2704" spans="1:13" x14ac:dyDescent="0.5">
      <c r="A2704">
        <v>1039062</v>
      </c>
      <c r="B2704" s="1" t="s">
        <v>3517</v>
      </c>
      <c r="C2704">
        <v>75</v>
      </c>
      <c r="D2704">
        <v>8964</v>
      </c>
      <c r="E2704">
        <v>1893</v>
      </c>
      <c r="F2704">
        <v>56</v>
      </c>
      <c r="G2704" s="1" t="s">
        <v>14</v>
      </c>
      <c r="H2704">
        <v>0.57999999999999996</v>
      </c>
      <c r="I2704" s="3">
        <v>5.5</v>
      </c>
      <c r="J2704" s="2">
        <v>42738.839780092596</v>
      </c>
      <c r="K2704" s="1" t="s">
        <v>3743</v>
      </c>
      <c r="L2704" t="str">
        <f>IF(Table1[[#This Row],[price]]= 0, "Free", "Paid")</f>
        <v>Paid</v>
      </c>
      <c r="M2704">
        <f>Table1[[#This Row],[price]]*Table1[[#This Row],[num_subscribers]]</f>
        <v>672300</v>
      </c>
    </row>
    <row r="2705" spans="1:13" x14ac:dyDescent="0.5">
      <c r="A2705">
        <v>197836</v>
      </c>
      <c r="B2705" s="1" t="s">
        <v>3518</v>
      </c>
      <c r="C2705">
        <v>60</v>
      </c>
      <c r="D2705">
        <v>8777</v>
      </c>
      <c r="E2705">
        <v>206</v>
      </c>
      <c r="F2705">
        <v>75</v>
      </c>
      <c r="G2705" s="1" t="s">
        <v>11</v>
      </c>
      <c r="H2705">
        <v>0.79</v>
      </c>
      <c r="I2705" s="3">
        <v>15.5</v>
      </c>
      <c r="J2705" s="2">
        <v>41807.23877314815</v>
      </c>
      <c r="K2705" s="1" t="s">
        <v>3743</v>
      </c>
      <c r="L2705" t="str">
        <f>IF(Table1[[#This Row],[price]]= 0, "Free", "Paid")</f>
        <v>Paid</v>
      </c>
      <c r="M2705">
        <f>Table1[[#This Row],[price]]*Table1[[#This Row],[num_subscribers]]</f>
        <v>526620</v>
      </c>
    </row>
    <row r="2706" spans="1:13" x14ac:dyDescent="0.5">
      <c r="A2706">
        <v>599532</v>
      </c>
      <c r="B2706" s="1" t="s">
        <v>3519</v>
      </c>
      <c r="C2706">
        <v>0</v>
      </c>
      <c r="D2706">
        <v>8770</v>
      </c>
      <c r="E2706">
        <v>261</v>
      </c>
      <c r="F2706">
        <v>13</v>
      </c>
      <c r="G2706" s="1" t="s">
        <v>11</v>
      </c>
      <c r="H2706">
        <v>0.62</v>
      </c>
      <c r="I2706" s="3">
        <v>0.53333333299999997</v>
      </c>
      <c r="J2706" s="2">
        <v>42267.962488425925</v>
      </c>
      <c r="K2706" s="1" t="s">
        <v>3743</v>
      </c>
      <c r="L2706" t="str">
        <f>IF(Table1[[#This Row],[price]]= 0, "Free", "Paid")</f>
        <v>Free</v>
      </c>
      <c r="M2706">
        <f>Table1[[#This Row],[price]]*Table1[[#This Row],[num_subscribers]]</f>
        <v>0</v>
      </c>
    </row>
    <row r="2707" spans="1:13" x14ac:dyDescent="0.5">
      <c r="A2707">
        <v>1033944</v>
      </c>
      <c r="B2707" s="1" t="s">
        <v>3520</v>
      </c>
      <c r="C2707">
        <v>0</v>
      </c>
      <c r="D2707">
        <v>8768</v>
      </c>
      <c r="E2707">
        <v>173</v>
      </c>
      <c r="F2707">
        <v>8</v>
      </c>
      <c r="G2707" s="1" t="s">
        <v>11</v>
      </c>
      <c r="H2707">
        <v>0.87</v>
      </c>
      <c r="I2707" s="3">
        <v>1</v>
      </c>
      <c r="J2707" s="2">
        <v>42713.152337962965</v>
      </c>
      <c r="K2707" s="1" t="s">
        <v>3743</v>
      </c>
      <c r="L2707" t="str">
        <f>IF(Table1[[#This Row],[price]]= 0, "Free", "Paid")</f>
        <v>Free</v>
      </c>
      <c r="M2707">
        <f>Table1[[#This Row],[price]]*Table1[[#This Row],[num_subscribers]]</f>
        <v>0</v>
      </c>
    </row>
    <row r="2708" spans="1:13" x14ac:dyDescent="0.5">
      <c r="A2708">
        <v>82778</v>
      </c>
      <c r="B2708" s="1" t="s">
        <v>3521</v>
      </c>
      <c r="C2708">
        <v>50</v>
      </c>
      <c r="D2708">
        <v>8755</v>
      </c>
      <c r="E2708">
        <v>931</v>
      </c>
      <c r="F2708">
        <v>133</v>
      </c>
      <c r="G2708" s="1" t="s">
        <v>11</v>
      </c>
      <c r="H2708">
        <v>0.12</v>
      </c>
      <c r="I2708" s="3">
        <v>15.5</v>
      </c>
      <c r="J2708" s="2">
        <v>41992.865856481483</v>
      </c>
      <c r="K2708" s="1" t="s">
        <v>3743</v>
      </c>
      <c r="L2708" t="str">
        <f>IF(Table1[[#This Row],[price]]= 0, "Free", "Paid")</f>
        <v>Paid</v>
      </c>
      <c r="M2708">
        <f>Table1[[#This Row],[price]]*Table1[[#This Row],[num_subscribers]]</f>
        <v>437750</v>
      </c>
    </row>
    <row r="2709" spans="1:13" x14ac:dyDescent="0.5">
      <c r="A2709">
        <v>629082</v>
      </c>
      <c r="B2709" s="1" t="s">
        <v>3522</v>
      </c>
      <c r="C2709">
        <v>85</v>
      </c>
      <c r="D2709">
        <v>8711</v>
      </c>
      <c r="E2709">
        <v>44</v>
      </c>
      <c r="F2709">
        <v>22</v>
      </c>
      <c r="G2709" s="1" t="s">
        <v>11</v>
      </c>
      <c r="H2709">
        <v>0.04</v>
      </c>
      <c r="I2709" s="3">
        <v>1.5</v>
      </c>
      <c r="J2709" s="2">
        <v>42294.244502314818</v>
      </c>
      <c r="K2709" s="1" t="s">
        <v>3743</v>
      </c>
      <c r="L2709" t="str">
        <f>IF(Table1[[#This Row],[price]]= 0, "Free", "Paid")</f>
        <v>Paid</v>
      </c>
      <c r="M2709">
        <f>Table1[[#This Row],[price]]*Table1[[#This Row],[num_subscribers]]</f>
        <v>740435</v>
      </c>
    </row>
    <row r="2710" spans="1:13" x14ac:dyDescent="0.5">
      <c r="A2710">
        <v>944906</v>
      </c>
      <c r="B2710" s="1" t="s">
        <v>3523</v>
      </c>
      <c r="C2710">
        <v>40</v>
      </c>
      <c r="D2710">
        <v>8711</v>
      </c>
      <c r="E2710">
        <v>29</v>
      </c>
      <c r="F2710">
        <v>12</v>
      </c>
      <c r="G2710" s="1" t="s">
        <v>11</v>
      </c>
      <c r="H2710">
        <v>0.96</v>
      </c>
      <c r="I2710" s="3">
        <v>1</v>
      </c>
      <c r="J2710" s="2">
        <v>42622.760497685187</v>
      </c>
      <c r="K2710" s="1" t="s">
        <v>3743</v>
      </c>
      <c r="L2710" t="str">
        <f>IF(Table1[[#This Row],[price]]= 0, "Free", "Paid")</f>
        <v>Paid</v>
      </c>
      <c r="M2710">
        <f>Table1[[#This Row],[price]]*Table1[[#This Row],[num_subscribers]]</f>
        <v>348440</v>
      </c>
    </row>
    <row r="2711" spans="1:13" x14ac:dyDescent="0.5">
      <c r="A2711">
        <v>1158572</v>
      </c>
      <c r="B2711" s="1" t="s">
        <v>3524</v>
      </c>
      <c r="C2711">
        <v>0</v>
      </c>
      <c r="D2711">
        <v>8693</v>
      </c>
      <c r="E2711">
        <v>522</v>
      </c>
      <c r="F2711">
        <v>11</v>
      </c>
      <c r="G2711" s="1" t="s">
        <v>11</v>
      </c>
      <c r="H2711">
        <v>0.24</v>
      </c>
      <c r="I2711" s="3">
        <v>1.5</v>
      </c>
      <c r="J2711" s="2">
        <v>42857.110219907408</v>
      </c>
      <c r="K2711" s="1" t="s">
        <v>3743</v>
      </c>
      <c r="L2711" t="str">
        <f>IF(Table1[[#This Row],[price]]= 0, "Free", "Paid")</f>
        <v>Free</v>
      </c>
      <c r="M2711">
        <f>Table1[[#This Row],[price]]*Table1[[#This Row],[num_subscribers]]</f>
        <v>0</v>
      </c>
    </row>
    <row r="2712" spans="1:13" x14ac:dyDescent="0.5">
      <c r="A2712">
        <v>671552</v>
      </c>
      <c r="B2712" s="1" t="s">
        <v>3525</v>
      </c>
      <c r="C2712">
        <v>100</v>
      </c>
      <c r="D2712">
        <v>8691</v>
      </c>
      <c r="E2712">
        <v>836</v>
      </c>
      <c r="F2712">
        <v>63</v>
      </c>
      <c r="G2712" s="1" t="s">
        <v>11</v>
      </c>
      <c r="H2712">
        <v>0.69</v>
      </c>
      <c r="I2712" s="3">
        <v>11</v>
      </c>
      <c r="J2712" s="2">
        <v>42353.854490740741</v>
      </c>
      <c r="K2712" s="1" t="s">
        <v>3743</v>
      </c>
      <c r="L2712" t="str">
        <f>IF(Table1[[#This Row],[price]]= 0, "Free", "Paid")</f>
        <v>Paid</v>
      </c>
      <c r="M2712">
        <f>Table1[[#This Row],[price]]*Table1[[#This Row],[num_subscribers]]</f>
        <v>869100</v>
      </c>
    </row>
    <row r="2713" spans="1:13" x14ac:dyDescent="0.5">
      <c r="A2713">
        <v>797038</v>
      </c>
      <c r="B2713" s="1" t="s">
        <v>3526</v>
      </c>
      <c r="C2713">
        <v>170</v>
      </c>
      <c r="D2713">
        <v>8625</v>
      </c>
      <c r="E2713">
        <v>94</v>
      </c>
      <c r="F2713">
        <v>73</v>
      </c>
      <c r="G2713" s="1" t="s">
        <v>11</v>
      </c>
      <c r="H2713">
        <v>0.98</v>
      </c>
      <c r="I2713" s="3">
        <v>5</v>
      </c>
      <c r="J2713" s="2">
        <v>42483.32476851852</v>
      </c>
      <c r="K2713" s="1" t="s">
        <v>3743</v>
      </c>
      <c r="L2713" t="str">
        <f>IF(Table1[[#This Row],[price]]= 0, "Free", "Paid")</f>
        <v>Paid</v>
      </c>
      <c r="M2713">
        <f>Table1[[#This Row],[price]]*Table1[[#This Row],[num_subscribers]]</f>
        <v>1466250</v>
      </c>
    </row>
    <row r="2714" spans="1:13" x14ac:dyDescent="0.5">
      <c r="A2714">
        <v>856490</v>
      </c>
      <c r="B2714" s="1" t="s">
        <v>3527</v>
      </c>
      <c r="C2714">
        <v>95</v>
      </c>
      <c r="D2714">
        <v>8594</v>
      </c>
      <c r="E2714">
        <v>37</v>
      </c>
      <c r="F2714">
        <v>18</v>
      </c>
      <c r="G2714" s="1" t="s">
        <v>14</v>
      </c>
      <c r="H2714">
        <v>0.77</v>
      </c>
      <c r="I2714" s="3">
        <v>2</v>
      </c>
      <c r="J2714" s="2">
        <v>42555.924710648149</v>
      </c>
      <c r="K2714" s="1" t="s">
        <v>3743</v>
      </c>
      <c r="L2714" t="str">
        <f>IF(Table1[[#This Row],[price]]= 0, "Free", "Paid")</f>
        <v>Paid</v>
      </c>
      <c r="M2714">
        <f>Table1[[#This Row],[price]]*Table1[[#This Row],[num_subscribers]]</f>
        <v>816430</v>
      </c>
    </row>
    <row r="2715" spans="1:13" x14ac:dyDescent="0.5">
      <c r="A2715">
        <v>59535</v>
      </c>
      <c r="B2715" s="1" t="s">
        <v>3528</v>
      </c>
      <c r="C2715">
        <v>0</v>
      </c>
      <c r="D2715">
        <v>8592</v>
      </c>
      <c r="E2715">
        <v>336</v>
      </c>
      <c r="F2715">
        <v>35</v>
      </c>
      <c r="G2715" s="1" t="s">
        <v>14</v>
      </c>
      <c r="H2715">
        <v>0.8</v>
      </c>
      <c r="I2715" s="3">
        <v>2.5</v>
      </c>
      <c r="J2715" s="2">
        <v>41475.036585648151</v>
      </c>
      <c r="K2715" s="1" t="s">
        <v>3743</v>
      </c>
      <c r="L2715" t="str">
        <f>IF(Table1[[#This Row],[price]]= 0, "Free", "Paid")</f>
        <v>Free</v>
      </c>
      <c r="M2715">
        <f>Table1[[#This Row],[price]]*Table1[[#This Row],[num_subscribers]]</f>
        <v>0</v>
      </c>
    </row>
    <row r="2716" spans="1:13" x14ac:dyDescent="0.5">
      <c r="A2716">
        <v>570416</v>
      </c>
      <c r="B2716" s="1" t="s">
        <v>3529</v>
      </c>
      <c r="C2716">
        <v>200</v>
      </c>
      <c r="D2716">
        <v>8577</v>
      </c>
      <c r="E2716">
        <v>69</v>
      </c>
      <c r="F2716">
        <v>31</v>
      </c>
      <c r="G2716" s="1" t="s">
        <v>11</v>
      </c>
      <c r="H2716">
        <v>0.22</v>
      </c>
      <c r="I2716" s="3">
        <v>1.5</v>
      </c>
      <c r="J2716" s="2">
        <v>42228.773275462961</v>
      </c>
      <c r="K2716" s="1" t="s">
        <v>3743</v>
      </c>
      <c r="L2716" t="str">
        <f>IF(Table1[[#This Row],[price]]= 0, "Free", "Paid")</f>
        <v>Paid</v>
      </c>
      <c r="M2716">
        <f>Table1[[#This Row],[price]]*Table1[[#This Row],[num_subscribers]]</f>
        <v>1715400</v>
      </c>
    </row>
    <row r="2717" spans="1:13" x14ac:dyDescent="0.5">
      <c r="A2717">
        <v>758582</v>
      </c>
      <c r="B2717" s="1" t="s">
        <v>3530</v>
      </c>
      <c r="C2717">
        <v>150</v>
      </c>
      <c r="D2717">
        <v>8496</v>
      </c>
      <c r="E2717">
        <v>1838</v>
      </c>
      <c r="F2717">
        <v>308</v>
      </c>
      <c r="G2717" s="1" t="s">
        <v>11</v>
      </c>
      <c r="H2717">
        <v>0.93</v>
      </c>
      <c r="I2717" s="3">
        <v>29.5</v>
      </c>
      <c r="J2717" s="2">
        <v>42481.831701388888</v>
      </c>
      <c r="K2717" s="1" t="s">
        <v>3743</v>
      </c>
      <c r="L2717" t="str">
        <f>IF(Table1[[#This Row],[price]]= 0, "Free", "Paid")</f>
        <v>Paid</v>
      </c>
      <c r="M2717">
        <f>Table1[[#This Row],[price]]*Table1[[#This Row],[num_subscribers]]</f>
        <v>1274400</v>
      </c>
    </row>
    <row r="2718" spans="1:13" x14ac:dyDescent="0.5">
      <c r="A2718">
        <v>169144</v>
      </c>
      <c r="B2718" s="1" t="s">
        <v>3531</v>
      </c>
      <c r="C2718">
        <v>20</v>
      </c>
      <c r="D2718">
        <v>8462</v>
      </c>
      <c r="E2718">
        <v>50</v>
      </c>
      <c r="F2718">
        <v>21</v>
      </c>
      <c r="G2718" s="1" t="s">
        <v>14</v>
      </c>
      <c r="H2718">
        <v>0.68</v>
      </c>
      <c r="I2718" s="3">
        <v>2</v>
      </c>
      <c r="J2718" s="2">
        <v>41690.728263888886</v>
      </c>
      <c r="K2718" s="1" t="s">
        <v>3743</v>
      </c>
      <c r="L2718" t="str">
        <f>IF(Table1[[#This Row],[price]]= 0, "Free", "Paid")</f>
        <v>Paid</v>
      </c>
      <c r="M2718">
        <f>Table1[[#This Row],[price]]*Table1[[#This Row],[num_subscribers]]</f>
        <v>169240</v>
      </c>
    </row>
    <row r="2719" spans="1:13" x14ac:dyDescent="0.5">
      <c r="A2719">
        <v>264790</v>
      </c>
      <c r="B2719" s="1" t="s">
        <v>3532</v>
      </c>
      <c r="C2719">
        <v>0</v>
      </c>
      <c r="D2719">
        <v>8415</v>
      </c>
      <c r="E2719">
        <v>56</v>
      </c>
      <c r="F2719">
        <v>13</v>
      </c>
      <c r="G2719" s="1" t="s">
        <v>11</v>
      </c>
      <c r="H2719">
        <v>0.66</v>
      </c>
      <c r="I2719" s="3">
        <v>1</v>
      </c>
      <c r="J2719" s="2">
        <v>41839.960868055554</v>
      </c>
      <c r="K2719" s="1" t="s">
        <v>3743</v>
      </c>
      <c r="L2719" t="str">
        <f>IF(Table1[[#This Row],[price]]= 0, "Free", "Paid")</f>
        <v>Free</v>
      </c>
      <c r="M2719">
        <f>Table1[[#This Row],[price]]*Table1[[#This Row],[num_subscribers]]</f>
        <v>0</v>
      </c>
    </row>
    <row r="2720" spans="1:13" x14ac:dyDescent="0.5">
      <c r="A2720">
        <v>212624</v>
      </c>
      <c r="B2720" s="1" t="s">
        <v>3533</v>
      </c>
      <c r="C2720">
        <v>0</v>
      </c>
      <c r="D2720">
        <v>8371</v>
      </c>
      <c r="E2720">
        <v>212</v>
      </c>
      <c r="F2720">
        <v>18</v>
      </c>
      <c r="G2720" s="1" t="s">
        <v>11</v>
      </c>
      <c r="H2720">
        <v>0.78</v>
      </c>
      <c r="I2720" s="3">
        <v>1.5</v>
      </c>
      <c r="J2720" s="2">
        <v>41881.065023148149</v>
      </c>
      <c r="K2720" s="1" t="s">
        <v>3743</v>
      </c>
      <c r="L2720" t="str">
        <f>IF(Table1[[#This Row],[price]]= 0, "Free", "Paid")</f>
        <v>Free</v>
      </c>
      <c r="M2720">
        <f>Table1[[#This Row],[price]]*Table1[[#This Row],[num_subscribers]]</f>
        <v>0</v>
      </c>
    </row>
    <row r="2721" spans="1:13" x14ac:dyDescent="0.5">
      <c r="A2721">
        <v>311538</v>
      </c>
      <c r="B2721" s="1" t="s">
        <v>3534</v>
      </c>
      <c r="C2721">
        <v>0</v>
      </c>
      <c r="D2721">
        <v>8337</v>
      </c>
      <c r="E2721">
        <v>300</v>
      </c>
      <c r="F2721">
        <v>129</v>
      </c>
      <c r="G2721" s="1" t="s">
        <v>11</v>
      </c>
      <c r="H2721">
        <v>0.53</v>
      </c>
      <c r="I2721" s="3">
        <v>20.5</v>
      </c>
      <c r="J2721" s="2">
        <v>41985.907812500001</v>
      </c>
      <c r="K2721" s="1" t="s">
        <v>3743</v>
      </c>
      <c r="L2721" t="str">
        <f>IF(Table1[[#This Row],[price]]= 0, "Free", "Paid")</f>
        <v>Free</v>
      </c>
      <c r="M2721">
        <f>Table1[[#This Row],[price]]*Table1[[#This Row],[num_subscribers]]</f>
        <v>0</v>
      </c>
    </row>
    <row r="2722" spans="1:13" x14ac:dyDescent="0.5">
      <c r="A2722">
        <v>639848</v>
      </c>
      <c r="B2722" s="1" t="s">
        <v>3535</v>
      </c>
      <c r="C2722">
        <v>20</v>
      </c>
      <c r="D2722">
        <v>8320</v>
      </c>
      <c r="E2722">
        <v>73</v>
      </c>
      <c r="F2722">
        <v>11</v>
      </c>
      <c r="G2722" s="1" t="s">
        <v>11</v>
      </c>
      <c r="H2722">
        <v>0.3</v>
      </c>
      <c r="I2722" s="3">
        <v>0.71666666700000003</v>
      </c>
      <c r="J2722" s="2">
        <v>42291.761701388888</v>
      </c>
      <c r="K2722" s="1" t="s">
        <v>3743</v>
      </c>
      <c r="L2722" t="str">
        <f>IF(Table1[[#This Row],[price]]= 0, "Free", "Paid")</f>
        <v>Paid</v>
      </c>
      <c r="M2722">
        <f>Table1[[#This Row],[price]]*Table1[[#This Row],[num_subscribers]]</f>
        <v>166400</v>
      </c>
    </row>
    <row r="2723" spans="1:13" x14ac:dyDescent="0.5">
      <c r="A2723">
        <v>641868</v>
      </c>
      <c r="B2723" s="1" t="s">
        <v>3536</v>
      </c>
      <c r="C2723">
        <v>25</v>
      </c>
      <c r="D2723">
        <v>8234</v>
      </c>
      <c r="E2723">
        <v>1111</v>
      </c>
      <c r="F2723">
        <v>110</v>
      </c>
      <c r="G2723" s="1" t="s">
        <v>11</v>
      </c>
      <c r="H2723">
        <v>0.78</v>
      </c>
      <c r="I2723" s="3">
        <v>7.5</v>
      </c>
      <c r="J2723" s="2">
        <v>42321.729560185187</v>
      </c>
      <c r="K2723" s="1" t="s">
        <v>3743</v>
      </c>
      <c r="L2723" t="str">
        <f>IF(Table1[[#This Row],[price]]= 0, "Free", "Paid")</f>
        <v>Paid</v>
      </c>
      <c r="M2723">
        <f>Table1[[#This Row],[price]]*Table1[[#This Row],[num_subscribers]]</f>
        <v>205850</v>
      </c>
    </row>
    <row r="2724" spans="1:13" x14ac:dyDescent="0.5">
      <c r="A2724">
        <v>674646</v>
      </c>
      <c r="B2724" s="1" t="s">
        <v>3537</v>
      </c>
      <c r="C2724">
        <v>75</v>
      </c>
      <c r="D2724">
        <v>8067</v>
      </c>
      <c r="E2724">
        <v>30</v>
      </c>
      <c r="F2724">
        <v>44</v>
      </c>
      <c r="G2724" s="1" t="s">
        <v>11</v>
      </c>
      <c r="H2724">
        <v>0.24</v>
      </c>
      <c r="I2724" s="3">
        <v>3.5</v>
      </c>
      <c r="J2724" s="2">
        <v>42334.175555555557</v>
      </c>
      <c r="K2724" s="1" t="s">
        <v>3743</v>
      </c>
      <c r="L2724" t="str">
        <f>IF(Table1[[#This Row],[price]]= 0, "Free", "Paid")</f>
        <v>Paid</v>
      </c>
      <c r="M2724">
        <f>Table1[[#This Row],[price]]*Table1[[#This Row],[num_subscribers]]</f>
        <v>605025</v>
      </c>
    </row>
    <row r="2725" spans="1:13" x14ac:dyDescent="0.5">
      <c r="A2725">
        <v>906700</v>
      </c>
      <c r="B2725" s="1" t="s">
        <v>3538</v>
      </c>
      <c r="C2725">
        <v>40</v>
      </c>
      <c r="D2725">
        <v>8059</v>
      </c>
      <c r="E2725">
        <v>231</v>
      </c>
      <c r="F2725">
        <v>39</v>
      </c>
      <c r="G2725" s="1" t="s">
        <v>11</v>
      </c>
      <c r="H2725">
        <v>0.05</v>
      </c>
      <c r="I2725" s="3">
        <v>2</v>
      </c>
      <c r="J2725" s="2">
        <v>42572.65525462963</v>
      </c>
      <c r="K2725" s="1" t="s">
        <v>3743</v>
      </c>
      <c r="L2725" t="str">
        <f>IF(Table1[[#This Row],[price]]= 0, "Free", "Paid")</f>
        <v>Paid</v>
      </c>
      <c r="M2725">
        <f>Table1[[#This Row],[price]]*Table1[[#This Row],[num_subscribers]]</f>
        <v>322360</v>
      </c>
    </row>
    <row r="2726" spans="1:13" x14ac:dyDescent="0.5">
      <c r="A2726">
        <v>1090870</v>
      </c>
      <c r="B2726" s="1" t="s">
        <v>3539</v>
      </c>
      <c r="C2726">
        <v>0</v>
      </c>
      <c r="D2726">
        <v>7922</v>
      </c>
      <c r="E2726">
        <v>183</v>
      </c>
      <c r="F2726">
        <v>16</v>
      </c>
      <c r="G2726" s="1" t="s">
        <v>14</v>
      </c>
      <c r="H2726">
        <v>0.69</v>
      </c>
      <c r="I2726" s="3">
        <v>1.5</v>
      </c>
      <c r="J2726" s="2">
        <v>42762.699467592596</v>
      </c>
      <c r="K2726" s="1" t="s">
        <v>3743</v>
      </c>
      <c r="L2726" t="str">
        <f>IF(Table1[[#This Row],[price]]= 0, "Free", "Paid")</f>
        <v>Free</v>
      </c>
      <c r="M2726">
        <f>Table1[[#This Row],[price]]*Table1[[#This Row],[num_subscribers]]</f>
        <v>0</v>
      </c>
    </row>
    <row r="2727" spans="1:13" x14ac:dyDescent="0.5">
      <c r="A2727">
        <v>866696</v>
      </c>
      <c r="B2727" s="1" t="s">
        <v>3540</v>
      </c>
      <c r="C2727">
        <v>0</v>
      </c>
      <c r="D2727">
        <v>7905</v>
      </c>
      <c r="E2727">
        <v>561</v>
      </c>
      <c r="F2727">
        <v>5</v>
      </c>
      <c r="G2727" s="1" t="s">
        <v>11</v>
      </c>
      <c r="H2727">
        <v>0.66</v>
      </c>
      <c r="I2727" s="3">
        <v>0.68333333299999999</v>
      </c>
      <c r="J2727" s="2">
        <v>42529.727962962963</v>
      </c>
      <c r="K2727" s="1" t="s">
        <v>3743</v>
      </c>
      <c r="L2727" t="str">
        <f>IF(Table1[[#This Row],[price]]= 0, "Free", "Paid")</f>
        <v>Free</v>
      </c>
      <c r="M2727">
        <f>Table1[[#This Row],[price]]*Table1[[#This Row],[num_subscribers]]</f>
        <v>0</v>
      </c>
    </row>
    <row r="2728" spans="1:13" x14ac:dyDescent="0.5">
      <c r="A2728">
        <v>747552</v>
      </c>
      <c r="B2728" s="1" t="s">
        <v>3541</v>
      </c>
      <c r="C2728">
        <v>150</v>
      </c>
      <c r="D2728">
        <v>7884</v>
      </c>
      <c r="E2728">
        <v>44</v>
      </c>
      <c r="F2728">
        <v>28</v>
      </c>
      <c r="G2728" s="1" t="s">
        <v>14</v>
      </c>
      <c r="H2728">
        <v>0.53</v>
      </c>
      <c r="I2728" s="3">
        <v>2</v>
      </c>
      <c r="J2728" s="2">
        <v>42402.163043981483</v>
      </c>
      <c r="K2728" s="1" t="s">
        <v>3743</v>
      </c>
      <c r="L2728" t="str">
        <f>IF(Table1[[#This Row],[price]]= 0, "Free", "Paid")</f>
        <v>Paid</v>
      </c>
      <c r="M2728">
        <f>Table1[[#This Row],[price]]*Table1[[#This Row],[num_subscribers]]</f>
        <v>1182600</v>
      </c>
    </row>
    <row r="2729" spans="1:13" x14ac:dyDescent="0.5">
      <c r="A2729">
        <v>16151</v>
      </c>
      <c r="B2729" s="1" t="s">
        <v>3542</v>
      </c>
      <c r="C2729">
        <v>20</v>
      </c>
      <c r="D2729">
        <v>7867</v>
      </c>
      <c r="E2729">
        <v>147</v>
      </c>
      <c r="F2729">
        <v>23</v>
      </c>
      <c r="G2729" s="1" t="s">
        <v>14</v>
      </c>
      <c r="H2729">
        <v>0.95</v>
      </c>
      <c r="I2729" s="3">
        <v>3</v>
      </c>
      <c r="J2729" s="2">
        <v>41044.752581018518</v>
      </c>
      <c r="K2729" s="1" t="s">
        <v>3743</v>
      </c>
      <c r="L2729" t="str">
        <f>IF(Table1[[#This Row],[price]]= 0, "Free", "Paid")</f>
        <v>Paid</v>
      </c>
      <c r="M2729">
        <f>Table1[[#This Row],[price]]*Table1[[#This Row],[num_subscribers]]</f>
        <v>157340</v>
      </c>
    </row>
    <row r="2730" spans="1:13" x14ac:dyDescent="0.5">
      <c r="A2730">
        <v>1166070</v>
      </c>
      <c r="B2730" s="1" t="s">
        <v>3543</v>
      </c>
      <c r="C2730">
        <v>0</v>
      </c>
      <c r="D2730">
        <v>7865</v>
      </c>
      <c r="E2730">
        <v>241</v>
      </c>
      <c r="F2730">
        <v>36</v>
      </c>
      <c r="G2730" s="1" t="s">
        <v>11</v>
      </c>
      <c r="H2730">
        <v>0.76</v>
      </c>
      <c r="I2730" s="3">
        <v>5</v>
      </c>
      <c r="J2730" s="2">
        <v>42832.726412037038</v>
      </c>
      <c r="K2730" s="1" t="s">
        <v>3743</v>
      </c>
      <c r="L2730" t="str">
        <f>IF(Table1[[#This Row],[price]]= 0, "Free", "Paid")</f>
        <v>Free</v>
      </c>
      <c r="M2730">
        <f>Table1[[#This Row],[price]]*Table1[[#This Row],[num_subscribers]]</f>
        <v>0</v>
      </c>
    </row>
    <row r="2731" spans="1:13" x14ac:dyDescent="0.5">
      <c r="A2731">
        <v>425910</v>
      </c>
      <c r="B2731" s="1" t="s">
        <v>3544</v>
      </c>
      <c r="C2731">
        <v>125</v>
      </c>
      <c r="D2731">
        <v>7852</v>
      </c>
      <c r="E2731">
        <v>46</v>
      </c>
      <c r="F2731">
        <v>31</v>
      </c>
      <c r="G2731" s="1" t="s">
        <v>48</v>
      </c>
      <c r="H2731">
        <v>0.78</v>
      </c>
      <c r="I2731" s="3">
        <v>3.5</v>
      </c>
      <c r="J2731" s="2">
        <v>42065.793993055559</v>
      </c>
      <c r="K2731" s="1" t="s">
        <v>3743</v>
      </c>
      <c r="L2731" t="str">
        <f>IF(Table1[[#This Row],[price]]= 0, "Free", "Paid")</f>
        <v>Paid</v>
      </c>
      <c r="M2731">
        <f>Table1[[#This Row],[price]]*Table1[[#This Row],[num_subscribers]]</f>
        <v>981500</v>
      </c>
    </row>
    <row r="2732" spans="1:13" x14ac:dyDescent="0.5">
      <c r="A2732">
        <v>938560</v>
      </c>
      <c r="B2732" s="1" t="s">
        <v>3545</v>
      </c>
      <c r="C2732">
        <v>195</v>
      </c>
      <c r="D2732">
        <v>7827</v>
      </c>
      <c r="E2732">
        <v>268</v>
      </c>
      <c r="F2732">
        <v>66</v>
      </c>
      <c r="G2732" s="1" t="s">
        <v>11</v>
      </c>
      <c r="H2732">
        <v>0.76</v>
      </c>
      <c r="I2732" s="3">
        <v>11</v>
      </c>
      <c r="J2732" s="2">
        <v>42639.630891203706</v>
      </c>
      <c r="K2732" s="1" t="s">
        <v>3743</v>
      </c>
      <c r="L2732" t="str">
        <f>IF(Table1[[#This Row],[price]]= 0, "Free", "Paid")</f>
        <v>Paid</v>
      </c>
      <c r="M2732">
        <f>Table1[[#This Row],[price]]*Table1[[#This Row],[num_subscribers]]</f>
        <v>1526265</v>
      </c>
    </row>
    <row r="2733" spans="1:13" x14ac:dyDescent="0.5">
      <c r="A2733">
        <v>607056</v>
      </c>
      <c r="B2733" s="1" t="s">
        <v>3546</v>
      </c>
      <c r="C2733">
        <v>90</v>
      </c>
      <c r="D2733">
        <v>7789</v>
      </c>
      <c r="E2733">
        <v>59</v>
      </c>
      <c r="F2733">
        <v>23</v>
      </c>
      <c r="G2733" s="1" t="s">
        <v>20</v>
      </c>
      <c r="H2733">
        <v>0.15</v>
      </c>
      <c r="I2733" s="3">
        <v>1.5</v>
      </c>
      <c r="J2733" s="2">
        <v>42278.738587962966</v>
      </c>
      <c r="K2733" s="1" t="s">
        <v>3743</v>
      </c>
      <c r="L2733" t="str">
        <f>IF(Table1[[#This Row],[price]]= 0, "Free", "Paid")</f>
        <v>Paid</v>
      </c>
      <c r="M2733">
        <f>Table1[[#This Row],[price]]*Table1[[#This Row],[num_subscribers]]</f>
        <v>701010</v>
      </c>
    </row>
    <row r="2734" spans="1:13" x14ac:dyDescent="0.5">
      <c r="A2734">
        <v>147908</v>
      </c>
      <c r="B2734" s="1" t="s">
        <v>3547</v>
      </c>
      <c r="C2734">
        <v>75</v>
      </c>
      <c r="D2734">
        <v>7785</v>
      </c>
      <c r="E2734">
        <v>416</v>
      </c>
      <c r="F2734">
        <v>33</v>
      </c>
      <c r="G2734" s="1" t="s">
        <v>11</v>
      </c>
      <c r="H2734">
        <v>0.76</v>
      </c>
      <c r="I2734" s="3">
        <v>4.5</v>
      </c>
      <c r="J2734" s="2">
        <v>41655.755312499998</v>
      </c>
      <c r="K2734" s="1" t="s">
        <v>3743</v>
      </c>
      <c r="L2734" t="str">
        <f>IF(Table1[[#This Row],[price]]= 0, "Free", "Paid")</f>
        <v>Paid</v>
      </c>
      <c r="M2734">
        <f>Table1[[#This Row],[price]]*Table1[[#This Row],[num_subscribers]]</f>
        <v>583875</v>
      </c>
    </row>
    <row r="2735" spans="1:13" x14ac:dyDescent="0.5">
      <c r="A2735">
        <v>1016536</v>
      </c>
      <c r="B2735" s="1" t="s">
        <v>3548</v>
      </c>
      <c r="C2735">
        <v>140</v>
      </c>
      <c r="D2735">
        <v>7741</v>
      </c>
      <c r="E2735">
        <v>9</v>
      </c>
      <c r="F2735">
        <v>36</v>
      </c>
      <c r="G2735" s="1" t="s">
        <v>11</v>
      </c>
      <c r="H2735">
        <v>0.67</v>
      </c>
      <c r="I2735" s="3">
        <v>2.5</v>
      </c>
      <c r="J2735" s="2">
        <v>42715.878854166665</v>
      </c>
      <c r="K2735" s="1" t="s">
        <v>3743</v>
      </c>
      <c r="L2735" t="str">
        <f>IF(Table1[[#This Row],[price]]= 0, "Free", "Paid")</f>
        <v>Paid</v>
      </c>
      <c r="M2735">
        <f>Table1[[#This Row],[price]]*Table1[[#This Row],[num_subscribers]]</f>
        <v>1083740</v>
      </c>
    </row>
    <row r="2736" spans="1:13" x14ac:dyDescent="0.5">
      <c r="A2736">
        <v>803378</v>
      </c>
      <c r="B2736" s="1" t="s">
        <v>3549</v>
      </c>
      <c r="C2736">
        <v>150</v>
      </c>
      <c r="D2736">
        <v>7720</v>
      </c>
      <c r="E2736">
        <v>58</v>
      </c>
      <c r="F2736">
        <v>17</v>
      </c>
      <c r="G2736" s="1" t="s">
        <v>14</v>
      </c>
      <c r="H2736">
        <v>0.73</v>
      </c>
      <c r="I2736" s="3">
        <v>1.5</v>
      </c>
      <c r="J2736" s="2">
        <v>42458.751145833332</v>
      </c>
      <c r="K2736" s="1" t="s">
        <v>3743</v>
      </c>
      <c r="L2736" t="str">
        <f>IF(Table1[[#This Row],[price]]= 0, "Free", "Paid")</f>
        <v>Paid</v>
      </c>
      <c r="M2736">
        <f>Table1[[#This Row],[price]]*Table1[[#This Row],[num_subscribers]]</f>
        <v>1158000</v>
      </c>
    </row>
    <row r="2737" spans="1:13" x14ac:dyDescent="0.5">
      <c r="A2737">
        <v>30911</v>
      </c>
      <c r="B2737" s="1" t="s">
        <v>3550</v>
      </c>
      <c r="C2737">
        <v>50</v>
      </c>
      <c r="D2737">
        <v>7706</v>
      </c>
      <c r="E2737">
        <v>62</v>
      </c>
      <c r="F2737">
        <v>45</v>
      </c>
      <c r="G2737" s="1" t="s">
        <v>11</v>
      </c>
      <c r="H2737">
        <v>0.12</v>
      </c>
      <c r="I2737" s="3">
        <v>5</v>
      </c>
      <c r="J2737" s="2">
        <v>41243.731724537036</v>
      </c>
      <c r="K2737" s="1" t="s">
        <v>3743</v>
      </c>
      <c r="L2737" t="str">
        <f>IF(Table1[[#This Row],[price]]= 0, "Free", "Paid")</f>
        <v>Paid</v>
      </c>
      <c r="M2737">
        <f>Table1[[#This Row],[price]]*Table1[[#This Row],[num_subscribers]]</f>
        <v>385300</v>
      </c>
    </row>
    <row r="2738" spans="1:13" x14ac:dyDescent="0.5">
      <c r="A2738">
        <v>161986</v>
      </c>
      <c r="B2738" s="1" t="s">
        <v>3551</v>
      </c>
      <c r="C2738">
        <v>50</v>
      </c>
      <c r="D2738">
        <v>7660</v>
      </c>
      <c r="E2738">
        <v>7</v>
      </c>
      <c r="F2738">
        <v>19</v>
      </c>
      <c r="G2738" s="1" t="s">
        <v>11</v>
      </c>
      <c r="H2738">
        <v>0.08</v>
      </c>
      <c r="I2738" s="3">
        <v>2</v>
      </c>
      <c r="J2738" s="2">
        <v>41719.078518518516</v>
      </c>
      <c r="K2738" s="1" t="s">
        <v>3743</v>
      </c>
      <c r="L2738" t="str">
        <f>IF(Table1[[#This Row],[price]]= 0, "Free", "Paid")</f>
        <v>Paid</v>
      </c>
      <c r="M2738">
        <f>Table1[[#This Row],[price]]*Table1[[#This Row],[num_subscribers]]</f>
        <v>383000</v>
      </c>
    </row>
    <row r="2739" spans="1:13" x14ac:dyDescent="0.5">
      <c r="A2739">
        <v>159760</v>
      </c>
      <c r="B2739" s="1" t="s">
        <v>3552</v>
      </c>
      <c r="C2739">
        <v>95</v>
      </c>
      <c r="D2739">
        <v>7517</v>
      </c>
      <c r="E2739">
        <v>89</v>
      </c>
      <c r="F2739">
        <v>47</v>
      </c>
      <c r="G2739" s="1" t="s">
        <v>20</v>
      </c>
      <c r="H2739">
        <v>0.89</v>
      </c>
      <c r="I2739" s="3">
        <v>4.5</v>
      </c>
      <c r="J2739" s="2">
        <v>41750.482847222222</v>
      </c>
      <c r="K2739" s="1" t="s">
        <v>3743</v>
      </c>
      <c r="L2739" t="str">
        <f>IF(Table1[[#This Row],[price]]= 0, "Free", "Paid")</f>
        <v>Paid</v>
      </c>
      <c r="M2739">
        <f>Table1[[#This Row],[price]]*Table1[[#This Row],[num_subscribers]]</f>
        <v>714115</v>
      </c>
    </row>
    <row r="2740" spans="1:13" x14ac:dyDescent="0.5">
      <c r="A2740">
        <v>548278</v>
      </c>
      <c r="B2740" s="1" t="s">
        <v>3553</v>
      </c>
      <c r="C2740">
        <v>200</v>
      </c>
      <c r="D2740">
        <v>7501</v>
      </c>
      <c r="E2740">
        <v>1213</v>
      </c>
      <c r="F2740">
        <v>384</v>
      </c>
      <c r="G2740" s="1" t="s">
        <v>11</v>
      </c>
      <c r="H2740">
        <v>0.42</v>
      </c>
      <c r="I2740" s="3">
        <v>76.5</v>
      </c>
      <c r="J2740" s="2">
        <v>42317.917384259257</v>
      </c>
      <c r="K2740" s="1" t="s">
        <v>3743</v>
      </c>
      <c r="L2740" t="str">
        <f>IF(Table1[[#This Row],[price]]= 0, "Free", "Paid")</f>
        <v>Paid</v>
      </c>
      <c r="M2740">
        <f>Table1[[#This Row],[price]]*Table1[[#This Row],[num_subscribers]]</f>
        <v>1500200</v>
      </c>
    </row>
    <row r="2741" spans="1:13" x14ac:dyDescent="0.5">
      <c r="A2741">
        <v>631128</v>
      </c>
      <c r="B2741" s="1" t="s">
        <v>3554</v>
      </c>
      <c r="C2741">
        <v>110</v>
      </c>
      <c r="D2741">
        <v>7489</v>
      </c>
      <c r="E2741">
        <v>941</v>
      </c>
      <c r="F2741">
        <v>173</v>
      </c>
      <c r="G2741" s="1" t="s">
        <v>11</v>
      </c>
      <c r="H2741">
        <v>0.42</v>
      </c>
      <c r="I2741" s="3">
        <v>16</v>
      </c>
      <c r="J2741" s="2">
        <v>42316.87332175926</v>
      </c>
      <c r="K2741" s="1" t="s">
        <v>3743</v>
      </c>
      <c r="L2741" t="str">
        <f>IF(Table1[[#This Row],[price]]= 0, "Free", "Paid")</f>
        <v>Paid</v>
      </c>
      <c r="M2741">
        <f>Table1[[#This Row],[price]]*Table1[[#This Row],[num_subscribers]]</f>
        <v>823790</v>
      </c>
    </row>
    <row r="2742" spans="1:13" x14ac:dyDescent="0.5">
      <c r="A2742">
        <v>436496</v>
      </c>
      <c r="B2742" s="1" t="s">
        <v>3555</v>
      </c>
      <c r="C2742">
        <v>0</v>
      </c>
      <c r="D2742">
        <v>7484</v>
      </c>
      <c r="E2742">
        <v>304</v>
      </c>
      <c r="F2742">
        <v>5</v>
      </c>
      <c r="G2742" s="1" t="s">
        <v>14</v>
      </c>
      <c r="H2742">
        <v>0.24</v>
      </c>
      <c r="I2742" s="3">
        <v>1</v>
      </c>
      <c r="J2742" s="2">
        <v>42067.064953703702</v>
      </c>
      <c r="K2742" s="1" t="s">
        <v>3743</v>
      </c>
      <c r="L2742" t="str">
        <f>IF(Table1[[#This Row],[price]]= 0, "Free", "Paid")</f>
        <v>Free</v>
      </c>
      <c r="M2742">
        <f>Table1[[#This Row],[price]]*Table1[[#This Row],[num_subscribers]]</f>
        <v>0</v>
      </c>
    </row>
    <row r="2743" spans="1:13" x14ac:dyDescent="0.5">
      <c r="A2743">
        <v>200742</v>
      </c>
      <c r="B2743" s="1" t="s">
        <v>3556</v>
      </c>
      <c r="C2743">
        <v>20</v>
      </c>
      <c r="D2743">
        <v>7449</v>
      </c>
      <c r="E2743">
        <v>111</v>
      </c>
      <c r="F2743">
        <v>13</v>
      </c>
      <c r="G2743" s="1" t="s">
        <v>48</v>
      </c>
      <c r="H2743">
        <v>0.3</v>
      </c>
      <c r="I2743" s="3">
        <v>1</v>
      </c>
      <c r="J2743" s="2">
        <v>41748.840729166666</v>
      </c>
      <c r="K2743" s="1" t="s">
        <v>3743</v>
      </c>
      <c r="L2743" t="str">
        <f>IF(Table1[[#This Row],[price]]= 0, "Free", "Paid")</f>
        <v>Paid</v>
      </c>
      <c r="M2743">
        <f>Table1[[#This Row],[price]]*Table1[[#This Row],[num_subscribers]]</f>
        <v>148980</v>
      </c>
    </row>
    <row r="2744" spans="1:13" x14ac:dyDescent="0.5">
      <c r="A2744">
        <v>513958</v>
      </c>
      <c r="B2744" s="1" t="s">
        <v>3557</v>
      </c>
      <c r="C2744">
        <v>200</v>
      </c>
      <c r="D2744">
        <v>7449</v>
      </c>
      <c r="E2744">
        <v>91</v>
      </c>
      <c r="F2744">
        <v>32</v>
      </c>
      <c r="G2744" s="1" t="s">
        <v>14</v>
      </c>
      <c r="H2744">
        <v>0.38</v>
      </c>
      <c r="I2744" s="3">
        <v>4</v>
      </c>
      <c r="J2744" s="2">
        <v>42163.027627314812</v>
      </c>
      <c r="K2744" s="1" t="s">
        <v>3743</v>
      </c>
      <c r="L2744" t="str">
        <f>IF(Table1[[#This Row],[price]]= 0, "Free", "Paid")</f>
        <v>Paid</v>
      </c>
      <c r="M2744">
        <f>Table1[[#This Row],[price]]*Table1[[#This Row],[num_subscribers]]</f>
        <v>1489800</v>
      </c>
    </row>
    <row r="2745" spans="1:13" x14ac:dyDescent="0.5">
      <c r="A2745">
        <v>911318</v>
      </c>
      <c r="B2745" s="1" t="s">
        <v>3558</v>
      </c>
      <c r="C2745">
        <v>0</v>
      </c>
      <c r="D2745">
        <v>7438</v>
      </c>
      <c r="E2745">
        <v>441</v>
      </c>
      <c r="F2745">
        <v>37</v>
      </c>
      <c r="G2745" s="1" t="s">
        <v>11</v>
      </c>
      <c r="H2745">
        <v>0.78</v>
      </c>
      <c r="I2745" s="3">
        <v>2.5</v>
      </c>
      <c r="J2745" s="2">
        <v>42702.92392361111</v>
      </c>
      <c r="K2745" s="1" t="s">
        <v>3743</v>
      </c>
      <c r="L2745" t="str">
        <f>IF(Table1[[#This Row],[price]]= 0, "Free", "Paid")</f>
        <v>Free</v>
      </c>
      <c r="M2745">
        <f>Table1[[#This Row],[price]]*Table1[[#This Row],[num_subscribers]]</f>
        <v>0</v>
      </c>
    </row>
    <row r="2746" spans="1:13" x14ac:dyDescent="0.5">
      <c r="A2746">
        <v>515188</v>
      </c>
      <c r="B2746" s="1" t="s">
        <v>3559</v>
      </c>
      <c r="C2746">
        <v>20</v>
      </c>
      <c r="D2746">
        <v>7416</v>
      </c>
      <c r="E2746">
        <v>65</v>
      </c>
      <c r="F2746">
        <v>14</v>
      </c>
      <c r="G2746" s="1" t="s">
        <v>11</v>
      </c>
      <c r="H2746">
        <v>0.96</v>
      </c>
      <c r="I2746" s="3">
        <v>0.65</v>
      </c>
      <c r="J2746" s="2">
        <v>42155.894756944443</v>
      </c>
      <c r="K2746" s="1" t="s">
        <v>3743</v>
      </c>
      <c r="L2746" t="str">
        <f>IF(Table1[[#This Row],[price]]= 0, "Free", "Paid")</f>
        <v>Paid</v>
      </c>
      <c r="M2746">
        <f>Table1[[#This Row],[price]]*Table1[[#This Row],[num_subscribers]]</f>
        <v>148320</v>
      </c>
    </row>
    <row r="2747" spans="1:13" x14ac:dyDescent="0.5">
      <c r="A2747">
        <v>76052</v>
      </c>
      <c r="B2747" s="1" t="s">
        <v>3560</v>
      </c>
      <c r="C2747">
        <v>50</v>
      </c>
      <c r="D2747">
        <v>7407</v>
      </c>
      <c r="E2747">
        <v>172</v>
      </c>
      <c r="F2747">
        <v>147</v>
      </c>
      <c r="G2747" s="1" t="s">
        <v>14</v>
      </c>
      <c r="H2747">
        <v>0.68</v>
      </c>
      <c r="I2747" s="3">
        <v>20</v>
      </c>
      <c r="J2747" s="2">
        <v>41702.300243055557</v>
      </c>
      <c r="K2747" s="1" t="s">
        <v>3743</v>
      </c>
      <c r="L2747" t="str">
        <f>IF(Table1[[#This Row],[price]]= 0, "Free", "Paid")</f>
        <v>Paid</v>
      </c>
      <c r="M2747">
        <f>Table1[[#This Row],[price]]*Table1[[#This Row],[num_subscribers]]</f>
        <v>370350</v>
      </c>
    </row>
    <row r="2748" spans="1:13" x14ac:dyDescent="0.5">
      <c r="A2748">
        <v>560990</v>
      </c>
      <c r="B2748" s="1" t="s">
        <v>3561</v>
      </c>
      <c r="C2748">
        <v>75</v>
      </c>
      <c r="D2748">
        <v>7380</v>
      </c>
      <c r="E2748">
        <v>43</v>
      </c>
      <c r="F2748">
        <v>59</v>
      </c>
      <c r="G2748" s="1" t="s">
        <v>11</v>
      </c>
      <c r="H2748">
        <v>0.68</v>
      </c>
      <c r="I2748" s="3">
        <v>2.5</v>
      </c>
      <c r="J2748" s="2">
        <v>42215.7031712963</v>
      </c>
      <c r="K2748" s="1" t="s">
        <v>3743</v>
      </c>
      <c r="L2748" t="str">
        <f>IF(Table1[[#This Row],[price]]= 0, "Free", "Paid")</f>
        <v>Paid</v>
      </c>
      <c r="M2748">
        <f>Table1[[#This Row],[price]]*Table1[[#This Row],[num_subscribers]]</f>
        <v>553500</v>
      </c>
    </row>
    <row r="2749" spans="1:13" x14ac:dyDescent="0.5">
      <c r="A2749">
        <v>783158</v>
      </c>
      <c r="B2749" s="1" t="s">
        <v>3562</v>
      </c>
      <c r="C2749">
        <v>40</v>
      </c>
      <c r="D2749">
        <v>7375</v>
      </c>
      <c r="E2749">
        <v>52</v>
      </c>
      <c r="F2749">
        <v>17</v>
      </c>
      <c r="G2749" s="1" t="s">
        <v>14</v>
      </c>
      <c r="H2749">
        <v>0.24</v>
      </c>
      <c r="I2749" s="3">
        <v>1.5</v>
      </c>
      <c r="J2749" s="2">
        <v>42436.778379629628</v>
      </c>
      <c r="K2749" s="1" t="s">
        <v>3743</v>
      </c>
      <c r="L2749" t="str">
        <f>IF(Table1[[#This Row],[price]]= 0, "Free", "Paid")</f>
        <v>Paid</v>
      </c>
      <c r="M2749">
        <f>Table1[[#This Row],[price]]*Table1[[#This Row],[num_subscribers]]</f>
        <v>295000</v>
      </c>
    </row>
    <row r="2750" spans="1:13" x14ac:dyDescent="0.5">
      <c r="A2750">
        <v>92760</v>
      </c>
      <c r="B2750" s="1" t="s">
        <v>3563</v>
      </c>
      <c r="C2750">
        <v>20</v>
      </c>
      <c r="D2750">
        <v>7368</v>
      </c>
      <c r="E2750">
        <v>216</v>
      </c>
      <c r="F2750">
        <v>52</v>
      </c>
      <c r="G2750" s="1" t="s">
        <v>11</v>
      </c>
      <c r="H2750">
        <v>0.61</v>
      </c>
      <c r="I2750" s="3">
        <v>2</v>
      </c>
      <c r="J2750" s="2">
        <v>41537.825648148151</v>
      </c>
      <c r="K2750" s="1" t="s">
        <v>3743</v>
      </c>
      <c r="L2750" t="str">
        <f>IF(Table1[[#This Row],[price]]= 0, "Free", "Paid")</f>
        <v>Paid</v>
      </c>
      <c r="M2750">
        <f>Table1[[#This Row],[price]]*Table1[[#This Row],[num_subscribers]]</f>
        <v>147360</v>
      </c>
    </row>
    <row r="2751" spans="1:13" x14ac:dyDescent="0.5">
      <c r="A2751">
        <v>1109736</v>
      </c>
      <c r="B2751" s="1" t="s">
        <v>3564</v>
      </c>
      <c r="C2751">
        <v>200</v>
      </c>
      <c r="D2751">
        <v>7331</v>
      </c>
      <c r="E2751">
        <v>55</v>
      </c>
      <c r="F2751">
        <v>18</v>
      </c>
      <c r="G2751" s="1" t="s">
        <v>11</v>
      </c>
      <c r="H2751">
        <v>0.12</v>
      </c>
      <c r="I2751" s="3">
        <v>1.5</v>
      </c>
      <c r="J2751" s="2">
        <v>42779.73678240741</v>
      </c>
      <c r="K2751" s="1" t="s">
        <v>3743</v>
      </c>
      <c r="L2751" t="str">
        <f>IF(Table1[[#This Row],[price]]= 0, "Free", "Paid")</f>
        <v>Paid</v>
      </c>
      <c r="M2751">
        <f>Table1[[#This Row],[price]]*Table1[[#This Row],[num_subscribers]]</f>
        <v>1466200</v>
      </c>
    </row>
    <row r="2752" spans="1:13" x14ac:dyDescent="0.5">
      <c r="A2752">
        <v>270976</v>
      </c>
      <c r="B2752" s="1" t="s">
        <v>3565</v>
      </c>
      <c r="C2752">
        <v>0</v>
      </c>
      <c r="D2752">
        <v>7318</v>
      </c>
      <c r="E2752">
        <v>205</v>
      </c>
      <c r="F2752">
        <v>8</v>
      </c>
      <c r="G2752" s="1" t="s">
        <v>14</v>
      </c>
      <c r="H2752">
        <v>0.23</v>
      </c>
      <c r="I2752" s="3">
        <v>0.58333333300000001</v>
      </c>
      <c r="J2752" s="2">
        <v>41861.846643518518</v>
      </c>
      <c r="K2752" s="1" t="s">
        <v>3743</v>
      </c>
      <c r="L2752" t="str">
        <f>IF(Table1[[#This Row],[price]]= 0, "Free", "Paid")</f>
        <v>Free</v>
      </c>
      <c r="M2752">
        <f>Table1[[#This Row],[price]]*Table1[[#This Row],[num_subscribers]]</f>
        <v>0</v>
      </c>
    </row>
    <row r="2753" spans="1:13" x14ac:dyDescent="0.5">
      <c r="A2753">
        <v>784544</v>
      </c>
      <c r="B2753" s="1" t="s">
        <v>3566</v>
      </c>
      <c r="C2753">
        <v>0</v>
      </c>
      <c r="D2753">
        <v>7304</v>
      </c>
      <c r="E2753">
        <v>368</v>
      </c>
      <c r="F2753">
        <v>28</v>
      </c>
      <c r="G2753" s="1" t="s">
        <v>14</v>
      </c>
      <c r="H2753">
        <v>0.64</v>
      </c>
      <c r="I2753" s="3">
        <v>2</v>
      </c>
      <c r="J2753" s="2">
        <v>42437.642025462963</v>
      </c>
      <c r="K2753" s="1" t="s">
        <v>3743</v>
      </c>
      <c r="L2753" t="str">
        <f>IF(Table1[[#This Row],[price]]= 0, "Free", "Paid")</f>
        <v>Free</v>
      </c>
      <c r="M2753">
        <f>Table1[[#This Row],[price]]*Table1[[#This Row],[num_subscribers]]</f>
        <v>0</v>
      </c>
    </row>
    <row r="2754" spans="1:13" x14ac:dyDescent="0.5">
      <c r="A2754">
        <v>718426</v>
      </c>
      <c r="B2754" s="1" t="s">
        <v>3567</v>
      </c>
      <c r="C2754">
        <v>100</v>
      </c>
      <c r="D2754">
        <v>7213</v>
      </c>
      <c r="E2754">
        <v>50</v>
      </c>
      <c r="F2754">
        <v>38</v>
      </c>
      <c r="G2754" s="1" t="s">
        <v>11</v>
      </c>
      <c r="H2754">
        <v>0.73</v>
      </c>
      <c r="I2754" s="3">
        <v>3</v>
      </c>
      <c r="J2754" s="2">
        <v>42378.188657407409</v>
      </c>
      <c r="K2754" s="1" t="s">
        <v>3743</v>
      </c>
      <c r="L2754" t="str">
        <f>IF(Table1[[#This Row],[price]]= 0, "Free", "Paid")</f>
        <v>Paid</v>
      </c>
      <c r="M2754">
        <f>Table1[[#This Row],[price]]*Table1[[#This Row],[num_subscribers]]</f>
        <v>721300</v>
      </c>
    </row>
    <row r="2755" spans="1:13" x14ac:dyDescent="0.5">
      <c r="A2755">
        <v>481696</v>
      </c>
      <c r="B2755" s="1" t="s">
        <v>3568</v>
      </c>
      <c r="C2755">
        <v>200</v>
      </c>
      <c r="D2755">
        <v>7211</v>
      </c>
      <c r="E2755">
        <v>52</v>
      </c>
      <c r="F2755">
        <v>491</v>
      </c>
      <c r="G2755" s="1" t="s">
        <v>11</v>
      </c>
      <c r="H2755">
        <v>0.28999999999999998</v>
      </c>
      <c r="I2755" s="3">
        <v>57</v>
      </c>
      <c r="J2755" s="2">
        <v>42410.048136574071</v>
      </c>
      <c r="K2755" s="1" t="s">
        <v>3743</v>
      </c>
      <c r="L2755" t="str">
        <f>IF(Table1[[#This Row],[price]]= 0, "Free", "Paid")</f>
        <v>Paid</v>
      </c>
      <c r="M2755">
        <f>Table1[[#This Row],[price]]*Table1[[#This Row],[num_subscribers]]</f>
        <v>1442200</v>
      </c>
    </row>
    <row r="2756" spans="1:13" x14ac:dyDescent="0.5">
      <c r="A2756">
        <v>1241518</v>
      </c>
      <c r="B2756" s="1" t="s">
        <v>3569</v>
      </c>
      <c r="C2756">
        <v>30</v>
      </c>
      <c r="D2756">
        <v>7196</v>
      </c>
      <c r="E2756">
        <v>8</v>
      </c>
      <c r="F2756">
        <v>38</v>
      </c>
      <c r="G2756" s="1" t="s">
        <v>11</v>
      </c>
      <c r="H2756">
        <v>0.47</v>
      </c>
      <c r="I2756" s="3">
        <v>6.5</v>
      </c>
      <c r="J2756" s="2">
        <v>42892.747800925928</v>
      </c>
      <c r="K2756" s="1" t="s">
        <v>3743</v>
      </c>
      <c r="L2756" t="str">
        <f>IF(Table1[[#This Row],[price]]= 0, "Free", "Paid")</f>
        <v>Paid</v>
      </c>
      <c r="M2756">
        <f>Table1[[#This Row],[price]]*Table1[[#This Row],[num_subscribers]]</f>
        <v>215880</v>
      </c>
    </row>
    <row r="2757" spans="1:13" x14ac:dyDescent="0.5">
      <c r="A2757">
        <v>928858</v>
      </c>
      <c r="B2757" s="1" t="s">
        <v>3570</v>
      </c>
      <c r="C2757">
        <v>70</v>
      </c>
      <c r="D2757">
        <v>7184</v>
      </c>
      <c r="E2757">
        <v>22</v>
      </c>
      <c r="F2757">
        <v>29</v>
      </c>
      <c r="G2757" s="1" t="s">
        <v>11</v>
      </c>
      <c r="H2757">
        <v>0.34</v>
      </c>
      <c r="I2757" s="3">
        <v>4</v>
      </c>
      <c r="J2757" s="2">
        <v>42593.877326388887</v>
      </c>
      <c r="K2757" s="1" t="s">
        <v>3743</v>
      </c>
      <c r="L2757" t="str">
        <f>IF(Table1[[#This Row],[price]]= 0, "Free", "Paid")</f>
        <v>Paid</v>
      </c>
      <c r="M2757">
        <f>Table1[[#This Row],[price]]*Table1[[#This Row],[num_subscribers]]</f>
        <v>502880</v>
      </c>
    </row>
    <row r="2758" spans="1:13" x14ac:dyDescent="0.5">
      <c r="A2758">
        <v>989452</v>
      </c>
      <c r="B2758" s="1" t="s">
        <v>3571</v>
      </c>
      <c r="C2758">
        <v>80</v>
      </c>
      <c r="D2758">
        <v>7169</v>
      </c>
      <c r="E2758">
        <v>277</v>
      </c>
      <c r="F2758">
        <v>20</v>
      </c>
      <c r="G2758" s="1" t="s">
        <v>11</v>
      </c>
      <c r="H2758">
        <v>0.16</v>
      </c>
      <c r="I2758" s="3">
        <v>1</v>
      </c>
      <c r="J2758" s="2">
        <v>42670.914456018516</v>
      </c>
      <c r="K2758" s="1" t="s">
        <v>3743</v>
      </c>
      <c r="L2758" t="str">
        <f>IF(Table1[[#This Row],[price]]= 0, "Free", "Paid")</f>
        <v>Paid</v>
      </c>
      <c r="M2758">
        <f>Table1[[#This Row],[price]]*Table1[[#This Row],[num_subscribers]]</f>
        <v>573520</v>
      </c>
    </row>
    <row r="2759" spans="1:13" x14ac:dyDescent="0.5">
      <c r="A2759">
        <v>531954</v>
      </c>
      <c r="B2759" s="1" t="s">
        <v>3572</v>
      </c>
      <c r="C2759">
        <v>40</v>
      </c>
      <c r="D2759">
        <v>7146</v>
      </c>
      <c r="E2759">
        <v>629</v>
      </c>
      <c r="F2759">
        <v>77</v>
      </c>
      <c r="G2759" s="1" t="s">
        <v>14</v>
      </c>
      <c r="H2759">
        <v>0.89</v>
      </c>
      <c r="I2759" s="3">
        <v>14.5</v>
      </c>
      <c r="J2759" s="2">
        <v>42180.792314814818</v>
      </c>
      <c r="K2759" s="1" t="s">
        <v>3743</v>
      </c>
      <c r="L2759" t="str">
        <f>IF(Table1[[#This Row],[price]]= 0, "Free", "Paid")</f>
        <v>Paid</v>
      </c>
      <c r="M2759">
        <f>Table1[[#This Row],[price]]*Table1[[#This Row],[num_subscribers]]</f>
        <v>285840</v>
      </c>
    </row>
    <row r="2760" spans="1:13" x14ac:dyDescent="0.5">
      <c r="A2760">
        <v>716310</v>
      </c>
      <c r="B2760" s="1" t="s">
        <v>3573</v>
      </c>
      <c r="C2760">
        <v>0</v>
      </c>
      <c r="D2760">
        <v>7142</v>
      </c>
      <c r="E2760">
        <v>41</v>
      </c>
      <c r="F2760">
        <v>25</v>
      </c>
      <c r="G2760" s="1" t="s">
        <v>11</v>
      </c>
      <c r="H2760">
        <v>0.18</v>
      </c>
      <c r="I2760" s="3">
        <v>4</v>
      </c>
      <c r="J2760" s="2">
        <v>42402.983136574076</v>
      </c>
      <c r="K2760" s="1" t="s">
        <v>3743</v>
      </c>
      <c r="L2760" t="str">
        <f>IF(Table1[[#This Row],[price]]= 0, "Free", "Paid")</f>
        <v>Free</v>
      </c>
      <c r="M2760">
        <f>Table1[[#This Row],[price]]*Table1[[#This Row],[num_subscribers]]</f>
        <v>0</v>
      </c>
    </row>
    <row r="2761" spans="1:13" x14ac:dyDescent="0.5">
      <c r="A2761">
        <v>65493</v>
      </c>
      <c r="B2761" s="1" t="s">
        <v>3574</v>
      </c>
      <c r="C2761">
        <v>100</v>
      </c>
      <c r="D2761">
        <v>7130</v>
      </c>
      <c r="E2761">
        <v>30</v>
      </c>
      <c r="F2761">
        <v>17</v>
      </c>
      <c r="G2761" s="1" t="s">
        <v>20</v>
      </c>
      <c r="H2761">
        <v>0.8</v>
      </c>
      <c r="I2761" s="3">
        <v>1</v>
      </c>
      <c r="J2761" s="2">
        <v>41480.830358796295</v>
      </c>
      <c r="K2761" s="1" t="s">
        <v>3743</v>
      </c>
      <c r="L2761" t="str">
        <f>IF(Table1[[#This Row],[price]]= 0, "Free", "Paid")</f>
        <v>Paid</v>
      </c>
      <c r="M2761">
        <f>Table1[[#This Row],[price]]*Table1[[#This Row],[num_subscribers]]</f>
        <v>713000</v>
      </c>
    </row>
    <row r="2762" spans="1:13" x14ac:dyDescent="0.5">
      <c r="A2762">
        <v>584786</v>
      </c>
      <c r="B2762" s="1" t="s">
        <v>3575</v>
      </c>
      <c r="C2762">
        <v>95</v>
      </c>
      <c r="D2762">
        <v>7130</v>
      </c>
      <c r="E2762">
        <v>39</v>
      </c>
      <c r="F2762">
        <v>24</v>
      </c>
      <c r="G2762" s="1" t="s">
        <v>20</v>
      </c>
      <c r="H2762">
        <v>0.3</v>
      </c>
      <c r="I2762" s="3">
        <v>2</v>
      </c>
      <c r="J2762" s="2">
        <v>42234.775891203702</v>
      </c>
      <c r="K2762" s="1" t="s">
        <v>3743</v>
      </c>
      <c r="L2762" t="str">
        <f>IF(Table1[[#This Row],[price]]= 0, "Free", "Paid")</f>
        <v>Paid</v>
      </c>
      <c r="M2762">
        <f>Table1[[#This Row],[price]]*Table1[[#This Row],[num_subscribers]]</f>
        <v>677350</v>
      </c>
    </row>
    <row r="2763" spans="1:13" x14ac:dyDescent="0.5">
      <c r="A2763">
        <v>106178</v>
      </c>
      <c r="B2763" s="1" t="s">
        <v>3576</v>
      </c>
      <c r="C2763">
        <v>50</v>
      </c>
      <c r="D2763">
        <v>7090</v>
      </c>
      <c r="E2763">
        <v>52</v>
      </c>
      <c r="F2763">
        <v>30</v>
      </c>
      <c r="G2763" s="1" t="s">
        <v>11</v>
      </c>
      <c r="H2763">
        <v>0.78</v>
      </c>
      <c r="I2763" s="3">
        <v>8.5</v>
      </c>
      <c r="J2763" s="2">
        <v>41685.669074074074</v>
      </c>
      <c r="K2763" s="1" t="s">
        <v>3743</v>
      </c>
      <c r="L2763" t="str">
        <f>IF(Table1[[#This Row],[price]]= 0, "Free", "Paid")</f>
        <v>Paid</v>
      </c>
      <c r="M2763">
        <f>Table1[[#This Row],[price]]*Table1[[#This Row],[num_subscribers]]</f>
        <v>354500</v>
      </c>
    </row>
    <row r="2764" spans="1:13" x14ac:dyDescent="0.5">
      <c r="A2764">
        <v>1217948</v>
      </c>
      <c r="B2764" s="1" t="s">
        <v>3577</v>
      </c>
      <c r="C2764">
        <v>200</v>
      </c>
      <c r="D2764">
        <v>7062</v>
      </c>
      <c r="E2764">
        <v>72</v>
      </c>
      <c r="F2764">
        <v>172</v>
      </c>
      <c r="G2764" s="1" t="s">
        <v>14</v>
      </c>
      <c r="H2764">
        <v>0.61</v>
      </c>
      <c r="I2764" s="3">
        <v>11</v>
      </c>
      <c r="J2764" s="2">
        <v>42883.818657407406</v>
      </c>
      <c r="K2764" s="1" t="s">
        <v>3743</v>
      </c>
      <c r="L2764" t="str">
        <f>IF(Table1[[#This Row],[price]]= 0, "Free", "Paid")</f>
        <v>Paid</v>
      </c>
      <c r="M2764">
        <f>Table1[[#This Row],[price]]*Table1[[#This Row],[num_subscribers]]</f>
        <v>1412400</v>
      </c>
    </row>
    <row r="2765" spans="1:13" x14ac:dyDescent="0.5">
      <c r="A2765">
        <v>1252630</v>
      </c>
      <c r="B2765" s="1" t="s">
        <v>3578</v>
      </c>
      <c r="C2765">
        <v>100</v>
      </c>
      <c r="D2765">
        <v>7059</v>
      </c>
      <c r="E2765">
        <v>116</v>
      </c>
      <c r="F2765">
        <v>58</v>
      </c>
      <c r="G2765" s="1" t="s">
        <v>14</v>
      </c>
      <c r="H2765">
        <v>0.75</v>
      </c>
      <c r="I2765" s="3">
        <v>5</v>
      </c>
      <c r="J2765" s="2">
        <v>42905.902245370373</v>
      </c>
      <c r="K2765" s="1" t="s">
        <v>3743</v>
      </c>
      <c r="L2765" t="str">
        <f>IF(Table1[[#This Row],[price]]= 0, "Free", "Paid")</f>
        <v>Paid</v>
      </c>
      <c r="M2765">
        <f>Table1[[#This Row],[price]]*Table1[[#This Row],[num_subscribers]]</f>
        <v>705900</v>
      </c>
    </row>
    <row r="2766" spans="1:13" x14ac:dyDescent="0.5">
      <c r="A2766">
        <v>1009254</v>
      </c>
      <c r="B2766" s="1" t="s">
        <v>3579</v>
      </c>
      <c r="C2766">
        <v>165</v>
      </c>
      <c r="D2766">
        <v>7057</v>
      </c>
      <c r="E2766">
        <v>655</v>
      </c>
      <c r="F2766">
        <v>65</v>
      </c>
      <c r="G2766" s="1" t="s">
        <v>14</v>
      </c>
      <c r="H2766">
        <v>0.74</v>
      </c>
      <c r="I2766" s="3">
        <v>18.5</v>
      </c>
      <c r="J2766" s="2">
        <v>42686.787395833337</v>
      </c>
      <c r="K2766" s="1" t="s">
        <v>3743</v>
      </c>
      <c r="L2766" t="str">
        <f>IF(Table1[[#This Row],[price]]= 0, "Free", "Paid")</f>
        <v>Paid</v>
      </c>
      <c r="M2766">
        <f>Table1[[#This Row],[price]]*Table1[[#This Row],[num_subscribers]]</f>
        <v>1164405</v>
      </c>
    </row>
    <row r="2767" spans="1:13" x14ac:dyDescent="0.5">
      <c r="A2767">
        <v>1041426</v>
      </c>
      <c r="B2767" s="1" t="s">
        <v>3580</v>
      </c>
      <c r="C2767">
        <v>0</v>
      </c>
      <c r="D2767">
        <v>7055</v>
      </c>
      <c r="E2767">
        <v>166</v>
      </c>
      <c r="F2767">
        <v>24</v>
      </c>
      <c r="G2767" s="1" t="s">
        <v>11</v>
      </c>
      <c r="H2767">
        <v>0.96</v>
      </c>
      <c r="I2767" s="3">
        <v>2</v>
      </c>
      <c r="J2767" s="2">
        <v>42759.207870370374</v>
      </c>
      <c r="K2767" s="1" t="s">
        <v>3743</v>
      </c>
      <c r="L2767" t="str">
        <f>IF(Table1[[#This Row],[price]]= 0, "Free", "Paid")</f>
        <v>Free</v>
      </c>
      <c r="M2767">
        <f>Table1[[#This Row],[price]]*Table1[[#This Row],[num_subscribers]]</f>
        <v>0</v>
      </c>
    </row>
    <row r="2768" spans="1:13" x14ac:dyDescent="0.5">
      <c r="A2768">
        <v>389018</v>
      </c>
      <c r="B2768" s="1" t="s">
        <v>3581</v>
      </c>
      <c r="C2768">
        <v>20</v>
      </c>
      <c r="D2768">
        <v>7018</v>
      </c>
      <c r="E2768">
        <v>28</v>
      </c>
      <c r="F2768">
        <v>38</v>
      </c>
      <c r="G2768" s="1" t="s">
        <v>11</v>
      </c>
      <c r="H2768">
        <v>0.16</v>
      </c>
      <c r="I2768" s="3">
        <v>3</v>
      </c>
      <c r="J2768" s="2">
        <v>42215.761446759258</v>
      </c>
      <c r="K2768" s="1" t="s">
        <v>3743</v>
      </c>
      <c r="L2768" t="str">
        <f>IF(Table1[[#This Row],[price]]= 0, "Free", "Paid")</f>
        <v>Paid</v>
      </c>
      <c r="M2768">
        <f>Table1[[#This Row],[price]]*Table1[[#This Row],[num_subscribers]]</f>
        <v>140360</v>
      </c>
    </row>
    <row r="2769" spans="1:13" x14ac:dyDescent="0.5">
      <c r="A2769">
        <v>462668</v>
      </c>
      <c r="B2769" s="1" t="s">
        <v>3582</v>
      </c>
      <c r="C2769">
        <v>20</v>
      </c>
      <c r="D2769">
        <v>7017</v>
      </c>
      <c r="E2769">
        <v>37</v>
      </c>
      <c r="F2769">
        <v>28</v>
      </c>
      <c r="G2769" s="1" t="s">
        <v>20</v>
      </c>
      <c r="H2769">
        <v>0.71</v>
      </c>
      <c r="I2769" s="3">
        <v>3.5</v>
      </c>
      <c r="J2769" s="2">
        <v>42102.735451388886</v>
      </c>
      <c r="K2769" s="1" t="s">
        <v>3743</v>
      </c>
      <c r="L2769" t="str">
        <f>IF(Table1[[#This Row],[price]]= 0, "Free", "Paid")</f>
        <v>Paid</v>
      </c>
      <c r="M2769">
        <f>Table1[[#This Row],[price]]*Table1[[#This Row],[num_subscribers]]</f>
        <v>140340</v>
      </c>
    </row>
    <row r="2770" spans="1:13" x14ac:dyDescent="0.5">
      <c r="A2770">
        <v>11153</v>
      </c>
      <c r="B2770" s="1" t="s">
        <v>3583</v>
      </c>
      <c r="C2770">
        <v>50</v>
      </c>
      <c r="D2770">
        <v>7014</v>
      </c>
      <c r="E2770">
        <v>95</v>
      </c>
      <c r="F2770">
        <v>62</v>
      </c>
      <c r="G2770" s="1" t="s">
        <v>11</v>
      </c>
      <c r="H2770">
        <v>0.54</v>
      </c>
      <c r="I2770" s="3">
        <v>4.5</v>
      </c>
      <c r="J2770" s="2">
        <v>40876.061932870369</v>
      </c>
      <c r="K2770" s="1" t="s">
        <v>3743</v>
      </c>
      <c r="L2770" t="str">
        <f>IF(Table1[[#This Row],[price]]= 0, "Free", "Paid")</f>
        <v>Paid</v>
      </c>
      <c r="M2770">
        <f>Table1[[#This Row],[price]]*Table1[[#This Row],[num_subscribers]]</f>
        <v>350700</v>
      </c>
    </row>
    <row r="2771" spans="1:13" x14ac:dyDescent="0.5">
      <c r="A2771">
        <v>1227322</v>
      </c>
      <c r="B2771" s="1" t="s">
        <v>3584</v>
      </c>
      <c r="C2771">
        <v>0</v>
      </c>
      <c r="D2771">
        <v>6958</v>
      </c>
      <c r="E2771">
        <v>132</v>
      </c>
      <c r="F2771">
        <v>30</v>
      </c>
      <c r="G2771" s="1" t="s">
        <v>11</v>
      </c>
      <c r="H2771">
        <v>0.53</v>
      </c>
      <c r="I2771" s="3">
        <v>3.5</v>
      </c>
      <c r="J2771" s="2">
        <v>42888.914664351854</v>
      </c>
      <c r="K2771" s="1" t="s">
        <v>3743</v>
      </c>
      <c r="L2771" t="str">
        <f>IF(Table1[[#This Row],[price]]= 0, "Free", "Paid")</f>
        <v>Free</v>
      </c>
      <c r="M2771">
        <f>Table1[[#This Row],[price]]*Table1[[#This Row],[num_subscribers]]</f>
        <v>0</v>
      </c>
    </row>
    <row r="2772" spans="1:13" x14ac:dyDescent="0.5">
      <c r="A2772">
        <v>451938</v>
      </c>
      <c r="B2772" s="1" t="s">
        <v>3585</v>
      </c>
      <c r="C2772">
        <v>25</v>
      </c>
      <c r="D2772">
        <v>6937</v>
      </c>
      <c r="E2772">
        <v>22</v>
      </c>
      <c r="F2772">
        <v>7</v>
      </c>
      <c r="G2772" s="1" t="s">
        <v>14</v>
      </c>
      <c r="H2772">
        <v>0.76</v>
      </c>
      <c r="I2772" s="3">
        <v>1</v>
      </c>
      <c r="J2772" s="2">
        <v>42083.784259259257</v>
      </c>
      <c r="K2772" s="1" t="s">
        <v>3743</v>
      </c>
      <c r="L2772" t="str">
        <f>IF(Table1[[#This Row],[price]]= 0, "Free", "Paid")</f>
        <v>Paid</v>
      </c>
      <c r="M2772">
        <f>Table1[[#This Row],[price]]*Table1[[#This Row],[num_subscribers]]</f>
        <v>173425</v>
      </c>
    </row>
    <row r="2773" spans="1:13" x14ac:dyDescent="0.5">
      <c r="A2773">
        <v>1191946</v>
      </c>
      <c r="B2773" s="1" t="s">
        <v>3586</v>
      </c>
      <c r="C2773">
        <v>0</v>
      </c>
      <c r="D2773">
        <v>6909</v>
      </c>
      <c r="E2773">
        <v>401</v>
      </c>
      <c r="F2773">
        <v>14</v>
      </c>
      <c r="G2773" s="1" t="s">
        <v>14</v>
      </c>
      <c r="H2773">
        <v>0.78</v>
      </c>
      <c r="I2773" s="3">
        <v>2</v>
      </c>
      <c r="J2773" s="2">
        <v>42852.934490740743</v>
      </c>
      <c r="K2773" s="1" t="s">
        <v>3743</v>
      </c>
      <c r="L2773" t="str">
        <f>IF(Table1[[#This Row],[price]]= 0, "Free", "Paid")</f>
        <v>Free</v>
      </c>
      <c r="M2773">
        <f>Table1[[#This Row],[price]]*Table1[[#This Row],[num_subscribers]]</f>
        <v>0</v>
      </c>
    </row>
    <row r="2774" spans="1:13" x14ac:dyDescent="0.5">
      <c r="A2774">
        <v>511838</v>
      </c>
      <c r="B2774" s="1" t="s">
        <v>3587</v>
      </c>
      <c r="C2774">
        <v>100</v>
      </c>
      <c r="D2774">
        <v>6890</v>
      </c>
      <c r="E2774">
        <v>99</v>
      </c>
      <c r="F2774">
        <v>90</v>
      </c>
      <c r="G2774" s="1" t="s">
        <v>14</v>
      </c>
      <c r="H2774">
        <v>0.96</v>
      </c>
      <c r="I2774" s="3">
        <v>10.5</v>
      </c>
      <c r="J2774" s="2">
        <v>42158.764826388891</v>
      </c>
      <c r="K2774" s="1" t="s">
        <v>3743</v>
      </c>
      <c r="L2774" t="str">
        <f>IF(Table1[[#This Row],[price]]= 0, "Free", "Paid")</f>
        <v>Paid</v>
      </c>
      <c r="M2774">
        <f>Table1[[#This Row],[price]]*Table1[[#This Row],[num_subscribers]]</f>
        <v>689000</v>
      </c>
    </row>
    <row r="2775" spans="1:13" x14ac:dyDescent="0.5">
      <c r="A2775">
        <v>1024888</v>
      </c>
      <c r="B2775" s="1" t="s">
        <v>3588</v>
      </c>
      <c r="C2775">
        <v>0</v>
      </c>
      <c r="D2775">
        <v>6856</v>
      </c>
      <c r="E2775">
        <v>137</v>
      </c>
      <c r="F2775">
        <v>19</v>
      </c>
      <c r="G2775" s="1" t="s">
        <v>11</v>
      </c>
      <c r="H2775">
        <v>0.62</v>
      </c>
      <c r="I2775" s="3">
        <v>2</v>
      </c>
      <c r="J2775" s="2">
        <v>42703.95952546296</v>
      </c>
      <c r="K2775" s="1" t="s">
        <v>3743</v>
      </c>
      <c r="L2775" t="str">
        <f>IF(Table1[[#This Row],[price]]= 0, "Free", "Paid")</f>
        <v>Free</v>
      </c>
      <c r="M2775">
        <f>Table1[[#This Row],[price]]*Table1[[#This Row],[num_subscribers]]</f>
        <v>0</v>
      </c>
    </row>
    <row r="2776" spans="1:13" x14ac:dyDescent="0.5">
      <c r="A2776">
        <v>140238</v>
      </c>
      <c r="B2776" s="1" t="s">
        <v>3589</v>
      </c>
      <c r="C2776">
        <v>200</v>
      </c>
      <c r="D2776">
        <v>6851</v>
      </c>
      <c r="E2776">
        <v>276</v>
      </c>
      <c r="F2776">
        <v>454</v>
      </c>
      <c r="G2776" s="1" t="s">
        <v>11</v>
      </c>
      <c r="H2776">
        <v>0.94</v>
      </c>
      <c r="I2776" s="3">
        <v>60</v>
      </c>
      <c r="J2776" s="2">
        <v>41660.521805555552</v>
      </c>
      <c r="K2776" s="1" t="s">
        <v>3743</v>
      </c>
      <c r="L2776" t="str">
        <f>IF(Table1[[#This Row],[price]]= 0, "Free", "Paid")</f>
        <v>Paid</v>
      </c>
      <c r="M2776">
        <f>Table1[[#This Row],[price]]*Table1[[#This Row],[num_subscribers]]</f>
        <v>1370200</v>
      </c>
    </row>
    <row r="2777" spans="1:13" x14ac:dyDescent="0.5">
      <c r="A2777">
        <v>125806</v>
      </c>
      <c r="B2777" s="1" t="s">
        <v>3590</v>
      </c>
      <c r="C2777">
        <v>20</v>
      </c>
      <c r="D2777">
        <v>6760</v>
      </c>
      <c r="E2777">
        <v>84</v>
      </c>
      <c r="F2777">
        <v>27</v>
      </c>
      <c r="G2777" s="1" t="s">
        <v>14</v>
      </c>
      <c r="H2777">
        <v>0.47</v>
      </c>
      <c r="I2777" s="3">
        <v>3</v>
      </c>
      <c r="J2777" s="2">
        <v>41604.999537037038</v>
      </c>
      <c r="K2777" s="1" t="s">
        <v>3743</v>
      </c>
      <c r="L2777" t="str">
        <f>IF(Table1[[#This Row],[price]]= 0, "Free", "Paid")</f>
        <v>Paid</v>
      </c>
      <c r="M2777">
        <f>Table1[[#This Row],[price]]*Table1[[#This Row],[num_subscribers]]</f>
        <v>135200</v>
      </c>
    </row>
    <row r="2778" spans="1:13" x14ac:dyDescent="0.5">
      <c r="A2778">
        <v>288466</v>
      </c>
      <c r="B2778" s="1" t="s">
        <v>3591</v>
      </c>
      <c r="C2778">
        <v>200</v>
      </c>
      <c r="D2778">
        <v>6751</v>
      </c>
      <c r="E2778">
        <v>44</v>
      </c>
      <c r="F2778">
        <v>353</v>
      </c>
      <c r="G2778" s="1" t="s">
        <v>20</v>
      </c>
      <c r="H2778">
        <v>0.17</v>
      </c>
      <c r="I2778" s="3">
        <v>48.5</v>
      </c>
      <c r="J2778" s="2">
        <v>41914.658159722225</v>
      </c>
      <c r="K2778" s="1" t="s">
        <v>3743</v>
      </c>
      <c r="L2778" t="str">
        <f>IF(Table1[[#This Row],[price]]= 0, "Free", "Paid")</f>
        <v>Paid</v>
      </c>
      <c r="M2778">
        <f>Table1[[#This Row],[price]]*Table1[[#This Row],[num_subscribers]]</f>
        <v>1350200</v>
      </c>
    </row>
    <row r="2779" spans="1:13" x14ac:dyDescent="0.5">
      <c r="A2779">
        <v>730542</v>
      </c>
      <c r="B2779" s="1" t="s">
        <v>3592</v>
      </c>
      <c r="C2779">
        <v>0</v>
      </c>
      <c r="D2779">
        <v>6742</v>
      </c>
      <c r="E2779">
        <v>1036</v>
      </c>
      <c r="F2779">
        <v>6</v>
      </c>
      <c r="G2779" s="1" t="s">
        <v>14</v>
      </c>
      <c r="H2779">
        <v>0.63</v>
      </c>
      <c r="I2779" s="3">
        <v>0.68333333299999999</v>
      </c>
      <c r="J2779" s="2">
        <v>42387.012592592589</v>
      </c>
      <c r="K2779" s="1" t="s">
        <v>3743</v>
      </c>
      <c r="L2779" t="str">
        <f>IF(Table1[[#This Row],[price]]= 0, "Free", "Paid")</f>
        <v>Free</v>
      </c>
      <c r="M2779">
        <f>Table1[[#This Row],[price]]*Table1[[#This Row],[num_subscribers]]</f>
        <v>0</v>
      </c>
    </row>
    <row r="2780" spans="1:13" x14ac:dyDescent="0.5">
      <c r="A2780">
        <v>1105778</v>
      </c>
      <c r="B2780" s="1" t="s">
        <v>3593</v>
      </c>
      <c r="C2780">
        <v>40</v>
      </c>
      <c r="D2780">
        <v>6648</v>
      </c>
      <c r="E2780">
        <v>16</v>
      </c>
      <c r="F2780">
        <v>22</v>
      </c>
      <c r="G2780" s="1" t="s">
        <v>11</v>
      </c>
      <c r="H2780">
        <v>0.15</v>
      </c>
      <c r="I2780" s="3">
        <v>1.5</v>
      </c>
      <c r="J2780" s="2">
        <v>42879.226307870369</v>
      </c>
      <c r="K2780" s="1" t="s">
        <v>3743</v>
      </c>
      <c r="L2780" t="str">
        <f>IF(Table1[[#This Row],[price]]= 0, "Free", "Paid")</f>
        <v>Paid</v>
      </c>
      <c r="M2780">
        <f>Table1[[#This Row],[price]]*Table1[[#This Row],[num_subscribers]]</f>
        <v>265920</v>
      </c>
    </row>
    <row r="2781" spans="1:13" x14ac:dyDescent="0.5">
      <c r="A2781">
        <v>812588</v>
      </c>
      <c r="B2781" s="1" t="s">
        <v>3594</v>
      </c>
      <c r="C2781">
        <v>195</v>
      </c>
      <c r="D2781">
        <v>6636</v>
      </c>
      <c r="E2781">
        <v>302</v>
      </c>
      <c r="F2781">
        <v>50</v>
      </c>
      <c r="G2781" s="1" t="s">
        <v>11</v>
      </c>
      <c r="H2781">
        <v>0.66</v>
      </c>
      <c r="I2781" s="3">
        <v>6</v>
      </c>
      <c r="J2781" s="2">
        <v>42516.798946759256</v>
      </c>
      <c r="K2781" s="1" t="s">
        <v>3743</v>
      </c>
      <c r="L2781" t="str">
        <f>IF(Table1[[#This Row],[price]]= 0, "Free", "Paid")</f>
        <v>Paid</v>
      </c>
      <c r="M2781">
        <f>Table1[[#This Row],[price]]*Table1[[#This Row],[num_subscribers]]</f>
        <v>1294020</v>
      </c>
    </row>
    <row r="2782" spans="1:13" x14ac:dyDescent="0.5">
      <c r="A2782">
        <v>65492</v>
      </c>
      <c r="B2782" s="1" t="s">
        <v>3595</v>
      </c>
      <c r="C2782">
        <v>20</v>
      </c>
      <c r="D2782">
        <v>6628</v>
      </c>
      <c r="E2782">
        <v>53</v>
      </c>
      <c r="F2782">
        <v>19</v>
      </c>
      <c r="G2782" s="1" t="s">
        <v>14</v>
      </c>
      <c r="H2782">
        <v>0.82</v>
      </c>
      <c r="I2782" s="3">
        <v>1</v>
      </c>
      <c r="J2782" s="2">
        <v>41474.86446759259</v>
      </c>
      <c r="K2782" s="1" t="s">
        <v>3743</v>
      </c>
      <c r="L2782" t="str">
        <f>IF(Table1[[#This Row],[price]]= 0, "Free", "Paid")</f>
        <v>Paid</v>
      </c>
      <c r="M2782">
        <f>Table1[[#This Row],[price]]*Table1[[#This Row],[num_subscribers]]</f>
        <v>132560</v>
      </c>
    </row>
    <row r="2783" spans="1:13" x14ac:dyDescent="0.5">
      <c r="A2783">
        <v>670034</v>
      </c>
      <c r="B2783" s="1" t="s">
        <v>3596</v>
      </c>
      <c r="C2783">
        <v>200</v>
      </c>
      <c r="D2783">
        <v>6601</v>
      </c>
      <c r="E2783">
        <v>1304</v>
      </c>
      <c r="F2783">
        <v>26</v>
      </c>
      <c r="G2783" s="1" t="s">
        <v>14</v>
      </c>
      <c r="H2783">
        <v>0.15</v>
      </c>
      <c r="I2783" s="3">
        <v>3.5</v>
      </c>
      <c r="J2783" s="2">
        <v>42329.289270833331</v>
      </c>
      <c r="K2783" s="1" t="s">
        <v>3743</v>
      </c>
      <c r="L2783" t="str">
        <f>IF(Table1[[#This Row],[price]]= 0, "Free", "Paid")</f>
        <v>Paid</v>
      </c>
      <c r="M2783">
        <f>Table1[[#This Row],[price]]*Table1[[#This Row],[num_subscribers]]</f>
        <v>1320200</v>
      </c>
    </row>
    <row r="2784" spans="1:13" x14ac:dyDescent="0.5">
      <c r="A2784">
        <v>242574</v>
      </c>
      <c r="B2784" s="1" t="s">
        <v>3597</v>
      </c>
      <c r="C2784">
        <v>20</v>
      </c>
      <c r="D2784">
        <v>6588</v>
      </c>
      <c r="E2784">
        <v>721</v>
      </c>
      <c r="F2784">
        <v>36</v>
      </c>
      <c r="G2784" s="1" t="s">
        <v>14</v>
      </c>
      <c r="H2784">
        <v>0.43</v>
      </c>
      <c r="I2784" s="3">
        <v>2</v>
      </c>
      <c r="J2784" s="2">
        <v>41807.315312500003</v>
      </c>
      <c r="K2784" s="1" t="s">
        <v>3743</v>
      </c>
      <c r="L2784" t="str">
        <f>IF(Table1[[#This Row],[price]]= 0, "Free", "Paid")</f>
        <v>Paid</v>
      </c>
      <c r="M2784">
        <f>Table1[[#This Row],[price]]*Table1[[#This Row],[num_subscribers]]</f>
        <v>131760</v>
      </c>
    </row>
    <row r="2785" spans="1:13" x14ac:dyDescent="0.5">
      <c r="A2785">
        <v>1027812</v>
      </c>
      <c r="B2785" s="1" t="s">
        <v>3598</v>
      </c>
      <c r="C2785">
        <v>20</v>
      </c>
      <c r="D2785">
        <v>6548</v>
      </c>
      <c r="E2785">
        <v>44</v>
      </c>
      <c r="F2785">
        <v>38</v>
      </c>
      <c r="G2785" s="1" t="s">
        <v>11</v>
      </c>
      <c r="H2785">
        <v>0.79</v>
      </c>
      <c r="I2785" s="3">
        <v>4</v>
      </c>
      <c r="J2785" s="2">
        <v>42705.909328703703</v>
      </c>
      <c r="K2785" s="1" t="s">
        <v>3743</v>
      </c>
      <c r="L2785" t="str">
        <f>IF(Table1[[#This Row],[price]]= 0, "Free", "Paid")</f>
        <v>Paid</v>
      </c>
      <c r="M2785">
        <f>Table1[[#This Row],[price]]*Table1[[#This Row],[num_subscribers]]</f>
        <v>130960</v>
      </c>
    </row>
    <row r="2786" spans="1:13" x14ac:dyDescent="0.5">
      <c r="A2786">
        <v>832862</v>
      </c>
      <c r="B2786" s="1" t="s">
        <v>3599</v>
      </c>
      <c r="C2786">
        <v>140</v>
      </c>
      <c r="D2786">
        <v>6527</v>
      </c>
      <c r="E2786">
        <v>1384</v>
      </c>
      <c r="F2786">
        <v>111</v>
      </c>
      <c r="G2786" s="1" t="s">
        <v>11</v>
      </c>
      <c r="H2786">
        <v>0.24</v>
      </c>
      <c r="I2786" s="3">
        <v>9</v>
      </c>
      <c r="J2786" s="2">
        <v>42513.702638888892</v>
      </c>
      <c r="K2786" s="1" t="s">
        <v>3743</v>
      </c>
      <c r="L2786" t="str">
        <f>IF(Table1[[#This Row],[price]]= 0, "Free", "Paid")</f>
        <v>Paid</v>
      </c>
      <c r="M2786">
        <f>Table1[[#This Row],[price]]*Table1[[#This Row],[num_subscribers]]</f>
        <v>913780</v>
      </c>
    </row>
    <row r="2787" spans="1:13" x14ac:dyDescent="0.5">
      <c r="A2787">
        <v>565282</v>
      </c>
      <c r="B2787" s="1" t="s">
        <v>3600</v>
      </c>
      <c r="C2787">
        <v>195</v>
      </c>
      <c r="D2787">
        <v>6510</v>
      </c>
      <c r="E2787">
        <v>45</v>
      </c>
      <c r="F2787">
        <v>22</v>
      </c>
      <c r="G2787" s="1" t="s">
        <v>11</v>
      </c>
      <c r="H2787">
        <v>0.27</v>
      </c>
      <c r="I2787" s="3">
        <v>2</v>
      </c>
      <c r="J2787" s="2">
        <v>42227.935162037036</v>
      </c>
      <c r="K2787" s="1" t="s">
        <v>3743</v>
      </c>
      <c r="L2787" t="str">
        <f>IF(Table1[[#This Row],[price]]= 0, "Free", "Paid")</f>
        <v>Paid</v>
      </c>
      <c r="M2787">
        <f>Table1[[#This Row],[price]]*Table1[[#This Row],[num_subscribers]]</f>
        <v>1269450</v>
      </c>
    </row>
    <row r="2788" spans="1:13" x14ac:dyDescent="0.5">
      <c r="A2788">
        <v>611308</v>
      </c>
      <c r="B2788" s="1" t="s">
        <v>3601</v>
      </c>
      <c r="C2788">
        <v>200</v>
      </c>
      <c r="D2788">
        <v>6508</v>
      </c>
      <c r="E2788">
        <v>137</v>
      </c>
      <c r="F2788">
        <v>90</v>
      </c>
      <c r="G2788" s="1" t="s">
        <v>14</v>
      </c>
      <c r="H2788">
        <v>0.87</v>
      </c>
      <c r="I2788" s="3">
        <v>6.5</v>
      </c>
      <c r="J2788" s="2">
        <v>42282.876122685186</v>
      </c>
      <c r="K2788" s="1" t="s">
        <v>3743</v>
      </c>
      <c r="L2788" t="str">
        <f>IF(Table1[[#This Row],[price]]= 0, "Free", "Paid")</f>
        <v>Paid</v>
      </c>
      <c r="M2788">
        <f>Table1[[#This Row],[price]]*Table1[[#This Row],[num_subscribers]]</f>
        <v>1301600</v>
      </c>
    </row>
    <row r="2789" spans="1:13" x14ac:dyDescent="0.5">
      <c r="A2789">
        <v>473548</v>
      </c>
      <c r="B2789" s="1" t="s">
        <v>3602</v>
      </c>
      <c r="C2789">
        <v>200</v>
      </c>
      <c r="D2789">
        <v>6497</v>
      </c>
      <c r="E2789">
        <v>901</v>
      </c>
      <c r="F2789">
        <v>221</v>
      </c>
      <c r="G2789" s="1" t="s">
        <v>20</v>
      </c>
      <c r="H2789">
        <v>0.11</v>
      </c>
      <c r="I2789" s="3">
        <v>18</v>
      </c>
      <c r="J2789" s="2">
        <v>42158.944548611114</v>
      </c>
      <c r="K2789" s="1" t="s">
        <v>3743</v>
      </c>
      <c r="L2789" t="str">
        <f>IF(Table1[[#This Row],[price]]= 0, "Free", "Paid")</f>
        <v>Paid</v>
      </c>
      <c r="M2789">
        <f>Table1[[#This Row],[price]]*Table1[[#This Row],[num_subscribers]]</f>
        <v>1299400</v>
      </c>
    </row>
    <row r="2790" spans="1:13" x14ac:dyDescent="0.5">
      <c r="A2790">
        <v>552598</v>
      </c>
      <c r="B2790" s="1" t="s">
        <v>3603</v>
      </c>
      <c r="C2790">
        <v>0</v>
      </c>
      <c r="D2790">
        <v>6474</v>
      </c>
      <c r="E2790">
        <v>86</v>
      </c>
      <c r="F2790">
        <v>15</v>
      </c>
      <c r="G2790" s="1" t="s">
        <v>14</v>
      </c>
      <c r="H2790">
        <v>0.05</v>
      </c>
      <c r="I2790" s="3">
        <v>1</v>
      </c>
      <c r="J2790" s="2">
        <v>42200.015231481484</v>
      </c>
      <c r="K2790" s="1" t="s">
        <v>3743</v>
      </c>
      <c r="L2790" t="str">
        <f>IF(Table1[[#This Row],[price]]= 0, "Free", "Paid")</f>
        <v>Free</v>
      </c>
      <c r="M2790">
        <f>Table1[[#This Row],[price]]*Table1[[#This Row],[num_subscribers]]</f>
        <v>0</v>
      </c>
    </row>
    <row r="2791" spans="1:13" x14ac:dyDescent="0.5">
      <c r="A2791">
        <v>1161118</v>
      </c>
      <c r="B2791" s="1" t="s">
        <v>3604</v>
      </c>
      <c r="C2791">
        <v>0</v>
      </c>
      <c r="D2791">
        <v>6437</v>
      </c>
      <c r="E2791">
        <v>313</v>
      </c>
      <c r="F2791">
        <v>22</v>
      </c>
      <c r="G2791" s="1" t="s">
        <v>11</v>
      </c>
      <c r="H2791">
        <v>0.34</v>
      </c>
      <c r="I2791" s="3">
        <v>1.5</v>
      </c>
      <c r="J2791" s="2">
        <v>42839.956620370373</v>
      </c>
      <c r="K2791" s="1" t="s">
        <v>3743</v>
      </c>
      <c r="L2791" t="str">
        <f>IF(Table1[[#This Row],[price]]= 0, "Free", "Paid")</f>
        <v>Free</v>
      </c>
      <c r="M2791">
        <f>Table1[[#This Row],[price]]*Table1[[#This Row],[num_subscribers]]</f>
        <v>0</v>
      </c>
    </row>
    <row r="2792" spans="1:13" x14ac:dyDescent="0.5">
      <c r="A2792">
        <v>877124</v>
      </c>
      <c r="B2792" s="1" t="s">
        <v>3605</v>
      </c>
      <c r="C2792">
        <v>200</v>
      </c>
      <c r="D2792">
        <v>6420</v>
      </c>
      <c r="E2792">
        <v>134</v>
      </c>
      <c r="F2792">
        <v>188</v>
      </c>
      <c r="G2792" s="1" t="s">
        <v>11</v>
      </c>
      <c r="H2792">
        <v>0.75</v>
      </c>
      <c r="I2792" s="3">
        <v>22.5</v>
      </c>
      <c r="J2792" s="2">
        <v>42541.957997685182</v>
      </c>
      <c r="K2792" s="1" t="s">
        <v>3743</v>
      </c>
      <c r="L2792" t="str">
        <f>IF(Table1[[#This Row],[price]]= 0, "Free", "Paid")</f>
        <v>Paid</v>
      </c>
      <c r="M2792">
        <f>Table1[[#This Row],[price]]*Table1[[#This Row],[num_subscribers]]</f>
        <v>1284000</v>
      </c>
    </row>
    <row r="2793" spans="1:13" x14ac:dyDescent="0.5">
      <c r="A2793">
        <v>389240</v>
      </c>
      <c r="B2793" s="1" t="s">
        <v>3606</v>
      </c>
      <c r="C2793">
        <v>30</v>
      </c>
      <c r="D2793">
        <v>6413</v>
      </c>
      <c r="E2793">
        <v>107</v>
      </c>
      <c r="F2793">
        <v>123</v>
      </c>
      <c r="G2793" s="1" t="s">
        <v>11</v>
      </c>
      <c r="H2793">
        <v>0.31</v>
      </c>
      <c r="I2793" s="3">
        <v>9</v>
      </c>
      <c r="J2793" s="2">
        <v>42122.730821759258</v>
      </c>
      <c r="K2793" s="1" t="s">
        <v>3743</v>
      </c>
      <c r="L2793" t="str">
        <f>IF(Table1[[#This Row],[price]]= 0, "Free", "Paid")</f>
        <v>Paid</v>
      </c>
      <c r="M2793">
        <f>Table1[[#This Row],[price]]*Table1[[#This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42780.95553240741</v>
      </c>
      <c r="K2794" s="1" t="s">
        <v>3743</v>
      </c>
      <c r="L2794" t="str">
        <f>IF(Table1[[#This Row],[price]]= 0, "Free", "Paid")</f>
        <v>Paid</v>
      </c>
      <c r="M2794">
        <f>Table1[[#This Row],[price]]*Table1[[#This Row],[num_subscribers]]</f>
        <v>961800</v>
      </c>
    </row>
    <row r="2795" spans="1:13" x14ac:dyDescent="0.5">
      <c r="A2795">
        <v>883706</v>
      </c>
      <c r="B2795" s="1" t="s">
        <v>3608</v>
      </c>
      <c r="C2795">
        <v>0</v>
      </c>
      <c r="D2795">
        <v>6402</v>
      </c>
      <c r="E2795">
        <v>104</v>
      </c>
      <c r="F2795">
        <v>23</v>
      </c>
      <c r="G2795" s="1" t="s">
        <v>14</v>
      </c>
      <c r="H2795">
        <v>0.5</v>
      </c>
      <c r="I2795" s="3">
        <v>1.5</v>
      </c>
      <c r="J2795" s="2">
        <v>42542.145671296297</v>
      </c>
      <c r="K2795" s="1" t="s">
        <v>3743</v>
      </c>
      <c r="L2795" t="str">
        <f>IF(Table1[[#This Row],[price]]= 0, "Free", "Paid")</f>
        <v>Free</v>
      </c>
      <c r="M2795">
        <f>Table1[[#This Row],[price]]*Table1[[#This Row],[num_subscribers]]</f>
        <v>0</v>
      </c>
    </row>
    <row r="2796" spans="1:13" x14ac:dyDescent="0.5">
      <c r="A2796">
        <v>366720</v>
      </c>
      <c r="B2796" s="1" t="s">
        <v>3609</v>
      </c>
      <c r="C2796">
        <v>0</v>
      </c>
      <c r="D2796">
        <v>6315</v>
      </c>
      <c r="E2796">
        <v>53</v>
      </c>
      <c r="F2796">
        <v>16</v>
      </c>
      <c r="G2796" s="1" t="s">
        <v>11</v>
      </c>
      <c r="H2796">
        <v>0.06</v>
      </c>
      <c r="I2796" s="3">
        <v>1.5</v>
      </c>
      <c r="J2796" s="2">
        <v>41983.82199074074</v>
      </c>
      <c r="K2796" s="1" t="s">
        <v>3743</v>
      </c>
      <c r="L2796" t="str">
        <f>IF(Table1[[#This Row],[price]]= 0, "Free", "Paid")</f>
        <v>Free</v>
      </c>
      <c r="M2796">
        <f>Table1[[#This Row],[price]]*Table1[[#This Row],[num_subscribers]]</f>
        <v>0</v>
      </c>
    </row>
    <row r="2797" spans="1:13" x14ac:dyDescent="0.5">
      <c r="A2797">
        <v>651780</v>
      </c>
      <c r="B2797" s="1" t="s">
        <v>3610</v>
      </c>
      <c r="C2797">
        <v>65</v>
      </c>
      <c r="D2797">
        <v>6293</v>
      </c>
      <c r="E2797">
        <v>165</v>
      </c>
      <c r="F2797">
        <v>8</v>
      </c>
      <c r="G2797" s="1" t="s">
        <v>14</v>
      </c>
      <c r="H2797">
        <v>0.6</v>
      </c>
      <c r="I2797" s="3">
        <v>1</v>
      </c>
      <c r="J2797" s="2">
        <v>42311.762245370373</v>
      </c>
      <c r="K2797" s="1" t="s">
        <v>3743</v>
      </c>
      <c r="L2797" t="str">
        <f>IF(Table1[[#This Row],[price]]= 0, "Free", "Paid")</f>
        <v>Paid</v>
      </c>
      <c r="M2797">
        <f>Table1[[#This Row],[price]]*Table1[[#This Row],[num_subscribers]]</f>
        <v>409045</v>
      </c>
    </row>
    <row r="2798" spans="1:13" x14ac:dyDescent="0.5">
      <c r="A2798">
        <v>73080</v>
      </c>
      <c r="B2798" s="1" t="s">
        <v>3611</v>
      </c>
      <c r="C2798">
        <v>120</v>
      </c>
      <c r="D2798">
        <v>6162</v>
      </c>
      <c r="E2798">
        <v>324</v>
      </c>
      <c r="F2798">
        <v>43</v>
      </c>
      <c r="G2798" s="1" t="s">
        <v>48</v>
      </c>
      <c r="H2798">
        <v>0</v>
      </c>
      <c r="I2798" s="3">
        <v>4</v>
      </c>
      <c r="J2798" s="2">
        <v>41512.799270833333</v>
      </c>
      <c r="K2798" s="1" t="s">
        <v>3743</v>
      </c>
      <c r="L2798" t="str">
        <f>IF(Table1[[#This Row],[price]]= 0, "Free", "Paid")</f>
        <v>Paid</v>
      </c>
      <c r="M2798">
        <f>Table1[[#This Row],[price]]*Table1[[#This Row],[num_subscribers]]</f>
        <v>739440</v>
      </c>
    </row>
    <row r="2799" spans="1:13" x14ac:dyDescent="0.5">
      <c r="A2799">
        <v>477702</v>
      </c>
      <c r="B2799" s="1" t="s">
        <v>3612</v>
      </c>
      <c r="C2799">
        <v>150</v>
      </c>
      <c r="D2799">
        <v>6153</v>
      </c>
      <c r="E2799">
        <v>125</v>
      </c>
      <c r="F2799">
        <v>84</v>
      </c>
      <c r="G2799" s="1" t="s">
        <v>11</v>
      </c>
      <c r="H2799">
        <v>0</v>
      </c>
      <c r="I2799" s="3">
        <v>5</v>
      </c>
      <c r="J2799" s="2">
        <v>42169.763159722221</v>
      </c>
      <c r="K2799" s="1" t="s">
        <v>3743</v>
      </c>
      <c r="L2799" t="str">
        <f>IF(Table1[[#This Row],[price]]= 0, "Free", "Paid")</f>
        <v>Paid</v>
      </c>
      <c r="M2799">
        <f>Table1[[#This Row],[price]]*Table1[[#This Row],[num_subscribers]]</f>
        <v>922950</v>
      </c>
    </row>
    <row r="2800" spans="1:13" x14ac:dyDescent="0.5">
      <c r="A2800">
        <v>823996</v>
      </c>
      <c r="B2800" s="1" t="s">
        <v>3613</v>
      </c>
      <c r="C2800">
        <v>50</v>
      </c>
      <c r="D2800">
        <v>6134</v>
      </c>
      <c r="E2800">
        <v>93</v>
      </c>
      <c r="F2800">
        <v>15</v>
      </c>
      <c r="G2800" s="1" t="s">
        <v>14</v>
      </c>
      <c r="H2800">
        <v>0.98</v>
      </c>
      <c r="I2800" s="3">
        <v>2</v>
      </c>
      <c r="J2800" s="2">
        <v>42477.842719907407</v>
      </c>
      <c r="K2800" s="1" t="s">
        <v>3743</v>
      </c>
      <c r="L2800" t="str">
        <f>IF(Table1[[#This Row],[price]]= 0, "Free", "Paid")</f>
        <v>Paid</v>
      </c>
      <c r="M2800">
        <f>Table1[[#This Row],[price]]*Table1[[#This Row],[num_subscribers]]</f>
        <v>306700</v>
      </c>
    </row>
    <row r="2801" spans="1:13" x14ac:dyDescent="0.5">
      <c r="A2801">
        <v>959586</v>
      </c>
      <c r="B2801" s="1" t="s">
        <v>3614</v>
      </c>
      <c r="C2801">
        <v>195</v>
      </c>
      <c r="D2801">
        <v>6134</v>
      </c>
      <c r="E2801">
        <v>160</v>
      </c>
      <c r="F2801">
        <v>50</v>
      </c>
      <c r="G2801" s="1" t="s">
        <v>11</v>
      </c>
      <c r="H2801">
        <v>0.14000000000000001</v>
      </c>
      <c r="I2801" s="3">
        <v>6.5</v>
      </c>
      <c r="J2801" s="2">
        <v>42723.611111111109</v>
      </c>
      <c r="K2801" s="1" t="s">
        <v>3743</v>
      </c>
      <c r="L2801" t="str">
        <f>IF(Table1[[#This Row],[price]]= 0, "Free", "Paid")</f>
        <v>Paid</v>
      </c>
      <c r="M2801">
        <f>Table1[[#This Row],[price]]*Table1[[#This Row],[num_subscribers]]</f>
        <v>1196130</v>
      </c>
    </row>
    <row r="2802" spans="1:13" x14ac:dyDescent="0.5">
      <c r="A2802">
        <v>326244</v>
      </c>
      <c r="B2802" s="1" t="s">
        <v>3615</v>
      </c>
      <c r="C2802">
        <v>45</v>
      </c>
      <c r="D2802">
        <v>6117</v>
      </c>
      <c r="E2802">
        <v>188</v>
      </c>
      <c r="F2802">
        <v>28</v>
      </c>
      <c r="G2802" s="1" t="s">
        <v>11</v>
      </c>
      <c r="H2802">
        <v>0.76</v>
      </c>
      <c r="I2802" s="3">
        <v>2.5</v>
      </c>
      <c r="J2802" s="2">
        <v>41943.306620370371</v>
      </c>
      <c r="K2802" s="1" t="s">
        <v>3743</v>
      </c>
      <c r="L2802" t="str">
        <f>IF(Table1[[#This Row],[price]]= 0, "Free", "Paid")</f>
        <v>Paid</v>
      </c>
      <c r="M2802">
        <f>Table1[[#This Row],[price]]*Table1[[#This Row],[num_subscribers]]</f>
        <v>275265</v>
      </c>
    </row>
    <row r="2803" spans="1:13" x14ac:dyDescent="0.5">
      <c r="A2803">
        <v>1009452</v>
      </c>
      <c r="B2803" s="1" t="s">
        <v>3616</v>
      </c>
      <c r="C2803">
        <v>190</v>
      </c>
      <c r="D2803">
        <v>6082</v>
      </c>
      <c r="E2803">
        <v>848</v>
      </c>
      <c r="F2803">
        <v>135</v>
      </c>
      <c r="G2803" s="1" t="s">
        <v>14</v>
      </c>
      <c r="H2803">
        <v>0.3</v>
      </c>
      <c r="I2803" s="3">
        <v>9.5</v>
      </c>
      <c r="J2803" s="2">
        <v>42696.621932870374</v>
      </c>
      <c r="K2803" s="1" t="s">
        <v>3743</v>
      </c>
      <c r="L2803" t="str">
        <f>IF(Table1[[#This Row],[price]]= 0, "Free", "Paid")</f>
        <v>Paid</v>
      </c>
      <c r="M2803">
        <f>Table1[[#This Row],[price]]*Table1[[#This Row],[num_subscribers]]</f>
        <v>1155580</v>
      </c>
    </row>
    <row r="2804" spans="1:13" x14ac:dyDescent="0.5">
      <c r="A2804">
        <v>328476</v>
      </c>
      <c r="B2804" s="1" t="s">
        <v>3617</v>
      </c>
      <c r="C2804">
        <v>195</v>
      </c>
      <c r="D2804">
        <v>6073</v>
      </c>
      <c r="E2804">
        <v>627</v>
      </c>
      <c r="F2804">
        <v>66</v>
      </c>
      <c r="G2804" s="1" t="s">
        <v>11</v>
      </c>
      <c r="H2804">
        <v>0.51</v>
      </c>
      <c r="I2804" s="3">
        <v>9</v>
      </c>
      <c r="J2804" s="2">
        <v>41967.882511574076</v>
      </c>
      <c r="K2804" s="1" t="s">
        <v>3743</v>
      </c>
      <c r="L2804" t="str">
        <f>IF(Table1[[#This Row],[price]]= 0, "Free", "Paid")</f>
        <v>Paid</v>
      </c>
      <c r="M2804">
        <f>Table1[[#This Row],[price]]*Table1[[#This Row],[num_subscribers]]</f>
        <v>1184235</v>
      </c>
    </row>
    <row r="2805" spans="1:13" x14ac:dyDescent="0.5">
      <c r="A2805">
        <v>399640</v>
      </c>
      <c r="B2805" s="1" t="s">
        <v>3618</v>
      </c>
      <c r="C2805">
        <v>20</v>
      </c>
      <c r="D2805">
        <v>6008</v>
      </c>
      <c r="E2805">
        <v>203</v>
      </c>
      <c r="F2805">
        <v>35</v>
      </c>
      <c r="G2805" s="1" t="s">
        <v>11</v>
      </c>
      <c r="H2805">
        <v>0.76</v>
      </c>
      <c r="I2805" s="3">
        <v>4</v>
      </c>
      <c r="J2805" s="2">
        <v>42028.772685185184</v>
      </c>
      <c r="K2805" s="1" t="s">
        <v>3743</v>
      </c>
      <c r="L2805" t="str">
        <f>IF(Table1[[#This Row],[price]]= 0, "Free", "Paid")</f>
        <v>Paid</v>
      </c>
      <c r="M2805">
        <f>Table1[[#This Row],[price]]*Table1[[#This Row],[num_subscribers]]</f>
        <v>120160</v>
      </c>
    </row>
    <row r="2806" spans="1:13" x14ac:dyDescent="0.5">
      <c r="A2806">
        <v>628430</v>
      </c>
      <c r="B2806" s="1" t="s">
        <v>3619</v>
      </c>
      <c r="C2806">
        <v>95</v>
      </c>
      <c r="D2806">
        <v>6000</v>
      </c>
      <c r="E2806">
        <v>21</v>
      </c>
      <c r="F2806">
        <v>25</v>
      </c>
      <c r="G2806" s="1" t="s">
        <v>11</v>
      </c>
      <c r="H2806">
        <v>0.2</v>
      </c>
      <c r="I2806" s="3">
        <v>1.5</v>
      </c>
      <c r="J2806" s="2">
        <v>42279.726620370369</v>
      </c>
      <c r="K2806" s="1" t="s">
        <v>3743</v>
      </c>
      <c r="L2806" t="str">
        <f>IF(Table1[[#This Row],[price]]= 0, "Free", "Paid")</f>
        <v>Paid</v>
      </c>
      <c r="M2806">
        <f>Table1[[#This Row],[price]]*Table1[[#This Row],[num_subscribers]]</f>
        <v>570000</v>
      </c>
    </row>
    <row r="2807" spans="1:13" x14ac:dyDescent="0.5">
      <c r="A2807">
        <v>665042</v>
      </c>
      <c r="B2807" s="1" t="s">
        <v>3620</v>
      </c>
      <c r="C2807">
        <v>100</v>
      </c>
      <c r="D2807">
        <v>5962</v>
      </c>
      <c r="E2807">
        <v>466</v>
      </c>
      <c r="F2807">
        <v>132</v>
      </c>
      <c r="G2807" s="1" t="s">
        <v>14</v>
      </c>
      <c r="H2807">
        <v>1</v>
      </c>
      <c r="I2807" s="3">
        <v>16</v>
      </c>
      <c r="J2807" s="2">
        <v>42437.317129629628</v>
      </c>
      <c r="K2807" s="1" t="s">
        <v>3743</v>
      </c>
      <c r="L2807" t="str">
        <f>IF(Table1[[#This Row],[price]]= 0, "Free", "Paid")</f>
        <v>Paid</v>
      </c>
      <c r="M2807">
        <f>Table1[[#This Row],[price]]*Table1[[#This Row],[num_subscribers]]</f>
        <v>596200</v>
      </c>
    </row>
    <row r="2808" spans="1:13" x14ac:dyDescent="0.5">
      <c r="A2808">
        <v>178640</v>
      </c>
      <c r="B2808" s="1" t="s">
        <v>3621</v>
      </c>
      <c r="C2808">
        <v>50</v>
      </c>
      <c r="D2808">
        <v>5921</v>
      </c>
      <c r="E2808">
        <v>35</v>
      </c>
      <c r="F2808">
        <v>42</v>
      </c>
      <c r="G2808" s="1" t="s">
        <v>11</v>
      </c>
      <c r="H2808">
        <v>0.01</v>
      </c>
      <c r="I2808" s="3">
        <v>4.5</v>
      </c>
      <c r="J2808" s="2">
        <v>41709.821875000001</v>
      </c>
      <c r="K2808" s="1" t="s">
        <v>3743</v>
      </c>
      <c r="L2808" t="str">
        <f>IF(Table1[[#This Row],[price]]= 0, "Free", "Paid")</f>
        <v>Paid</v>
      </c>
      <c r="M2808">
        <f>Table1[[#This Row],[price]]*Table1[[#This Row],[num_subscribers]]</f>
        <v>296050</v>
      </c>
    </row>
    <row r="2809" spans="1:13" x14ac:dyDescent="0.5">
      <c r="A2809">
        <v>886614</v>
      </c>
      <c r="B2809" s="1" t="s">
        <v>3622</v>
      </c>
      <c r="C2809">
        <v>110</v>
      </c>
      <c r="D2809">
        <v>5811</v>
      </c>
      <c r="E2809">
        <v>850</v>
      </c>
      <c r="F2809">
        <v>114</v>
      </c>
      <c r="G2809" s="1" t="s">
        <v>11</v>
      </c>
      <c r="H2809">
        <v>0.76</v>
      </c>
      <c r="I2809" s="3">
        <v>6</v>
      </c>
      <c r="J2809" s="2">
        <v>42563.765706018516</v>
      </c>
      <c r="K2809" s="1" t="s">
        <v>3743</v>
      </c>
      <c r="L2809" t="str">
        <f>IF(Table1[[#This Row],[price]]= 0, "Free", "Paid")</f>
        <v>Paid</v>
      </c>
      <c r="M2809">
        <f>Table1[[#This Row],[price]]*Table1[[#This Row],[num_subscribers]]</f>
        <v>639210</v>
      </c>
    </row>
    <row r="2810" spans="1:13" x14ac:dyDescent="0.5">
      <c r="A2810">
        <v>818990</v>
      </c>
      <c r="B2810" s="1" t="s">
        <v>3623</v>
      </c>
      <c r="C2810">
        <v>200</v>
      </c>
      <c r="D2810">
        <v>5809</v>
      </c>
      <c r="E2810">
        <v>1445</v>
      </c>
      <c r="F2810">
        <v>61</v>
      </c>
      <c r="G2810" s="1" t="s">
        <v>11</v>
      </c>
      <c r="H2810">
        <v>0.36</v>
      </c>
      <c r="I2810" s="3">
        <v>15</v>
      </c>
      <c r="J2810" s="2">
        <v>42610.74591435185</v>
      </c>
      <c r="K2810" s="1" t="s">
        <v>3743</v>
      </c>
      <c r="L2810" t="str">
        <f>IF(Table1[[#This Row],[price]]= 0, "Free", "Paid")</f>
        <v>Paid</v>
      </c>
      <c r="M2810">
        <f>Table1[[#This Row],[price]]*Table1[[#This Row],[num_subscribers]]</f>
        <v>1161800</v>
      </c>
    </row>
    <row r="2811" spans="1:13" x14ac:dyDescent="0.5">
      <c r="A2811">
        <v>537008</v>
      </c>
      <c r="B2811" s="1" t="s">
        <v>3624</v>
      </c>
      <c r="C2811">
        <v>100</v>
      </c>
      <c r="D2811">
        <v>5800</v>
      </c>
      <c r="E2811">
        <v>185</v>
      </c>
      <c r="F2811">
        <v>32</v>
      </c>
      <c r="G2811" s="1" t="s">
        <v>20</v>
      </c>
      <c r="H2811">
        <v>0.88</v>
      </c>
      <c r="I2811" s="3">
        <v>3.5</v>
      </c>
      <c r="J2811" s="2">
        <v>42205.86037037037</v>
      </c>
      <c r="K2811" s="1" t="s">
        <v>3743</v>
      </c>
      <c r="L2811" t="str">
        <f>IF(Table1[[#This Row],[price]]= 0, "Free", "Paid")</f>
        <v>Paid</v>
      </c>
      <c r="M2811">
        <f>Table1[[#This Row],[price]]*Table1[[#This Row],[num_subscribers]]</f>
        <v>580000</v>
      </c>
    </row>
    <row r="2812" spans="1:13" x14ac:dyDescent="0.5">
      <c r="A2812">
        <v>98140</v>
      </c>
      <c r="B2812" s="1" t="s">
        <v>3625</v>
      </c>
      <c r="C2812">
        <v>20</v>
      </c>
      <c r="D2812">
        <v>5795</v>
      </c>
      <c r="E2812">
        <v>79</v>
      </c>
      <c r="F2812">
        <v>29</v>
      </c>
      <c r="G2812" s="1" t="s">
        <v>11</v>
      </c>
      <c r="H2812">
        <v>0</v>
      </c>
      <c r="I2812" s="3">
        <v>2.5</v>
      </c>
      <c r="J2812" s="2">
        <v>41544.132893518516</v>
      </c>
      <c r="K2812" s="1" t="s">
        <v>3743</v>
      </c>
      <c r="L2812" t="str">
        <f>IF(Table1[[#This Row],[price]]= 0, "Free", "Paid")</f>
        <v>Paid</v>
      </c>
      <c r="M2812">
        <f>Table1[[#This Row],[price]]*Table1[[#This Row],[num_subscribers]]</f>
        <v>115900</v>
      </c>
    </row>
    <row r="2813" spans="1:13" x14ac:dyDescent="0.5">
      <c r="A2813">
        <v>1140532</v>
      </c>
      <c r="B2813" s="1" t="s">
        <v>3626</v>
      </c>
      <c r="C2813">
        <v>200</v>
      </c>
      <c r="D2813">
        <v>5739</v>
      </c>
      <c r="E2813">
        <v>26</v>
      </c>
      <c r="F2813">
        <v>29</v>
      </c>
      <c r="G2813" s="1" t="s">
        <v>14</v>
      </c>
      <c r="H2813">
        <v>0.94</v>
      </c>
      <c r="I2813" s="3">
        <v>2.5</v>
      </c>
      <c r="J2813" s="2">
        <v>42806.902048611111</v>
      </c>
      <c r="K2813" s="1" t="s">
        <v>3743</v>
      </c>
      <c r="L2813" t="str">
        <f>IF(Table1[[#This Row],[price]]= 0, "Free", "Paid")</f>
        <v>Paid</v>
      </c>
      <c r="M2813">
        <f>Table1[[#This Row],[price]]*Table1[[#This Row],[num_subscribers]]</f>
        <v>1147800</v>
      </c>
    </row>
    <row r="2814" spans="1:13" x14ac:dyDescent="0.5">
      <c r="A2814">
        <v>1254172</v>
      </c>
      <c r="B2814" s="1" t="s">
        <v>3627</v>
      </c>
      <c r="C2814">
        <v>95</v>
      </c>
      <c r="D2814">
        <v>5738</v>
      </c>
      <c r="E2814">
        <v>9</v>
      </c>
      <c r="F2814">
        <v>35</v>
      </c>
      <c r="G2814" s="1" t="s">
        <v>11</v>
      </c>
      <c r="H2814">
        <v>0.5</v>
      </c>
      <c r="I2814" s="3">
        <v>4</v>
      </c>
      <c r="J2814" s="2">
        <v>42914.982997685183</v>
      </c>
      <c r="K2814" s="1" t="s">
        <v>3743</v>
      </c>
      <c r="L2814" t="str">
        <f>IF(Table1[[#This Row],[price]]= 0, "Free", "Paid")</f>
        <v>Paid</v>
      </c>
      <c r="M2814">
        <f>Table1[[#This Row],[price]]*Table1[[#This Row],[num_subscribers]]</f>
        <v>545110</v>
      </c>
    </row>
    <row r="2815" spans="1:13" x14ac:dyDescent="0.5">
      <c r="A2815">
        <v>476408</v>
      </c>
      <c r="B2815" s="1" t="s">
        <v>3628</v>
      </c>
      <c r="C2815">
        <v>100</v>
      </c>
      <c r="D2815">
        <v>5715</v>
      </c>
      <c r="E2815">
        <v>52</v>
      </c>
      <c r="F2815">
        <v>31</v>
      </c>
      <c r="G2815" s="1" t="s">
        <v>20</v>
      </c>
      <c r="H2815">
        <v>0.89</v>
      </c>
      <c r="I2815" s="3">
        <v>3</v>
      </c>
      <c r="J2815" s="2">
        <v>42120.52449074074</v>
      </c>
      <c r="K2815" s="1" t="s">
        <v>3743</v>
      </c>
      <c r="L2815" t="str">
        <f>IF(Table1[[#This Row],[price]]= 0, "Free", "Paid")</f>
        <v>Paid</v>
      </c>
      <c r="M2815">
        <f>Table1[[#This Row],[price]]*Table1[[#This Row],[num_subscribers]]</f>
        <v>571500</v>
      </c>
    </row>
    <row r="2816" spans="1:13" x14ac:dyDescent="0.5">
      <c r="A2816">
        <v>945602</v>
      </c>
      <c r="B2816" s="1" t="s">
        <v>3629</v>
      </c>
      <c r="C2816">
        <v>200</v>
      </c>
      <c r="D2816">
        <v>5603</v>
      </c>
      <c r="E2816">
        <v>46</v>
      </c>
      <c r="F2816">
        <v>47</v>
      </c>
      <c r="G2816" s="1" t="s">
        <v>14</v>
      </c>
      <c r="H2816">
        <v>0.76</v>
      </c>
      <c r="I2816" s="3">
        <v>4</v>
      </c>
      <c r="J2816" s="2">
        <v>42645.801655092589</v>
      </c>
      <c r="K2816" s="1" t="s">
        <v>3743</v>
      </c>
      <c r="L2816" t="str">
        <f>IF(Table1[[#This Row],[price]]= 0, "Free", "Paid")</f>
        <v>Paid</v>
      </c>
      <c r="M2816">
        <f>Table1[[#This Row],[price]]*Table1[[#This Row],[num_subscribers]]</f>
        <v>1120600</v>
      </c>
    </row>
    <row r="2817" spans="1:13" x14ac:dyDescent="0.5">
      <c r="A2817">
        <v>1181900</v>
      </c>
      <c r="B2817" s="1" t="s">
        <v>3630</v>
      </c>
      <c r="C2817">
        <v>200</v>
      </c>
      <c r="D2817">
        <v>5559</v>
      </c>
      <c r="E2817">
        <v>35</v>
      </c>
      <c r="F2817">
        <v>21</v>
      </c>
      <c r="G2817" s="1" t="s">
        <v>11</v>
      </c>
      <c r="H2817">
        <v>0.88</v>
      </c>
      <c r="I2817" s="3">
        <v>2</v>
      </c>
      <c r="J2817" s="2">
        <v>42843.719826388886</v>
      </c>
      <c r="K2817" s="1" t="s">
        <v>3743</v>
      </c>
      <c r="L2817" t="str">
        <f>IF(Table1[[#This Row],[price]]= 0, "Free", "Paid")</f>
        <v>Paid</v>
      </c>
      <c r="M2817">
        <f>Table1[[#This Row],[price]]*Table1[[#This Row],[num_subscribers]]</f>
        <v>1111800</v>
      </c>
    </row>
    <row r="2818" spans="1:13" x14ac:dyDescent="0.5">
      <c r="A2818">
        <v>32649</v>
      </c>
      <c r="B2818" s="1" t="s">
        <v>3631</v>
      </c>
      <c r="C2818">
        <v>50</v>
      </c>
      <c r="D2818">
        <v>5549</v>
      </c>
      <c r="E2818">
        <v>92</v>
      </c>
      <c r="F2818">
        <v>143</v>
      </c>
      <c r="G2818" s="1" t="s">
        <v>11</v>
      </c>
      <c r="H2818">
        <v>0.76</v>
      </c>
      <c r="I2818" s="3">
        <v>15.5</v>
      </c>
      <c r="J2818" s="2">
        <v>41258.640879629631</v>
      </c>
      <c r="K2818" s="1" t="s">
        <v>3743</v>
      </c>
      <c r="L2818" t="str">
        <f>IF(Table1[[#This Row],[price]]= 0, "Free", "Paid")</f>
        <v>Paid</v>
      </c>
      <c r="M2818">
        <f>Table1[[#This Row],[price]]*Table1[[#This Row],[num_subscribers]]</f>
        <v>277450</v>
      </c>
    </row>
    <row r="2819" spans="1:13" x14ac:dyDescent="0.5">
      <c r="A2819">
        <v>309370</v>
      </c>
      <c r="B2819" s="1" t="s">
        <v>3632</v>
      </c>
      <c r="C2819">
        <v>40</v>
      </c>
      <c r="D2819">
        <v>5547</v>
      </c>
      <c r="E2819">
        <v>80</v>
      </c>
      <c r="F2819">
        <v>40</v>
      </c>
      <c r="G2819" s="1" t="s">
        <v>11</v>
      </c>
      <c r="H2819">
        <v>0.8</v>
      </c>
      <c r="I2819" s="3">
        <v>3.5</v>
      </c>
      <c r="J2819" s="2">
        <v>41934.735659722224</v>
      </c>
      <c r="K2819" s="1" t="s">
        <v>3743</v>
      </c>
      <c r="L2819" t="str">
        <f>IF(Table1[[#This Row],[price]]= 0, "Free", "Paid")</f>
        <v>Paid</v>
      </c>
      <c r="M2819">
        <f>Table1[[#This Row],[price]]*Table1[[#This Row],[num_subscribers]]</f>
        <v>221880</v>
      </c>
    </row>
    <row r="2820" spans="1:13" x14ac:dyDescent="0.5">
      <c r="A2820">
        <v>1248974</v>
      </c>
      <c r="B2820" s="1" t="s">
        <v>3633</v>
      </c>
      <c r="C2820">
        <v>0</v>
      </c>
      <c r="D2820">
        <v>5542</v>
      </c>
      <c r="E2820">
        <v>54</v>
      </c>
      <c r="F2820">
        <v>9</v>
      </c>
      <c r="G2820" s="1" t="s">
        <v>11</v>
      </c>
      <c r="H2820">
        <v>0.18</v>
      </c>
      <c r="I2820" s="3">
        <v>1</v>
      </c>
      <c r="J2820" s="2">
        <v>42898.854745370372</v>
      </c>
      <c r="K2820" s="1" t="s">
        <v>3743</v>
      </c>
      <c r="L2820" t="str">
        <f>IF(Table1[[#This Row],[price]]= 0, "Free", "Paid")</f>
        <v>Free</v>
      </c>
      <c r="M2820">
        <f>Table1[[#This Row],[price]]*Table1[[#This Row],[num_subscribers]]</f>
        <v>0</v>
      </c>
    </row>
    <row r="2821" spans="1:13" x14ac:dyDescent="0.5">
      <c r="A2821">
        <v>380178</v>
      </c>
      <c r="B2821" s="1" t="s">
        <v>3634</v>
      </c>
      <c r="C2821">
        <v>0</v>
      </c>
      <c r="D2821">
        <v>5533</v>
      </c>
      <c r="E2821">
        <v>137</v>
      </c>
      <c r="F2821">
        <v>11</v>
      </c>
      <c r="G2821" s="1" t="s">
        <v>14</v>
      </c>
      <c r="H2821">
        <v>0.14000000000000001</v>
      </c>
      <c r="I2821" s="3">
        <v>1</v>
      </c>
      <c r="J2821" s="2">
        <v>42044.038773148146</v>
      </c>
      <c r="K2821" s="1" t="s">
        <v>3743</v>
      </c>
      <c r="L2821" t="str">
        <f>IF(Table1[[#This Row],[price]]= 0, "Free", "Paid")</f>
        <v>Free</v>
      </c>
      <c r="M2821">
        <f>Table1[[#This Row],[price]]*Table1[[#This Row],[num_subscribers]]</f>
        <v>0</v>
      </c>
    </row>
    <row r="2822" spans="1:13" x14ac:dyDescent="0.5">
      <c r="A2822">
        <v>760752</v>
      </c>
      <c r="B2822" s="1" t="s">
        <v>3635</v>
      </c>
      <c r="C2822">
        <v>150</v>
      </c>
      <c r="D2822">
        <v>5495</v>
      </c>
      <c r="E2822">
        <v>52</v>
      </c>
      <c r="F2822">
        <v>18</v>
      </c>
      <c r="G2822" s="1" t="s">
        <v>14</v>
      </c>
      <c r="H2822">
        <v>0.89</v>
      </c>
      <c r="I2822" s="3">
        <v>1.5</v>
      </c>
      <c r="J2822" s="2">
        <v>42417.204050925924</v>
      </c>
      <c r="K2822" s="1" t="s">
        <v>3743</v>
      </c>
      <c r="L2822" t="str">
        <f>IF(Table1[[#This Row],[price]]= 0, "Free", "Paid")</f>
        <v>Paid</v>
      </c>
      <c r="M2822">
        <f>Table1[[#This Row],[price]]*Table1[[#This Row],[num_subscribers]]</f>
        <v>824250</v>
      </c>
    </row>
    <row r="2823" spans="1:13" x14ac:dyDescent="0.5">
      <c r="A2823">
        <v>426196</v>
      </c>
      <c r="B2823" s="1" t="s">
        <v>3636</v>
      </c>
      <c r="C2823">
        <v>125</v>
      </c>
      <c r="D2823">
        <v>5484</v>
      </c>
      <c r="E2823">
        <v>439</v>
      </c>
      <c r="F2823">
        <v>92</v>
      </c>
      <c r="G2823" s="1" t="s">
        <v>11</v>
      </c>
      <c r="H2823">
        <v>0.67</v>
      </c>
      <c r="I2823" s="3">
        <v>12.5</v>
      </c>
      <c r="J2823" s="2">
        <v>42142.912592592591</v>
      </c>
      <c r="K2823" s="1" t="s">
        <v>3743</v>
      </c>
      <c r="L2823" t="str">
        <f>IF(Table1[[#This Row],[price]]= 0, "Free", "Paid")</f>
        <v>Paid</v>
      </c>
      <c r="M2823">
        <f>Table1[[#This Row],[price]]*Table1[[#This Row],[num_subscribers]]</f>
        <v>685500</v>
      </c>
    </row>
    <row r="2824" spans="1:13" x14ac:dyDescent="0.5">
      <c r="A2824">
        <v>72262</v>
      </c>
      <c r="B2824" s="1" t="s">
        <v>3637</v>
      </c>
      <c r="C2824">
        <v>100</v>
      </c>
      <c r="D2824">
        <v>5456</v>
      </c>
      <c r="E2824">
        <v>133</v>
      </c>
      <c r="F2824">
        <v>25</v>
      </c>
      <c r="G2824" s="1" t="s">
        <v>14</v>
      </c>
      <c r="H2824">
        <v>0.8</v>
      </c>
      <c r="I2824" s="3">
        <v>1</v>
      </c>
      <c r="J2824" s="2">
        <v>41489.597824074073</v>
      </c>
      <c r="K2824" s="1" t="s">
        <v>3743</v>
      </c>
      <c r="L2824" t="str">
        <f>IF(Table1[[#This Row],[price]]= 0, "Free", "Paid")</f>
        <v>Paid</v>
      </c>
      <c r="M2824">
        <f>Table1[[#This Row],[price]]*Table1[[#This Row],[num_subscribers]]</f>
        <v>545600</v>
      </c>
    </row>
    <row r="2825" spans="1:13" x14ac:dyDescent="0.5">
      <c r="A2825">
        <v>1229274</v>
      </c>
      <c r="B2825" s="1" t="s">
        <v>3638</v>
      </c>
      <c r="C2825">
        <v>200</v>
      </c>
      <c r="D2825">
        <v>5439</v>
      </c>
      <c r="E2825">
        <v>22</v>
      </c>
      <c r="F2825">
        <v>24</v>
      </c>
      <c r="G2825" s="1" t="s">
        <v>14</v>
      </c>
      <c r="H2825">
        <v>0.94</v>
      </c>
      <c r="I2825" s="3">
        <v>4</v>
      </c>
      <c r="J2825" s="2">
        <v>42899.777222222219</v>
      </c>
      <c r="K2825" s="1" t="s">
        <v>3743</v>
      </c>
      <c r="L2825" t="str">
        <f>IF(Table1[[#This Row],[price]]= 0, "Free", "Paid")</f>
        <v>Paid</v>
      </c>
      <c r="M2825">
        <f>Table1[[#This Row],[price]]*Table1[[#This Row],[num_subscribers]]</f>
        <v>1087800</v>
      </c>
    </row>
    <row r="2826" spans="1:13" x14ac:dyDescent="0.5">
      <c r="A2826">
        <v>374590</v>
      </c>
      <c r="B2826" s="1" t="s">
        <v>3639</v>
      </c>
      <c r="C2826">
        <v>0</v>
      </c>
      <c r="D2826">
        <v>5421</v>
      </c>
      <c r="E2826">
        <v>93</v>
      </c>
      <c r="F2826">
        <v>20</v>
      </c>
      <c r="G2826" s="1" t="s">
        <v>14</v>
      </c>
      <c r="H2826">
        <v>0.34</v>
      </c>
      <c r="I2826" s="3">
        <v>1.5</v>
      </c>
      <c r="J2826" s="2">
        <v>42021.385844907411</v>
      </c>
      <c r="K2826" s="1" t="s">
        <v>3743</v>
      </c>
      <c r="L2826" t="str">
        <f>IF(Table1[[#This Row],[price]]= 0, "Free", "Paid")</f>
        <v>Free</v>
      </c>
      <c r="M2826">
        <f>Table1[[#This Row],[price]]*Table1[[#This Row],[num_subscribers]]</f>
        <v>0</v>
      </c>
    </row>
    <row r="2827" spans="1:13" x14ac:dyDescent="0.5">
      <c r="A2827">
        <v>297044</v>
      </c>
      <c r="B2827" s="1" t="s">
        <v>3640</v>
      </c>
      <c r="C2827">
        <v>50</v>
      </c>
      <c r="D2827">
        <v>5398</v>
      </c>
      <c r="E2827">
        <v>358</v>
      </c>
      <c r="F2827">
        <v>83</v>
      </c>
      <c r="G2827" s="1" t="s">
        <v>14</v>
      </c>
      <c r="H2827">
        <v>0.57999999999999996</v>
      </c>
      <c r="I2827" s="3">
        <v>10.5</v>
      </c>
      <c r="J2827" s="2">
        <v>41920.118414351855</v>
      </c>
      <c r="K2827" s="1" t="s">
        <v>3743</v>
      </c>
      <c r="L2827" t="str">
        <f>IF(Table1[[#This Row],[price]]= 0, "Free", "Paid")</f>
        <v>Paid</v>
      </c>
      <c r="M2827">
        <f>Table1[[#This Row],[price]]*Table1[[#This Row],[num_subscribers]]</f>
        <v>269900</v>
      </c>
    </row>
    <row r="2828" spans="1:13" x14ac:dyDescent="0.5">
      <c r="A2828">
        <v>1127988</v>
      </c>
      <c r="B2828" s="1" t="s">
        <v>3641</v>
      </c>
      <c r="C2828">
        <v>0</v>
      </c>
      <c r="D2828">
        <v>5397</v>
      </c>
      <c r="E2828">
        <v>112</v>
      </c>
      <c r="F2828">
        <v>36</v>
      </c>
      <c r="G2828" s="1" t="s">
        <v>11</v>
      </c>
      <c r="H2828">
        <v>0.14000000000000001</v>
      </c>
      <c r="I2828" s="3">
        <v>2.5</v>
      </c>
      <c r="J2828" s="2">
        <v>42794.172106481485</v>
      </c>
      <c r="K2828" s="1" t="s">
        <v>3743</v>
      </c>
      <c r="L2828" t="str">
        <f>IF(Table1[[#This Row],[price]]= 0, "Free", "Paid")</f>
        <v>Free</v>
      </c>
      <c r="M2828">
        <f>Table1[[#This Row],[price]]*Table1[[#This Row],[num_subscribers]]</f>
        <v>0</v>
      </c>
    </row>
    <row r="2829" spans="1:13" x14ac:dyDescent="0.5">
      <c r="A2829">
        <v>342084</v>
      </c>
      <c r="B2829" s="1" t="s">
        <v>3642</v>
      </c>
      <c r="C2829">
        <v>40</v>
      </c>
      <c r="D2829">
        <v>5387</v>
      </c>
      <c r="E2829">
        <v>38</v>
      </c>
      <c r="F2829">
        <v>15</v>
      </c>
      <c r="G2829" s="1" t="s">
        <v>11</v>
      </c>
      <c r="H2829">
        <v>0.96</v>
      </c>
      <c r="I2829" s="3">
        <v>1</v>
      </c>
      <c r="J2829" s="2">
        <v>42030.680324074077</v>
      </c>
      <c r="K2829" s="1" t="s">
        <v>3743</v>
      </c>
      <c r="L2829" t="str">
        <f>IF(Table1[[#This Row],[price]]= 0, "Free", "Paid")</f>
        <v>Paid</v>
      </c>
      <c r="M2829">
        <f>Table1[[#This Row],[price]]*Table1[[#This Row],[num_subscribers]]</f>
        <v>215480</v>
      </c>
    </row>
    <row r="2830" spans="1:13" x14ac:dyDescent="0.5">
      <c r="A2830">
        <v>573716</v>
      </c>
      <c r="B2830" s="1" t="s">
        <v>3643</v>
      </c>
      <c r="C2830">
        <v>35</v>
      </c>
      <c r="D2830">
        <v>5368</v>
      </c>
      <c r="E2830">
        <v>78</v>
      </c>
      <c r="F2830">
        <v>20</v>
      </c>
      <c r="G2830" s="1" t="s">
        <v>11</v>
      </c>
      <c r="H2830">
        <v>0.32</v>
      </c>
      <c r="I2830" s="3">
        <v>2</v>
      </c>
      <c r="J2830" s="2">
        <v>42221.783194444448</v>
      </c>
      <c r="K2830" s="1" t="s">
        <v>3743</v>
      </c>
      <c r="L2830" t="str">
        <f>IF(Table1[[#This Row],[price]]= 0, "Free", "Paid")</f>
        <v>Paid</v>
      </c>
      <c r="M2830">
        <f>Table1[[#This Row],[price]]*Table1[[#This Row],[num_subscribers]]</f>
        <v>187880</v>
      </c>
    </row>
    <row r="2831" spans="1:13" x14ac:dyDescent="0.5">
      <c r="A2831">
        <v>846210</v>
      </c>
      <c r="B2831" s="1" t="s">
        <v>3644</v>
      </c>
      <c r="C2831">
        <v>0</v>
      </c>
      <c r="D2831">
        <v>5351</v>
      </c>
      <c r="E2831">
        <v>235</v>
      </c>
      <c r="F2831">
        <v>13</v>
      </c>
      <c r="G2831" s="1" t="s">
        <v>20</v>
      </c>
      <c r="H2831">
        <v>0.76</v>
      </c>
      <c r="I2831" s="3">
        <v>1.5</v>
      </c>
      <c r="J2831" s="2">
        <v>42507.799803240741</v>
      </c>
      <c r="K2831" s="1" t="s">
        <v>3743</v>
      </c>
      <c r="L2831" t="str">
        <f>IF(Table1[[#This Row],[price]]= 0, "Free", "Paid")</f>
        <v>Free</v>
      </c>
      <c r="M2831">
        <f>Table1[[#This Row],[price]]*Table1[[#This Row],[num_subscribers]]</f>
        <v>0</v>
      </c>
    </row>
    <row r="2832" spans="1:13" x14ac:dyDescent="0.5">
      <c r="A2832">
        <v>921474</v>
      </c>
      <c r="B2832" s="1" t="s">
        <v>3645</v>
      </c>
      <c r="C2832">
        <v>195</v>
      </c>
      <c r="D2832">
        <v>5335</v>
      </c>
      <c r="E2832">
        <v>105</v>
      </c>
      <c r="F2832">
        <v>117</v>
      </c>
      <c r="G2832" s="1" t="s">
        <v>11</v>
      </c>
      <c r="H2832">
        <v>0.7</v>
      </c>
      <c r="I2832" s="3">
        <v>14</v>
      </c>
      <c r="J2832" s="2">
        <v>42588.870185185187</v>
      </c>
      <c r="K2832" s="1" t="s">
        <v>3743</v>
      </c>
      <c r="L2832" t="str">
        <f>IF(Table1[[#This Row],[price]]= 0, "Free", "Paid")</f>
        <v>Paid</v>
      </c>
      <c r="M2832">
        <f>Table1[[#This Row],[price]]*Table1[[#This Row],[num_subscribers]]</f>
        <v>1040325</v>
      </c>
    </row>
    <row r="2833" spans="1:13" x14ac:dyDescent="0.5">
      <c r="A2833">
        <v>1144726</v>
      </c>
      <c r="B2833" s="1" t="s">
        <v>3646</v>
      </c>
      <c r="C2833">
        <v>190</v>
      </c>
      <c r="D2833">
        <v>5332</v>
      </c>
      <c r="E2833">
        <v>828</v>
      </c>
      <c r="F2833">
        <v>160</v>
      </c>
      <c r="G2833" s="1" t="s">
        <v>14</v>
      </c>
      <c r="H2833">
        <v>0.52</v>
      </c>
      <c r="I2833" s="3">
        <v>10.5</v>
      </c>
      <c r="J2833" s="2">
        <v>42821.915833333333</v>
      </c>
      <c r="K2833" s="1" t="s">
        <v>3743</v>
      </c>
      <c r="L2833" t="str">
        <f>IF(Table1[[#This Row],[price]]= 0, "Free", "Paid")</f>
        <v>Paid</v>
      </c>
      <c r="M2833">
        <f>Table1[[#This Row],[price]]*Table1[[#This Row],[num_subscribers]]</f>
        <v>1013080</v>
      </c>
    </row>
    <row r="2834" spans="1:13" x14ac:dyDescent="0.5">
      <c r="A2834">
        <v>629044</v>
      </c>
      <c r="B2834" s="1" t="s">
        <v>3647</v>
      </c>
      <c r="C2834">
        <v>20</v>
      </c>
      <c r="D2834">
        <v>5328</v>
      </c>
      <c r="E2834">
        <v>47</v>
      </c>
      <c r="F2834">
        <v>28</v>
      </c>
      <c r="G2834" s="1" t="s">
        <v>14</v>
      </c>
      <c r="H2834">
        <v>0.78</v>
      </c>
      <c r="I2834" s="3">
        <v>3.5</v>
      </c>
      <c r="J2834" s="2">
        <v>42393.919317129628</v>
      </c>
      <c r="K2834" s="1" t="s">
        <v>3743</v>
      </c>
      <c r="L2834" t="str">
        <f>IF(Table1[[#This Row],[price]]= 0, "Free", "Paid")</f>
        <v>Paid</v>
      </c>
      <c r="M2834">
        <f>Table1[[#This Row],[price]]*Table1[[#This Row],[num_subscribers]]</f>
        <v>106560</v>
      </c>
    </row>
    <row r="2835" spans="1:13" x14ac:dyDescent="0.5">
      <c r="A2835">
        <v>1103448</v>
      </c>
      <c r="B2835" s="1" t="s">
        <v>3648</v>
      </c>
      <c r="C2835">
        <v>30</v>
      </c>
      <c r="D2835">
        <v>5324</v>
      </c>
      <c r="E2835">
        <v>52</v>
      </c>
      <c r="F2835">
        <v>14</v>
      </c>
      <c r="G2835" s="1" t="s">
        <v>11</v>
      </c>
      <c r="H2835">
        <v>0.47</v>
      </c>
      <c r="I2835" s="3">
        <v>2.5</v>
      </c>
      <c r="J2835" s="2">
        <v>42776.702187499999</v>
      </c>
      <c r="K2835" s="1" t="s">
        <v>3743</v>
      </c>
      <c r="L2835" t="str">
        <f>IF(Table1[[#This Row],[price]]= 0, "Free", "Paid")</f>
        <v>Paid</v>
      </c>
      <c r="M2835">
        <f>Table1[[#This Row],[price]]*Table1[[#This Row],[num_subscribers]]</f>
        <v>159720</v>
      </c>
    </row>
    <row r="2836" spans="1:13" x14ac:dyDescent="0.5">
      <c r="A2836">
        <v>504316</v>
      </c>
      <c r="B2836" s="1" t="s">
        <v>3649</v>
      </c>
      <c r="C2836">
        <v>20</v>
      </c>
      <c r="D2836">
        <v>5318</v>
      </c>
      <c r="E2836">
        <v>56</v>
      </c>
      <c r="F2836">
        <v>13</v>
      </c>
      <c r="G2836" s="1" t="s">
        <v>11</v>
      </c>
      <c r="H2836">
        <v>0.78</v>
      </c>
      <c r="I2836" s="3">
        <v>1.5</v>
      </c>
      <c r="J2836" s="2">
        <v>42201.028437499997</v>
      </c>
      <c r="K2836" s="1" t="s">
        <v>3743</v>
      </c>
      <c r="L2836" t="str">
        <f>IF(Table1[[#This Row],[price]]= 0, "Free", "Paid")</f>
        <v>Paid</v>
      </c>
      <c r="M2836">
        <f>Table1[[#This Row],[price]]*Table1[[#This Row],[num_subscribers]]</f>
        <v>106360</v>
      </c>
    </row>
    <row r="2837" spans="1:13" x14ac:dyDescent="0.5">
      <c r="A2837">
        <v>1054814</v>
      </c>
      <c r="B2837" s="1" t="s">
        <v>3650</v>
      </c>
      <c r="C2837">
        <v>0</v>
      </c>
      <c r="D2837">
        <v>5301</v>
      </c>
      <c r="E2837">
        <v>174</v>
      </c>
      <c r="F2837">
        <v>6</v>
      </c>
      <c r="G2837" s="1" t="s">
        <v>14</v>
      </c>
      <c r="H2837">
        <v>0.57999999999999996</v>
      </c>
      <c r="I2837" s="3">
        <v>0.5</v>
      </c>
      <c r="J2837" s="2">
        <v>42752.935312499998</v>
      </c>
      <c r="K2837" s="1" t="s">
        <v>3743</v>
      </c>
      <c r="L2837" t="str">
        <f>IF(Table1[[#This Row],[price]]= 0, "Free", "Paid")</f>
        <v>Free</v>
      </c>
      <c r="M2837">
        <f>Table1[[#This Row],[price]]*Table1[[#This Row],[num_subscribers]]</f>
        <v>0</v>
      </c>
    </row>
    <row r="2838" spans="1:13" x14ac:dyDescent="0.5">
      <c r="A2838">
        <v>904462</v>
      </c>
      <c r="B2838" s="1" t="s">
        <v>3651</v>
      </c>
      <c r="C2838">
        <v>50</v>
      </c>
      <c r="D2838">
        <v>5279</v>
      </c>
      <c r="E2838">
        <v>1375</v>
      </c>
      <c r="F2838">
        <v>123</v>
      </c>
      <c r="G2838" s="1" t="s">
        <v>14</v>
      </c>
      <c r="H2838">
        <v>0.33</v>
      </c>
      <c r="I2838" s="3">
        <v>14.5</v>
      </c>
      <c r="J2838" s="2">
        <v>42670.947557870371</v>
      </c>
      <c r="K2838" s="1" t="s">
        <v>3743</v>
      </c>
      <c r="L2838" t="str">
        <f>IF(Table1[[#This Row],[price]]= 0, "Free", "Paid")</f>
        <v>Paid</v>
      </c>
      <c r="M2838">
        <f>Table1[[#This Row],[price]]*Table1[[#This Row],[num_subscribers]]</f>
        <v>263950</v>
      </c>
    </row>
    <row r="2839" spans="1:13" x14ac:dyDescent="0.5">
      <c r="A2839">
        <v>554570</v>
      </c>
      <c r="B2839" s="1" t="s">
        <v>3652</v>
      </c>
      <c r="C2839">
        <v>20</v>
      </c>
      <c r="D2839">
        <v>5272</v>
      </c>
      <c r="E2839">
        <v>111</v>
      </c>
      <c r="F2839">
        <v>24</v>
      </c>
      <c r="G2839" s="1" t="s">
        <v>14</v>
      </c>
      <c r="H2839">
        <v>0.47</v>
      </c>
      <c r="I2839" s="3">
        <v>2</v>
      </c>
      <c r="J2839" s="2">
        <v>42213.756724537037</v>
      </c>
      <c r="K2839" s="1" t="s">
        <v>3743</v>
      </c>
      <c r="L2839" t="str">
        <f>IF(Table1[[#This Row],[price]]= 0, "Free", "Paid")</f>
        <v>Paid</v>
      </c>
      <c r="M2839">
        <f>Table1[[#This Row],[price]]*Table1[[#This Row],[num_subscribers]]</f>
        <v>105440</v>
      </c>
    </row>
    <row r="2840" spans="1:13" x14ac:dyDescent="0.5">
      <c r="A2840">
        <v>951060</v>
      </c>
      <c r="B2840" s="1" t="s">
        <v>3653</v>
      </c>
      <c r="C2840">
        <v>75</v>
      </c>
      <c r="D2840">
        <v>5263</v>
      </c>
      <c r="E2840">
        <v>29</v>
      </c>
      <c r="F2840">
        <v>29</v>
      </c>
      <c r="G2840" s="1" t="s">
        <v>11</v>
      </c>
      <c r="H2840">
        <v>0.14000000000000001</v>
      </c>
      <c r="I2840" s="3">
        <v>2</v>
      </c>
      <c r="J2840" s="2">
        <v>42625.551539351851</v>
      </c>
      <c r="K2840" s="1" t="s">
        <v>3743</v>
      </c>
      <c r="L2840" t="str">
        <f>IF(Table1[[#This Row],[price]]= 0, "Free", "Paid")</f>
        <v>Paid</v>
      </c>
      <c r="M2840">
        <f>Table1[[#This Row],[price]]*Table1[[#This Row],[num_subscribers]]</f>
        <v>394725</v>
      </c>
    </row>
    <row r="2841" spans="1:13" x14ac:dyDescent="0.5">
      <c r="A2841">
        <v>581256</v>
      </c>
      <c r="B2841" s="1" t="s">
        <v>3654</v>
      </c>
      <c r="C2841">
        <v>20</v>
      </c>
      <c r="D2841">
        <v>5228</v>
      </c>
      <c r="E2841">
        <v>180</v>
      </c>
      <c r="F2841">
        <v>27</v>
      </c>
      <c r="G2841" s="1" t="s">
        <v>11</v>
      </c>
      <c r="H2841">
        <v>0.3</v>
      </c>
      <c r="I2841" s="3">
        <v>2.5</v>
      </c>
      <c r="J2841" s="2">
        <v>42255.012071759258</v>
      </c>
      <c r="K2841" s="1" t="s">
        <v>3743</v>
      </c>
      <c r="L2841" t="str">
        <f>IF(Table1[[#This Row],[price]]= 0, "Free", "Paid")</f>
        <v>Paid</v>
      </c>
      <c r="M2841">
        <f>Table1[[#This Row],[price]]*Table1[[#This Row],[num_subscribers]]</f>
        <v>104560</v>
      </c>
    </row>
    <row r="2842" spans="1:13" x14ac:dyDescent="0.5">
      <c r="A2842">
        <v>997814</v>
      </c>
      <c r="B2842" s="1" t="s">
        <v>3655</v>
      </c>
      <c r="C2842">
        <v>200</v>
      </c>
      <c r="D2842">
        <v>5211</v>
      </c>
      <c r="E2842">
        <v>414</v>
      </c>
      <c r="F2842">
        <v>133</v>
      </c>
      <c r="G2842" s="1" t="s">
        <v>11</v>
      </c>
      <c r="H2842">
        <v>0.46</v>
      </c>
      <c r="I2842" s="3">
        <v>19.5</v>
      </c>
      <c r="J2842" s="2">
        <v>42688.031111111108</v>
      </c>
      <c r="K2842" s="1" t="s">
        <v>3743</v>
      </c>
      <c r="L2842" t="str">
        <f>IF(Table1[[#This Row],[price]]= 0, "Free", "Paid")</f>
        <v>Paid</v>
      </c>
      <c r="M2842">
        <f>Table1[[#This Row],[price]]*Table1[[#This Row],[num_subscribers]]</f>
        <v>1042200</v>
      </c>
    </row>
    <row r="2843" spans="1:13" x14ac:dyDescent="0.5">
      <c r="A2843">
        <v>1068590</v>
      </c>
      <c r="B2843" s="1" t="s">
        <v>3656</v>
      </c>
      <c r="C2843">
        <v>0</v>
      </c>
      <c r="D2843">
        <v>5181</v>
      </c>
      <c r="E2843">
        <v>64</v>
      </c>
      <c r="F2843">
        <v>22</v>
      </c>
      <c r="G2843" s="1" t="s">
        <v>14</v>
      </c>
      <c r="H2843">
        <v>0.37</v>
      </c>
      <c r="I2843" s="3">
        <v>2.5</v>
      </c>
      <c r="J2843" s="2">
        <v>42753.709490740737</v>
      </c>
      <c r="K2843" s="1" t="s">
        <v>3743</v>
      </c>
      <c r="L2843" t="str">
        <f>IF(Table1[[#This Row],[price]]= 0, "Free", "Paid")</f>
        <v>Free</v>
      </c>
      <c r="M2843">
        <f>Table1[[#This Row],[price]]*Table1[[#This Row],[num_subscribers]]</f>
        <v>0</v>
      </c>
    </row>
    <row r="2844" spans="1:13" x14ac:dyDescent="0.5">
      <c r="A2844">
        <v>554384</v>
      </c>
      <c r="B2844" s="1" t="s">
        <v>3657</v>
      </c>
      <c r="C2844">
        <v>95</v>
      </c>
      <c r="D2844">
        <v>5177</v>
      </c>
      <c r="E2844">
        <v>318</v>
      </c>
      <c r="F2844">
        <v>70</v>
      </c>
      <c r="G2844" s="1" t="s">
        <v>14</v>
      </c>
      <c r="H2844">
        <v>0.67</v>
      </c>
      <c r="I2844" s="3">
        <v>13.5</v>
      </c>
      <c r="J2844" s="2">
        <v>42268.967349537037</v>
      </c>
      <c r="K2844" s="1" t="s">
        <v>3743</v>
      </c>
      <c r="L2844" t="str">
        <f>IF(Table1[[#This Row],[price]]= 0, "Free", "Paid")</f>
        <v>Paid</v>
      </c>
      <c r="M2844">
        <f>Table1[[#This Row],[price]]*Table1[[#This Row],[num_subscribers]]</f>
        <v>491815</v>
      </c>
    </row>
    <row r="2845" spans="1:13" x14ac:dyDescent="0.5">
      <c r="A2845">
        <v>970600</v>
      </c>
      <c r="B2845" s="1" t="s">
        <v>3658</v>
      </c>
      <c r="C2845">
        <v>110</v>
      </c>
      <c r="D2845">
        <v>5151</v>
      </c>
      <c r="E2845">
        <v>737</v>
      </c>
      <c r="F2845">
        <v>115</v>
      </c>
      <c r="G2845" s="1" t="s">
        <v>11</v>
      </c>
      <c r="H2845">
        <v>0.14000000000000001</v>
      </c>
      <c r="I2845" s="3">
        <v>12.5</v>
      </c>
      <c r="J2845" s="2">
        <v>42680.79210648148</v>
      </c>
      <c r="K2845" s="1" t="s">
        <v>3743</v>
      </c>
      <c r="L2845" t="str">
        <f>IF(Table1[[#This Row],[price]]= 0, "Free", "Paid")</f>
        <v>Paid</v>
      </c>
      <c r="M2845">
        <f>Table1[[#This Row],[price]]*Table1[[#This Row],[num_subscribers]]</f>
        <v>566610</v>
      </c>
    </row>
    <row r="2846" spans="1:13" x14ac:dyDescent="0.5">
      <c r="A2846">
        <v>883002</v>
      </c>
      <c r="B2846" s="1" t="s">
        <v>3659</v>
      </c>
      <c r="C2846">
        <v>50</v>
      </c>
      <c r="D2846">
        <v>5143</v>
      </c>
      <c r="E2846">
        <v>941</v>
      </c>
      <c r="F2846">
        <v>80</v>
      </c>
      <c r="G2846" s="1" t="s">
        <v>14</v>
      </c>
      <c r="H2846">
        <v>0.66</v>
      </c>
      <c r="I2846" s="3">
        <v>12</v>
      </c>
      <c r="J2846" s="2">
        <v>42552.889328703706</v>
      </c>
      <c r="K2846" s="1" t="s">
        <v>3743</v>
      </c>
      <c r="L2846" t="str">
        <f>IF(Table1[[#This Row],[price]]= 0, "Free", "Paid")</f>
        <v>Paid</v>
      </c>
      <c r="M2846">
        <f>Table1[[#This Row],[price]]*Table1[[#This Row],[num_subscribers]]</f>
        <v>257150</v>
      </c>
    </row>
    <row r="2847" spans="1:13" x14ac:dyDescent="0.5">
      <c r="A2847">
        <v>507992</v>
      </c>
      <c r="B2847" s="1" t="s">
        <v>3660</v>
      </c>
      <c r="C2847">
        <v>200</v>
      </c>
      <c r="D2847">
        <v>5129</v>
      </c>
      <c r="E2847">
        <v>183</v>
      </c>
      <c r="F2847">
        <v>35</v>
      </c>
      <c r="G2847" s="1" t="s">
        <v>14</v>
      </c>
      <c r="H2847">
        <v>0.68</v>
      </c>
      <c r="I2847" s="3">
        <v>1.5</v>
      </c>
      <c r="J2847" s="2">
        <v>42162.789930555555</v>
      </c>
      <c r="K2847" s="1" t="s">
        <v>3743</v>
      </c>
      <c r="L2847" t="str">
        <f>IF(Table1[[#This Row],[price]]= 0, "Free", "Paid")</f>
        <v>Paid</v>
      </c>
      <c r="M2847">
        <f>Table1[[#This Row],[price]]*Table1[[#This Row],[num_subscribers]]</f>
        <v>1025800</v>
      </c>
    </row>
    <row r="2848" spans="1:13" x14ac:dyDescent="0.5">
      <c r="A2848">
        <v>874960</v>
      </c>
      <c r="B2848" s="1" t="s">
        <v>3661</v>
      </c>
      <c r="C2848">
        <v>20</v>
      </c>
      <c r="D2848">
        <v>5125</v>
      </c>
      <c r="E2848">
        <v>395</v>
      </c>
      <c r="F2848">
        <v>53</v>
      </c>
      <c r="G2848" s="1" t="s">
        <v>48</v>
      </c>
      <c r="H2848">
        <v>0.74</v>
      </c>
      <c r="I2848" s="3">
        <v>7</v>
      </c>
      <c r="J2848" s="2">
        <v>42591.745520833334</v>
      </c>
      <c r="K2848" s="1" t="s">
        <v>3743</v>
      </c>
      <c r="L2848" t="str">
        <f>IF(Table1[[#This Row],[price]]= 0, "Free", "Paid")</f>
        <v>Paid</v>
      </c>
      <c r="M2848">
        <f>Table1[[#This Row],[price]]*Table1[[#This Row],[num_subscribers]]</f>
        <v>102500</v>
      </c>
    </row>
    <row r="2849" spans="1:13" x14ac:dyDescent="0.5">
      <c r="A2849">
        <v>527952</v>
      </c>
      <c r="B2849" s="1" t="s">
        <v>3662</v>
      </c>
      <c r="C2849">
        <v>100</v>
      </c>
      <c r="D2849">
        <v>5117</v>
      </c>
      <c r="E2849">
        <v>463</v>
      </c>
      <c r="F2849">
        <v>138</v>
      </c>
      <c r="G2849" s="1" t="s">
        <v>14</v>
      </c>
      <c r="H2849">
        <v>0.53</v>
      </c>
      <c r="I2849" s="3">
        <v>14.5</v>
      </c>
      <c r="J2849" s="2">
        <v>42202.786631944444</v>
      </c>
      <c r="K2849" s="1" t="s">
        <v>3743</v>
      </c>
      <c r="L2849" t="str">
        <f>IF(Table1[[#This Row],[price]]= 0, "Free", "Paid")</f>
        <v>Paid</v>
      </c>
      <c r="M2849">
        <f>Table1[[#This Row],[price]]*Table1[[#This Row],[num_subscribers]]</f>
        <v>511700</v>
      </c>
    </row>
    <row r="2850" spans="1:13" x14ac:dyDescent="0.5">
      <c r="A2850">
        <v>780056</v>
      </c>
      <c r="B2850" s="1" t="s">
        <v>3663</v>
      </c>
      <c r="C2850">
        <v>100</v>
      </c>
      <c r="D2850">
        <v>5097</v>
      </c>
      <c r="E2850">
        <v>196</v>
      </c>
      <c r="F2850">
        <v>37</v>
      </c>
      <c r="G2850" s="1" t="s">
        <v>14</v>
      </c>
      <c r="H2850">
        <v>0.56000000000000005</v>
      </c>
      <c r="I2850" s="3">
        <v>2</v>
      </c>
      <c r="J2850" s="2">
        <v>42469.080567129633</v>
      </c>
      <c r="K2850" s="1" t="s">
        <v>3743</v>
      </c>
      <c r="L2850" t="str">
        <f>IF(Table1[[#This Row],[price]]= 0, "Free", "Paid")</f>
        <v>Paid</v>
      </c>
      <c r="M2850">
        <f>Table1[[#This Row],[price]]*Table1[[#This Row],[num_subscribers]]</f>
        <v>509700</v>
      </c>
    </row>
    <row r="2851" spans="1:13" x14ac:dyDescent="0.5">
      <c r="A2851">
        <v>405818</v>
      </c>
      <c r="B2851" s="1" t="s">
        <v>3664</v>
      </c>
      <c r="C2851">
        <v>100</v>
      </c>
      <c r="D2851">
        <v>5089</v>
      </c>
      <c r="E2851">
        <v>685</v>
      </c>
      <c r="F2851">
        <v>29</v>
      </c>
      <c r="G2851" s="1" t="s">
        <v>11</v>
      </c>
      <c r="H2851">
        <v>0.74</v>
      </c>
      <c r="I2851" s="3">
        <v>3.5</v>
      </c>
      <c r="J2851" s="2">
        <v>42035.100219907406</v>
      </c>
      <c r="K2851" s="1" t="s">
        <v>3743</v>
      </c>
      <c r="L2851" t="str">
        <f>IF(Table1[[#This Row],[price]]= 0, "Free", "Paid")</f>
        <v>Paid</v>
      </c>
      <c r="M2851">
        <f>Table1[[#This Row],[price]]*Table1[[#This Row],[num_subscribers]]</f>
        <v>508900</v>
      </c>
    </row>
    <row r="2852" spans="1:13" x14ac:dyDescent="0.5">
      <c r="A2852">
        <v>151956</v>
      </c>
      <c r="B2852" s="1" t="s">
        <v>3665</v>
      </c>
      <c r="C2852">
        <v>195</v>
      </c>
      <c r="D2852">
        <v>5085</v>
      </c>
      <c r="E2852">
        <v>106</v>
      </c>
      <c r="F2852">
        <v>27</v>
      </c>
      <c r="G2852" s="1" t="s">
        <v>11</v>
      </c>
      <c r="H2852">
        <v>0.64</v>
      </c>
      <c r="I2852" s="3">
        <v>6.5</v>
      </c>
      <c r="J2852" s="2">
        <v>41683.355914351851</v>
      </c>
      <c r="K2852" s="1" t="s">
        <v>3743</v>
      </c>
      <c r="L2852" t="str">
        <f>IF(Table1[[#This Row],[price]]= 0, "Free", "Paid")</f>
        <v>Paid</v>
      </c>
      <c r="M2852">
        <f>Table1[[#This Row],[price]]*Table1[[#This Row],[num_subscribers]]</f>
        <v>991575</v>
      </c>
    </row>
    <row r="2853" spans="1:13" x14ac:dyDescent="0.5">
      <c r="A2853">
        <v>543090</v>
      </c>
      <c r="B2853" s="1" t="s">
        <v>3666</v>
      </c>
      <c r="C2853">
        <v>45</v>
      </c>
      <c r="D2853">
        <v>5077</v>
      </c>
      <c r="E2853">
        <v>126</v>
      </c>
      <c r="F2853">
        <v>66</v>
      </c>
      <c r="G2853" s="1" t="s">
        <v>11</v>
      </c>
      <c r="H2853">
        <v>0.99</v>
      </c>
      <c r="I2853" s="3">
        <v>3.5</v>
      </c>
      <c r="J2853" s="2">
        <v>42207.766041666669</v>
      </c>
      <c r="K2853" s="1" t="s">
        <v>3743</v>
      </c>
      <c r="L2853" t="str">
        <f>IF(Table1[[#This Row],[price]]= 0, "Free", "Paid")</f>
        <v>Paid</v>
      </c>
      <c r="M2853">
        <f>Table1[[#This Row],[price]]*Table1[[#This Row],[num_subscribers]]</f>
        <v>228465</v>
      </c>
    </row>
    <row r="2854" spans="1:13" x14ac:dyDescent="0.5">
      <c r="A2854">
        <v>642696</v>
      </c>
      <c r="B2854" s="1" t="s">
        <v>3667</v>
      </c>
      <c r="C2854">
        <v>95</v>
      </c>
      <c r="D2854">
        <v>5065</v>
      </c>
      <c r="E2854">
        <v>40</v>
      </c>
      <c r="F2854">
        <v>12</v>
      </c>
      <c r="G2854" s="1" t="s">
        <v>11</v>
      </c>
      <c r="H2854">
        <v>0.99</v>
      </c>
      <c r="I2854" s="3">
        <v>0.53333333299999997</v>
      </c>
      <c r="J2854" s="2">
        <v>42321.751712962963</v>
      </c>
      <c r="K2854" s="1" t="s">
        <v>3743</v>
      </c>
      <c r="L2854" t="str">
        <f>IF(Table1[[#This Row],[price]]= 0, "Free", "Paid")</f>
        <v>Paid</v>
      </c>
      <c r="M2854">
        <f>Table1[[#This Row],[price]]*Table1[[#This Row],[num_subscribers]]</f>
        <v>481175</v>
      </c>
    </row>
    <row r="2855" spans="1:13" x14ac:dyDescent="0.5">
      <c r="A2855">
        <v>358508</v>
      </c>
      <c r="B2855" s="1" t="s">
        <v>3668</v>
      </c>
      <c r="C2855">
        <v>20</v>
      </c>
      <c r="D2855">
        <v>5056</v>
      </c>
      <c r="E2855">
        <v>74</v>
      </c>
      <c r="F2855">
        <v>11</v>
      </c>
      <c r="G2855" s="1" t="s">
        <v>11</v>
      </c>
      <c r="H2855">
        <v>0.99</v>
      </c>
      <c r="I2855" s="3">
        <v>2</v>
      </c>
      <c r="J2855" s="2">
        <v>41986.200173611112</v>
      </c>
      <c r="K2855" s="1" t="s">
        <v>3743</v>
      </c>
      <c r="L2855" t="str">
        <f>IF(Table1[[#This Row],[price]]= 0, "Free", "Paid")</f>
        <v>Paid</v>
      </c>
      <c r="M2855">
        <f>Table1[[#This Row],[price]]*Table1[[#This Row],[num_subscribers]]</f>
        <v>101120</v>
      </c>
    </row>
    <row r="2856" spans="1:13" x14ac:dyDescent="0.5">
      <c r="A2856">
        <v>375136</v>
      </c>
      <c r="B2856" s="1" t="s">
        <v>3669</v>
      </c>
      <c r="C2856">
        <v>0</v>
      </c>
      <c r="D2856">
        <v>5052</v>
      </c>
      <c r="E2856">
        <v>92</v>
      </c>
      <c r="F2856">
        <v>23</v>
      </c>
      <c r="G2856" s="1" t="s">
        <v>20</v>
      </c>
      <c r="H2856">
        <v>0.99</v>
      </c>
      <c r="I2856" s="3">
        <v>1.5</v>
      </c>
      <c r="J2856" s="2">
        <v>42001.051018518519</v>
      </c>
      <c r="K2856" s="1" t="s">
        <v>3743</v>
      </c>
      <c r="L2856" t="str">
        <f>IF(Table1[[#This Row],[price]]= 0, "Free", "Paid")</f>
        <v>Free</v>
      </c>
      <c r="M2856">
        <f>Table1[[#This Row],[price]]*Table1[[#This Row],[num_subscribers]]</f>
        <v>0</v>
      </c>
    </row>
    <row r="2857" spans="1:13" x14ac:dyDescent="0.5">
      <c r="A2857">
        <v>1218130</v>
      </c>
      <c r="B2857" s="1" t="s">
        <v>3670</v>
      </c>
      <c r="C2857">
        <v>80</v>
      </c>
      <c r="D2857">
        <v>5026</v>
      </c>
      <c r="E2857">
        <v>72</v>
      </c>
      <c r="F2857">
        <v>43</v>
      </c>
      <c r="G2857" s="1" t="s">
        <v>20</v>
      </c>
      <c r="H2857">
        <v>0.99</v>
      </c>
      <c r="I2857" s="3">
        <v>3</v>
      </c>
      <c r="J2857" s="2">
        <v>42872.858900462961</v>
      </c>
      <c r="K2857" s="1" t="s">
        <v>3743</v>
      </c>
      <c r="L2857" t="str">
        <f>IF(Table1[[#This Row],[price]]= 0, "Free", "Paid")</f>
        <v>Paid</v>
      </c>
      <c r="M2857">
        <f>Table1[[#This Row],[price]]*Table1[[#This Row],[num_subscribers]]</f>
        <v>402080</v>
      </c>
    </row>
    <row r="2858" spans="1:13" x14ac:dyDescent="0.5">
      <c r="A2858">
        <v>861122</v>
      </c>
      <c r="B2858" s="1" t="s">
        <v>3671</v>
      </c>
      <c r="C2858">
        <v>75</v>
      </c>
      <c r="D2858">
        <v>5022</v>
      </c>
      <c r="E2858">
        <v>38</v>
      </c>
      <c r="F2858">
        <v>13</v>
      </c>
      <c r="G2858" s="1" t="s">
        <v>14</v>
      </c>
      <c r="H2858">
        <v>0.99</v>
      </c>
      <c r="I2858" s="3">
        <v>1</v>
      </c>
      <c r="J2858" s="2">
        <v>42517.894780092596</v>
      </c>
      <c r="K2858" s="1" t="s">
        <v>3743</v>
      </c>
      <c r="L2858" t="str">
        <f>IF(Table1[[#This Row],[price]]= 0, "Free", "Paid")</f>
        <v>Paid</v>
      </c>
      <c r="M2858">
        <f>Table1[[#This Row],[price]]*Table1[[#This Row],[num_subscribers]]</f>
        <v>376650</v>
      </c>
    </row>
    <row r="2859" spans="1:13" x14ac:dyDescent="0.5">
      <c r="A2859">
        <v>576722</v>
      </c>
      <c r="B2859" s="1" t="s">
        <v>3672</v>
      </c>
      <c r="C2859">
        <v>0</v>
      </c>
      <c r="D2859">
        <v>5014</v>
      </c>
      <c r="E2859">
        <v>196</v>
      </c>
      <c r="F2859">
        <v>32</v>
      </c>
      <c r="G2859" s="1" t="s">
        <v>20</v>
      </c>
      <c r="H2859">
        <v>0.99</v>
      </c>
      <c r="I2859" s="3">
        <v>3</v>
      </c>
      <c r="J2859" s="2">
        <v>42225.967129629629</v>
      </c>
      <c r="K2859" s="1" t="s">
        <v>3743</v>
      </c>
      <c r="L2859" t="str">
        <f>IF(Table1[[#This Row],[price]]= 0, "Free", "Paid")</f>
        <v>Free</v>
      </c>
      <c r="M2859">
        <f>Table1[[#This Row],[price]]*Table1[[#This Row],[num_subscribers]]</f>
        <v>0</v>
      </c>
    </row>
    <row r="2860" spans="1:13" x14ac:dyDescent="0.5">
      <c r="A2860">
        <v>708558</v>
      </c>
      <c r="B2860" s="1" t="s">
        <v>3673</v>
      </c>
      <c r="C2860">
        <v>0</v>
      </c>
      <c r="D2860">
        <v>5004</v>
      </c>
      <c r="E2860">
        <v>52</v>
      </c>
      <c r="F2860">
        <v>21</v>
      </c>
      <c r="G2860" s="1" t="s">
        <v>11</v>
      </c>
      <c r="H2860">
        <v>0.99</v>
      </c>
      <c r="I2860" s="3">
        <v>3</v>
      </c>
      <c r="J2860" s="2">
        <v>42367.792407407411</v>
      </c>
      <c r="K2860" s="1" t="s">
        <v>3743</v>
      </c>
      <c r="L2860" t="str">
        <f>IF(Table1[[#This Row],[price]]= 0, "Free", "Paid")</f>
        <v>Free</v>
      </c>
      <c r="M2860">
        <f>Table1[[#This Row],[price]]*Table1[[#This Row],[num_subscribers]]</f>
        <v>0</v>
      </c>
    </row>
    <row r="2861" spans="1:13" x14ac:dyDescent="0.5">
      <c r="A2861">
        <v>306556</v>
      </c>
      <c r="B2861" s="1" t="s">
        <v>3674</v>
      </c>
      <c r="C2861">
        <v>90</v>
      </c>
      <c r="D2861">
        <v>4957</v>
      </c>
      <c r="E2861">
        <v>634</v>
      </c>
      <c r="F2861">
        <v>60</v>
      </c>
      <c r="G2861" s="1" t="s">
        <v>14</v>
      </c>
      <c r="H2861">
        <v>0.99</v>
      </c>
      <c r="I2861" s="3">
        <v>5.5</v>
      </c>
      <c r="J2861" s="2">
        <v>41939.311805555553</v>
      </c>
      <c r="K2861" s="1" t="s">
        <v>3743</v>
      </c>
      <c r="L2861" t="str">
        <f>IF(Table1[[#This Row],[price]]= 0, "Free", "Paid")</f>
        <v>Paid</v>
      </c>
      <c r="M2861">
        <f>Table1[[#This Row],[price]]*Table1[[#This Row],[num_subscribers]]</f>
        <v>446130</v>
      </c>
    </row>
    <row r="2862" spans="1:13" x14ac:dyDescent="0.5">
      <c r="A2862">
        <v>988982</v>
      </c>
      <c r="B2862" s="1" t="s">
        <v>3675</v>
      </c>
      <c r="C2862">
        <v>0</v>
      </c>
      <c r="D2862">
        <v>4905</v>
      </c>
      <c r="E2862">
        <v>101</v>
      </c>
      <c r="F2862">
        <v>13</v>
      </c>
      <c r="G2862" s="1" t="s">
        <v>14</v>
      </c>
      <c r="H2862">
        <v>0.99</v>
      </c>
      <c r="I2862" s="3">
        <v>1</v>
      </c>
      <c r="J2862" s="2">
        <v>42665.841724537036</v>
      </c>
      <c r="K2862" s="1" t="s">
        <v>3743</v>
      </c>
      <c r="L2862" t="str">
        <f>IF(Table1[[#This Row],[price]]= 0, "Free", "Paid")</f>
        <v>Free</v>
      </c>
      <c r="M2862">
        <f>Table1[[#This Row],[price]]*Table1[[#This Row],[num_subscribers]]</f>
        <v>0</v>
      </c>
    </row>
    <row r="2863" spans="1:13" x14ac:dyDescent="0.5">
      <c r="A2863">
        <v>918870</v>
      </c>
      <c r="B2863" s="1" t="s">
        <v>3676</v>
      </c>
      <c r="C2863">
        <v>50</v>
      </c>
      <c r="D2863">
        <v>4892</v>
      </c>
      <c r="E2863">
        <v>49</v>
      </c>
      <c r="F2863">
        <v>32</v>
      </c>
      <c r="G2863" s="1" t="s">
        <v>14</v>
      </c>
      <c r="H2863">
        <v>0.99</v>
      </c>
      <c r="I2863" s="3">
        <v>2</v>
      </c>
      <c r="J2863" s="2">
        <v>42586.903182870374</v>
      </c>
      <c r="K2863" s="1" t="s">
        <v>3743</v>
      </c>
      <c r="L2863" t="str">
        <f>IF(Table1[[#This Row],[price]]= 0, "Free", "Paid")</f>
        <v>Paid</v>
      </c>
      <c r="M2863">
        <f>Table1[[#This Row],[price]]*Table1[[#This Row],[num_subscribers]]</f>
        <v>244600</v>
      </c>
    </row>
    <row r="2864" spans="1:13" x14ac:dyDescent="0.5">
      <c r="A2864">
        <v>1002030</v>
      </c>
      <c r="B2864" s="1" t="s">
        <v>3677</v>
      </c>
      <c r="C2864">
        <v>65</v>
      </c>
      <c r="D2864">
        <v>4872</v>
      </c>
      <c r="E2864">
        <v>662</v>
      </c>
      <c r="F2864">
        <v>171</v>
      </c>
      <c r="G2864" s="1" t="s">
        <v>11</v>
      </c>
      <c r="H2864">
        <v>0.99</v>
      </c>
      <c r="I2864" s="3">
        <v>19</v>
      </c>
      <c r="J2864" s="2">
        <v>42752.937881944446</v>
      </c>
      <c r="K2864" s="1" t="s">
        <v>3743</v>
      </c>
      <c r="L2864" t="str">
        <f>IF(Table1[[#This Row],[price]]= 0, "Free", "Paid")</f>
        <v>Paid</v>
      </c>
      <c r="M2864">
        <f>Table1[[#This Row],[price]]*Table1[[#This Row],[num_subscribers]]</f>
        <v>316680</v>
      </c>
    </row>
    <row r="2865" spans="1:13" x14ac:dyDescent="0.5">
      <c r="A2865">
        <v>806020</v>
      </c>
      <c r="B2865" s="1" t="s">
        <v>3678</v>
      </c>
      <c r="C2865">
        <v>20</v>
      </c>
      <c r="D2865">
        <v>4867</v>
      </c>
      <c r="E2865">
        <v>128</v>
      </c>
      <c r="F2865">
        <v>12</v>
      </c>
      <c r="G2865" s="1" t="s">
        <v>11</v>
      </c>
      <c r="H2865">
        <v>0.99</v>
      </c>
      <c r="I2865" s="3">
        <v>1</v>
      </c>
      <c r="J2865" s="2">
        <v>42459.02847222222</v>
      </c>
      <c r="K2865" s="1" t="s">
        <v>3743</v>
      </c>
      <c r="L2865" t="str">
        <f>IF(Table1[[#This Row],[price]]= 0, "Free", "Paid")</f>
        <v>Paid</v>
      </c>
      <c r="M2865">
        <f>Table1[[#This Row],[price]]*Table1[[#This Row],[num_subscribers]]</f>
        <v>97340</v>
      </c>
    </row>
    <row r="2866" spans="1:13" x14ac:dyDescent="0.5">
      <c r="A2866">
        <v>903526</v>
      </c>
      <c r="B2866" s="1" t="s">
        <v>3679</v>
      </c>
      <c r="C2866">
        <v>20</v>
      </c>
      <c r="D2866">
        <v>4848</v>
      </c>
      <c r="E2866">
        <v>33</v>
      </c>
      <c r="F2866">
        <v>17</v>
      </c>
      <c r="G2866" s="1" t="s">
        <v>14</v>
      </c>
      <c r="H2866">
        <v>0.99</v>
      </c>
      <c r="I2866" s="3">
        <v>1.5</v>
      </c>
      <c r="J2866" s="2">
        <v>42584.898368055554</v>
      </c>
      <c r="K2866" s="1" t="s">
        <v>3743</v>
      </c>
      <c r="L2866" t="str">
        <f>IF(Table1[[#This Row],[price]]= 0, "Free", "Paid")</f>
        <v>Paid</v>
      </c>
      <c r="M2866">
        <f>Table1[[#This Row],[price]]*Table1[[#This Row],[num_subscribers]]</f>
        <v>96960</v>
      </c>
    </row>
    <row r="2867" spans="1:13" x14ac:dyDescent="0.5">
      <c r="A2867">
        <v>1115222</v>
      </c>
      <c r="B2867" s="1" t="s">
        <v>3680</v>
      </c>
      <c r="C2867">
        <v>30</v>
      </c>
      <c r="D2867">
        <v>4848</v>
      </c>
      <c r="E2867">
        <v>105</v>
      </c>
      <c r="F2867">
        <v>123</v>
      </c>
      <c r="G2867" s="1" t="s">
        <v>11</v>
      </c>
      <c r="H2867">
        <v>0.99</v>
      </c>
      <c r="I2867" s="3">
        <v>16.5</v>
      </c>
      <c r="J2867" s="2">
        <v>42817.680613425924</v>
      </c>
      <c r="K2867" s="1" t="s">
        <v>3743</v>
      </c>
      <c r="L2867" t="str">
        <f>IF(Table1[[#This Row],[price]]= 0, "Free", "Paid")</f>
        <v>Paid</v>
      </c>
      <c r="M2867">
        <f>Table1[[#This Row],[price]]*Table1[[#This Row],[num_subscribers]]</f>
        <v>145440</v>
      </c>
    </row>
    <row r="2868" spans="1:13" x14ac:dyDescent="0.5">
      <c r="A2868">
        <v>657710</v>
      </c>
      <c r="B2868" s="1" t="s">
        <v>3681</v>
      </c>
      <c r="C2868">
        <v>35</v>
      </c>
      <c r="D2868">
        <v>4839</v>
      </c>
      <c r="E2868">
        <v>129</v>
      </c>
      <c r="F2868">
        <v>84</v>
      </c>
      <c r="G2868" s="1" t="s">
        <v>14</v>
      </c>
      <c r="H2868">
        <v>0.99</v>
      </c>
      <c r="I2868" s="3">
        <v>4</v>
      </c>
      <c r="J2868" s="2">
        <v>42310.963842592595</v>
      </c>
      <c r="K2868" s="1" t="s">
        <v>3743</v>
      </c>
      <c r="L2868" t="str">
        <f>IF(Table1[[#This Row],[price]]= 0, "Free", "Paid")</f>
        <v>Paid</v>
      </c>
      <c r="M2868">
        <f>Table1[[#This Row],[price]]*Table1[[#This Row],[num_subscribers]]</f>
        <v>169365</v>
      </c>
    </row>
    <row r="2869" spans="1:13" x14ac:dyDescent="0.5">
      <c r="A2869">
        <v>575644</v>
      </c>
      <c r="B2869" s="1" t="s">
        <v>3682</v>
      </c>
      <c r="C2869">
        <v>0</v>
      </c>
      <c r="D2869">
        <v>4830</v>
      </c>
      <c r="E2869">
        <v>38</v>
      </c>
      <c r="F2869">
        <v>7</v>
      </c>
      <c r="G2869" s="1" t="s">
        <v>14</v>
      </c>
      <c r="H2869">
        <v>0.99</v>
      </c>
      <c r="I2869" s="3">
        <v>0.53333333299999997</v>
      </c>
      <c r="J2869" s="2">
        <v>42234.808287037034</v>
      </c>
      <c r="K2869" s="1" t="s">
        <v>3743</v>
      </c>
      <c r="L2869" t="str">
        <f>IF(Table1[[#This Row],[price]]= 0, "Free", "Paid")</f>
        <v>Free</v>
      </c>
      <c r="M2869">
        <f>Table1[[#This Row],[price]]*Table1[[#This Row],[num_subscribers]]</f>
        <v>0</v>
      </c>
    </row>
    <row r="2870" spans="1:13" x14ac:dyDescent="0.5">
      <c r="A2870">
        <v>687466</v>
      </c>
      <c r="B2870" s="1" t="s">
        <v>3683</v>
      </c>
      <c r="C2870">
        <v>75</v>
      </c>
      <c r="D2870">
        <v>4820</v>
      </c>
      <c r="E2870">
        <v>983</v>
      </c>
      <c r="F2870">
        <v>53</v>
      </c>
      <c r="G2870" s="1" t="s">
        <v>11</v>
      </c>
      <c r="H2870">
        <v>0.99</v>
      </c>
      <c r="I2870" s="3">
        <v>11.5</v>
      </c>
      <c r="J2870" s="2">
        <v>42354.004861111112</v>
      </c>
      <c r="K2870" s="1" t="s">
        <v>3743</v>
      </c>
      <c r="L2870" t="str">
        <f>IF(Table1[[#This Row],[price]]= 0, "Free", "Paid")</f>
        <v>Paid</v>
      </c>
      <c r="M2870">
        <f>Table1[[#This Row],[price]]*Table1[[#This Row],[num_subscribers]]</f>
        <v>361500</v>
      </c>
    </row>
    <row r="2871" spans="1:13" x14ac:dyDescent="0.5">
      <c r="A2871">
        <v>653754</v>
      </c>
      <c r="B2871" s="1" t="s">
        <v>3684</v>
      </c>
      <c r="C2871">
        <v>65</v>
      </c>
      <c r="D2871">
        <v>4797</v>
      </c>
      <c r="E2871">
        <v>97</v>
      </c>
      <c r="F2871">
        <v>11</v>
      </c>
      <c r="G2871" s="1" t="s">
        <v>11</v>
      </c>
      <c r="H2871">
        <v>0.99</v>
      </c>
      <c r="I2871" s="3">
        <v>1</v>
      </c>
      <c r="J2871" s="2">
        <v>42307.885393518518</v>
      </c>
      <c r="K2871" s="1" t="s">
        <v>3743</v>
      </c>
      <c r="L2871" t="str">
        <f>IF(Table1[[#This Row],[price]]= 0, "Free", "Paid")</f>
        <v>Paid</v>
      </c>
      <c r="M2871">
        <f>Table1[[#This Row],[price]]*Table1[[#This Row],[num_subscribers]]</f>
        <v>311805</v>
      </c>
    </row>
    <row r="2872" spans="1:13" x14ac:dyDescent="0.5">
      <c r="A2872">
        <v>1124970</v>
      </c>
      <c r="B2872" s="1" t="s">
        <v>3685</v>
      </c>
      <c r="C2872">
        <v>175</v>
      </c>
      <c r="D2872">
        <v>4783</v>
      </c>
      <c r="E2872">
        <v>41</v>
      </c>
      <c r="F2872">
        <v>48</v>
      </c>
      <c r="G2872" s="1" t="s">
        <v>11</v>
      </c>
      <c r="H2872">
        <v>0.99</v>
      </c>
      <c r="I2872" s="3">
        <v>7</v>
      </c>
      <c r="J2872" s="2">
        <v>42845.682337962964</v>
      </c>
      <c r="K2872" s="1" t="s">
        <v>3743</v>
      </c>
      <c r="L2872" t="str">
        <f>IF(Table1[[#This Row],[price]]= 0, "Free", "Paid")</f>
        <v>Paid</v>
      </c>
      <c r="M2872">
        <f>Table1[[#This Row],[price]]*Table1[[#This Row],[num_subscribers]]</f>
        <v>837025</v>
      </c>
    </row>
    <row r="2873" spans="1:13" x14ac:dyDescent="0.5">
      <c r="A2873">
        <v>53256</v>
      </c>
      <c r="B2873" s="1" t="s">
        <v>3686</v>
      </c>
      <c r="C2873">
        <v>75</v>
      </c>
      <c r="D2873">
        <v>4743</v>
      </c>
      <c r="E2873">
        <v>393</v>
      </c>
      <c r="F2873">
        <v>28</v>
      </c>
      <c r="G2873" s="1" t="s">
        <v>11</v>
      </c>
      <c r="H2873">
        <v>0.99</v>
      </c>
      <c r="I2873" s="3">
        <v>3</v>
      </c>
      <c r="J2873" s="2">
        <v>41495.543506944443</v>
      </c>
      <c r="K2873" s="1" t="s">
        <v>3743</v>
      </c>
      <c r="L2873" t="str">
        <f>IF(Table1[[#This Row],[price]]= 0, "Free", "Paid")</f>
        <v>Paid</v>
      </c>
      <c r="M2873">
        <f>Table1[[#This Row],[price]]*Table1[[#This Row],[num_subscribers]]</f>
        <v>355725</v>
      </c>
    </row>
    <row r="2874" spans="1:13" x14ac:dyDescent="0.5">
      <c r="A2874">
        <v>837950</v>
      </c>
      <c r="B2874" s="1" t="s">
        <v>3687</v>
      </c>
      <c r="C2874">
        <v>0</v>
      </c>
      <c r="D2874">
        <v>4735</v>
      </c>
      <c r="E2874">
        <v>81</v>
      </c>
      <c r="F2874">
        <v>69</v>
      </c>
      <c r="G2874" s="1" t="s">
        <v>20</v>
      </c>
      <c r="H2874">
        <v>0.99</v>
      </c>
      <c r="I2874" s="3">
        <v>5</v>
      </c>
      <c r="J2874" s="2">
        <v>42495.797615740739</v>
      </c>
      <c r="K2874" s="1" t="s">
        <v>3743</v>
      </c>
      <c r="L2874" t="str">
        <f>IF(Table1[[#This Row],[price]]= 0, "Free", "Paid")</f>
        <v>Free</v>
      </c>
      <c r="M2874">
        <f>Table1[[#This Row],[price]]*Table1[[#This Row],[num_subscribers]]</f>
        <v>0</v>
      </c>
    </row>
    <row r="2875" spans="1:13" x14ac:dyDescent="0.5">
      <c r="A2875">
        <v>484872</v>
      </c>
      <c r="B2875" s="1" t="s">
        <v>3688</v>
      </c>
      <c r="C2875">
        <v>50</v>
      </c>
      <c r="D2875">
        <v>4732</v>
      </c>
      <c r="E2875">
        <v>5</v>
      </c>
      <c r="F2875">
        <v>14</v>
      </c>
      <c r="G2875" s="1" t="s">
        <v>11</v>
      </c>
      <c r="H2875">
        <v>0.99</v>
      </c>
      <c r="I2875" s="3">
        <v>2</v>
      </c>
      <c r="J2875" s="2">
        <v>42118.99590277778</v>
      </c>
      <c r="K2875" s="1" t="s">
        <v>3743</v>
      </c>
      <c r="L2875" t="str">
        <f>IF(Table1[[#This Row],[price]]= 0, "Free", "Paid")</f>
        <v>Paid</v>
      </c>
      <c r="M2875">
        <f>Table1[[#This Row],[price]]*Table1[[#This Row],[num_subscribers]]</f>
        <v>236600</v>
      </c>
    </row>
    <row r="2876" spans="1:13" x14ac:dyDescent="0.5">
      <c r="A2876">
        <v>886300</v>
      </c>
      <c r="B2876" s="1" t="s">
        <v>3689</v>
      </c>
      <c r="C2876">
        <v>110</v>
      </c>
      <c r="D2876">
        <v>4720</v>
      </c>
      <c r="E2876">
        <v>1017</v>
      </c>
      <c r="F2876">
        <v>126</v>
      </c>
      <c r="G2876" s="1" t="s">
        <v>14</v>
      </c>
      <c r="H2876">
        <v>0.99</v>
      </c>
      <c r="I2876" s="3">
        <v>7.5</v>
      </c>
      <c r="J2876" s="2">
        <v>42563.766377314816</v>
      </c>
      <c r="K2876" s="1" t="s">
        <v>3743</v>
      </c>
      <c r="L2876" t="str">
        <f>IF(Table1[[#This Row],[price]]= 0, "Free", "Paid")</f>
        <v>Paid</v>
      </c>
      <c r="M2876">
        <f>Table1[[#This Row],[price]]*Table1[[#This Row],[num_subscribers]]</f>
        <v>519200</v>
      </c>
    </row>
    <row r="2877" spans="1:13" x14ac:dyDescent="0.5">
      <c r="A2877">
        <v>552198</v>
      </c>
      <c r="B2877" s="1" t="s">
        <v>3690</v>
      </c>
      <c r="C2877">
        <v>200</v>
      </c>
      <c r="D2877">
        <v>4714</v>
      </c>
      <c r="E2877">
        <v>149</v>
      </c>
      <c r="F2877">
        <v>28</v>
      </c>
      <c r="G2877" s="1" t="s">
        <v>14</v>
      </c>
      <c r="H2877">
        <v>0.99</v>
      </c>
      <c r="I2877" s="3">
        <v>4</v>
      </c>
      <c r="J2877" s="2">
        <v>42201.92355324074</v>
      </c>
      <c r="K2877" s="1" t="s">
        <v>3743</v>
      </c>
      <c r="L2877" t="str">
        <f>IF(Table1[[#This Row],[price]]= 0, "Free", "Paid")</f>
        <v>Paid</v>
      </c>
      <c r="M2877">
        <f>Table1[[#This Row],[price]]*Table1[[#This Row],[num_subscribers]]</f>
        <v>942800</v>
      </c>
    </row>
    <row r="2878" spans="1:13" x14ac:dyDescent="0.5">
      <c r="A2878">
        <v>970874</v>
      </c>
      <c r="B2878" s="1" t="s">
        <v>3691</v>
      </c>
      <c r="C2878">
        <v>195</v>
      </c>
      <c r="D2878">
        <v>4708</v>
      </c>
      <c r="E2878">
        <v>111</v>
      </c>
      <c r="F2878">
        <v>18</v>
      </c>
      <c r="G2878" s="1" t="s">
        <v>14</v>
      </c>
      <c r="H2878">
        <v>0.21</v>
      </c>
      <c r="I2878" s="3">
        <v>2.5</v>
      </c>
      <c r="J2878" s="2">
        <v>42649.201354166667</v>
      </c>
      <c r="K2878" s="1" t="s">
        <v>3743</v>
      </c>
      <c r="L2878" t="str">
        <f>IF(Table1[[#This Row],[price]]= 0, "Free", "Paid")</f>
        <v>Paid</v>
      </c>
      <c r="M2878">
        <f>Table1[[#This Row],[price]]*Table1[[#This Row],[num_subscribers]]</f>
        <v>918060</v>
      </c>
    </row>
    <row r="2879" spans="1:13" x14ac:dyDescent="0.5">
      <c r="A2879">
        <v>303514</v>
      </c>
      <c r="B2879" s="1" t="s">
        <v>188</v>
      </c>
      <c r="C2879">
        <v>60</v>
      </c>
      <c r="D2879">
        <v>4689</v>
      </c>
      <c r="E2879">
        <v>216</v>
      </c>
      <c r="F2879">
        <v>54</v>
      </c>
      <c r="G2879" s="1" t="s">
        <v>14</v>
      </c>
      <c r="H2879">
        <v>0.52</v>
      </c>
      <c r="I2879" s="3">
        <v>10</v>
      </c>
      <c r="J2879" s="2">
        <v>41905.259710648148</v>
      </c>
      <c r="K2879" s="1" t="s">
        <v>3743</v>
      </c>
      <c r="L2879" t="str">
        <f>IF(Table1[[#This Row],[price]]= 0, "Free", "Paid")</f>
        <v>Paid</v>
      </c>
      <c r="M2879">
        <f>Table1[[#This Row],[price]]*Table1[[#This Row],[num_subscribers]]</f>
        <v>281340</v>
      </c>
    </row>
    <row r="2880" spans="1:13" x14ac:dyDescent="0.5">
      <c r="A2880">
        <v>959604</v>
      </c>
      <c r="B2880" s="1" t="s">
        <v>189</v>
      </c>
      <c r="C2880">
        <v>195</v>
      </c>
      <c r="D2880">
        <v>4687</v>
      </c>
      <c r="E2880">
        <v>99</v>
      </c>
      <c r="F2880">
        <v>24</v>
      </c>
      <c r="G2880" s="1" t="s">
        <v>11</v>
      </c>
      <c r="H2880">
        <v>0.14000000000000001</v>
      </c>
      <c r="I2880" s="3">
        <v>4</v>
      </c>
      <c r="J2880" s="2">
        <v>42738.646678240744</v>
      </c>
      <c r="K2880" s="1" t="s">
        <v>3743</v>
      </c>
      <c r="L2880" t="str">
        <f>IF(Table1[[#This Row],[price]]= 0, "Free", "Paid")</f>
        <v>Paid</v>
      </c>
      <c r="M2880">
        <f>Table1[[#This Row],[price]]*Table1[[#This Row],[num_subscribers]]</f>
        <v>913965</v>
      </c>
    </row>
    <row r="2881" spans="1:13" x14ac:dyDescent="0.5">
      <c r="A2881">
        <v>416282</v>
      </c>
      <c r="B2881" s="1" t="s">
        <v>190</v>
      </c>
      <c r="C2881">
        <v>95</v>
      </c>
      <c r="D2881">
        <v>4675</v>
      </c>
      <c r="E2881">
        <v>15</v>
      </c>
      <c r="F2881">
        <v>56</v>
      </c>
      <c r="G2881" s="1" t="s">
        <v>14</v>
      </c>
      <c r="H2881">
        <v>0.15</v>
      </c>
      <c r="I2881" s="3">
        <v>6</v>
      </c>
      <c r="J2881" s="2">
        <v>42068.054479166669</v>
      </c>
      <c r="K2881" s="1" t="s">
        <v>3743</v>
      </c>
      <c r="L2881" t="str">
        <f>IF(Table1[[#This Row],[price]]= 0, "Free", "Paid")</f>
        <v>Paid</v>
      </c>
      <c r="M2881">
        <f>Table1[[#This Row],[price]]*Table1[[#This Row],[num_subscribers]]</f>
        <v>444125</v>
      </c>
    </row>
    <row r="2882" spans="1:13" x14ac:dyDescent="0.5">
      <c r="A2882">
        <v>1114060</v>
      </c>
      <c r="B2882" s="1" t="s">
        <v>191</v>
      </c>
      <c r="C2882">
        <v>0</v>
      </c>
      <c r="D2882">
        <v>4645</v>
      </c>
      <c r="E2882">
        <v>171</v>
      </c>
      <c r="F2882">
        <v>19</v>
      </c>
      <c r="G2882" s="1" t="s">
        <v>11</v>
      </c>
      <c r="H2882">
        <v>0.96</v>
      </c>
      <c r="I2882" s="3">
        <v>2</v>
      </c>
      <c r="J2882" s="2">
        <v>42794.685937499999</v>
      </c>
      <c r="K2882" s="1" t="s">
        <v>3743</v>
      </c>
      <c r="L2882" t="str">
        <f>IF(Table1[[#This Row],[price]]= 0, "Free", "Paid")</f>
        <v>Free</v>
      </c>
      <c r="M2882">
        <f>Table1[[#This Row],[price]]*Table1[[#This Row],[num_subscribers]]</f>
        <v>0</v>
      </c>
    </row>
    <row r="2883" spans="1:13" x14ac:dyDescent="0.5">
      <c r="A2883">
        <v>621022</v>
      </c>
      <c r="B2883" s="1" t="s">
        <v>192</v>
      </c>
      <c r="C2883">
        <v>50</v>
      </c>
      <c r="D2883">
        <v>4628</v>
      </c>
      <c r="E2883">
        <v>247</v>
      </c>
      <c r="F2883">
        <v>93</v>
      </c>
      <c r="G2883" s="1" t="s">
        <v>20</v>
      </c>
      <c r="H2883">
        <v>0.2</v>
      </c>
      <c r="I2883" s="3">
        <v>12</v>
      </c>
      <c r="J2883" s="2">
        <v>42275.849062499998</v>
      </c>
      <c r="K2883" s="1" t="s">
        <v>3743</v>
      </c>
      <c r="L2883" t="str">
        <f>IF(Table1[[#This Row],[price]]= 0, "Free", "Paid")</f>
        <v>Paid</v>
      </c>
      <c r="M2883">
        <f>Table1[[#This Row],[price]]*Table1[[#This Row],[num_subscribers]]</f>
        <v>231400</v>
      </c>
    </row>
    <row r="2884" spans="1:13" x14ac:dyDescent="0.5">
      <c r="A2884">
        <v>1023070</v>
      </c>
      <c r="B2884" s="1" t="s">
        <v>193</v>
      </c>
      <c r="C2884">
        <v>80</v>
      </c>
      <c r="D2884">
        <v>4616</v>
      </c>
      <c r="E2884">
        <v>20</v>
      </c>
      <c r="F2884">
        <v>19</v>
      </c>
      <c r="G2884" s="1" t="s">
        <v>11</v>
      </c>
      <c r="H2884">
        <v>0.45</v>
      </c>
      <c r="I2884" s="3">
        <v>2</v>
      </c>
      <c r="J2884" s="2">
        <v>42710.990451388891</v>
      </c>
      <c r="K2884" s="1" t="s">
        <v>3743</v>
      </c>
      <c r="L2884" t="str">
        <f>IF(Table1[[#This Row],[price]]= 0, "Free", "Paid")</f>
        <v>Paid</v>
      </c>
      <c r="M2884">
        <f>Table1[[#This Row],[price]]*Table1[[#This Row],[num_subscribers]]</f>
        <v>369280</v>
      </c>
    </row>
    <row r="2885" spans="1:13" x14ac:dyDescent="0.5">
      <c r="A2885">
        <v>495484</v>
      </c>
      <c r="B2885" s="1" t="s">
        <v>194</v>
      </c>
      <c r="C2885">
        <v>195</v>
      </c>
      <c r="D2885">
        <v>4587</v>
      </c>
      <c r="E2885">
        <v>46</v>
      </c>
      <c r="F2885">
        <v>49</v>
      </c>
      <c r="G2885" s="1" t="s">
        <v>14</v>
      </c>
      <c r="H2885">
        <v>0.14000000000000001</v>
      </c>
      <c r="I2885" s="3">
        <v>4</v>
      </c>
      <c r="J2885" s="2">
        <v>42276.903657407405</v>
      </c>
      <c r="K2885" s="1" t="s">
        <v>3743</v>
      </c>
      <c r="L2885" t="str">
        <f>IF(Table1[[#This Row],[price]]= 0, "Free", "Paid")</f>
        <v>Paid</v>
      </c>
      <c r="M2885">
        <f>Table1[[#This Row],[price]]*Table1[[#This Row],[num_subscribers]]</f>
        <v>894465</v>
      </c>
    </row>
    <row r="2886" spans="1:13" x14ac:dyDescent="0.5">
      <c r="A2886">
        <v>1178394</v>
      </c>
      <c r="B2886" s="1" t="s">
        <v>195</v>
      </c>
      <c r="C2886">
        <v>0</v>
      </c>
      <c r="D2886">
        <v>4569</v>
      </c>
      <c r="E2886">
        <v>108</v>
      </c>
      <c r="F2886">
        <v>18</v>
      </c>
      <c r="G2886" s="1" t="s">
        <v>11</v>
      </c>
      <c r="H2886">
        <v>0.11</v>
      </c>
      <c r="I2886" s="3">
        <v>1</v>
      </c>
      <c r="J2886" s="2">
        <v>42839.707083333335</v>
      </c>
      <c r="K2886" s="1" t="s">
        <v>3743</v>
      </c>
      <c r="L2886" t="str">
        <f>IF(Table1[[#This Row],[price]]= 0, "Free", "Paid")</f>
        <v>Free</v>
      </c>
      <c r="M2886">
        <f>Table1[[#This Row],[price]]*Table1[[#This Row],[num_subscribers]]</f>
        <v>0</v>
      </c>
    </row>
    <row r="2887" spans="1:13" x14ac:dyDescent="0.5">
      <c r="A2887">
        <v>669536</v>
      </c>
      <c r="B2887" s="1" t="s">
        <v>196</v>
      </c>
      <c r="C2887">
        <v>100</v>
      </c>
      <c r="D2887">
        <v>4563</v>
      </c>
      <c r="E2887">
        <v>49</v>
      </c>
      <c r="F2887">
        <v>13</v>
      </c>
      <c r="G2887" s="1" t="s">
        <v>14</v>
      </c>
      <c r="H2887">
        <v>0.89</v>
      </c>
      <c r="I2887" s="3">
        <v>1.5</v>
      </c>
      <c r="J2887" s="2">
        <v>42334.720057870371</v>
      </c>
      <c r="K2887" s="1" t="s">
        <v>3743</v>
      </c>
      <c r="L2887" t="str">
        <f>IF(Table1[[#This Row],[price]]= 0, "Free", "Paid")</f>
        <v>Paid</v>
      </c>
      <c r="M2887">
        <f>Table1[[#This Row],[price]]*Table1[[#This Row],[num_subscribers]]</f>
        <v>456300</v>
      </c>
    </row>
    <row r="2888" spans="1:13" x14ac:dyDescent="0.5">
      <c r="A2888">
        <v>576694</v>
      </c>
      <c r="B2888" s="1" t="s">
        <v>197</v>
      </c>
      <c r="C2888">
        <v>100</v>
      </c>
      <c r="D2888">
        <v>4537</v>
      </c>
      <c r="E2888">
        <v>415</v>
      </c>
      <c r="F2888">
        <v>49</v>
      </c>
      <c r="G2888" s="1" t="s">
        <v>14</v>
      </c>
      <c r="H2888">
        <v>0.89</v>
      </c>
      <c r="I2888" s="3">
        <v>9</v>
      </c>
      <c r="J2888" s="2">
        <v>42236.855914351851</v>
      </c>
      <c r="K2888" s="1" t="s">
        <v>3743</v>
      </c>
      <c r="L2888" t="str">
        <f>IF(Table1[[#This Row],[price]]= 0, "Free", "Paid")</f>
        <v>Paid</v>
      </c>
      <c r="M2888">
        <f>Table1[[#This Row],[price]]*Table1[[#This Row],[num_subscribers]]</f>
        <v>453700</v>
      </c>
    </row>
    <row r="2889" spans="1:13" x14ac:dyDescent="0.5">
      <c r="A2889">
        <v>681514</v>
      </c>
      <c r="B2889" s="1" t="s">
        <v>198</v>
      </c>
      <c r="C2889">
        <v>200</v>
      </c>
      <c r="D2889">
        <v>4529</v>
      </c>
      <c r="E2889">
        <v>54</v>
      </c>
      <c r="F2889">
        <v>29</v>
      </c>
      <c r="G2889" s="1" t="s">
        <v>11</v>
      </c>
      <c r="H2889">
        <v>0.89</v>
      </c>
      <c r="I2889" s="3">
        <v>2</v>
      </c>
      <c r="J2889" s="2">
        <v>42334.93440972222</v>
      </c>
      <c r="K2889" s="1" t="s">
        <v>3743</v>
      </c>
      <c r="L2889" t="str">
        <f>IF(Table1[[#This Row],[price]]= 0, "Free", "Paid")</f>
        <v>Paid</v>
      </c>
      <c r="M2889">
        <f>Table1[[#This Row],[price]]*Table1[[#This Row],[num_subscribers]]</f>
        <v>905800</v>
      </c>
    </row>
    <row r="2890" spans="1:13" x14ac:dyDescent="0.5">
      <c r="A2890">
        <v>764076</v>
      </c>
      <c r="B2890" s="1" t="s">
        <v>199</v>
      </c>
      <c r="C2890">
        <v>0</v>
      </c>
      <c r="D2890">
        <v>4503</v>
      </c>
      <c r="E2890">
        <v>146</v>
      </c>
      <c r="F2890">
        <v>122</v>
      </c>
      <c r="G2890" s="1" t="s">
        <v>11</v>
      </c>
      <c r="H2890">
        <v>0.89</v>
      </c>
      <c r="I2890" s="3">
        <v>21</v>
      </c>
      <c r="J2890" s="2">
        <v>42416.915983796294</v>
      </c>
      <c r="K2890" s="1" t="s">
        <v>3743</v>
      </c>
      <c r="L2890" t="str">
        <f>IF(Table1[[#This Row],[price]]= 0, "Free", "Paid")</f>
        <v>Free</v>
      </c>
      <c r="M2890">
        <f>Table1[[#This Row],[price]]*Table1[[#This Row],[num_subscribers]]</f>
        <v>0</v>
      </c>
    </row>
    <row r="2891" spans="1:13" x14ac:dyDescent="0.5">
      <c r="A2891">
        <v>1106646</v>
      </c>
      <c r="B2891" s="1" t="s">
        <v>200</v>
      </c>
      <c r="C2891">
        <v>0</v>
      </c>
      <c r="D2891">
        <v>4499</v>
      </c>
      <c r="E2891">
        <v>138</v>
      </c>
      <c r="F2891">
        <v>20</v>
      </c>
      <c r="G2891" s="1" t="s">
        <v>14</v>
      </c>
      <c r="H2891">
        <v>0.89</v>
      </c>
      <c r="I2891" s="3">
        <v>2</v>
      </c>
      <c r="J2891" s="2">
        <v>42780.026597222219</v>
      </c>
      <c r="K2891" s="1" t="s">
        <v>3743</v>
      </c>
      <c r="L2891" t="str">
        <f>IF(Table1[[#This Row],[price]]= 0, "Free", "Paid")</f>
        <v>Free</v>
      </c>
      <c r="M2891">
        <f>Table1[[#This Row],[price]]*Table1[[#This Row],[num_subscribers]]</f>
        <v>0</v>
      </c>
    </row>
    <row r="2892" spans="1:13" x14ac:dyDescent="0.5">
      <c r="A2892">
        <v>982860</v>
      </c>
      <c r="B2892" s="1" t="s">
        <v>201</v>
      </c>
      <c r="C2892">
        <v>95</v>
      </c>
      <c r="D2892">
        <v>4463</v>
      </c>
      <c r="E2892">
        <v>59</v>
      </c>
      <c r="F2892">
        <v>36</v>
      </c>
      <c r="G2892" s="1" t="s">
        <v>14</v>
      </c>
      <c r="H2892">
        <v>0.89</v>
      </c>
      <c r="I2892" s="3">
        <v>5.5</v>
      </c>
      <c r="J2892" s="2">
        <v>42656.731944444444</v>
      </c>
      <c r="K2892" s="1" t="s">
        <v>3743</v>
      </c>
      <c r="L2892" t="str">
        <f>IF(Table1[[#This Row],[price]]= 0, "Free", "Paid")</f>
        <v>Paid</v>
      </c>
      <c r="M2892">
        <f>Table1[[#This Row],[price]]*Table1[[#This Row],[num_subscribers]]</f>
        <v>423985</v>
      </c>
    </row>
    <row r="2893" spans="1:13" x14ac:dyDescent="0.5">
      <c r="A2893">
        <v>825354</v>
      </c>
      <c r="B2893" s="1" t="s">
        <v>202</v>
      </c>
      <c r="C2893">
        <v>50</v>
      </c>
      <c r="D2893">
        <v>4447</v>
      </c>
      <c r="E2893">
        <v>76</v>
      </c>
      <c r="F2893">
        <v>24</v>
      </c>
      <c r="G2893" s="1" t="s">
        <v>14</v>
      </c>
      <c r="H2893">
        <v>0.89</v>
      </c>
      <c r="I2893" s="3">
        <v>4</v>
      </c>
      <c r="J2893" s="2">
        <v>42479.727083333331</v>
      </c>
      <c r="K2893" s="1" t="s">
        <v>3743</v>
      </c>
      <c r="L2893" t="str">
        <f>IF(Table1[[#This Row],[price]]= 0, "Free", "Paid")</f>
        <v>Paid</v>
      </c>
      <c r="M2893">
        <f>Table1[[#This Row],[price]]*Table1[[#This Row],[num_subscribers]]</f>
        <v>222350</v>
      </c>
    </row>
    <row r="2894" spans="1:13" x14ac:dyDescent="0.5">
      <c r="A2894">
        <v>791030</v>
      </c>
      <c r="B2894" s="1" t="s">
        <v>203</v>
      </c>
      <c r="C2894">
        <v>100</v>
      </c>
      <c r="D2894">
        <v>4442</v>
      </c>
      <c r="E2894">
        <v>23</v>
      </c>
      <c r="F2894">
        <v>28</v>
      </c>
      <c r="G2894" s="1" t="s">
        <v>14</v>
      </c>
      <c r="H2894">
        <v>0.89</v>
      </c>
      <c r="I2894" s="3">
        <v>2</v>
      </c>
      <c r="J2894" s="2">
        <v>42444.752465277779</v>
      </c>
      <c r="K2894" s="1" t="s">
        <v>3743</v>
      </c>
      <c r="L2894" t="str">
        <f>IF(Table1[[#This Row],[price]]= 0, "Free", "Paid")</f>
        <v>Paid</v>
      </c>
      <c r="M2894">
        <f>Table1[[#This Row],[price]]*Table1[[#This Row],[num_subscribers]]</f>
        <v>444200</v>
      </c>
    </row>
    <row r="2895" spans="1:13" x14ac:dyDescent="0.5">
      <c r="A2895">
        <v>1079624</v>
      </c>
      <c r="B2895" s="1" t="s">
        <v>204</v>
      </c>
      <c r="C2895">
        <v>0</v>
      </c>
      <c r="D2895">
        <v>4410</v>
      </c>
      <c r="E2895">
        <v>52</v>
      </c>
      <c r="F2895">
        <v>26</v>
      </c>
      <c r="G2895" s="1" t="s">
        <v>14</v>
      </c>
      <c r="H2895">
        <v>0.89</v>
      </c>
      <c r="I2895" s="3">
        <v>3</v>
      </c>
      <c r="J2895" s="2">
        <v>42755.710034722222</v>
      </c>
      <c r="K2895" s="1" t="s">
        <v>3743</v>
      </c>
      <c r="L2895" t="str">
        <f>IF(Table1[[#This Row],[price]]= 0, "Free", "Paid")</f>
        <v>Free</v>
      </c>
      <c r="M2895">
        <f>Table1[[#This Row],[price]]*Table1[[#This Row],[num_subscribers]]</f>
        <v>0</v>
      </c>
    </row>
    <row r="2896" spans="1:13" x14ac:dyDescent="0.5">
      <c r="A2896">
        <v>548068</v>
      </c>
      <c r="B2896" s="1" t="s">
        <v>205</v>
      </c>
      <c r="C2896">
        <v>0</v>
      </c>
      <c r="D2896">
        <v>4409</v>
      </c>
      <c r="E2896">
        <v>71</v>
      </c>
      <c r="F2896">
        <v>100</v>
      </c>
      <c r="G2896" s="1" t="s">
        <v>11</v>
      </c>
      <c r="H2896">
        <v>0.89</v>
      </c>
      <c r="I2896" s="3">
        <v>5</v>
      </c>
      <c r="J2896" s="2">
        <v>42724.648668981485</v>
      </c>
      <c r="K2896" s="1" t="s">
        <v>3743</v>
      </c>
      <c r="L2896" t="str">
        <f>IF(Table1[[#This Row],[price]]= 0, "Free", "Paid")</f>
        <v>Free</v>
      </c>
      <c r="M2896">
        <f>Table1[[#This Row],[price]]*Table1[[#This Row],[num_subscribers]]</f>
        <v>0</v>
      </c>
    </row>
    <row r="2897" spans="1:13" x14ac:dyDescent="0.5">
      <c r="A2897">
        <v>688092</v>
      </c>
      <c r="B2897" s="1" t="s">
        <v>206</v>
      </c>
      <c r="C2897">
        <v>50</v>
      </c>
      <c r="D2897">
        <v>4407</v>
      </c>
      <c r="E2897">
        <v>17</v>
      </c>
      <c r="F2897">
        <v>29</v>
      </c>
      <c r="G2897" s="1" t="s">
        <v>11</v>
      </c>
      <c r="H2897">
        <v>0.89</v>
      </c>
      <c r="I2897" s="3">
        <v>2.5</v>
      </c>
      <c r="J2897" s="2">
        <v>42342.712777777779</v>
      </c>
      <c r="K2897" s="1" t="s">
        <v>3743</v>
      </c>
      <c r="L2897" t="str">
        <f>IF(Table1[[#This Row],[price]]= 0, "Free", "Paid")</f>
        <v>Paid</v>
      </c>
      <c r="M2897">
        <f>Table1[[#This Row],[price]]*Table1[[#This Row],[num_subscribers]]</f>
        <v>220350</v>
      </c>
    </row>
    <row r="2898" spans="1:13" x14ac:dyDescent="0.5">
      <c r="A2898">
        <v>1201054</v>
      </c>
      <c r="B2898" s="1" t="s">
        <v>207</v>
      </c>
      <c r="C2898">
        <v>0</v>
      </c>
      <c r="D2898">
        <v>4405</v>
      </c>
      <c r="E2898">
        <v>71</v>
      </c>
      <c r="F2898">
        <v>12</v>
      </c>
      <c r="G2898" s="1" t="s">
        <v>14</v>
      </c>
      <c r="H2898">
        <v>0.89</v>
      </c>
      <c r="I2898" s="3">
        <v>1.5</v>
      </c>
      <c r="J2898" s="2">
        <v>42859.699583333335</v>
      </c>
      <c r="K2898" s="1" t="s">
        <v>3743</v>
      </c>
      <c r="L2898" t="str">
        <f>IF(Table1[[#This Row],[price]]= 0, "Free", "Paid")</f>
        <v>Free</v>
      </c>
      <c r="M2898">
        <f>Table1[[#This Row],[price]]*Table1[[#This Row],[num_subscribers]]</f>
        <v>0</v>
      </c>
    </row>
    <row r="2899" spans="1:13" x14ac:dyDescent="0.5">
      <c r="A2899">
        <v>929130</v>
      </c>
      <c r="B2899" s="1" t="s">
        <v>208</v>
      </c>
      <c r="C2899">
        <v>200</v>
      </c>
      <c r="D2899">
        <v>4375</v>
      </c>
      <c r="E2899">
        <v>622</v>
      </c>
      <c r="F2899">
        <v>129</v>
      </c>
      <c r="G2899" s="1" t="s">
        <v>14</v>
      </c>
      <c r="H2899">
        <v>0.89</v>
      </c>
      <c r="I2899" s="3">
        <v>15.5</v>
      </c>
      <c r="J2899" s="2">
        <v>42689.899375000001</v>
      </c>
      <c r="K2899" s="1" t="s">
        <v>3743</v>
      </c>
      <c r="L2899" t="str">
        <f>IF(Table1[[#This Row],[price]]= 0, "Free", "Paid")</f>
        <v>Paid</v>
      </c>
      <c r="M2899">
        <f>Table1[[#This Row],[price]]*Table1[[#This Row],[num_subscribers]]</f>
        <v>875000</v>
      </c>
    </row>
    <row r="2900" spans="1:13" x14ac:dyDescent="0.5">
      <c r="A2900">
        <v>320798</v>
      </c>
      <c r="B2900" s="1" t="s">
        <v>209</v>
      </c>
      <c r="C2900">
        <v>20</v>
      </c>
      <c r="D2900">
        <v>4333</v>
      </c>
      <c r="E2900">
        <v>16</v>
      </c>
      <c r="F2900">
        <v>17</v>
      </c>
      <c r="G2900" s="1" t="s">
        <v>11</v>
      </c>
      <c r="H2900">
        <v>0.89</v>
      </c>
      <c r="I2900" s="3">
        <v>1</v>
      </c>
      <c r="J2900" s="2">
        <v>41932.49527777778</v>
      </c>
      <c r="K2900" s="1" t="s">
        <v>3743</v>
      </c>
      <c r="L2900" t="str">
        <f>IF(Table1[[#This Row],[price]]= 0, "Free", "Paid")</f>
        <v>Paid</v>
      </c>
      <c r="M2900">
        <f>Table1[[#This Row],[price]]*Table1[[#This Row],[num_subscribers]]</f>
        <v>86660</v>
      </c>
    </row>
    <row r="2901" spans="1:13" x14ac:dyDescent="0.5">
      <c r="A2901">
        <v>737468</v>
      </c>
      <c r="B2901" s="1" t="s">
        <v>210</v>
      </c>
      <c r="C2901">
        <v>0</v>
      </c>
      <c r="D2901">
        <v>4306</v>
      </c>
      <c r="E2901">
        <v>163</v>
      </c>
      <c r="F2901">
        <v>12</v>
      </c>
      <c r="G2901" s="1" t="s">
        <v>14</v>
      </c>
      <c r="H2901">
        <v>0.89</v>
      </c>
      <c r="I2901" s="3">
        <v>0.51666666699999997</v>
      </c>
      <c r="J2901" s="2">
        <v>42407.79074074074</v>
      </c>
      <c r="K2901" s="1" t="s">
        <v>3743</v>
      </c>
      <c r="L2901" t="str">
        <f>IF(Table1[[#This Row],[price]]= 0, "Free", "Paid")</f>
        <v>Free</v>
      </c>
      <c r="M2901">
        <f>Table1[[#This Row],[price]]*Table1[[#This Row],[num_subscribers]]</f>
        <v>0</v>
      </c>
    </row>
    <row r="2902" spans="1:13" x14ac:dyDescent="0.5">
      <c r="A2902">
        <v>593128</v>
      </c>
      <c r="B2902" s="1" t="s">
        <v>211</v>
      </c>
      <c r="C2902">
        <v>0</v>
      </c>
      <c r="D2902">
        <v>4290</v>
      </c>
      <c r="E2902">
        <v>150</v>
      </c>
      <c r="F2902">
        <v>15</v>
      </c>
      <c r="G2902" s="1" t="s">
        <v>11</v>
      </c>
      <c r="H2902">
        <v>0.89</v>
      </c>
      <c r="I2902" s="3">
        <v>0.61666666699999995</v>
      </c>
      <c r="J2902" s="2">
        <v>42242.97388888889</v>
      </c>
      <c r="K2902" s="1" t="s">
        <v>3743</v>
      </c>
      <c r="L2902" t="str">
        <f>IF(Table1[[#This Row],[price]]= 0, "Free", "Paid")</f>
        <v>Free</v>
      </c>
      <c r="M2902">
        <f>Table1[[#This Row],[price]]*Table1[[#This Row],[num_subscribers]]</f>
        <v>0</v>
      </c>
    </row>
    <row r="2903" spans="1:13" x14ac:dyDescent="0.5">
      <c r="A2903">
        <v>810550</v>
      </c>
      <c r="B2903" s="1" t="s">
        <v>212</v>
      </c>
      <c r="C2903">
        <v>20</v>
      </c>
      <c r="D2903">
        <v>4259</v>
      </c>
      <c r="E2903">
        <v>0</v>
      </c>
      <c r="F2903">
        <v>11</v>
      </c>
      <c r="G2903" s="1" t="s">
        <v>11</v>
      </c>
      <c r="H2903">
        <v>0.89</v>
      </c>
      <c r="I2903" s="3">
        <v>1</v>
      </c>
      <c r="J2903" s="2">
        <v>42471.94226851852</v>
      </c>
      <c r="K2903" s="1" t="s">
        <v>3743</v>
      </c>
      <c r="L2903" t="str">
        <f>IF(Table1[[#This Row],[price]]= 0, "Free", "Paid")</f>
        <v>Paid</v>
      </c>
      <c r="M2903">
        <f>Table1[[#This Row],[price]]*Table1[[#This Row],[num_subscribers]]</f>
        <v>85180</v>
      </c>
    </row>
    <row r="2904" spans="1:13" x14ac:dyDescent="0.5">
      <c r="A2904">
        <v>70640</v>
      </c>
      <c r="B2904" s="1" t="s">
        <v>213</v>
      </c>
      <c r="C2904">
        <v>195</v>
      </c>
      <c r="D2904">
        <v>4198</v>
      </c>
      <c r="E2904">
        <v>145</v>
      </c>
      <c r="F2904">
        <v>161</v>
      </c>
      <c r="G2904" s="1" t="s">
        <v>11</v>
      </c>
      <c r="H2904">
        <v>0.89</v>
      </c>
      <c r="I2904" s="3">
        <v>26</v>
      </c>
      <c r="J2904" s="2">
        <v>41567.828796296293</v>
      </c>
      <c r="K2904" s="1" t="s">
        <v>3743</v>
      </c>
      <c r="L2904" t="str">
        <f>IF(Table1[[#This Row],[price]]= 0, "Free", "Paid")</f>
        <v>Paid</v>
      </c>
      <c r="M2904">
        <f>Table1[[#This Row],[price]]*Table1[[#This Row],[num_subscribers]]</f>
        <v>818610</v>
      </c>
    </row>
    <row r="2905" spans="1:13" x14ac:dyDescent="0.5">
      <c r="A2905">
        <v>553582</v>
      </c>
      <c r="B2905" s="1" t="s">
        <v>214</v>
      </c>
      <c r="C2905">
        <v>20</v>
      </c>
      <c r="D2905">
        <v>4193</v>
      </c>
      <c r="E2905">
        <v>92</v>
      </c>
      <c r="F2905">
        <v>44</v>
      </c>
      <c r="G2905" s="1" t="s">
        <v>14</v>
      </c>
      <c r="H2905">
        <v>0.89</v>
      </c>
      <c r="I2905" s="3">
        <v>2.5</v>
      </c>
      <c r="J2905" s="2">
        <v>42215.792268518519</v>
      </c>
      <c r="K2905" s="1" t="s">
        <v>3743</v>
      </c>
      <c r="L2905" t="str">
        <f>IF(Table1[[#This Row],[price]]= 0, "Free", "Paid")</f>
        <v>Paid</v>
      </c>
      <c r="M2905">
        <f>Table1[[#This Row],[price]]*Table1[[#This Row],[num_subscribers]]</f>
        <v>83860</v>
      </c>
    </row>
    <row r="2906" spans="1:13" x14ac:dyDescent="0.5">
      <c r="A2906">
        <v>304490</v>
      </c>
      <c r="B2906" s="1" t="s">
        <v>215</v>
      </c>
      <c r="C2906">
        <v>35</v>
      </c>
      <c r="D2906">
        <v>4183</v>
      </c>
      <c r="E2906">
        <v>231</v>
      </c>
      <c r="F2906">
        <v>86</v>
      </c>
      <c r="G2906" s="1" t="s">
        <v>14</v>
      </c>
      <c r="H2906">
        <v>0.89</v>
      </c>
      <c r="I2906" s="3">
        <v>14</v>
      </c>
      <c r="J2906" s="2">
        <v>41924.270196759258</v>
      </c>
      <c r="K2906" s="1" t="s">
        <v>3743</v>
      </c>
      <c r="L2906" t="str">
        <f>IF(Table1[[#This Row],[price]]= 0, "Free", "Paid")</f>
        <v>Paid</v>
      </c>
      <c r="M2906">
        <f>Table1[[#This Row],[price]]*Table1[[#This Row],[num_subscribers]]</f>
        <v>146405</v>
      </c>
    </row>
    <row r="2907" spans="1:13" x14ac:dyDescent="0.5">
      <c r="A2907">
        <v>446608</v>
      </c>
      <c r="B2907" s="1" t="s">
        <v>216</v>
      </c>
      <c r="C2907">
        <v>70</v>
      </c>
      <c r="D2907">
        <v>4183</v>
      </c>
      <c r="E2907">
        <v>292</v>
      </c>
      <c r="F2907">
        <v>38</v>
      </c>
      <c r="G2907" s="1" t="s">
        <v>11</v>
      </c>
      <c r="H2907">
        <v>0.1</v>
      </c>
      <c r="I2907" s="3">
        <v>3.5</v>
      </c>
      <c r="J2907" s="2">
        <v>42076.966168981482</v>
      </c>
      <c r="K2907" s="1" t="s">
        <v>3743</v>
      </c>
      <c r="L2907" t="str">
        <f>IF(Table1[[#This Row],[price]]= 0, "Free", "Paid")</f>
        <v>Paid</v>
      </c>
      <c r="M2907">
        <f>Table1[[#This Row],[price]]*Table1[[#This Row],[num_subscribers]]</f>
        <v>292810</v>
      </c>
    </row>
    <row r="2908" spans="1:13" x14ac:dyDescent="0.5">
      <c r="A2908">
        <v>769390</v>
      </c>
      <c r="B2908" s="1" t="s">
        <v>217</v>
      </c>
      <c r="C2908">
        <v>30</v>
      </c>
      <c r="D2908">
        <v>4157</v>
      </c>
      <c r="E2908">
        <v>206</v>
      </c>
      <c r="F2908">
        <v>80</v>
      </c>
      <c r="G2908" s="1" t="s">
        <v>14</v>
      </c>
      <c r="H2908">
        <v>0.78</v>
      </c>
      <c r="I2908" s="3">
        <v>9.5</v>
      </c>
      <c r="J2908" s="2">
        <v>42430.005023148151</v>
      </c>
      <c r="K2908" s="1" t="s">
        <v>3743</v>
      </c>
      <c r="L2908" t="str">
        <f>IF(Table1[[#This Row],[price]]= 0, "Free", "Paid")</f>
        <v>Paid</v>
      </c>
      <c r="M2908">
        <f>Table1[[#This Row],[price]]*Table1[[#This Row],[num_subscribers]]</f>
        <v>124710</v>
      </c>
    </row>
    <row r="2909" spans="1:13" x14ac:dyDescent="0.5">
      <c r="A2909">
        <v>907386</v>
      </c>
      <c r="B2909" s="1" t="s">
        <v>218</v>
      </c>
      <c r="C2909">
        <v>40</v>
      </c>
      <c r="D2909">
        <v>4144</v>
      </c>
      <c r="E2909">
        <v>383</v>
      </c>
      <c r="F2909">
        <v>43</v>
      </c>
      <c r="G2909" s="1" t="s">
        <v>11</v>
      </c>
      <c r="H2909">
        <v>0.96</v>
      </c>
      <c r="I2909" s="3">
        <v>5.5</v>
      </c>
      <c r="J2909" s="2">
        <v>42656.925081018519</v>
      </c>
      <c r="K2909" s="1" t="s">
        <v>3743</v>
      </c>
      <c r="L2909" t="str">
        <f>IF(Table1[[#This Row],[price]]= 0, "Free", "Paid")</f>
        <v>Paid</v>
      </c>
      <c r="M2909">
        <f>Table1[[#This Row],[price]]*Table1[[#This Row],[num_subscribers]]</f>
        <v>165760</v>
      </c>
    </row>
    <row r="2910" spans="1:13" x14ac:dyDescent="0.5">
      <c r="A2910">
        <v>1145430</v>
      </c>
      <c r="B2910" s="1" t="s">
        <v>219</v>
      </c>
      <c r="C2910">
        <v>120</v>
      </c>
      <c r="D2910">
        <v>4138</v>
      </c>
      <c r="E2910">
        <v>307</v>
      </c>
      <c r="F2910">
        <v>107</v>
      </c>
      <c r="G2910" s="1" t="s">
        <v>14</v>
      </c>
      <c r="H2910">
        <v>0.24</v>
      </c>
      <c r="I2910" s="3">
        <v>6</v>
      </c>
      <c r="J2910" s="2">
        <v>42822.001145833332</v>
      </c>
      <c r="K2910" s="1" t="s">
        <v>3743</v>
      </c>
      <c r="L2910" t="str">
        <f>IF(Table1[[#This Row],[price]]= 0, "Free", "Paid")</f>
        <v>Paid</v>
      </c>
      <c r="M2910">
        <f>Table1[[#This Row],[price]]*Table1[[#This Row],[num_subscribers]]</f>
        <v>496560</v>
      </c>
    </row>
    <row r="2911" spans="1:13" x14ac:dyDescent="0.5">
      <c r="A2911">
        <v>420652</v>
      </c>
      <c r="B2911" s="1" t="s">
        <v>220</v>
      </c>
      <c r="C2911">
        <v>75</v>
      </c>
      <c r="D2911">
        <v>4128</v>
      </c>
      <c r="E2911">
        <v>434</v>
      </c>
      <c r="F2911">
        <v>61</v>
      </c>
      <c r="G2911" s="1" t="s">
        <v>14</v>
      </c>
      <c r="H2911">
        <v>0.8</v>
      </c>
      <c r="I2911" s="3">
        <v>6</v>
      </c>
      <c r="J2911" s="2">
        <v>42056.079756944448</v>
      </c>
      <c r="K2911" s="1" t="s">
        <v>3743</v>
      </c>
      <c r="L2911" t="str">
        <f>IF(Table1[[#This Row],[price]]= 0, "Free", "Paid")</f>
        <v>Paid</v>
      </c>
      <c r="M2911">
        <f>Table1[[#This Row],[price]]*Table1[[#This Row],[num_subscribers]]</f>
        <v>309600</v>
      </c>
    </row>
    <row r="2912" spans="1:13" x14ac:dyDescent="0.5">
      <c r="A2912">
        <v>125162</v>
      </c>
      <c r="B2912" s="1" t="s">
        <v>221</v>
      </c>
      <c r="C2912">
        <v>50</v>
      </c>
      <c r="D2912">
        <v>4123</v>
      </c>
      <c r="E2912">
        <v>23</v>
      </c>
      <c r="F2912">
        <v>34</v>
      </c>
      <c r="G2912" s="1" t="s">
        <v>11</v>
      </c>
      <c r="H2912">
        <v>0.84</v>
      </c>
      <c r="I2912" s="3">
        <v>3.5</v>
      </c>
      <c r="J2912" s="2">
        <v>41612.951018518521</v>
      </c>
      <c r="K2912" s="1" t="s">
        <v>3743</v>
      </c>
      <c r="L2912" t="str">
        <f>IF(Table1[[#This Row],[price]]= 0, "Free", "Paid")</f>
        <v>Paid</v>
      </c>
      <c r="M2912">
        <f>Table1[[#This Row],[price]]*Table1[[#This Row],[num_subscribers]]</f>
        <v>206150</v>
      </c>
    </row>
    <row r="2913" spans="1:13" x14ac:dyDescent="0.5">
      <c r="A2913">
        <v>200854</v>
      </c>
      <c r="B2913" s="1" t="s">
        <v>222</v>
      </c>
      <c r="C2913">
        <v>50</v>
      </c>
      <c r="D2913">
        <v>4123</v>
      </c>
      <c r="E2913">
        <v>46</v>
      </c>
      <c r="F2913">
        <v>31</v>
      </c>
      <c r="G2913" s="1" t="s">
        <v>14</v>
      </c>
      <c r="H2913">
        <v>0.55000000000000004</v>
      </c>
      <c r="I2913" s="3">
        <v>4.5</v>
      </c>
      <c r="J2913" s="2">
        <v>41789.932650462964</v>
      </c>
      <c r="K2913" s="1" t="s">
        <v>3743</v>
      </c>
      <c r="L2913" t="str">
        <f>IF(Table1[[#This Row],[price]]= 0, "Free", "Paid")</f>
        <v>Paid</v>
      </c>
      <c r="M2913">
        <f>Table1[[#This Row],[price]]*Table1[[#This Row],[num_subscribers]]</f>
        <v>206150</v>
      </c>
    </row>
    <row r="2914" spans="1:13" x14ac:dyDescent="0.5">
      <c r="A2914">
        <v>1113036</v>
      </c>
      <c r="B2914" s="1" t="s">
        <v>223</v>
      </c>
      <c r="C2914">
        <v>0</v>
      </c>
      <c r="D2914">
        <v>4115</v>
      </c>
      <c r="E2914">
        <v>63</v>
      </c>
      <c r="F2914">
        <v>13</v>
      </c>
      <c r="G2914" s="1" t="s">
        <v>11</v>
      </c>
      <c r="H2914">
        <v>0.67</v>
      </c>
      <c r="I2914" s="3">
        <v>2</v>
      </c>
      <c r="J2914" s="2">
        <v>42788.914988425924</v>
      </c>
      <c r="K2914" s="1" t="s">
        <v>3743</v>
      </c>
      <c r="L2914" t="str">
        <f>IF(Table1[[#This Row],[price]]= 0, "Free", "Paid")</f>
        <v>Free</v>
      </c>
      <c r="M2914">
        <f>Table1[[#This Row],[price]]*Table1[[#This Row],[num_subscribers]]</f>
        <v>0</v>
      </c>
    </row>
    <row r="2915" spans="1:13" x14ac:dyDescent="0.5">
      <c r="A2915">
        <v>942366</v>
      </c>
      <c r="B2915" s="1" t="s">
        <v>224</v>
      </c>
      <c r="C2915">
        <v>50</v>
      </c>
      <c r="D2915">
        <v>4106</v>
      </c>
      <c r="E2915">
        <v>112</v>
      </c>
      <c r="F2915">
        <v>15</v>
      </c>
      <c r="G2915" s="1" t="s">
        <v>20</v>
      </c>
      <c r="H2915">
        <v>0.38</v>
      </c>
      <c r="I2915" s="3">
        <v>1</v>
      </c>
      <c r="J2915" s="2">
        <v>42609.899594907409</v>
      </c>
      <c r="K2915" s="1" t="s">
        <v>3743</v>
      </c>
      <c r="L2915" t="str">
        <f>IF(Table1[[#This Row],[price]]= 0, "Free", "Paid")</f>
        <v>Paid</v>
      </c>
      <c r="M2915">
        <f>Table1[[#This Row],[price]]*Table1[[#This Row],[num_subscribers]]</f>
        <v>205300</v>
      </c>
    </row>
    <row r="2916" spans="1:13" x14ac:dyDescent="0.5">
      <c r="A2916">
        <v>965528</v>
      </c>
      <c r="B2916" s="1" t="s">
        <v>225</v>
      </c>
      <c r="C2916">
        <v>200</v>
      </c>
      <c r="D2916">
        <v>4090</v>
      </c>
      <c r="E2916">
        <v>178</v>
      </c>
      <c r="F2916">
        <v>348</v>
      </c>
      <c r="G2916" s="1" t="s">
        <v>11</v>
      </c>
      <c r="H2916">
        <v>0.92</v>
      </c>
      <c r="I2916" s="3">
        <v>19.5</v>
      </c>
      <c r="J2916" s="2">
        <v>42655.134872685187</v>
      </c>
      <c r="K2916" s="1" t="s">
        <v>3743</v>
      </c>
      <c r="L2916" t="str">
        <f>IF(Table1[[#This Row],[price]]= 0, "Free", "Paid")</f>
        <v>Paid</v>
      </c>
      <c r="M2916">
        <f>Table1[[#This Row],[price]]*Table1[[#This Row],[num_subscribers]]</f>
        <v>818000</v>
      </c>
    </row>
    <row r="2917" spans="1:13" x14ac:dyDescent="0.5">
      <c r="A2917">
        <v>311916</v>
      </c>
      <c r="B2917" s="1" t="s">
        <v>226</v>
      </c>
      <c r="C2917">
        <v>50</v>
      </c>
      <c r="D2917">
        <v>4076</v>
      </c>
      <c r="E2917">
        <v>39</v>
      </c>
      <c r="F2917">
        <v>22</v>
      </c>
      <c r="G2917" s="1" t="s">
        <v>14</v>
      </c>
      <c r="H2917">
        <v>0.92</v>
      </c>
      <c r="I2917" s="3">
        <v>3</v>
      </c>
      <c r="J2917" s="2">
        <v>41940.101180555554</v>
      </c>
      <c r="K2917" s="1" t="s">
        <v>3743</v>
      </c>
      <c r="L2917" t="str">
        <f>IF(Table1[[#This Row],[price]]= 0, "Free", "Paid")</f>
        <v>Paid</v>
      </c>
      <c r="M2917">
        <f>Table1[[#This Row],[price]]*Table1[[#This Row],[num_subscribers]]</f>
        <v>203800</v>
      </c>
    </row>
    <row r="2918" spans="1:13" x14ac:dyDescent="0.5">
      <c r="A2918">
        <v>833398</v>
      </c>
      <c r="B2918" s="1" t="s">
        <v>227</v>
      </c>
      <c r="C2918">
        <v>150</v>
      </c>
      <c r="D2918">
        <v>4057</v>
      </c>
      <c r="E2918">
        <v>359</v>
      </c>
      <c r="F2918">
        <v>99</v>
      </c>
      <c r="G2918" s="1" t="s">
        <v>11</v>
      </c>
      <c r="H2918">
        <v>0.92</v>
      </c>
      <c r="I2918" s="3">
        <v>6.5</v>
      </c>
      <c r="J2918" s="2">
        <v>42499.937175925923</v>
      </c>
      <c r="K2918" s="1" t="s">
        <v>3743</v>
      </c>
      <c r="L2918" t="str">
        <f>IF(Table1[[#This Row],[price]]= 0, "Free", "Paid")</f>
        <v>Paid</v>
      </c>
      <c r="M2918">
        <f>Table1[[#This Row],[price]]*Table1[[#This Row],[num_subscribers]]</f>
        <v>608550</v>
      </c>
    </row>
    <row r="2919" spans="1:13" x14ac:dyDescent="0.5">
      <c r="A2919">
        <v>82412</v>
      </c>
      <c r="B2919" s="1" t="s">
        <v>228</v>
      </c>
      <c r="C2919">
        <v>200</v>
      </c>
      <c r="D2919">
        <v>4040</v>
      </c>
      <c r="E2919">
        <v>72</v>
      </c>
      <c r="F2919">
        <v>20</v>
      </c>
      <c r="G2919" s="1" t="s">
        <v>14</v>
      </c>
      <c r="H2919">
        <v>0.92</v>
      </c>
      <c r="I2919" s="3">
        <v>1.5</v>
      </c>
      <c r="J2919" s="2">
        <v>41523.107175925928</v>
      </c>
      <c r="K2919" s="1" t="s">
        <v>3743</v>
      </c>
      <c r="L2919" t="str">
        <f>IF(Table1[[#This Row],[price]]= 0, "Free", "Paid")</f>
        <v>Paid</v>
      </c>
      <c r="M2919">
        <f>Table1[[#This Row],[price]]*Table1[[#This Row],[num_subscribers]]</f>
        <v>808000</v>
      </c>
    </row>
    <row r="2920" spans="1:13" x14ac:dyDescent="0.5">
      <c r="A2920">
        <v>761768</v>
      </c>
      <c r="B2920" s="1" t="s">
        <v>229</v>
      </c>
      <c r="C2920">
        <v>200</v>
      </c>
      <c r="D2920">
        <v>4033</v>
      </c>
      <c r="E2920">
        <v>40</v>
      </c>
      <c r="F2920">
        <v>25</v>
      </c>
      <c r="G2920" s="1" t="s">
        <v>20</v>
      </c>
      <c r="H2920">
        <v>0.92</v>
      </c>
      <c r="I2920" s="3">
        <v>3</v>
      </c>
      <c r="J2920" s="2">
        <v>42415.028680555559</v>
      </c>
      <c r="K2920" s="1" t="s">
        <v>3743</v>
      </c>
      <c r="L2920" t="str">
        <f>IF(Table1[[#This Row],[price]]= 0, "Free", "Paid")</f>
        <v>Paid</v>
      </c>
      <c r="M2920">
        <f>Table1[[#This Row],[price]]*Table1[[#This Row],[num_subscribers]]</f>
        <v>806600</v>
      </c>
    </row>
    <row r="2921" spans="1:13" x14ac:dyDescent="0.5">
      <c r="A2921">
        <v>720144</v>
      </c>
      <c r="B2921" s="1" t="s">
        <v>230</v>
      </c>
      <c r="C2921">
        <v>30</v>
      </c>
      <c r="D2921">
        <v>4030</v>
      </c>
      <c r="E2921">
        <v>92</v>
      </c>
      <c r="F2921">
        <v>46</v>
      </c>
      <c r="G2921" s="1" t="s">
        <v>11</v>
      </c>
      <c r="H2921">
        <v>0.92</v>
      </c>
      <c r="I2921" s="3">
        <v>9</v>
      </c>
      <c r="J2921" s="2">
        <v>42419.757094907407</v>
      </c>
      <c r="K2921" s="1" t="s">
        <v>3743</v>
      </c>
      <c r="L2921" t="str">
        <f>IF(Table1[[#This Row],[price]]= 0, "Free", "Paid")</f>
        <v>Paid</v>
      </c>
      <c r="M2921">
        <f>Table1[[#This Row],[price]]*Table1[[#This Row],[num_subscribers]]</f>
        <v>120900</v>
      </c>
    </row>
    <row r="2922" spans="1:13" x14ac:dyDescent="0.5">
      <c r="A2922">
        <v>860812</v>
      </c>
      <c r="B2922" s="1" t="s">
        <v>231</v>
      </c>
      <c r="C2922">
        <v>120</v>
      </c>
      <c r="D2922">
        <v>4028</v>
      </c>
      <c r="E2922">
        <v>674</v>
      </c>
      <c r="F2922">
        <v>93</v>
      </c>
      <c r="G2922" s="1" t="s">
        <v>20</v>
      </c>
      <c r="H2922">
        <v>0.92</v>
      </c>
      <c r="I2922" s="3">
        <v>9</v>
      </c>
      <c r="J2922" s="2">
        <v>42530.634652777779</v>
      </c>
      <c r="K2922" s="1" t="s">
        <v>3743</v>
      </c>
      <c r="L2922" t="str">
        <f>IF(Table1[[#This Row],[price]]= 0, "Free", "Paid")</f>
        <v>Paid</v>
      </c>
      <c r="M2922">
        <f>Table1[[#This Row],[price]]*Table1[[#This Row],[num_subscribers]]</f>
        <v>483360</v>
      </c>
    </row>
    <row r="2923" spans="1:13" x14ac:dyDescent="0.5">
      <c r="A2923">
        <v>365816</v>
      </c>
      <c r="B2923" s="1" t="s">
        <v>232</v>
      </c>
      <c r="C2923">
        <v>145</v>
      </c>
      <c r="D2923">
        <v>4020</v>
      </c>
      <c r="E2923">
        <v>95</v>
      </c>
      <c r="F2923">
        <v>52</v>
      </c>
      <c r="G2923" s="1" t="s">
        <v>20</v>
      </c>
      <c r="H2923">
        <v>0.92</v>
      </c>
      <c r="I2923" s="3">
        <v>3.5</v>
      </c>
      <c r="J2923" s="2">
        <v>42018.376388888886</v>
      </c>
      <c r="K2923" s="1" t="s">
        <v>3743</v>
      </c>
      <c r="L2923" t="str">
        <f>IF(Table1[[#This Row],[price]]= 0, "Free", "Paid")</f>
        <v>Paid</v>
      </c>
      <c r="M2923">
        <f>Table1[[#This Row],[price]]*Table1[[#This Row],[num_subscribers]]</f>
        <v>582900</v>
      </c>
    </row>
    <row r="2924" spans="1:13" x14ac:dyDescent="0.5">
      <c r="A2924">
        <v>384078</v>
      </c>
      <c r="B2924" s="1" t="s">
        <v>233</v>
      </c>
      <c r="C2924">
        <v>20</v>
      </c>
      <c r="D2924">
        <v>4011</v>
      </c>
      <c r="E2924">
        <v>24</v>
      </c>
      <c r="F2924">
        <v>17</v>
      </c>
      <c r="G2924" s="1" t="s">
        <v>20</v>
      </c>
      <c r="H2924">
        <v>0.92</v>
      </c>
      <c r="I2924" s="3">
        <v>1.5</v>
      </c>
      <c r="J2924" s="2">
        <v>42219.917847222219</v>
      </c>
      <c r="K2924" s="1" t="s">
        <v>3743</v>
      </c>
      <c r="L2924" t="str">
        <f>IF(Table1[[#This Row],[price]]= 0, "Free", "Paid")</f>
        <v>Paid</v>
      </c>
      <c r="M2924">
        <f>Table1[[#This Row],[price]]*Table1[[#This Row],[num_subscribers]]</f>
        <v>80220</v>
      </c>
    </row>
    <row r="2925" spans="1:13" x14ac:dyDescent="0.5">
      <c r="A2925">
        <v>875882</v>
      </c>
      <c r="B2925" s="1" t="s">
        <v>234</v>
      </c>
      <c r="C2925">
        <v>25</v>
      </c>
      <c r="D2925">
        <v>4010</v>
      </c>
      <c r="E2925">
        <v>17</v>
      </c>
      <c r="F2925">
        <v>12</v>
      </c>
      <c r="G2925" s="1" t="s">
        <v>11</v>
      </c>
      <c r="H2925">
        <v>0.92</v>
      </c>
      <c r="I2925" s="3">
        <v>1</v>
      </c>
      <c r="J2925" s="2">
        <v>42534.790925925925</v>
      </c>
      <c r="K2925" s="1" t="s">
        <v>3743</v>
      </c>
      <c r="L2925" t="str">
        <f>IF(Table1[[#This Row],[price]]= 0, "Free", "Paid")</f>
        <v>Paid</v>
      </c>
      <c r="M2925">
        <f>Table1[[#This Row],[price]]*Table1[[#This Row],[num_subscribers]]</f>
        <v>100250</v>
      </c>
    </row>
    <row r="2926" spans="1:13" x14ac:dyDescent="0.5">
      <c r="A2926">
        <v>1200874</v>
      </c>
      <c r="B2926" s="1" t="s">
        <v>235</v>
      </c>
      <c r="C2926">
        <v>195</v>
      </c>
      <c r="D2926">
        <v>4001</v>
      </c>
      <c r="E2926">
        <v>8</v>
      </c>
      <c r="F2926">
        <v>37</v>
      </c>
      <c r="G2926" s="1" t="s">
        <v>11</v>
      </c>
      <c r="H2926">
        <v>0.92</v>
      </c>
      <c r="I2926" s="3">
        <v>4</v>
      </c>
      <c r="J2926" s="2">
        <v>42862.812916666669</v>
      </c>
      <c r="K2926" s="1" t="s">
        <v>3743</v>
      </c>
      <c r="L2926" t="str">
        <f>IF(Table1[[#This Row],[price]]= 0, "Free", "Paid")</f>
        <v>Paid</v>
      </c>
      <c r="M2926">
        <f>Table1[[#This Row],[price]]*Table1[[#This Row],[num_subscribers]]</f>
        <v>780195</v>
      </c>
    </row>
    <row r="2927" spans="1:13" x14ac:dyDescent="0.5">
      <c r="A2927">
        <v>912996</v>
      </c>
      <c r="B2927" s="1" t="s">
        <v>236</v>
      </c>
      <c r="C2927">
        <v>30</v>
      </c>
      <c r="D2927">
        <v>3960</v>
      </c>
      <c r="E2927">
        <v>220</v>
      </c>
      <c r="F2927">
        <v>47</v>
      </c>
      <c r="G2927" s="1" t="s">
        <v>14</v>
      </c>
      <c r="H2927">
        <v>0.92</v>
      </c>
      <c r="I2927" s="3">
        <v>4.5</v>
      </c>
      <c r="J2927" s="2">
        <v>42575.753148148149</v>
      </c>
      <c r="K2927" s="1" t="s">
        <v>3743</v>
      </c>
      <c r="L2927" t="str">
        <f>IF(Table1[[#This Row],[price]]= 0, "Free", "Paid")</f>
        <v>Paid</v>
      </c>
      <c r="M2927">
        <f>Table1[[#This Row],[price]]*Table1[[#This Row],[num_subscribers]]</f>
        <v>118800</v>
      </c>
    </row>
    <row r="2928" spans="1:13" x14ac:dyDescent="0.5">
      <c r="A2928">
        <v>1176686</v>
      </c>
      <c r="B2928" s="1" t="s">
        <v>237</v>
      </c>
      <c r="C2928">
        <v>0</v>
      </c>
      <c r="D2928">
        <v>3933</v>
      </c>
      <c r="E2928">
        <v>23</v>
      </c>
      <c r="F2928">
        <v>14</v>
      </c>
      <c r="G2928" s="1" t="s">
        <v>11</v>
      </c>
      <c r="H2928">
        <v>0.92</v>
      </c>
      <c r="I2928" s="3">
        <v>3</v>
      </c>
      <c r="J2928" s="2">
        <v>42864.925949074073</v>
      </c>
      <c r="K2928" s="1" t="s">
        <v>3743</v>
      </c>
      <c r="L2928" t="str">
        <f>IF(Table1[[#This Row],[price]]= 0, "Free", "Paid")</f>
        <v>Free</v>
      </c>
      <c r="M2928">
        <f>Table1[[#This Row],[price]]*Table1[[#This Row],[num_subscribers]]</f>
        <v>0</v>
      </c>
    </row>
    <row r="2929" spans="1:13" x14ac:dyDescent="0.5">
      <c r="A2929">
        <v>1260288</v>
      </c>
      <c r="B2929" s="1" t="s">
        <v>238</v>
      </c>
      <c r="C2929">
        <v>20</v>
      </c>
      <c r="D2929">
        <v>3903</v>
      </c>
      <c r="E2929">
        <v>53</v>
      </c>
      <c r="F2929">
        <v>107</v>
      </c>
      <c r="G2929" s="1" t="s">
        <v>14</v>
      </c>
      <c r="H2929">
        <v>0.57999999999999996</v>
      </c>
      <c r="I2929" s="3">
        <v>10.5</v>
      </c>
      <c r="J2929" s="2">
        <v>42913.969722222224</v>
      </c>
      <c r="K2929" s="1" t="s">
        <v>3743</v>
      </c>
      <c r="L2929" t="str">
        <f>IF(Table1[[#This Row],[price]]= 0, "Free", "Paid")</f>
        <v>Paid</v>
      </c>
      <c r="M2929">
        <f>Table1[[#This Row],[price]]*Table1[[#This Row],[num_subscribers]]</f>
        <v>78060</v>
      </c>
    </row>
    <row r="2930" spans="1:13" x14ac:dyDescent="0.5">
      <c r="A2930">
        <v>615084</v>
      </c>
      <c r="B2930" s="1" t="s">
        <v>239</v>
      </c>
      <c r="C2930">
        <v>20</v>
      </c>
      <c r="D2930">
        <v>3898</v>
      </c>
      <c r="E2930">
        <v>95</v>
      </c>
      <c r="F2930">
        <v>32</v>
      </c>
      <c r="G2930" s="1" t="s">
        <v>20</v>
      </c>
      <c r="H2930">
        <v>0.22</v>
      </c>
      <c r="I2930" s="3">
        <v>3</v>
      </c>
      <c r="J2930" s="2">
        <v>42367.78765046296</v>
      </c>
      <c r="K2930" s="1" t="s">
        <v>3743</v>
      </c>
      <c r="L2930" t="str">
        <f>IF(Table1[[#This Row],[price]]= 0, "Free", "Paid")</f>
        <v>Paid</v>
      </c>
      <c r="M2930">
        <f>Table1[[#This Row],[price]]*Table1[[#This Row],[num_subscribers]]</f>
        <v>77960</v>
      </c>
    </row>
    <row r="2931" spans="1:13" x14ac:dyDescent="0.5">
      <c r="A2931">
        <v>857270</v>
      </c>
      <c r="B2931" s="1" t="s">
        <v>240</v>
      </c>
      <c r="C2931">
        <v>0</v>
      </c>
      <c r="D2931">
        <v>3894</v>
      </c>
      <c r="E2931">
        <v>91</v>
      </c>
      <c r="F2931">
        <v>29</v>
      </c>
      <c r="G2931" s="1" t="s">
        <v>11</v>
      </c>
      <c r="H2931">
        <v>0.97</v>
      </c>
      <c r="I2931" s="3">
        <v>2</v>
      </c>
      <c r="J2931" s="2">
        <v>42516.199062500003</v>
      </c>
      <c r="K2931" s="1" t="s">
        <v>3743</v>
      </c>
      <c r="L2931" t="str">
        <f>IF(Table1[[#This Row],[price]]= 0, "Free", "Paid")</f>
        <v>Free</v>
      </c>
      <c r="M2931">
        <f>Table1[[#This Row],[price]]*Table1[[#This Row],[num_subscribers]]</f>
        <v>0</v>
      </c>
    </row>
    <row r="2932" spans="1:13" x14ac:dyDescent="0.5">
      <c r="A2932">
        <v>595728</v>
      </c>
      <c r="B2932" s="1" t="s">
        <v>241</v>
      </c>
      <c r="C2932">
        <v>200</v>
      </c>
      <c r="D2932">
        <v>3887</v>
      </c>
      <c r="E2932">
        <v>81</v>
      </c>
      <c r="F2932">
        <v>94</v>
      </c>
      <c r="G2932" s="1" t="s">
        <v>11</v>
      </c>
      <c r="H2932">
        <v>0.71</v>
      </c>
      <c r="I2932" s="3">
        <v>8.5</v>
      </c>
      <c r="J2932" s="2">
        <v>42254.988078703704</v>
      </c>
      <c r="K2932" s="1" t="s">
        <v>3743</v>
      </c>
      <c r="L2932" t="str">
        <f>IF(Table1[[#This Row],[price]]= 0, "Free", "Paid")</f>
        <v>Paid</v>
      </c>
      <c r="M2932">
        <f>Table1[[#This Row],[price]]*Table1[[#This Row],[num_subscribers]]</f>
        <v>777400</v>
      </c>
    </row>
    <row r="2933" spans="1:13" x14ac:dyDescent="0.5">
      <c r="A2933">
        <v>678150</v>
      </c>
      <c r="B2933" s="1" t="s">
        <v>242</v>
      </c>
      <c r="C2933">
        <v>0</v>
      </c>
      <c r="D2933">
        <v>3883</v>
      </c>
      <c r="E2933">
        <v>110</v>
      </c>
      <c r="F2933">
        <v>9</v>
      </c>
      <c r="G2933" s="1" t="s">
        <v>14</v>
      </c>
      <c r="H2933">
        <v>0.89</v>
      </c>
      <c r="I2933" s="3">
        <v>1</v>
      </c>
      <c r="J2933" s="2">
        <v>42711.155138888891</v>
      </c>
      <c r="K2933" s="1" t="s">
        <v>3743</v>
      </c>
      <c r="L2933" t="str">
        <f>IF(Table1[[#This Row],[price]]= 0, "Free", "Paid")</f>
        <v>Free</v>
      </c>
      <c r="M2933">
        <f>Table1[[#This Row],[price]]*Table1[[#This Row],[num_subscribers]]</f>
        <v>0</v>
      </c>
    </row>
    <row r="2934" spans="1:13" x14ac:dyDescent="0.5">
      <c r="A2934">
        <v>604044</v>
      </c>
      <c r="B2934" s="1" t="s">
        <v>243</v>
      </c>
      <c r="C2934">
        <v>20</v>
      </c>
      <c r="D2934">
        <v>3877</v>
      </c>
      <c r="E2934">
        <v>92</v>
      </c>
      <c r="F2934">
        <v>15</v>
      </c>
      <c r="G2934" s="1" t="s">
        <v>14</v>
      </c>
      <c r="H2934">
        <v>0.55000000000000004</v>
      </c>
      <c r="I2934" s="3">
        <v>1.5</v>
      </c>
      <c r="J2934" s="2">
        <v>42256.745439814818</v>
      </c>
      <c r="K2934" s="1" t="s">
        <v>3743</v>
      </c>
      <c r="L2934" t="str">
        <f>IF(Table1[[#This Row],[price]]= 0, "Free", "Paid")</f>
        <v>Paid</v>
      </c>
      <c r="M2934">
        <f>Table1[[#This Row],[price]]*Table1[[#This Row],[num_subscribers]]</f>
        <v>77540</v>
      </c>
    </row>
    <row r="2935" spans="1:13" x14ac:dyDescent="0.5">
      <c r="A2935">
        <v>745306</v>
      </c>
      <c r="B2935" s="1" t="s">
        <v>244</v>
      </c>
      <c r="C2935">
        <v>60</v>
      </c>
      <c r="D2935">
        <v>3854</v>
      </c>
      <c r="E2935">
        <v>482</v>
      </c>
      <c r="F2935">
        <v>48</v>
      </c>
      <c r="G2935" s="1" t="s">
        <v>14</v>
      </c>
      <c r="H2935">
        <v>0.72</v>
      </c>
      <c r="I2935" s="3">
        <v>3</v>
      </c>
      <c r="J2935" s="2">
        <v>42398.854479166665</v>
      </c>
      <c r="K2935" s="1" t="s">
        <v>3743</v>
      </c>
      <c r="L2935" t="str">
        <f>IF(Table1[[#This Row],[price]]= 0, "Free", "Paid")</f>
        <v>Paid</v>
      </c>
      <c r="M2935">
        <f>Table1[[#This Row],[price]]*Table1[[#This Row],[num_subscribers]]</f>
        <v>231240</v>
      </c>
    </row>
    <row r="2936" spans="1:13" x14ac:dyDescent="0.5">
      <c r="A2936">
        <v>482404</v>
      </c>
      <c r="B2936" s="1" t="s">
        <v>245</v>
      </c>
      <c r="C2936">
        <v>195</v>
      </c>
      <c r="D2936">
        <v>3831</v>
      </c>
      <c r="E2936">
        <v>15</v>
      </c>
      <c r="F2936">
        <v>25</v>
      </c>
      <c r="G2936" s="1" t="s">
        <v>20</v>
      </c>
      <c r="H2936">
        <v>0.5</v>
      </c>
      <c r="I2936" s="3">
        <v>1.5</v>
      </c>
      <c r="J2936" s="2">
        <v>42117.738703703704</v>
      </c>
      <c r="K2936" s="1" t="s">
        <v>3743</v>
      </c>
      <c r="L2936" t="str">
        <f>IF(Table1[[#This Row],[price]]= 0, "Free", "Paid")</f>
        <v>Paid</v>
      </c>
      <c r="M2936">
        <f>Table1[[#This Row],[price]]*Table1[[#This Row],[num_subscribers]]</f>
        <v>747045</v>
      </c>
    </row>
    <row r="2937" spans="1:13" x14ac:dyDescent="0.5">
      <c r="A2937">
        <v>1033686</v>
      </c>
      <c r="B2937" s="1" t="s">
        <v>246</v>
      </c>
      <c r="C2937">
        <v>55</v>
      </c>
      <c r="D2937">
        <v>3801</v>
      </c>
      <c r="E2937">
        <v>43</v>
      </c>
      <c r="F2937">
        <v>12</v>
      </c>
      <c r="G2937" s="1" t="s">
        <v>11</v>
      </c>
      <c r="H2937">
        <v>0.37</v>
      </c>
      <c r="I2937" s="3">
        <v>1</v>
      </c>
      <c r="J2937" s="2">
        <v>42738.936122685183</v>
      </c>
      <c r="K2937" s="1" t="s">
        <v>3743</v>
      </c>
      <c r="L2937" t="str">
        <f>IF(Table1[[#This Row],[price]]= 0, "Free", "Paid")</f>
        <v>Paid</v>
      </c>
      <c r="M2937">
        <f>Table1[[#This Row],[price]]*Table1[[#This Row],[num_subscribers]]</f>
        <v>209055</v>
      </c>
    </row>
    <row r="2938" spans="1:13" x14ac:dyDescent="0.5">
      <c r="A2938">
        <v>1049344</v>
      </c>
      <c r="B2938" s="1" t="s">
        <v>247</v>
      </c>
      <c r="C2938">
        <v>0</v>
      </c>
      <c r="D2938">
        <v>3784</v>
      </c>
      <c r="E2938">
        <v>85</v>
      </c>
      <c r="F2938">
        <v>32</v>
      </c>
      <c r="G2938" s="1" t="s">
        <v>20</v>
      </c>
      <c r="H2938">
        <v>0.13</v>
      </c>
      <c r="I2938" s="3">
        <v>2</v>
      </c>
      <c r="J2938" s="2">
        <v>42737.963587962964</v>
      </c>
      <c r="K2938" s="1" t="s">
        <v>3743</v>
      </c>
      <c r="L2938" t="str">
        <f>IF(Table1[[#This Row],[price]]= 0, "Free", "Paid")</f>
        <v>Free</v>
      </c>
      <c r="M2938">
        <f>Table1[[#This Row],[price]]*Table1[[#This Row],[num_subscribers]]</f>
        <v>0</v>
      </c>
    </row>
    <row r="2939" spans="1:13" x14ac:dyDescent="0.5">
      <c r="A2939">
        <v>1239022</v>
      </c>
      <c r="B2939" s="1" t="s">
        <v>248</v>
      </c>
      <c r="C2939">
        <v>0</v>
      </c>
      <c r="D2939">
        <v>3782</v>
      </c>
      <c r="E2939">
        <v>32</v>
      </c>
      <c r="F2939">
        <v>11</v>
      </c>
      <c r="G2939" s="1" t="s">
        <v>14</v>
      </c>
      <c r="H2939">
        <v>0.56999999999999995</v>
      </c>
      <c r="I2939" s="3">
        <v>1.5</v>
      </c>
      <c r="J2939" s="2">
        <v>42892.590694444443</v>
      </c>
      <c r="K2939" s="1" t="s">
        <v>3743</v>
      </c>
      <c r="L2939" t="str">
        <f>IF(Table1[[#This Row],[price]]= 0, "Free", "Paid")</f>
        <v>Free</v>
      </c>
      <c r="M2939">
        <f>Table1[[#This Row],[price]]*Table1[[#This Row],[num_subscribers]]</f>
        <v>0</v>
      </c>
    </row>
    <row r="2940" spans="1:13" x14ac:dyDescent="0.5">
      <c r="A2940">
        <v>529028</v>
      </c>
      <c r="B2940" s="1" t="s">
        <v>249</v>
      </c>
      <c r="C2940">
        <v>50</v>
      </c>
      <c r="D2940">
        <v>3770</v>
      </c>
      <c r="E2940">
        <v>108</v>
      </c>
      <c r="F2940">
        <v>72</v>
      </c>
      <c r="G2940" s="1" t="s">
        <v>11</v>
      </c>
      <c r="H2940">
        <v>0.73</v>
      </c>
      <c r="I2940" s="3">
        <v>7</v>
      </c>
      <c r="J2940" s="2">
        <v>42227.869687500002</v>
      </c>
      <c r="K2940" s="1" t="s">
        <v>3743</v>
      </c>
      <c r="L2940" t="str">
        <f>IF(Table1[[#This Row],[price]]= 0, "Free", "Paid")</f>
        <v>Paid</v>
      </c>
      <c r="M2940">
        <f>Table1[[#This Row],[price]]*Table1[[#This Row],[num_subscribers]]</f>
        <v>188500</v>
      </c>
    </row>
    <row r="2941" spans="1:13" x14ac:dyDescent="0.5">
      <c r="A2941">
        <v>1102962</v>
      </c>
      <c r="B2941" s="1" t="s">
        <v>250</v>
      </c>
      <c r="C2941">
        <v>0</v>
      </c>
      <c r="D2941">
        <v>3766</v>
      </c>
      <c r="E2941">
        <v>135</v>
      </c>
      <c r="F2941">
        <v>14</v>
      </c>
      <c r="G2941" s="1" t="s">
        <v>11</v>
      </c>
      <c r="H2941">
        <v>0.66</v>
      </c>
      <c r="I2941" s="3">
        <v>0.7</v>
      </c>
      <c r="J2941" s="2">
        <v>42803.925370370373</v>
      </c>
      <c r="K2941" s="1" t="s">
        <v>3743</v>
      </c>
      <c r="L2941" t="str">
        <f>IF(Table1[[#This Row],[price]]= 0, "Free", "Paid")</f>
        <v>Free</v>
      </c>
      <c r="M2941">
        <f>Table1[[#This Row],[price]]*Table1[[#This Row],[num_subscribers]]</f>
        <v>0</v>
      </c>
    </row>
    <row r="2942" spans="1:13" x14ac:dyDescent="0.5">
      <c r="A2942">
        <v>821526</v>
      </c>
      <c r="B2942" s="1" t="s">
        <v>251</v>
      </c>
      <c r="C2942">
        <v>20</v>
      </c>
      <c r="D2942">
        <v>3759</v>
      </c>
      <c r="E2942">
        <v>24</v>
      </c>
      <c r="F2942">
        <v>25</v>
      </c>
      <c r="G2942" s="1" t="s">
        <v>11</v>
      </c>
      <c r="H2942">
        <v>0.94</v>
      </c>
      <c r="I2942" s="3">
        <v>4</v>
      </c>
      <c r="J2942" s="2">
        <v>42478.641284722224</v>
      </c>
      <c r="K2942" s="1" t="s">
        <v>3743</v>
      </c>
      <c r="L2942" t="str">
        <f>IF(Table1[[#This Row],[price]]= 0, "Free", "Paid")</f>
        <v>Paid</v>
      </c>
      <c r="M2942">
        <f>Table1[[#This Row],[price]]*Table1[[#This Row],[num_subscribers]]</f>
        <v>75180</v>
      </c>
    </row>
    <row r="2943" spans="1:13" x14ac:dyDescent="0.5">
      <c r="A2943">
        <v>511378</v>
      </c>
      <c r="B2943" s="1" t="s">
        <v>252</v>
      </c>
      <c r="C2943">
        <v>100</v>
      </c>
      <c r="D2943">
        <v>3757</v>
      </c>
      <c r="E2943">
        <v>28</v>
      </c>
      <c r="F2943">
        <v>20</v>
      </c>
      <c r="G2943" s="1" t="s">
        <v>14</v>
      </c>
      <c r="H2943">
        <v>0.2</v>
      </c>
      <c r="I2943" s="3">
        <v>1</v>
      </c>
      <c r="J2943" s="2">
        <v>42151.743969907409</v>
      </c>
      <c r="K2943" s="1" t="s">
        <v>3743</v>
      </c>
      <c r="L2943" t="str">
        <f>IF(Table1[[#This Row],[price]]= 0, "Free", "Paid")</f>
        <v>Paid</v>
      </c>
      <c r="M2943">
        <f>Table1[[#This Row],[price]]*Table1[[#This Row],[num_subscribers]]</f>
        <v>375700</v>
      </c>
    </row>
    <row r="2944" spans="1:13" x14ac:dyDescent="0.5">
      <c r="A2944">
        <v>219838</v>
      </c>
      <c r="B2944" s="1" t="s">
        <v>253</v>
      </c>
      <c r="C2944">
        <v>50</v>
      </c>
      <c r="D2944">
        <v>3704</v>
      </c>
      <c r="E2944">
        <v>111</v>
      </c>
      <c r="F2944">
        <v>18</v>
      </c>
      <c r="G2944" s="1" t="s">
        <v>11</v>
      </c>
      <c r="H2944">
        <v>0.72</v>
      </c>
      <c r="I2944" s="3">
        <v>2</v>
      </c>
      <c r="J2944" s="2">
        <v>41806.583877314813</v>
      </c>
      <c r="K2944" s="1" t="s">
        <v>3743</v>
      </c>
      <c r="L2944" t="str">
        <f>IF(Table1[[#This Row],[price]]= 0, "Free", "Paid")</f>
        <v>Paid</v>
      </c>
      <c r="M2944">
        <f>Table1[[#This Row],[price]]*Table1[[#This Row],[num_subscribers]]</f>
        <v>185200</v>
      </c>
    </row>
    <row r="2945" spans="1:13" x14ac:dyDescent="0.5">
      <c r="A2945">
        <v>593544</v>
      </c>
      <c r="B2945" s="1" t="s">
        <v>254</v>
      </c>
      <c r="C2945">
        <v>100</v>
      </c>
      <c r="D2945">
        <v>3701</v>
      </c>
      <c r="E2945">
        <v>508</v>
      </c>
      <c r="F2945">
        <v>125</v>
      </c>
      <c r="G2945" s="1" t="s">
        <v>20</v>
      </c>
      <c r="H2945">
        <v>0.34</v>
      </c>
      <c r="I2945" s="3">
        <v>10.5</v>
      </c>
      <c r="J2945" s="2">
        <v>42244.020462962966</v>
      </c>
      <c r="K2945" s="1" t="s">
        <v>3743</v>
      </c>
      <c r="L2945" t="str">
        <f>IF(Table1[[#This Row],[price]]= 0, "Free", "Paid")</f>
        <v>Paid</v>
      </c>
      <c r="M2945">
        <f>Table1[[#This Row],[price]]*Table1[[#This Row],[num_subscribers]]</f>
        <v>370100</v>
      </c>
    </row>
    <row r="2946" spans="1:13" x14ac:dyDescent="0.5">
      <c r="A2946">
        <v>796010</v>
      </c>
      <c r="B2946" s="1" t="s">
        <v>255</v>
      </c>
      <c r="C2946">
        <v>20</v>
      </c>
      <c r="D2946">
        <v>3699</v>
      </c>
      <c r="E2946">
        <v>201</v>
      </c>
      <c r="F2946">
        <v>11</v>
      </c>
      <c r="G2946" s="1" t="s">
        <v>20</v>
      </c>
      <c r="H2946">
        <v>0.92</v>
      </c>
      <c r="I2946" s="3">
        <v>1</v>
      </c>
      <c r="J2946" s="2">
        <v>42507.724016203705</v>
      </c>
      <c r="K2946" s="1" t="s">
        <v>3743</v>
      </c>
      <c r="L2946" t="str">
        <f>IF(Table1[[#This Row],[price]]= 0, "Free", "Paid")</f>
        <v>Paid</v>
      </c>
      <c r="M2946">
        <f>Table1[[#This Row],[price]]*Table1[[#This Row],[num_subscribers]]</f>
        <v>73980</v>
      </c>
    </row>
    <row r="2947" spans="1:13" x14ac:dyDescent="0.5">
      <c r="A2947">
        <v>8324</v>
      </c>
      <c r="B2947" s="1" t="s">
        <v>256</v>
      </c>
      <c r="C2947">
        <v>20</v>
      </c>
      <c r="D2947">
        <v>3697</v>
      </c>
      <c r="E2947">
        <v>195</v>
      </c>
      <c r="F2947">
        <v>48</v>
      </c>
      <c r="G2947" s="1" t="s">
        <v>11</v>
      </c>
      <c r="H2947">
        <v>0.11</v>
      </c>
      <c r="I2947" s="3">
        <v>3</v>
      </c>
      <c r="J2947" s="2">
        <v>40733.238553240742</v>
      </c>
      <c r="K2947" s="1" t="s">
        <v>3743</v>
      </c>
      <c r="L2947" t="str">
        <f>IF(Table1[[#This Row],[price]]= 0, "Free", "Paid")</f>
        <v>Paid</v>
      </c>
      <c r="M2947">
        <f>Table1[[#This Row],[price]]*Table1[[#This Row],[num_subscribers]]</f>
        <v>73940</v>
      </c>
    </row>
    <row r="2948" spans="1:13" x14ac:dyDescent="0.5">
      <c r="A2948">
        <v>566920</v>
      </c>
      <c r="B2948" s="1" t="s">
        <v>257</v>
      </c>
      <c r="C2948">
        <v>20</v>
      </c>
      <c r="D2948">
        <v>3694</v>
      </c>
      <c r="E2948">
        <v>48</v>
      </c>
      <c r="F2948">
        <v>39</v>
      </c>
      <c r="G2948" s="1" t="s">
        <v>14</v>
      </c>
      <c r="H2948">
        <v>0.11</v>
      </c>
      <c r="I2948" s="3">
        <v>4</v>
      </c>
      <c r="J2948" s="2">
        <v>42244.820717592593</v>
      </c>
      <c r="K2948" s="1" t="s">
        <v>3743</v>
      </c>
      <c r="L2948" t="str">
        <f>IF(Table1[[#This Row],[price]]= 0, "Free", "Paid")</f>
        <v>Paid</v>
      </c>
      <c r="M2948">
        <f>Table1[[#This Row],[price]]*Table1[[#This Row],[num_subscribers]]</f>
        <v>73880</v>
      </c>
    </row>
    <row r="2949" spans="1:13" x14ac:dyDescent="0.5">
      <c r="A2949">
        <v>1169848</v>
      </c>
      <c r="B2949" s="1" t="s">
        <v>258</v>
      </c>
      <c r="C2949">
        <v>50</v>
      </c>
      <c r="D2949">
        <v>3688</v>
      </c>
      <c r="E2949">
        <v>49</v>
      </c>
      <c r="F2949">
        <v>11</v>
      </c>
      <c r="G2949" s="1" t="s">
        <v>11</v>
      </c>
      <c r="H2949">
        <v>0.62</v>
      </c>
      <c r="I2949" s="3">
        <v>1</v>
      </c>
      <c r="J2949" s="2">
        <v>42838.733703703707</v>
      </c>
      <c r="K2949" s="1" t="s">
        <v>3743</v>
      </c>
      <c r="L2949" t="str">
        <f>IF(Table1[[#This Row],[price]]= 0, "Free", "Paid")</f>
        <v>Paid</v>
      </c>
      <c r="M2949">
        <f>Table1[[#This Row],[price]]*Table1[[#This Row],[num_subscribers]]</f>
        <v>184400</v>
      </c>
    </row>
    <row r="2950" spans="1:13" x14ac:dyDescent="0.5">
      <c r="A2950">
        <v>1084894</v>
      </c>
      <c r="B2950" s="1" t="s">
        <v>259</v>
      </c>
      <c r="C2950">
        <v>0</v>
      </c>
      <c r="D2950">
        <v>3655</v>
      </c>
      <c r="E2950">
        <v>85</v>
      </c>
      <c r="F2950">
        <v>44</v>
      </c>
      <c r="G2950" s="1" t="s">
        <v>14</v>
      </c>
      <c r="H2950">
        <v>0.94</v>
      </c>
      <c r="I2950" s="3">
        <v>2</v>
      </c>
      <c r="J2950" s="2">
        <v>42824.640810185185</v>
      </c>
      <c r="K2950" s="1" t="s">
        <v>3743</v>
      </c>
      <c r="L2950" t="str">
        <f>IF(Table1[[#This Row],[price]]= 0, "Free", "Paid")</f>
        <v>Free</v>
      </c>
      <c r="M2950">
        <f>Table1[[#This Row],[price]]*Table1[[#This Row],[num_subscribers]]</f>
        <v>0</v>
      </c>
    </row>
    <row r="2951" spans="1:13" x14ac:dyDescent="0.5">
      <c r="A2951">
        <v>834924</v>
      </c>
      <c r="B2951" s="1" t="s">
        <v>260</v>
      </c>
      <c r="C2951">
        <v>30</v>
      </c>
      <c r="D2951">
        <v>3652</v>
      </c>
      <c r="E2951">
        <v>60</v>
      </c>
      <c r="F2951">
        <v>7</v>
      </c>
      <c r="G2951" s="1" t="s">
        <v>11</v>
      </c>
      <c r="H2951">
        <v>0.94</v>
      </c>
      <c r="I2951" s="3">
        <v>0.66666666699999999</v>
      </c>
      <c r="J2951" s="2">
        <v>42489.200289351851</v>
      </c>
      <c r="K2951" s="1" t="s">
        <v>3743</v>
      </c>
      <c r="L2951" t="str">
        <f>IF(Table1[[#This Row],[price]]= 0, "Free", "Paid")</f>
        <v>Paid</v>
      </c>
      <c r="M2951">
        <f>Table1[[#This Row],[price]]*Table1[[#This Row],[num_subscribers]]</f>
        <v>109560</v>
      </c>
    </row>
    <row r="2952" spans="1:13" x14ac:dyDescent="0.5">
      <c r="A2952">
        <v>900434</v>
      </c>
      <c r="B2952" s="1" t="s">
        <v>261</v>
      </c>
      <c r="C2952">
        <v>200</v>
      </c>
      <c r="D2952">
        <v>3632</v>
      </c>
      <c r="E2952">
        <v>28</v>
      </c>
      <c r="F2952">
        <v>31</v>
      </c>
      <c r="G2952" s="1" t="s">
        <v>14</v>
      </c>
      <c r="H2952">
        <v>0.94</v>
      </c>
      <c r="I2952" s="3">
        <v>2</v>
      </c>
      <c r="J2952" s="2">
        <v>42577.70412037037</v>
      </c>
      <c r="K2952" s="1" t="s">
        <v>3743</v>
      </c>
      <c r="L2952" t="str">
        <f>IF(Table1[[#This Row],[price]]= 0, "Free", "Paid")</f>
        <v>Paid</v>
      </c>
      <c r="M2952">
        <f>Table1[[#This Row],[price]]*Table1[[#This Row],[num_subscribers]]</f>
        <v>726400</v>
      </c>
    </row>
    <row r="2953" spans="1:13" x14ac:dyDescent="0.5">
      <c r="A2953">
        <v>993146</v>
      </c>
      <c r="B2953" s="1" t="s">
        <v>262</v>
      </c>
      <c r="C2953">
        <v>95</v>
      </c>
      <c r="D2953">
        <v>3619</v>
      </c>
      <c r="E2953">
        <v>93</v>
      </c>
      <c r="F2953">
        <v>19</v>
      </c>
      <c r="G2953" s="1" t="s">
        <v>14</v>
      </c>
      <c r="H2953">
        <v>0.94</v>
      </c>
      <c r="I2953" s="3">
        <v>1</v>
      </c>
      <c r="J2953" s="2">
        <v>42669.596990740742</v>
      </c>
      <c r="K2953" s="1" t="s">
        <v>3743</v>
      </c>
      <c r="L2953" t="str">
        <f>IF(Table1[[#This Row],[price]]= 0, "Free", "Paid")</f>
        <v>Paid</v>
      </c>
      <c r="M2953">
        <f>Table1[[#This Row],[price]]*Table1[[#This Row],[num_subscribers]]</f>
        <v>343805</v>
      </c>
    </row>
    <row r="2954" spans="1:13" x14ac:dyDescent="0.5">
      <c r="A2954">
        <v>947498</v>
      </c>
      <c r="B2954" s="1" t="s">
        <v>263</v>
      </c>
      <c r="C2954">
        <v>50</v>
      </c>
      <c r="D2954">
        <v>3601</v>
      </c>
      <c r="E2954">
        <v>28</v>
      </c>
      <c r="F2954">
        <v>22</v>
      </c>
      <c r="G2954" s="1" t="s">
        <v>11</v>
      </c>
      <c r="H2954">
        <v>0.94</v>
      </c>
      <c r="I2954" s="3">
        <v>2</v>
      </c>
      <c r="J2954" s="2">
        <v>42616.223344907405</v>
      </c>
      <c r="K2954" s="1" t="s">
        <v>3743</v>
      </c>
      <c r="L2954" t="str">
        <f>IF(Table1[[#This Row],[price]]= 0, "Free", "Paid")</f>
        <v>Paid</v>
      </c>
      <c r="M2954">
        <f>Table1[[#This Row],[price]]*Table1[[#This Row],[num_subscribers]]</f>
        <v>180050</v>
      </c>
    </row>
    <row r="2955" spans="1:13" x14ac:dyDescent="0.5">
      <c r="A2955">
        <v>739090</v>
      </c>
      <c r="B2955" s="1" t="s">
        <v>264</v>
      </c>
      <c r="C2955">
        <v>110</v>
      </c>
      <c r="D2955">
        <v>3590</v>
      </c>
      <c r="E2955">
        <v>36</v>
      </c>
      <c r="F2955">
        <v>104</v>
      </c>
      <c r="G2955" s="1" t="s">
        <v>20</v>
      </c>
      <c r="H2955">
        <v>0.94</v>
      </c>
      <c r="I2955" s="3">
        <v>14</v>
      </c>
      <c r="J2955" s="2">
        <v>42394.19903935185</v>
      </c>
      <c r="K2955" s="1" t="s">
        <v>3743</v>
      </c>
      <c r="L2955" t="str">
        <f>IF(Table1[[#This Row],[price]]= 0, "Free", "Paid")</f>
        <v>Paid</v>
      </c>
      <c r="M2955">
        <f>Table1[[#This Row],[price]]*Table1[[#This Row],[num_subscribers]]</f>
        <v>394900</v>
      </c>
    </row>
    <row r="2956" spans="1:13" x14ac:dyDescent="0.5">
      <c r="A2956">
        <v>1246622</v>
      </c>
      <c r="B2956" s="1" t="s">
        <v>265</v>
      </c>
      <c r="C2956">
        <v>0</v>
      </c>
      <c r="D2956">
        <v>3571</v>
      </c>
      <c r="E2956">
        <v>18</v>
      </c>
      <c r="F2956">
        <v>8</v>
      </c>
      <c r="G2956" s="1" t="s">
        <v>14</v>
      </c>
      <c r="H2956">
        <v>0.94</v>
      </c>
      <c r="I2956" s="3">
        <v>1</v>
      </c>
      <c r="J2956" s="2">
        <v>42905.981874999998</v>
      </c>
      <c r="K2956" s="1" t="s">
        <v>3743</v>
      </c>
      <c r="L2956" t="str">
        <f>IF(Table1[[#This Row],[price]]= 0, "Free", "Paid")</f>
        <v>Free</v>
      </c>
      <c r="M2956">
        <f>Table1[[#This Row],[price]]*Table1[[#This Row],[num_subscribers]]</f>
        <v>0</v>
      </c>
    </row>
    <row r="2957" spans="1:13" x14ac:dyDescent="0.5">
      <c r="A2957">
        <v>1249968</v>
      </c>
      <c r="B2957" s="1" t="s">
        <v>266</v>
      </c>
      <c r="C2957">
        <v>100</v>
      </c>
      <c r="D2957">
        <v>3559</v>
      </c>
      <c r="E2957">
        <v>24</v>
      </c>
      <c r="F2957">
        <v>18</v>
      </c>
      <c r="G2957" s="1" t="s">
        <v>20</v>
      </c>
      <c r="H2957">
        <v>0.94</v>
      </c>
      <c r="I2957" s="3">
        <v>1</v>
      </c>
      <c r="J2957" s="2">
        <v>42904.891053240739</v>
      </c>
      <c r="K2957" s="1" t="s">
        <v>3743</v>
      </c>
      <c r="L2957" t="str">
        <f>IF(Table1[[#This Row],[price]]= 0, "Free", "Paid")</f>
        <v>Paid</v>
      </c>
      <c r="M2957">
        <f>Table1[[#This Row],[price]]*Table1[[#This Row],[num_subscribers]]</f>
        <v>355900</v>
      </c>
    </row>
    <row r="2958" spans="1:13" x14ac:dyDescent="0.5">
      <c r="A2958">
        <v>1086834</v>
      </c>
      <c r="B2958" s="1" t="s">
        <v>267</v>
      </c>
      <c r="C2958">
        <v>40</v>
      </c>
      <c r="D2958">
        <v>3541</v>
      </c>
      <c r="E2958">
        <v>202</v>
      </c>
      <c r="F2958">
        <v>37</v>
      </c>
      <c r="G2958" s="1" t="s">
        <v>14</v>
      </c>
      <c r="H2958">
        <v>0.94</v>
      </c>
      <c r="I2958" s="3">
        <v>4</v>
      </c>
      <c r="J2958" s="2">
        <v>42761.927106481482</v>
      </c>
      <c r="K2958" s="1" t="s">
        <v>3743</v>
      </c>
      <c r="L2958" t="str">
        <f>IF(Table1[[#This Row],[price]]= 0, "Free", "Paid")</f>
        <v>Paid</v>
      </c>
      <c r="M2958">
        <f>Table1[[#This Row],[price]]*Table1[[#This Row],[num_subscribers]]</f>
        <v>141640</v>
      </c>
    </row>
    <row r="2959" spans="1:13" x14ac:dyDescent="0.5">
      <c r="A2959">
        <v>1174446</v>
      </c>
      <c r="B2959" s="1" t="s">
        <v>268</v>
      </c>
      <c r="C2959">
        <v>35</v>
      </c>
      <c r="D2959">
        <v>3539</v>
      </c>
      <c r="E2959">
        <v>43</v>
      </c>
      <c r="F2959">
        <v>20</v>
      </c>
      <c r="G2959" s="1" t="s">
        <v>11</v>
      </c>
      <c r="H2959">
        <v>0.94</v>
      </c>
      <c r="I2959" s="3">
        <v>1</v>
      </c>
      <c r="J2959" s="2">
        <v>42844.019618055558</v>
      </c>
      <c r="K2959" s="1" t="s">
        <v>3743</v>
      </c>
      <c r="L2959" t="str">
        <f>IF(Table1[[#This Row],[price]]= 0, "Free", "Paid")</f>
        <v>Paid</v>
      </c>
      <c r="M2959">
        <f>Table1[[#This Row],[price]]*Table1[[#This Row],[num_subscribers]]</f>
        <v>123865</v>
      </c>
    </row>
    <row r="2960" spans="1:13" x14ac:dyDescent="0.5">
      <c r="A2960">
        <v>994740</v>
      </c>
      <c r="B2960" s="1" t="s">
        <v>269</v>
      </c>
      <c r="C2960">
        <v>30</v>
      </c>
      <c r="D2960">
        <v>3503</v>
      </c>
      <c r="E2960">
        <v>123</v>
      </c>
      <c r="F2960">
        <v>41</v>
      </c>
      <c r="G2960" s="1" t="s">
        <v>11</v>
      </c>
      <c r="H2960">
        <v>0.94</v>
      </c>
      <c r="I2960" s="3">
        <v>4</v>
      </c>
      <c r="J2960" s="2">
        <v>42670.604178240741</v>
      </c>
      <c r="K2960" s="1" t="s">
        <v>3743</v>
      </c>
      <c r="L2960" t="str">
        <f>IF(Table1[[#This Row],[price]]= 0, "Free", "Paid")</f>
        <v>Paid</v>
      </c>
      <c r="M2960">
        <f>Table1[[#This Row],[price]]*Table1[[#This Row],[num_subscribers]]</f>
        <v>105090</v>
      </c>
    </row>
    <row r="2961" spans="1:13" x14ac:dyDescent="0.5">
      <c r="A2961">
        <v>1203894</v>
      </c>
      <c r="B2961" s="1" t="s">
        <v>270</v>
      </c>
      <c r="C2961">
        <v>0</v>
      </c>
      <c r="D2961">
        <v>3493</v>
      </c>
      <c r="E2961">
        <v>43</v>
      </c>
      <c r="F2961">
        <v>26</v>
      </c>
      <c r="G2961" s="1" t="s">
        <v>20</v>
      </c>
      <c r="H2961">
        <v>0.94</v>
      </c>
      <c r="I2961" s="3">
        <v>4.5</v>
      </c>
      <c r="J2961" s="2">
        <v>42864.922349537039</v>
      </c>
      <c r="K2961" s="1" t="s">
        <v>3743</v>
      </c>
      <c r="L2961" t="str">
        <f>IF(Table1[[#This Row],[price]]= 0, "Free", "Paid")</f>
        <v>Free</v>
      </c>
      <c r="M2961">
        <f>Table1[[#This Row],[price]]*Table1[[#This Row],[num_subscribers]]</f>
        <v>0</v>
      </c>
    </row>
    <row r="2962" spans="1:13" x14ac:dyDescent="0.5">
      <c r="A2962">
        <v>1023196</v>
      </c>
      <c r="B2962" s="1" t="s">
        <v>271</v>
      </c>
      <c r="C2962">
        <v>25</v>
      </c>
      <c r="D2962">
        <v>3492</v>
      </c>
      <c r="E2962">
        <v>61</v>
      </c>
      <c r="F2962">
        <v>12</v>
      </c>
      <c r="G2962" s="1" t="s">
        <v>11</v>
      </c>
      <c r="H2962">
        <v>0.94</v>
      </c>
      <c r="I2962" s="3">
        <v>1.5</v>
      </c>
      <c r="J2962" s="2">
        <v>42710.9221412037</v>
      </c>
      <c r="K2962" s="1" t="s">
        <v>3743</v>
      </c>
      <c r="L2962" t="str">
        <f>IF(Table1[[#This Row],[price]]= 0, "Free", "Paid")</f>
        <v>Paid</v>
      </c>
      <c r="M2962">
        <f>Table1[[#This Row],[price]]*Table1[[#This Row],[num_subscribers]]</f>
        <v>87300</v>
      </c>
    </row>
    <row r="2963" spans="1:13" x14ac:dyDescent="0.5">
      <c r="A2963">
        <v>597256</v>
      </c>
      <c r="B2963" s="1" t="s">
        <v>272</v>
      </c>
      <c r="C2963">
        <v>35</v>
      </c>
      <c r="D2963">
        <v>3485</v>
      </c>
      <c r="E2963">
        <v>22</v>
      </c>
      <c r="F2963">
        <v>19</v>
      </c>
      <c r="G2963" s="1" t="s">
        <v>20</v>
      </c>
      <c r="H2963">
        <v>0.55000000000000004</v>
      </c>
      <c r="I2963" s="3">
        <v>2</v>
      </c>
      <c r="J2963" s="2">
        <v>42262.796689814815</v>
      </c>
      <c r="K2963" s="1" t="s">
        <v>3743</v>
      </c>
      <c r="L2963" t="str">
        <f>IF(Table1[[#This Row],[price]]= 0, "Free", "Paid")</f>
        <v>Paid</v>
      </c>
      <c r="M2963">
        <f>Table1[[#This Row],[price]]*Table1[[#This Row],[num_subscribers]]</f>
        <v>121975</v>
      </c>
    </row>
    <row r="2964" spans="1:13" x14ac:dyDescent="0.5">
      <c r="A2964">
        <v>683394</v>
      </c>
      <c r="B2964" s="1" t="s">
        <v>273</v>
      </c>
      <c r="C2964">
        <v>20</v>
      </c>
      <c r="D2964">
        <v>3461</v>
      </c>
      <c r="E2964">
        <v>11</v>
      </c>
      <c r="F2964">
        <v>23</v>
      </c>
      <c r="G2964" s="1" t="s">
        <v>11</v>
      </c>
      <c r="H2964">
        <v>0.43</v>
      </c>
      <c r="I2964" s="3">
        <v>1.5</v>
      </c>
      <c r="J2964" s="2">
        <v>42340.783032407409</v>
      </c>
      <c r="K2964" s="1" t="s">
        <v>3743</v>
      </c>
      <c r="L2964" t="str">
        <f>IF(Table1[[#This Row],[price]]= 0, "Free", "Paid")</f>
        <v>Paid</v>
      </c>
      <c r="M2964">
        <f>Table1[[#This Row],[price]]*Table1[[#This Row],[num_subscribers]]</f>
        <v>69220</v>
      </c>
    </row>
    <row r="2965" spans="1:13" x14ac:dyDescent="0.5">
      <c r="A2965">
        <v>1090194</v>
      </c>
      <c r="B2965" s="1" t="s">
        <v>274</v>
      </c>
      <c r="C2965">
        <v>20</v>
      </c>
      <c r="D2965">
        <v>3444</v>
      </c>
      <c r="E2965">
        <v>35</v>
      </c>
      <c r="F2965">
        <v>16</v>
      </c>
      <c r="G2965" s="1" t="s">
        <v>11</v>
      </c>
      <c r="H2965">
        <v>0.34</v>
      </c>
      <c r="I2965" s="3">
        <v>3</v>
      </c>
      <c r="J2965" s="2">
        <v>42762.935648148145</v>
      </c>
      <c r="K2965" s="1" t="s">
        <v>3743</v>
      </c>
      <c r="L2965" t="str">
        <f>IF(Table1[[#This Row],[price]]= 0, "Free", "Paid")</f>
        <v>Paid</v>
      </c>
      <c r="M2965">
        <f>Table1[[#This Row],[price]]*Table1[[#This Row],[num_subscribers]]</f>
        <v>68880</v>
      </c>
    </row>
    <row r="2966" spans="1:13" x14ac:dyDescent="0.5">
      <c r="A2966">
        <v>368340</v>
      </c>
      <c r="B2966" s="1" t="s">
        <v>275</v>
      </c>
      <c r="C2966">
        <v>120</v>
      </c>
      <c r="D2966">
        <v>3420</v>
      </c>
      <c r="E2966">
        <v>489</v>
      </c>
      <c r="F2966">
        <v>102</v>
      </c>
      <c r="G2966" s="1" t="s">
        <v>11</v>
      </c>
      <c r="H2966">
        <v>0.18</v>
      </c>
      <c r="I2966" s="3">
        <v>14.5</v>
      </c>
      <c r="J2966" s="2">
        <v>42067.007361111115</v>
      </c>
      <c r="K2966" s="1" t="s">
        <v>3743</v>
      </c>
      <c r="L2966" t="str">
        <f>IF(Table1[[#This Row],[price]]= 0, "Free", "Paid")</f>
        <v>Paid</v>
      </c>
      <c r="M2966">
        <f>Table1[[#This Row],[price]]*Table1[[#This Row],[num_subscribers]]</f>
        <v>410400</v>
      </c>
    </row>
    <row r="2967" spans="1:13" x14ac:dyDescent="0.5">
      <c r="A2967">
        <v>883000</v>
      </c>
      <c r="B2967" s="1" t="s">
        <v>276</v>
      </c>
      <c r="C2967">
        <v>150</v>
      </c>
      <c r="D2967">
        <v>3415</v>
      </c>
      <c r="E2967">
        <v>312</v>
      </c>
      <c r="F2967">
        <v>160</v>
      </c>
      <c r="G2967" s="1" t="s">
        <v>11</v>
      </c>
      <c r="H2967">
        <v>0.88</v>
      </c>
      <c r="I2967" s="3">
        <v>25</v>
      </c>
      <c r="J2967" s="2">
        <v>42552.837650462963</v>
      </c>
      <c r="K2967" s="1" t="s">
        <v>3743</v>
      </c>
      <c r="L2967" t="str">
        <f>IF(Table1[[#This Row],[price]]= 0, "Free", "Paid")</f>
        <v>Paid</v>
      </c>
      <c r="M2967">
        <f>Table1[[#This Row],[price]]*Table1[[#This Row],[num_subscribers]]</f>
        <v>512250</v>
      </c>
    </row>
    <row r="2968" spans="1:13" x14ac:dyDescent="0.5">
      <c r="A2968">
        <v>92194</v>
      </c>
      <c r="B2968" s="1" t="s">
        <v>277</v>
      </c>
      <c r="C2968">
        <v>50</v>
      </c>
      <c r="D2968">
        <v>3411</v>
      </c>
      <c r="E2968">
        <v>84</v>
      </c>
      <c r="F2968">
        <v>22</v>
      </c>
      <c r="G2968" s="1" t="s">
        <v>20</v>
      </c>
      <c r="H2968">
        <v>0.21</v>
      </c>
      <c r="I2968" s="3">
        <v>1</v>
      </c>
      <c r="J2968" s="2">
        <v>41587.400081018517</v>
      </c>
      <c r="K2968" s="1" t="s">
        <v>3743</v>
      </c>
      <c r="L2968" t="str">
        <f>IF(Table1[[#This Row],[price]]= 0, "Free", "Paid")</f>
        <v>Paid</v>
      </c>
      <c r="M2968">
        <f>Table1[[#This Row],[price]]*Table1[[#This Row],[num_subscribers]]</f>
        <v>170550</v>
      </c>
    </row>
    <row r="2969" spans="1:13" x14ac:dyDescent="0.5">
      <c r="A2969">
        <v>564366</v>
      </c>
      <c r="B2969" s="1" t="s">
        <v>278</v>
      </c>
      <c r="C2969">
        <v>200</v>
      </c>
      <c r="D2969">
        <v>3399</v>
      </c>
      <c r="E2969">
        <v>85</v>
      </c>
      <c r="F2969">
        <v>15</v>
      </c>
      <c r="G2969" s="1" t="s">
        <v>11</v>
      </c>
      <c r="H2969">
        <v>0.76</v>
      </c>
      <c r="I2969" s="3">
        <v>1.5</v>
      </c>
      <c r="J2969" s="2">
        <v>42212.849629629629</v>
      </c>
      <c r="K2969" s="1" t="s">
        <v>3743</v>
      </c>
      <c r="L2969" t="str">
        <f>IF(Table1[[#This Row],[price]]= 0, "Free", "Paid")</f>
        <v>Paid</v>
      </c>
      <c r="M2969">
        <f>Table1[[#This Row],[price]]*Table1[[#This Row],[num_subscribers]]</f>
        <v>679800</v>
      </c>
    </row>
    <row r="2970" spans="1:13" x14ac:dyDescent="0.5">
      <c r="A2970">
        <v>467426</v>
      </c>
      <c r="B2970" s="1" t="s">
        <v>279</v>
      </c>
      <c r="C2970">
        <v>200</v>
      </c>
      <c r="D2970">
        <v>3397</v>
      </c>
      <c r="E2970">
        <v>12</v>
      </c>
      <c r="F2970">
        <v>85</v>
      </c>
      <c r="G2970" s="1" t="s">
        <v>11</v>
      </c>
      <c r="H2970">
        <v>0.9</v>
      </c>
      <c r="I2970" s="3">
        <v>8</v>
      </c>
      <c r="J2970" s="2">
        <v>42100.693622685183</v>
      </c>
      <c r="K2970" s="1" t="s">
        <v>3743</v>
      </c>
      <c r="L2970" t="str">
        <f>IF(Table1[[#This Row],[price]]= 0, "Free", "Paid")</f>
        <v>Paid</v>
      </c>
      <c r="M2970">
        <f>Table1[[#This Row],[price]]*Table1[[#This Row],[num_subscribers]]</f>
        <v>679400</v>
      </c>
    </row>
    <row r="2971" spans="1:13" x14ac:dyDescent="0.5">
      <c r="A2971">
        <v>976598</v>
      </c>
      <c r="B2971" s="1" t="s">
        <v>280</v>
      </c>
      <c r="C2971">
        <v>200</v>
      </c>
      <c r="D2971">
        <v>3392</v>
      </c>
      <c r="E2971">
        <v>29</v>
      </c>
      <c r="F2971">
        <v>19</v>
      </c>
      <c r="G2971" s="1" t="s">
        <v>11</v>
      </c>
      <c r="H2971">
        <v>0.93</v>
      </c>
      <c r="I2971" s="3">
        <v>1.5</v>
      </c>
      <c r="J2971" s="2">
        <v>42649.869988425926</v>
      </c>
      <c r="K2971" s="1" t="s">
        <v>3743</v>
      </c>
      <c r="L2971" t="str">
        <f>IF(Table1[[#This Row],[price]]= 0, "Free", "Paid")</f>
        <v>Paid</v>
      </c>
      <c r="M2971">
        <f>Table1[[#This Row],[price]]*Table1[[#This Row],[num_subscribers]]</f>
        <v>678400</v>
      </c>
    </row>
    <row r="2972" spans="1:13" x14ac:dyDescent="0.5">
      <c r="A2972">
        <v>830834</v>
      </c>
      <c r="B2972" s="1" t="s">
        <v>281</v>
      </c>
      <c r="C2972">
        <v>150</v>
      </c>
      <c r="D2972">
        <v>3388</v>
      </c>
      <c r="E2972">
        <v>67</v>
      </c>
      <c r="F2972">
        <v>39</v>
      </c>
      <c r="G2972" s="1" t="s">
        <v>14</v>
      </c>
      <c r="H2972">
        <v>0.73</v>
      </c>
      <c r="I2972" s="3">
        <v>3</v>
      </c>
      <c r="J2972" s="2">
        <v>42485.711527777778</v>
      </c>
      <c r="K2972" s="1" t="s">
        <v>3743</v>
      </c>
      <c r="L2972" t="str">
        <f>IF(Table1[[#This Row],[price]]= 0, "Free", "Paid")</f>
        <v>Paid</v>
      </c>
      <c r="M2972">
        <f>Table1[[#This Row],[price]]*Table1[[#This Row],[num_subscribers]]</f>
        <v>508200</v>
      </c>
    </row>
    <row r="2973" spans="1:13" x14ac:dyDescent="0.5">
      <c r="A2973">
        <v>634754</v>
      </c>
      <c r="B2973" s="1" t="s">
        <v>282</v>
      </c>
      <c r="C2973">
        <v>65</v>
      </c>
      <c r="D2973">
        <v>3380</v>
      </c>
      <c r="E2973">
        <v>50</v>
      </c>
      <c r="F2973">
        <v>16</v>
      </c>
      <c r="G2973" s="1" t="s">
        <v>14</v>
      </c>
      <c r="H2973">
        <v>0.15</v>
      </c>
      <c r="I2973" s="3">
        <v>2</v>
      </c>
      <c r="J2973" s="2">
        <v>42291.922418981485</v>
      </c>
      <c r="K2973" s="1" t="s">
        <v>3743</v>
      </c>
      <c r="L2973" t="str">
        <f>IF(Table1[[#This Row],[price]]= 0, "Free", "Paid")</f>
        <v>Paid</v>
      </c>
      <c r="M2973">
        <f>Table1[[#This Row],[price]]*Table1[[#This Row],[num_subscribers]]</f>
        <v>219700</v>
      </c>
    </row>
    <row r="2974" spans="1:13" x14ac:dyDescent="0.5">
      <c r="A2974">
        <v>98066</v>
      </c>
      <c r="B2974" s="1" t="s">
        <v>283</v>
      </c>
      <c r="C2974">
        <v>20</v>
      </c>
      <c r="D2974">
        <v>3357</v>
      </c>
      <c r="E2974">
        <v>82</v>
      </c>
      <c r="F2974">
        <v>48</v>
      </c>
      <c r="G2974" s="1" t="s">
        <v>20</v>
      </c>
      <c r="H2974">
        <v>0.55000000000000004</v>
      </c>
      <c r="I2974" s="3">
        <v>12.5</v>
      </c>
      <c r="J2974" s="2">
        <v>41747.410416666666</v>
      </c>
      <c r="K2974" s="1" t="s">
        <v>3743</v>
      </c>
      <c r="L2974" t="str">
        <f>IF(Table1[[#This Row],[price]]= 0, "Free", "Paid")</f>
        <v>Paid</v>
      </c>
      <c r="M2974">
        <f>Table1[[#This Row],[price]]*Table1[[#This Row],[num_subscribers]]</f>
        <v>67140</v>
      </c>
    </row>
    <row r="2975" spans="1:13" x14ac:dyDescent="0.5">
      <c r="A2975">
        <v>1121650</v>
      </c>
      <c r="B2975" s="1" t="s">
        <v>284</v>
      </c>
      <c r="C2975">
        <v>0</v>
      </c>
      <c r="D2975">
        <v>3357</v>
      </c>
      <c r="E2975">
        <v>84</v>
      </c>
      <c r="F2975">
        <v>13</v>
      </c>
      <c r="G2975" s="1" t="s">
        <v>11</v>
      </c>
      <c r="H2975">
        <v>0.61</v>
      </c>
      <c r="I2975" s="3">
        <v>0.61666666699999995</v>
      </c>
      <c r="J2975" s="2">
        <v>42787.982592592591</v>
      </c>
      <c r="K2975" s="1" t="s">
        <v>3743</v>
      </c>
      <c r="L2975" t="str">
        <f>IF(Table1[[#This Row],[price]]= 0, "Free", "Paid")</f>
        <v>Free</v>
      </c>
      <c r="M2975">
        <f>Table1[[#This Row],[price]]*Table1[[#This Row],[num_subscribers]]</f>
        <v>0</v>
      </c>
    </row>
    <row r="2976" spans="1:13" x14ac:dyDescent="0.5">
      <c r="A2976">
        <v>1065250</v>
      </c>
      <c r="B2976" s="1" t="s">
        <v>285</v>
      </c>
      <c r="C2976">
        <v>0</v>
      </c>
      <c r="D2976">
        <v>3324</v>
      </c>
      <c r="E2976">
        <v>138</v>
      </c>
      <c r="F2976">
        <v>19</v>
      </c>
      <c r="G2976" s="1" t="s">
        <v>14</v>
      </c>
      <c r="H2976">
        <v>0.2</v>
      </c>
      <c r="I2976" s="3">
        <v>5</v>
      </c>
      <c r="J2976" s="2">
        <v>42769.974652777775</v>
      </c>
      <c r="K2976" s="1" t="s">
        <v>3743</v>
      </c>
      <c r="L2976" t="str">
        <f>IF(Table1[[#This Row],[price]]= 0, "Free", "Paid")</f>
        <v>Free</v>
      </c>
      <c r="M2976">
        <f>Table1[[#This Row],[price]]*Table1[[#This Row],[num_subscribers]]</f>
        <v>0</v>
      </c>
    </row>
    <row r="2977" spans="1:13" x14ac:dyDescent="0.5">
      <c r="A2977">
        <v>1075808</v>
      </c>
      <c r="B2977" s="1" t="s">
        <v>286</v>
      </c>
      <c r="C2977">
        <v>45</v>
      </c>
      <c r="D2977">
        <v>3323</v>
      </c>
      <c r="E2977">
        <v>90</v>
      </c>
      <c r="F2977">
        <v>7</v>
      </c>
      <c r="G2977" s="1" t="s">
        <v>14</v>
      </c>
      <c r="H2977">
        <v>0.88</v>
      </c>
      <c r="I2977" s="3">
        <v>0.63333333300000005</v>
      </c>
      <c r="J2977" s="2">
        <v>42752.216134259259</v>
      </c>
      <c r="K2977" s="1" t="s">
        <v>3743</v>
      </c>
      <c r="L2977" t="str">
        <f>IF(Table1[[#This Row],[price]]= 0, "Free", "Paid")</f>
        <v>Paid</v>
      </c>
      <c r="M2977">
        <f>Table1[[#This Row],[price]]*Table1[[#This Row],[num_subscribers]]</f>
        <v>149535</v>
      </c>
    </row>
    <row r="2978" spans="1:13" x14ac:dyDescent="0.5">
      <c r="A2978">
        <v>409618</v>
      </c>
      <c r="B2978" s="1" t="s">
        <v>287</v>
      </c>
      <c r="C2978">
        <v>20</v>
      </c>
      <c r="D2978">
        <v>3299</v>
      </c>
      <c r="E2978">
        <v>166</v>
      </c>
      <c r="F2978">
        <v>34</v>
      </c>
      <c r="G2978" s="1" t="s">
        <v>14</v>
      </c>
      <c r="H2978">
        <v>0.21</v>
      </c>
      <c r="I2978" s="3">
        <v>4</v>
      </c>
      <c r="J2978" s="2">
        <v>42067.008159722223</v>
      </c>
      <c r="K2978" s="1" t="s">
        <v>3743</v>
      </c>
      <c r="L2978" t="str">
        <f>IF(Table1[[#This Row],[price]]= 0, "Free", "Paid")</f>
        <v>Paid</v>
      </c>
      <c r="M2978">
        <f>Table1[[#This Row],[price]]*Table1[[#This Row],[num_subscribers]]</f>
        <v>65980</v>
      </c>
    </row>
    <row r="2979" spans="1:13" x14ac:dyDescent="0.5">
      <c r="A2979">
        <v>1014776</v>
      </c>
      <c r="B2979" s="1" t="s">
        <v>288</v>
      </c>
      <c r="C2979">
        <v>85</v>
      </c>
      <c r="D2979">
        <v>3295</v>
      </c>
      <c r="E2979">
        <v>531</v>
      </c>
      <c r="F2979">
        <v>162</v>
      </c>
      <c r="G2979" s="1" t="s">
        <v>14</v>
      </c>
      <c r="H2979">
        <v>0.92</v>
      </c>
      <c r="I2979" s="3">
        <v>31.5</v>
      </c>
      <c r="J2979" s="2">
        <v>42697.962245370371</v>
      </c>
      <c r="K2979" s="1" t="s">
        <v>3743</v>
      </c>
      <c r="L2979" t="str">
        <f>IF(Table1[[#This Row],[price]]= 0, "Free", "Paid")</f>
        <v>Paid</v>
      </c>
      <c r="M2979">
        <f>Table1[[#This Row],[price]]*Table1[[#This Row],[num_subscribers]]</f>
        <v>280075</v>
      </c>
    </row>
    <row r="2980" spans="1:13" x14ac:dyDescent="0.5">
      <c r="A2980">
        <v>584758</v>
      </c>
      <c r="B2980" s="1" t="s">
        <v>289</v>
      </c>
      <c r="C2980">
        <v>20</v>
      </c>
      <c r="D2980">
        <v>3271</v>
      </c>
      <c r="E2980">
        <v>278</v>
      </c>
      <c r="F2980">
        <v>54</v>
      </c>
      <c r="G2980" s="1" t="s">
        <v>14</v>
      </c>
      <c r="H2980">
        <v>0.92</v>
      </c>
      <c r="I2980" s="3">
        <v>2.5</v>
      </c>
      <c r="J2980" s="2">
        <v>42267.877812500003</v>
      </c>
      <c r="K2980" s="1" t="s">
        <v>3743</v>
      </c>
      <c r="L2980" t="str">
        <f>IF(Table1[[#This Row],[price]]= 0, "Free", "Paid")</f>
        <v>Paid</v>
      </c>
      <c r="M2980">
        <f>Table1[[#This Row],[price]]*Table1[[#This Row],[num_subscribers]]</f>
        <v>65420</v>
      </c>
    </row>
    <row r="2981" spans="1:13" x14ac:dyDescent="0.5">
      <c r="A2981">
        <v>803074</v>
      </c>
      <c r="B2981" s="1" t="s">
        <v>290</v>
      </c>
      <c r="C2981">
        <v>20</v>
      </c>
      <c r="D2981">
        <v>3258</v>
      </c>
      <c r="E2981">
        <v>32</v>
      </c>
      <c r="F2981">
        <v>16</v>
      </c>
      <c r="G2981" s="1" t="s">
        <v>48</v>
      </c>
      <c r="H2981">
        <v>0.92</v>
      </c>
      <c r="I2981" s="3">
        <v>2</v>
      </c>
      <c r="J2981" s="2">
        <v>42506.634918981479</v>
      </c>
      <c r="K2981" s="1" t="s">
        <v>3743</v>
      </c>
      <c r="L2981" t="str">
        <f>IF(Table1[[#This Row],[price]]= 0, "Free", "Paid")</f>
        <v>Paid</v>
      </c>
      <c r="M2981">
        <f>Table1[[#This Row],[price]]*Table1[[#This Row],[num_subscribers]]</f>
        <v>65160</v>
      </c>
    </row>
    <row r="2982" spans="1:13" x14ac:dyDescent="0.5">
      <c r="A2982">
        <v>864482</v>
      </c>
      <c r="B2982" s="1" t="s">
        <v>291</v>
      </c>
      <c r="C2982">
        <v>40</v>
      </c>
      <c r="D2982">
        <v>3254</v>
      </c>
      <c r="E2982">
        <v>92</v>
      </c>
      <c r="F2982">
        <v>16</v>
      </c>
      <c r="G2982" s="1" t="s">
        <v>14</v>
      </c>
      <c r="H2982">
        <v>0.92</v>
      </c>
      <c r="I2982" s="3">
        <v>1.5</v>
      </c>
      <c r="J2982" s="2">
        <v>42528.732719907406</v>
      </c>
      <c r="K2982" s="1" t="s">
        <v>3743</v>
      </c>
      <c r="L2982" t="str">
        <f>IF(Table1[[#This Row],[price]]= 0, "Free", "Paid")</f>
        <v>Paid</v>
      </c>
      <c r="M2982">
        <f>Table1[[#This Row],[price]]*Table1[[#This Row],[num_subscribers]]</f>
        <v>130160</v>
      </c>
    </row>
    <row r="2983" spans="1:13" x14ac:dyDescent="0.5">
      <c r="A2983">
        <v>836044</v>
      </c>
      <c r="B2983" s="1" t="s">
        <v>292</v>
      </c>
      <c r="C2983">
        <v>150</v>
      </c>
      <c r="D2983">
        <v>3252</v>
      </c>
      <c r="E2983">
        <v>401</v>
      </c>
      <c r="F2983">
        <v>62</v>
      </c>
      <c r="G2983" s="1" t="s">
        <v>20</v>
      </c>
      <c r="H2983">
        <v>0.92</v>
      </c>
      <c r="I2983" s="3">
        <v>12.5</v>
      </c>
      <c r="J2983" s="2">
        <v>42492.91605324074</v>
      </c>
      <c r="K2983" s="1" t="s">
        <v>3743</v>
      </c>
      <c r="L2983" t="str">
        <f>IF(Table1[[#This Row],[price]]= 0, "Free", "Paid")</f>
        <v>Paid</v>
      </c>
      <c r="M2983">
        <f>Table1[[#This Row],[price]]*Table1[[#This Row],[num_subscribers]]</f>
        <v>487800</v>
      </c>
    </row>
    <row r="2984" spans="1:13" x14ac:dyDescent="0.5">
      <c r="A2984">
        <v>615920</v>
      </c>
      <c r="B2984" s="1" t="s">
        <v>293</v>
      </c>
      <c r="C2984">
        <v>25</v>
      </c>
      <c r="D2984">
        <v>3249</v>
      </c>
      <c r="E2984">
        <v>27</v>
      </c>
      <c r="F2984">
        <v>60</v>
      </c>
      <c r="G2984" s="1" t="s">
        <v>11</v>
      </c>
      <c r="H2984">
        <v>0.92</v>
      </c>
      <c r="I2984" s="3">
        <v>6.5</v>
      </c>
      <c r="J2984" s="2">
        <v>42307.705370370371</v>
      </c>
      <c r="K2984" s="1" t="s">
        <v>3743</v>
      </c>
      <c r="L2984" t="str">
        <f>IF(Table1[[#This Row],[price]]= 0, "Free", "Paid")</f>
        <v>Paid</v>
      </c>
      <c r="M2984">
        <f>Table1[[#This Row],[price]]*Table1[[#This Row],[num_subscribers]]</f>
        <v>81225</v>
      </c>
    </row>
    <row r="2985" spans="1:13" x14ac:dyDescent="0.5">
      <c r="A2985">
        <v>1211366</v>
      </c>
      <c r="B2985" s="1" t="s">
        <v>294</v>
      </c>
      <c r="C2985">
        <v>0</v>
      </c>
      <c r="D2985">
        <v>3227</v>
      </c>
      <c r="E2985">
        <v>19</v>
      </c>
      <c r="F2985">
        <v>21</v>
      </c>
      <c r="G2985" s="1" t="s">
        <v>11</v>
      </c>
      <c r="H2985">
        <v>0.92</v>
      </c>
      <c r="I2985" s="3">
        <v>2</v>
      </c>
      <c r="J2985" s="2">
        <v>42908.917488425926</v>
      </c>
      <c r="K2985" s="1" t="s">
        <v>3743</v>
      </c>
      <c r="L2985" t="str">
        <f>IF(Table1[[#This Row],[price]]= 0, "Free", "Paid")</f>
        <v>Free</v>
      </c>
      <c r="M2985">
        <f>Table1[[#This Row],[price]]*Table1[[#This Row],[num_subscribers]]</f>
        <v>0</v>
      </c>
    </row>
    <row r="2986" spans="1:13" x14ac:dyDescent="0.5">
      <c r="A2986">
        <v>916902</v>
      </c>
      <c r="B2986" s="1" t="s">
        <v>295</v>
      </c>
      <c r="C2986">
        <v>195</v>
      </c>
      <c r="D2986">
        <v>3209</v>
      </c>
      <c r="E2986">
        <v>58</v>
      </c>
      <c r="F2986">
        <v>96</v>
      </c>
      <c r="G2986" s="1" t="s">
        <v>11</v>
      </c>
      <c r="H2986">
        <v>0.92</v>
      </c>
      <c r="I2986" s="3">
        <v>12.5</v>
      </c>
      <c r="J2986" s="2">
        <v>42626.675671296296</v>
      </c>
      <c r="K2986" s="1" t="s">
        <v>3743</v>
      </c>
      <c r="L2986" t="str">
        <f>IF(Table1[[#This Row],[price]]= 0, "Free", "Paid")</f>
        <v>Paid</v>
      </c>
      <c r="M2986">
        <f>Table1[[#This Row],[price]]*Table1[[#This Row],[num_subscribers]]</f>
        <v>625755</v>
      </c>
    </row>
    <row r="2987" spans="1:13" x14ac:dyDescent="0.5">
      <c r="A2987">
        <v>1274210</v>
      </c>
      <c r="B2987" s="1" t="s">
        <v>296</v>
      </c>
      <c r="C2987">
        <v>200</v>
      </c>
      <c r="D2987">
        <v>3193</v>
      </c>
      <c r="E2987">
        <v>10</v>
      </c>
      <c r="F2987">
        <v>23</v>
      </c>
      <c r="G2987" s="1" t="s">
        <v>14</v>
      </c>
      <c r="H2987">
        <v>0.92</v>
      </c>
      <c r="I2987" s="3">
        <v>1.5</v>
      </c>
      <c r="J2987" s="2">
        <v>42916.736134259256</v>
      </c>
      <c r="K2987" s="1" t="s">
        <v>3743</v>
      </c>
      <c r="L2987" t="str">
        <f>IF(Table1[[#This Row],[price]]= 0, "Free", "Paid")</f>
        <v>Paid</v>
      </c>
      <c r="M2987">
        <f>Table1[[#This Row],[price]]*Table1[[#This Row],[num_subscribers]]</f>
        <v>638600</v>
      </c>
    </row>
    <row r="2988" spans="1:13" x14ac:dyDescent="0.5">
      <c r="A2988">
        <v>492818</v>
      </c>
      <c r="B2988" s="1" t="s">
        <v>297</v>
      </c>
      <c r="C2988">
        <v>20</v>
      </c>
      <c r="D2988">
        <v>3185</v>
      </c>
      <c r="E2988">
        <v>102</v>
      </c>
      <c r="F2988">
        <v>94</v>
      </c>
      <c r="G2988" s="1" t="s">
        <v>14</v>
      </c>
      <c r="H2988">
        <v>0.92</v>
      </c>
      <c r="I2988" s="3">
        <v>8</v>
      </c>
      <c r="J2988" s="2">
        <v>42132.798958333333</v>
      </c>
      <c r="K2988" s="1" t="s">
        <v>3743</v>
      </c>
      <c r="L2988" t="str">
        <f>IF(Table1[[#This Row],[price]]= 0, "Free", "Paid")</f>
        <v>Paid</v>
      </c>
      <c r="M2988">
        <f>Table1[[#This Row],[price]]*Table1[[#This Row],[num_subscribers]]</f>
        <v>63700</v>
      </c>
    </row>
    <row r="2989" spans="1:13" x14ac:dyDescent="0.5">
      <c r="A2989">
        <v>1000010</v>
      </c>
      <c r="B2989" s="1" t="s">
        <v>298</v>
      </c>
      <c r="C2989">
        <v>200</v>
      </c>
      <c r="D2989">
        <v>3179</v>
      </c>
      <c r="E2989">
        <v>214</v>
      </c>
      <c r="F2989">
        <v>174</v>
      </c>
      <c r="G2989" s="1" t="s">
        <v>11</v>
      </c>
      <c r="H2989">
        <v>0.92</v>
      </c>
      <c r="I2989" s="3">
        <v>20.5</v>
      </c>
      <c r="J2989" s="2">
        <v>42785.918923611112</v>
      </c>
      <c r="K2989" s="1" t="s">
        <v>3743</v>
      </c>
      <c r="L2989" t="str">
        <f>IF(Table1[[#This Row],[price]]= 0, "Free", "Paid")</f>
        <v>Paid</v>
      </c>
      <c r="M2989">
        <f>Table1[[#This Row],[price]]*Table1[[#This Row],[num_subscribers]]</f>
        <v>635800</v>
      </c>
    </row>
    <row r="2990" spans="1:13" x14ac:dyDescent="0.5">
      <c r="A2990">
        <v>967058</v>
      </c>
      <c r="B2990" s="1" t="s">
        <v>299</v>
      </c>
      <c r="C2990">
        <v>195</v>
      </c>
      <c r="D2990">
        <v>3169</v>
      </c>
      <c r="E2990">
        <v>527</v>
      </c>
      <c r="F2990">
        <v>38</v>
      </c>
      <c r="G2990" s="1" t="s">
        <v>14</v>
      </c>
      <c r="H2990">
        <v>0.92</v>
      </c>
      <c r="I2990" s="3">
        <v>3.5</v>
      </c>
      <c r="J2990" s="2">
        <v>42639.743472222224</v>
      </c>
      <c r="K2990" s="1" t="s">
        <v>3743</v>
      </c>
      <c r="L2990" t="str">
        <f>IF(Table1[[#This Row],[price]]= 0, "Free", "Paid")</f>
        <v>Paid</v>
      </c>
      <c r="M2990">
        <f>Table1[[#This Row],[price]]*Table1[[#This Row],[num_subscribers]]</f>
        <v>617955</v>
      </c>
    </row>
    <row r="2991" spans="1:13" x14ac:dyDescent="0.5">
      <c r="A2991">
        <v>500628</v>
      </c>
      <c r="B2991" s="1" t="s">
        <v>300</v>
      </c>
      <c r="C2991">
        <v>20</v>
      </c>
      <c r="D2991">
        <v>3150</v>
      </c>
      <c r="E2991">
        <v>69</v>
      </c>
      <c r="F2991">
        <v>49</v>
      </c>
      <c r="G2991" s="1" t="s">
        <v>11</v>
      </c>
      <c r="H2991">
        <v>0.92</v>
      </c>
      <c r="I2991" s="3">
        <v>3.5</v>
      </c>
      <c r="J2991" s="2">
        <v>42142.867222222223</v>
      </c>
      <c r="K2991" s="1" t="s">
        <v>3743</v>
      </c>
      <c r="L2991" t="str">
        <f>IF(Table1[[#This Row],[price]]= 0, "Free", "Paid")</f>
        <v>Paid</v>
      </c>
      <c r="M2991">
        <f>Table1[[#This Row],[price]]*Table1[[#This Row],[num_subscribers]]</f>
        <v>63000</v>
      </c>
    </row>
    <row r="2992" spans="1:13" x14ac:dyDescent="0.5">
      <c r="A2992">
        <v>909836</v>
      </c>
      <c r="B2992" s="1" t="s">
        <v>301</v>
      </c>
      <c r="C2992">
        <v>0</v>
      </c>
      <c r="D2992">
        <v>3142</v>
      </c>
      <c r="E2992">
        <v>117</v>
      </c>
      <c r="F2992">
        <v>20</v>
      </c>
      <c r="G2992" s="1" t="s">
        <v>14</v>
      </c>
      <c r="H2992">
        <v>0.8</v>
      </c>
      <c r="I2992" s="3">
        <v>0.61666666699999995</v>
      </c>
      <c r="J2992" s="2">
        <v>42580.536956018521</v>
      </c>
      <c r="K2992" s="1" t="s">
        <v>3743</v>
      </c>
      <c r="L2992" t="str">
        <f>IF(Table1[[#This Row],[price]]= 0, "Free", "Paid")</f>
        <v>Free</v>
      </c>
      <c r="M2992">
        <f>Table1[[#This Row],[price]]*Table1[[#This Row],[num_subscribers]]</f>
        <v>0</v>
      </c>
    </row>
    <row r="2993" spans="1:13" x14ac:dyDescent="0.5">
      <c r="A2993">
        <v>785388</v>
      </c>
      <c r="B2993" s="1" t="s">
        <v>302</v>
      </c>
      <c r="C2993">
        <v>25</v>
      </c>
      <c r="D2993">
        <v>3133</v>
      </c>
      <c r="E2993">
        <v>351</v>
      </c>
      <c r="F2993">
        <v>63</v>
      </c>
      <c r="G2993" s="1" t="s">
        <v>11</v>
      </c>
      <c r="H2993">
        <v>0.8</v>
      </c>
      <c r="I2993" s="3">
        <v>6</v>
      </c>
      <c r="J2993" s="2">
        <v>42457.743796296294</v>
      </c>
      <c r="K2993" s="1" t="s">
        <v>3743</v>
      </c>
      <c r="L2993" t="str">
        <f>IF(Table1[[#This Row],[price]]= 0, "Free", "Paid")</f>
        <v>Paid</v>
      </c>
      <c r="M2993">
        <f>Table1[[#This Row],[price]]*Table1[[#This Row],[num_subscribers]]</f>
        <v>78325</v>
      </c>
    </row>
    <row r="2994" spans="1:13" x14ac:dyDescent="0.5">
      <c r="A2994">
        <v>1002676</v>
      </c>
      <c r="B2994" s="1" t="s">
        <v>303</v>
      </c>
      <c r="C2994">
        <v>60</v>
      </c>
      <c r="D2994">
        <v>3119</v>
      </c>
      <c r="E2994">
        <v>453</v>
      </c>
      <c r="F2994">
        <v>207</v>
      </c>
      <c r="G2994" s="1" t="s">
        <v>11</v>
      </c>
      <c r="H2994">
        <v>0.8</v>
      </c>
      <c r="I2994" s="3">
        <v>33</v>
      </c>
      <c r="J2994" s="2">
        <v>42698.026423611111</v>
      </c>
      <c r="K2994" s="1" t="s">
        <v>3743</v>
      </c>
      <c r="L2994" t="str">
        <f>IF(Table1[[#This Row],[price]]= 0, "Free", "Paid")</f>
        <v>Paid</v>
      </c>
      <c r="M2994">
        <f>Table1[[#This Row],[price]]*Table1[[#This Row],[num_subscribers]]</f>
        <v>187140</v>
      </c>
    </row>
    <row r="2995" spans="1:13" x14ac:dyDescent="0.5">
      <c r="A2995">
        <v>994362</v>
      </c>
      <c r="B2995" s="1" t="s">
        <v>304</v>
      </c>
      <c r="C2995">
        <v>0</v>
      </c>
      <c r="D2995">
        <v>3118</v>
      </c>
      <c r="E2995">
        <v>8</v>
      </c>
      <c r="F2995">
        <v>33</v>
      </c>
      <c r="G2995" s="1" t="s">
        <v>11</v>
      </c>
      <c r="H2995">
        <v>0.8</v>
      </c>
      <c r="I2995" s="3">
        <v>1.5</v>
      </c>
      <c r="J2995" s="2">
        <v>42724.944097222222</v>
      </c>
      <c r="K2995" s="1" t="s">
        <v>3743</v>
      </c>
      <c r="L2995" t="str">
        <f>IF(Table1[[#This Row],[price]]= 0, "Free", "Paid")</f>
        <v>Free</v>
      </c>
      <c r="M2995">
        <f>Table1[[#This Row],[price]]*Table1[[#This Row],[num_subscribers]]</f>
        <v>0</v>
      </c>
    </row>
    <row r="2996" spans="1:13" x14ac:dyDescent="0.5">
      <c r="A2996">
        <v>1147064</v>
      </c>
      <c r="B2996" s="1" t="s">
        <v>305</v>
      </c>
      <c r="C2996">
        <v>20</v>
      </c>
      <c r="D2996">
        <v>3106</v>
      </c>
      <c r="E2996">
        <v>31</v>
      </c>
      <c r="F2996">
        <v>13</v>
      </c>
      <c r="G2996" s="1" t="s">
        <v>11</v>
      </c>
      <c r="H2996">
        <v>0.8</v>
      </c>
      <c r="I2996" s="3">
        <v>1</v>
      </c>
      <c r="J2996" s="2">
        <v>42840.022893518515</v>
      </c>
      <c r="K2996" s="1" t="s">
        <v>3743</v>
      </c>
      <c r="L2996" t="str">
        <f>IF(Table1[[#This Row],[price]]= 0, "Free", "Paid")</f>
        <v>Paid</v>
      </c>
      <c r="M2996">
        <f>Table1[[#This Row],[price]]*Table1[[#This Row],[num_subscribers]]</f>
        <v>62120</v>
      </c>
    </row>
    <row r="2997" spans="1:13" x14ac:dyDescent="0.5">
      <c r="A2997">
        <v>1031626</v>
      </c>
      <c r="B2997" s="1" t="s">
        <v>306</v>
      </c>
      <c r="C2997">
        <v>20</v>
      </c>
      <c r="D2997">
        <v>3086</v>
      </c>
      <c r="E2997">
        <v>17</v>
      </c>
      <c r="F2997">
        <v>73</v>
      </c>
      <c r="G2997" s="1" t="s">
        <v>11</v>
      </c>
      <c r="H2997">
        <v>0.8</v>
      </c>
      <c r="I2997" s="3">
        <v>7.5</v>
      </c>
      <c r="J2997" s="2">
        <v>42906.683761574073</v>
      </c>
      <c r="K2997" s="1" t="s">
        <v>3743</v>
      </c>
      <c r="L2997" t="str">
        <f>IF(Table1[[#This Row],[price]]= 0, "Free", "Paid")</f>
        <v>Paid</v>
      </c>
      <c r="M2997">
        <f>Table1[[#This Row],[price]]*Table1[[#This Row],[num_subscribers]]</f>
        <v>61720</v>
      </c>
    </row>
    <row r="2998" spans="1:13" x14ac:dyDescent="0.5">
      <c r="A2998">
        <v>1027276</v>
      </c>
      <c r="B2998" s="1" t="s">
        <v>307</v>
      </c>
      <c r="C2998">
        <v>90</v>
      </c>
      <c r="D2998">
        <v>3073</v>
      </c>
      <c r="E2998">
        <v>27</v>
      </c>
      <c r="F2998">
        <v>13</v>
      </c>
      <c r="G2998" s="1" t="s">
        <v>20</v>
      </c>
      <c r="H2998">
        <v>0.8</v>
      </c>
      <c r="I2998" s="3">
        <v>1.5</v>
      </c>
      <c r="J2998" s="2">
        <v>42753.950613425928</v>
      </c>
      <c r="K2998" s="1" t="s">
        <v>3743</v>
      </c>
      <c r="L2998" t="str">
        <f>IF(Table1[[#This Row],[price]]= 0, "Free", "Paid")</f>
        <v>Paid</v>
      </c>
      <c r="M2998">
        <f>Table1[[#This Row],[price]]*Table1[[#This Row],[num_subscribers]]</f>
        <v>276570</v>
      </c>
    </row>
    <row r="2999" spans="1:13" x14ac:dyDescent="0.5">
      <c r="A2999">
        <v>811452</v>
      </c>
      <c r="B2999" s="1" t="s">
        <v>308</v>
      </c>
      <c r="C2999">
        <v>0</v>
      </c>
      <c r="D2999">
        <v>3033</v>
      </c>
      <c r="E2999">
        <v>91</v>
      </c>
      <c r="F2999">
        <v>9</v>
      </c>
      <c r="G2999" s="1" t="s">
        <v>14</v>
      </c>
      <c r="H2999">
        <v>0.8</v>
      </c>
      <c r="I2999" s="3">
        <v>1</v>
      </c>
      <c r="J2999" s="2">
        <v>42526.658958333333</v>
      </c>
      <c r="K2999" s="1" t="s">
        <v>3743</v>
      </c>
      <c r="L2999" t="str">
        <f>IF(Table1[[#This Row],[price]]= 0, "Free", "Paid")</f>
        <v>Free</v>
      </c>
      <c r="M2999">
        <f>Table1[[#This Row],[price]]*Table1[[#This Row],[num_subscribers]]</f>
        <v>0</v>
      </c>
    </row>
    <row r="3000" spans="1:13" x14ac:dyDescent="0.5">
      <c r="A3000">
        <v>14571</v>
      </c>
      <c r="B3000" s="1" t="s">
        <v>309</v>
      </c>
      <c r="C3000">
        <v>50</v>
      </c>
      <c r="D3000">
        <v>3026</v>
      </c>
      <c r="E3000">
        <v>60</v>
      </c>
      <c r="F3000">
        <v>67</v>
      </c>
      <c r="G3000" s="1" t="s">
        <v>11</v>
      </c>
      <c r="H3000">
        <v>0.8</v>
      </c>
      <c r="I3000" s="3">
        <v>7</v>
      </c>
      <c r="J3000" s="2">
        <v>40967.786481481482</v>
      </c>
      <c r="K3000" s="1" t="s">
        <v>3743</v>
      </c>
      <c r="L3000" t="str">
        <f>IF(Table1[[#This Row],[price]]= 0, "Free", "Paid")</f>
        <v>Paid</v>
      </c>
      <c r="M3000">
        <f>Table1[[#This Row],[price]]*Table1[[#This Row],[num_subscribers]]</f>
        <v>151300</v>
      </c>
    </row>
    <row r="3001" spans="1:13" x14ac:dyDescent="0.5">
      <c r="A3001">
        <v>494078</v>
      </c>
      <c r="B3001" s="1" t="s">
        <v>310</v>
      </c>
      <c r="C3001">
        <v>195</v>
      </c>
      <c r="D3001">
        <v>3015</v>
      </c>
      <c r="E3001">
        <v>30</v>
      </c>
      <c r="F3001">
        <v>19</v>
      </c>
      <c r="G3001" s="1" t="s">
        <v>11</v>
      </c>
      <c r="H3001">
        <v>0.8</v>
      </c>
      <c r="I3001" s="3">
        <v>2.5</v>
      </c>
      <c r="J3001" s="2">
        <v>42174.957280092596</v>
      </c>
      <c r="K3001" s="1" t="s">
        <v>3743</v>
      </c>
      <c r="L3001" t="str">
        <f>IF(Table1[[#This Row],[price]]= 0, "Free", "Paid")</f>
        <v>Paid</v>
      </c>
      <c r="M3001">
        <f>Table1[[#This Row],[price]]*Table1[[#This Row],[num_subscribers]]</f>
        <v>587925</v>
      </c>
    </row>
    <row r="3002" spans="1:13" x14ac:dyDescent="0.5">
      <c r="A3002">
        <v>957422</v>
      </c>
      <c r="B3002" s="1" t="s">
        <v>311</v>
      </c>
      <c r="C3002">
        <v>65</v>
      </c>
      <c r="D3002">
        <v>3012</v>
      </c>
      <c r="E3002">
        <v>260</v>
      </c>
      <c r="F3002">
        <v>330</v>
      </c>
      <c r="G3002" s="1" t="s">
        <v>11</v>
      </c>
      <c r="H3002">
        <v>0.8</v>
      </c>
      <c r="I3002" s="3">
        <v>32.5</v>
      </c>
      <c r="J3002" s="2">
        <v>42638.872187499997</v>
      </c>
      <c r="K3002" s="1" t="s">
        <v>3743</v>
      </c>
      <c r="L3002" t="str">
        <f>IF(Table1[[#This Row],[price]]= 0, "Free", "Paid")</f>
        <v>Paid</v>
      </c>
      <c r="M3002">
        <f>Table1[[#This Row],[price]]*Table1[[#This Row],[num_subscribers]]</f>
        <v>195780</v>
      </c>
    </row>
    <row r="3003" spans="1:13" x14ac:dyDescent="0.5">
      <c r="A3003">
        <v>412952</v>
      </c>
      <c r="B3003" s="1" t="s">
        <v>312</v>
      </c>
      <c r="C3003">
        <v>50</v>
      </c>
      <c r="D3003">
        <v>3011</v>
      </c>
      <c r="E3003">
        <v>57</v>
      </c>
      <c r="F3003">
        <v>10</v>
      </c>
      <c r="G3003" s="1" t="s">
        <v>11</v>
      </c>
      <c r="H3003">
        <v>0.8</v>
      </c>
      <c r="I3003" s="3">
        <v>1</v>
      </c>
      <c r="J3003" s="2">
        <v>42058.632870370369</v>
      </c>
      <c r="K3003" s="1" t="s">
        <v>3743</v>
      </c>
      <c r="L3003" t="str">
        <f>IF(Table1[[#This Row],[price]]= 0, "Free", "Paid")</f>
        <v>Paid</v>
      </c>
      <c r="M3003">
        <f>Table1[[#This Row],[price]]*Table1[[#This Row],[num_subscribers]]</f>
        <v>150550</v>
      </c>
    </row>
    <row r="3004" spans="1:13" x14ac:dyDescent="0.5">
      <c r="A3004">
        <v>747650</v>
      </c>
      <c r="B3004" s="1" t="s">
        <v>313</v>
      </c>
      <c r="C3004">
        <v>20</v>
      </c>
      <c r="D3004">
        <v>2985</v>
      </c>
      <c r="E3004">
        <v>40</v>
      </c>
      <c r="F3004">
        <v>27</v>
      </c>
      <c r="G3004" s="1" t="s">
        <v>11</v>
      </c>
      <c r="H3004">
        <v>0.8</v>
      </c>
      <c r="I3004" s="3">
        <v>1.5</v>
      </c>
      <c r="J3004" s="2">
        <v>42703.986875000002</v>
      </c>
      <c r="K3004" s="1" t="s">
        <v>3743</v>
      </c>
      <c r="L3004" t="str">
        <f>IF(Table1[[#This Row],[price]]= 0, "Free", "Paid")</f>
        <v>Paid</v>
      </c>
      <c r="M3004">
        <f>Table1[[#This Row],[price]]*Table1[[#This Row],[num_subscribers]]</f>
        <v>59700</v>
      </c>
    </row>
    <row r="3005" spans="1:13" x14ac:dyDescent="0.5">
      <c r="A3005">
        <v>452684</v>
      </c>
      <c r="B3005" s="1" t="s">
        <v>314</v>
      </c>
      <c r="C3005">
        <v>100</v>
      </c>
      <c r="D3005">
        <v>2971</v>
      </c>
      <c r="E3005">
        <v>285</v>
      </c>
      <c r="F3005">
        <v>28</v>
      </c>
      <c r="G3005" s="1" t="s">
        <v>20</v>
      </c>
      <c r="H3005">
        <v>0.8</v>
      </c>
      <c r="I3005" s="3">
        <v>3</v>
      </c>
      <c r="J3005" s="2">
        <v>42087.028229166666</v>
      </c>
      <c r="K3005" s="1" t="s">
        <v>3743</v>
      </c>
      <c r="L3005" t="str">
        <f>IF(Table1[[#This Row],[price]]= 0, "Free", "Paid")</f>
        <v>Paid</v>
      </c>
      <c r="M3005">
        <f>Table1[[#This Row],[price]]*Table1[[#This Row],[num_subscribers]]</f>
        <v>297100</v>
      </c>
    </row>
    <row r="3006" spans="1:13" x14ac:dyDescent="0.5">
      <c r="A3006">
        <v>1149334</v>
      </c>
      <c r="B3006" s="1" t="s">
        <v>315</v>
      </c>
      <c r="C3006">
        <v>40</v>
      </c>
      <c r="D3006">
        <v>2965</v>
      </c>
      <c r="E3006">
        <v>17</v>
      </c>
      <c r="F3006">
        <v>30</v>
      </c>
      <c r="G3006" s="1" t="s">
        <v>14</v>
      </c>
      <c r="H3006">
        <v>0.8</v>
      </c>
      <c r="I3006" s="3">
        <v>2</v>
      </c>
      <c r="J3006" s="2">
        <v>42854.036724537036</v>
      </c>
      <c r="K3006" s="1" t="s">
        <v>3743</v>
      </c>
      <c r="L3006" t="str">
        <f>IF(Table1[[#This Row],[price]]= 0, "Free", "Paid")</f>
        <v>Paid</v>
      </c>
      <c r="M3006">
        <f>Table1[[#This Row],[price]]*Table1[[#This Row],[num_subscribers]]</f>
        <v>118600</v>
      </c>
    </row>
    <row r="3007" spans="1:13" x14ac:dyDescent="0.5">
      <c r="A3007">
        <v>714678</v>
      </c>
      <c r="B3007" s="1" t="s">
        <v>316</v>
      </c>
      <c r="C3007">
        <v>20</v>
      </c>
      <c r="D3007">
        <v>2964</v>
      </c>
      <c r="E3007">
        <v>8</v>
      </c>
      <c r="F3007">
        <v>9</v>
      </c>
      <c r="G3007" s="1" t="s">
        <v>11</v>
      </c>
      <c r="H3007">
        <v>0.8</v>
      </c>
      <c r="I3007" s="3">
        <v>1.5</v>
      </c>
      <c r="J3007" s="2">
        <v>42376.73033564815</v>
      </c>
      <c r="K3007" s="1" t="s">
        <v>3743</v>
      </c>
      <c r="L3007" t="str">
        <f>IF(Table1[[#This Row],[price]]= 0, "Free", "Paid")</f>
        <v>Paid</v>
      </c>
      <c r="M3007">
        <f>Table1[[#This Row],[price]]*Table1[[#This Row],[num_subscribers]]</f>
        <v>59280</v>
      </c>
    </row>
    <row r="3008" spans="1:13" x14ac:dyDescent="0.5">
      <c r="A3008">
        <v>531290</v>
      </c>
      <c r="B3008" s="1" t="s">
        <v>317</v>
      </c>
      <c r="C3008">
        <v>30</v>
      </c>
      <c r="D3008">
        <v>2919</v>
      </c>
      <c r="E3008">
        <v>136</v>
      </c>
      <c r="F3008">
        <v>70</v>
      </c>
      <c r="G3008" s="1" t="s">
        <v>11</v>
      </c>
      <c r="H3008">
        <v>0.8</v>
      </c>
      <c r="I3008" s="3">
        <v>7</v>
      </c>
      <c r="J3008" s="2">
        <v>42194.945509259262</v>
      </c>
      <c r="K3008" s="1" t="s">
        <v>3743</v>
      </c>
      <c r="L3008" t="str">
        <f>IF(Table1[[#This Row],[price]]= 0, "Free", "Paid")</f>
        <v>Paid</v>
      </c>
      <c r="M3008">
        <f>Table1[[#This Row],[price]]*Table1[[#This Row],[num_subscribers]]</f>
        <v>87570</v>
      </c>
    </row>
    <row r="3009" spans="1:13" x14ac:dyDescent="0.5">
      <c r="A3009">
        <v>782192</v>
      </c>
      <c r="B3009" s="1" t="s">
        <v>318</v>
      </c>
      <c r="C3009">
        <v>200</v>
      </c>
      <c r="D3009">
        <v>2918</v>
      </c>
      <c r="E3009">
        <v>16</v>
      </c>
      <c r="F3009">
        <v>17</v>
      </c>
      <c r="G3009" s="1" t="s">
        <v>14</v>
      </c>
      <c r="H3009">
        <v>0.8</v>
      </c>
      <c r="I3009" s="3">
        <v>1</v>
      </c>
      <c r="J3009" s="2">
        <v>42443.785937499997</v>
      </c>
      <c r="K3009" s="1" t="s">
        <v>3743</v>
      </c>
      <c r="L3009" t="str">
        <f>IF(Table1[[#This Row],[price]]= 0, "Free", "Paid")</f>
        <v>Paid</v>
      </c>
      <c r="M3009">
        <f>Table1[[#This Row],[price]]*Table1[[#This Row],[num_subscribers]]</f>
        <v>583600</v>
      </c>
    </row>
    <row r="3010" spans="1:13" x14ac:dyDescent="0.5">
      <c r="A3010">
        <v>419318</v>
      </c>
      <c r="B3010" s="1" t="s">
        <v>319</v>
      </c>
      <c r="C3010">
        <v>100</v>
      </c>
      <c r="D3010">
        <v>2912</v>
      </c>
      <c r="E3010">
        <v>309</v>
      </c>
      <c r="F3010">
        <v>85</v>
      </c>
      <c r="G3010" s="1" t="s">
        <v>11</v>
      </c>
      <c r="H3010">
        <v>0.8</v>
      </c>
      <c r="I3010" s="3">
        <v>6</v>
      </c>
      <c r="J3010" s="2">
        <v>42067.9530787037</v>
      </c>
      <c r="K3010" s="1" t="s">
        <v>3743</v>
      </c>
      <c r="L3010" t="str">
        <f>IF(Table1[[#This Row],[price]]= 0, "Free", "Paid")</f>
        <v>Paid</v>
      </c>
      <c r="M3010">
        <f>Table1[[#This Row],[price]]*Table1[[#This Row],[num_subscribers]]</f>
        <v>291200</v>
      </c>
    </row>
    <row r="3011" spans="1:13" x14ac:dyDescent="0.5">
      <c r="A3011">
        <v>473338</v>
      </c>
      <c r="B3011" s="1" t="s">
        <v>320</v>
      </c>
      <c r="C3011">
        <v>95</v>
      </c>
      <c r="D3011">
        <v>2888</v>
      </c>
      <c r="E3011">
        <v>26</v>
      </c>
      <c r="F3011">
        <v>24</v>
      </c>
      <c r="G3011" s="1" t="s">
        <v>11</v>
      </c>
      <c r="H3011">
        <v>0.8</v>
      </c>
      <c r="I3011" s="3">
        <v>2.5</v>
      </c>
      <c r="J3011" s="2">
        <v>42107.745162037034</v>
      </c>
      <c r="K3011" s="1" t="s">
        <v>3743</v>
      </c>
      <c r="L3011" t="str">
        <f>IF(Table1[[#This Row],[price]]= 0, "Free", "Paid")</f>
        <v>Paid</v>
      </c>
      <c r="M3011">
        <f>Table1[[#This Row],[price]]*Table1[[#This Row],[num_subscribers]]</f>
        <v>274360</v>
      </c>
    </row>
    <row r="3012" spans="1:13" x14ac:dyDescent="0.5">
      <c r="A3012">
        <v>636418</v>
      </c>
      <c r="B3012" s="1" t="s">
        <v>321</v>
      </c>
      <c r="C3012">
        <v>195</v>
      </c>
      <c r="D3012">
        <v>2875</v>
      </c>
      <c r="E3012">
        <v>20</v>
      </c>
      <c r="F3012">
        <v>36</v>
      </c>
      <c r="G3012" s="1" t="s">
        <v>14</v>
      </c>
      <c r="H3012">
        <v>0.8</v>
      </c>
      <c r="I3012" s="3">
        <v>4.5</v>
      </c>
      <c r="J3012" s="2">
        <v>42291.744050925925</v>
      </c>
      <c r="K3012" s="1" t="s">
        <v>3743</v>
      </c>
      <c r="L3012" t="str">
        <f>IF(Table1[[#This Row],[price]]= 0, "Free", "Paid")</f>
        <v>Paid</v>
      </c>
      <c r="M3012">
        <f>Table1[[#This Row],[price]]*Table1[[#This Row],[num_subscribers]]</f>
        <v>560625</v>
      </c>
    </row>
    <row r="3013" spans="1:13" x14ac:dyDescent="0.5">
      <c r="A3013">
        <v>1090788</v>
      </c>
      <c r="B3013" s="1" t="s">
        <v>322</v>
      </c>
      <c r="C3013">
        <v>40</v>
      </c>
      <c r="D3013">
        <v>2865</v>
      </c>
      <c r="E3013">
        <v>95</v>
      </c>
      <c r="F3013">
        <v>32</v>
      </c>
      <c r="G3013" s="1" t="s">
        <v>14</v>
      </c>
      <c r="H3013">
        <v>0.8</v>
      </c>
      <c r="I3013" s="3">
        <v>4</v>
      </c>
      <c r="J3013" s="2">
        <v>42762.698067129626</v>
      </c>
      <c r="K3013" s="1" t="s">
        <v>3743</v>
      </c>
      <c r="L3013" t="str">
        <f>IF(Table1[[#This Row],[price]]= 0, "Free", "Paid")</f>
        <v>Paid</v>
      </c>
      <c r="M3013">
        <f>Table1[[#This Row],[price]]*Table1[[#This Row],[num_subscribers]]</f>
        <v>114600</v>
      </c>
    </row>
    <row r="3014" spans="1:13" x14ac:dyDescent="0.5">
      <c r="A3014">
        <v>954948</v>
      </c>
      <c r="B3014" s="1" t="s">
        <v>323</v>
      </c>
      <c r="C3014">
        <v>0</v>
      </c>
      <c r="D3014">
        <v>2859</v>
      </c>
      <c r="E3014">
        <v>42</v>
      </c>
      <c r="F3014">
        <v>17</v>
      </c>
      <c r="G3014" s="1" t="s">
        <v>11</v>
      </c>
      <c r="H3014">
        <v>0.8</v>
      </c>
      <c r="I3014" s="3">
        <v>0.73333333300000003</v>
      </c>
      <c r="J3014" s="2">
        <v>42638.740185185183</v>
      </c>
      <c r="K3014" s="1" t="s">
        <v>3743</v>
      </c>
      <c r="L3014" t="str">
        <f>IF(Table1[[#This Row],[price]]= 0, "Free", "Paid")</f>
        <v>Free</v>
      </c>
      <c r="M3014">
        <f>Table1[[#This Row],[price]]*Table1[[#This Row],[num_subscribers]]</f>
        <v>0</v>
      </c>
    </row>
    <row r="3015" spans="1:13" x14ac:dyDescent="0.5">
      <c r="A3015">
        <v>1199780</v>
      </c>
      <c r="B3015" s="1" t="s">
        <v>324</v>
      </c>
      <c r="C3015">
        <v>20</v>
      </c>
      <c r="D3015">
        <v>2853</v>
      </c>
      <c r="E3015">
        <v>47</v>
      </c>
      <c r="F3015">
        <v>16</v>
      </c>
      <c r="G3015" s="1" t="s">
        <v>11</v>
      </c>
      <c r="H3015">
        <v>0.14000000000000001</v>
      </c>
      <c r="I3015" s="3">
        <v>1.5</v>
      </c>
      <c r="J3015" s="2">
        <v>42860.987870370373</v>
      </c>
      <c r="K3015" s="1" t="s">
        <v>3743</v>
      </c>
      <c r="L3015" t="str">
        <f>IF(Table1[[#This Row],[price]]= 0, "Free", "Paid")</f>
        <v>Paid</v>
      </c>
      <c r="M3015">
        <f>Table1[[#This Row],[price]]*Table1[[#This Row],[num_subscribers]]</f>
        <v>57060</v>
      </c>
    </row>
    <row r="3016" spans="1:13" x14ac:dyDescent="0.5">
      <c r="A3016">
        <v>106156</v>
      </c>
      <c r="B3016" s="1" t="s">
        <v>325</v>
      </c>
      <c r="C3016">
        <v>120</v>
      </c>
      <c r="D3016">
        <v>2837</v>
      </c>
      <c r="E3016">
        <v>68</v>
      </c>
      <c r="F3016">
        <v>49</v>
      </c>
      <c r="G3016" s="1" t="s">
        <v>11</v>
      </c>
      <c r="H3016">
        <v>0.14000000000000001</v>
      </c>
      <c r="I3016" s="3">
        <v>7</v>
      </c>
      <c r="J3016" s="2">
        <v>41563.890682870369</v>
      </c>
      <c r="K3016" s="1" t="s">
        <v>3743</v>
      </c>
      <c r="L3016" t="str">
        <f>IF(Table1[[#This Row],[price]]= 0, "Free", "Paid")</f>
        <v>Paid</v>
      </c>
      <c r="M3016">
        <f>Table1[[#This Row],[price]]*Table1[[#This Row],[num_subscribers]]</f>
        <v>340440</v>
      </c>
    </row>
    <row r="3017" spans="1:13" x14ac:dyDescent="0.5">
      <c r="A3017">
        <v>348920</v>
      </c>
      <c r="B3017" s="1" t="s">
        <v>326</v>
      </c>
      <c r="C3017">
        <v>95</v>
      </c>
      <c r="D3017">
        <v>2814</v>
      </c>
      <c r="E3017">
        <v>14</v>
      </c>
      <c r="F3017">
        <v>39</v>
      </c>
      <c r="G3017" s="1" t="s">
        <v>11</v>
      </c>
      <c r="H3017">
        <v>0.17</v>
      </c>
      <c r="I3017" s="3">
        <v>2</v>
      </c>
      <c r="J3017" s="2">
        <v>41961.168692129628</v>
      </c>
      <c r="K3017" s="1" t="s">
        <v>3743</v>
      </c>
      <c r="L3017" t="str">
        <f>IF(Table1[[#This Row],[price]]= 0, "Free", "Paid")</f>
        <v>Paid</v>
      </c>
      <c r="M3017">
        <f>Table1[[#This Row],[price]]*Table1[[#This Row],[num_subscribers]]</f>
        <v>267330</v>
      </c>
    </row>
    <row r="3018" spans="1:13" x14ac:dyDescent="0.5">
      <c r="A3018">
        <v>844458</v>
      </c>
      <c r="B3018" s="1" t="s">
        <v>327</v>
      </c>
      <c r="C3018">
        <v>140</v>
      </c>
      <c r="D3018">
        <v>2814</v>
      </c>
      <c r="E3018">
        <v>107</v>
      </c>
      <c r="F3018">
        <v>35</v>
      </c>
      <c r="G3018" s="1" t="s">
        <v>20</v>
      </c>
      <c r="H3018">
        <v>0.47</v>
      </c>
      <c r="I3018" s="3">
        <v>2</v>
      </c>
      <c r="J3018" s="2">
        <v>42646.875671296293</v>
      </c>
      <c r="K3018" s="1" t="s">
        <v>3743</v>
      </c>
      <c r="L3018" t="str">
        <f>IF(Table1[[#This Row],[price]]= 0, "Free", "Paid")</f>
        <v>Paid</v>
      </c>
      <c r="M3018">
        <f>Table1[[#This Row],[price]]*Table1[[#This Row],[num_subscribers]]</f>
        <v>393960</v>
      </c>
    </row>
    <row r="3019" spans="1:13" x14ac:dyDescent="0.5">
      <c r="A3019">
        <v>1052118</v>
      </c>
      <c r="B3019" s="1" t="s">
        <v>328</v>
      </c>
      <c r="C3019">
        <v>195</v>
      </c>
      <c r="D3019">
        <v>2804</v>
      </c>
      <c r="E3019">
        <v>418</v>
      </c>
      <c r="F3019">
        <v>212</v>
      </c>
      <c r="G3019" s="1" t="s">
        <v>11</v>
      </c>
      <c r="H3019">
        <v>0.92</v>
      </c>
      <c r="I3019" s="3">
        <v>37.5</v>
      </c>
      <c r="J3019" s="2">
        <v>42773.02815972222</v>
      </c>
      <c r="K3019" s="1" t="s">
        <v>3743</v>
      </c>
      <c r="L3019" t="str">
        <f>IF(Table1[[#This Row],[price]]= 0, "Free", "Paid")</f>
        <v>Paid</v>
      </c>
      <c r="M3019">
        <f>Table1[[#This Row],[price]]*Table1[[#This Row],[num_subscribers]]</f>
        <v>546780</v>
      </c>
    </row>
    <row r="3020" spans="1:13" x14ac:dyDescent="0.5">
      <c r="A3020">
        <v>267286</v>
      </c>
      <c r="B3020" s="1" t="s">
        <v>329</v>
      </c>
      <c r="C3020">
        <v>35</v>
      </c>
      <c r="D3020">
        <v>2797</v>
      </c>
      <c r="E3020">
        <v>59</v>
      </c>
      <c r="F3020">
        <v>10</v>
      </c>
      <c r="G3020" s="1" t="s">
        <v>14</v>
      </c>
      <c r="H3020">
        <v>0.92</v>
      </c>
      <c r="I3020" s="3">
        <v>1</v>
      </c>
      <c r="J3020" s="2">
        <v>41878.480370370373</v>
      </c>
      <c r="K3020" s="1" t="s">
        <v>3743</v>
      </c>
      <c r="L3020" t="str">
        <f>IF(Table1[[#This Row],[price]]= 0, "Free", "Paid")</f>
        <v>Paid</v>
      </c>
      <c r="M3020">
        <f>Table1[[#This Row],[price]]*Table1[[#This Row],[num_subscribers]]</f>
        <v>97895</v>
      </c>
    </row>
    <row r="3021" spans="1:13" x14ac:dyDescent="0.5">
      <c r="A3021">
        <v>661802</v>
      </c>
      <c r="B3021" s="1" t="s">
        <v>330</v>
      </c>
      <c r="C3021">
        <v>95</v>
      </c>
      <c r="D3021">
        <v>2789</v>
      </c>
      <c r="E3021">
        <v>243</v>
      </c>
      <c r="F3021">
        <v>26</v>
      </c>
      <c r="G3021" s="1" t="s">
        <v>14</v>
      </c>
      <c r="H3021">
        <v>0.92</v>
      </c>
      <c r="I3021" s="3">
        <v>3.5</v>
      </c>
      <c r="J3021" s="2">
        <v>42320.79247685185</v>
      </c>
      <c r="K3021" s="1" t="s">
        <v>3743</v>
      </c>
      <c r="L3021" t="str">
        <f>IF(Table1[[#This Row],[price]]= 0, "Free", "Paid")</f>
        <v>Paid</v>
      </c>
      <c r="M3021">
        <f>Table1[[#This Row],[price]]*Table1[[#This Row],[num_subscribers]]</f>
        <v>264955</v>
      </c>
    </row>
    <row r="3022" spans="1:13" x14ac:dyDescent="0.5">
      <c r="A3022">
        <v>1027016</v>
      </c>
      <c r="B3022" s="1" t="s">
        <v>331</v>
      </c>
      <c r="C3022">
        <v>200</v>
      </c>
      <c r="D3022">
        <v>2786</v>
      </c>
      <c r="E3022">
        <v>31</v>
      </c>
      <c r="F3022">
        <v>20</v>
      </c>
      <c r="G3022" s="1" t="s">
        <v>20</v>
      </c>
      <c r="H3022">
        <v>0.92</v>
      </c>
      <c r="I3022" s="3">
        <v>3</v>
      </c>
      <c r="J3022" s="2">
        <v>42759.923518518517</v>
      </c>
      <c r="K3022" s="1" t="s">
        <v>3743</v>
      </c>
      <c r="L3022" t="str">
        <f>IF(Table1[[#This Row],[price]]= 0, "Free", "Paid")</f>
        <v>Paid</v>
      </c>
      <c r="M3022">
        <f>Table1[[#This Row],[price]]*Table1[[#This Row],[num_subscribers]]</f>
        <v>557200</v>
      </c>
    </row>
    <row r="3023" spans="1:13" x14ac:dyDescent="0.5">
      <c r="A3023">
        <v>565000</v>
      </c>
      <c r="B3023" s="1" t="s">
        <v>332</v>
      </c>
      <c r="C3023">
        <v>50</v>
      </c>
      <c r="D3023">
        <v>2784</v>
      </c>
      <c r="E3023">
        <v>221</v>
      </c>
      <c r="F3023">
        <v>79</v>
      </c>
      <c r="G3023" s="1" t="s">
        <v>20</v>
      </c>
      <c r="H3023">
        <v>0.92</v>
      </c>
      <c r="I3023" s="3">
        <v>15</v>
      </c>
      <c r="J3023" s="2">
        <v>42213.72446759259</v>
      </c>
      <c r="K3023" s="1" t="s">
        <v>3743</v>
      </c>
      <c r="L3023" t="str">
        <f>IF(Table1[[#This Row],[price]]= 0, "Free", "Paid")</f>
        <v>Paid</v>
      </c>
      <c r="M3023">
        <f>Table1[[#This Row],[price]]*Table1[[#This Row],[num_subscribers]]</f>
        <v>139200</v>
      </c>
    </row>
    <row r="3024" spans="1:13" x14ac:dyDescent="0.5">
      <c r="A3024">
        <v>1052304</v>
      </c>
      <c r="B3024" s="1" t="s">
        <v>184</v>
      </c>
      <c r="C3024">
        <v>195</v>
      </c>
      <c r="D3024">
        <v>11285</v>
      </c>
      <c r="E3024">
        <v>102</v>
      </c>
      <c r="F3024">
        <v>77</v>
      </c>
      <c r="G3024" s="1" t="s">
        <v>20</v>
      </c>
      <c r="H3024">
        <v>0.92</v>
      </c>
      <c r="I3024" s="3">
        <v>5.5</v>
      </c>
      <c r="J3024" s="2">
        <v>42773.722673611112</v>
      </c>
      <c r="K3024" s="1" t="s">
        <v>3743</v>
      </c>
      <c r="L3024" t="str">
        <f>IF(Table1[[#This Row],[price]]= 0, "Free", "Paid")</f>
        <v>Paid</v>
      </c>
      <c r="M3024">
        <f>Table1[[#This Row],[price]]*Table1[[#This Row],[num_subscribers]]</f>
        <v>2200575</v>
      </c>
    </row>
    <row r="3025" spans="1:13" x14ac:dyDescent="0.5">
      <c r="A3025">
        <v>736940</v>
      </c>
      <c r="B3025" s="1" t="s">
        <v>185</v>
      </c>
      <c r="C3025">
        <v>95</v>
      </c>
      <c r="D3025">
        <v>11170</v>
      </c>
      <c r="E3025">
        <v>35</v>
      </c>
      <c r="F3025">
        <v>19</v>
      </c>
      <c r="G3025" s="1" t="s">
        <v>14</v>
      </c>
      <c r="H3025">
        <v>0.92</v>
      </c>
      <c r="I3025" s="3">
        <v>2.5</v>
      </c>
      <c r="J3025" s="2">
        <v>42402.878784722219</v>
      </c>
      <c r="K3025" s="1" t="s">
        <v>3743</v>
      </c>
      <c r="L3025" t="str">
        <f>IF(Table1[[#This Row],[price]]= 0, "Free", "Paid")</f>
        <v>Paid</v>
      </c>
      <c r="M3025">
        <f>Table1[[#This Row],[price]]*Table1[[#This Row],[num_subscribers]]</f>
        <v>1061150</v>
      </c>
    </row>
    <row r="3026" spans="1:13" x14ac:dyDescent="0.5">
      <c r="A3026">
        <v>241590</v>
      </c>
      <c r="B3026" s="1" t="s">
        <v>186</v>
      </c>
      <c r="C3026">
        <v>20</v>
      </c>
      <c r="D3026">
        <v>11167</v>
      </c>
      <c r="E3026">
        <v>34</v>
      </c>
      <c r="F3026">
        <v>13</v>
      </c>
      <c r="G3026" s="1" t="s">
        <v>14</v>
      </c>
      <c r="H3026">
        <v>0.92</v>
      </c>
      <c r="I3026" s="3">
        <v>2</v>
      </c>
      <c r="J3026" s="2">
        <v>41813.669224537036</v>
      </c>
      <c r="K3026" s="1" t="s">
        <v>3743</v>
      </c>
      <c r="L3026" t="str">
        <f>IF(Table1[[#This Row],[price]]= 0, "Free", "Paid")</f>
        <v>Paid</v>
      </c>
      <c r="M3026">
        <f>Table1[[#This Row],[price]]*Table1[[#This Row],[num_subscribers]]</f>
        <v>223340</v>
      </c>
    </row>
    <row r="3027" spans="1:13" x14ac:dyDescent="0.5">
      <c r="A3027">
        <v>142666</v>
      </c>
      <c r="B3027" s="1" t="s">
        <v>187</v>
      </c>
      <c r="C3027">
        <v>0</v>
      </c>
      <c r="D3027">
        <v>11026</v>
      </c>
      <c r="E3027">
        <v>228</v>
      </c>
      <c r="F3027">
        <v>13</v>
      </c>
      <c r="G3027" s="1" t="s">
        <v>14</v>
      </c>
      <c r="H3027">
        <v>0.92</v>
      </c>
      <c r="I3027" s="3">
        <v>1</v>
      </c>
      <c r="J3027" s="2">
        <v>41799.441435185188</v>
      </c>
      <c r="K3027" s="1" t="s">
        <v>3743</v>
      </c>
      <c r="L3027" t="str">
        <f>IF(Table1[[#This Row],[price]]= 0, "Free", "Paid")</f>
        <v>Free</v>
      </c>
      <c r="M3027">
        <f>Table1[[#This Row],[price]]*Table1[[#This Row],[num_subscribers]]</f>
        <v>0</v>
      </c>
    </row>
    <row r="3028" spans="1:13" x14ac:dyDescent="0.5">
      <c r="A3028">
        <v>284076</v>
      </c>
      <c r="B3028" s="1" t="s">
        <v>333</v>
      </c>
      <c r="C3028">
        <v>20</v>
      </c>
      <c r="D3028">
        <v>2784</v>
      </c>
      <c r="E3028">
        <v>425</v>
      </c>
      <c r="F3028">
        <v>29</v>
      </c>
      <c r="G3028" s="1" t="s">
        <v>11</v>
      </c>
      <c r="H3028">
        <v>0.92</v>
      </c>
      <c r="I3028" s="3">
        <v>3.5</v>
      </c>
      <c r="J3028" s="2">
        <v>41874.841631944444</v>
      </c>
      <c r="K3028" s="1" t="s">
        <v>3743</v>
      </c>
      <c r="L3028" t="str">
        <f>IF(Table1[[#This Row],[price]]= 0, "Free", "Paid")</f>
        <v>Paid</v>
      </c>
      <c r="M3028">
        <f>Table1[[#This Row],[price]]*Table1[[#This Row],[num_subscribers]]</f>
        <v>55680</v>
      </c>
    </row>
    <row r="3029" spans="1:13" x14ac:dyDescent="0.5">
      <c r="A3029">
        <v>1034636</v>
      </c>
      <c r="B3029" s="1" t="s">
        <v>334</v>
      </c>
      <c r="C3029">
        <v>200</v>
      </c>
      <c r="D3029">
        <v>2783</v>
      </c>
      <c r="E3029">
        <v>9</v>
      </c>
      <c r="F3029">
        <v>21</v>
      </c>
      <c r="G3029" s="1" t="s">
        <v>14</v>
      </c>
      <c r="H3029">
        <v>0.92</v>
      </c>
      <c r="I3029" s="3">
        <v>1.5</v>
      </c>
      <c r="J3029" s="2">
        <v>42726.530856481484</v>
      </c>
      <c r="K3029" s="1" t="s">
        <v>3743</v>
      </c>
      <c r="L3029" t="str">
        <f>IF(Table1[[#This Row],[price]]= 0, "Free", "Paid")</f>
        <v>Paid</v>
      </c>
      <c r="M3029">
        <f>Table1[[#This Row],[price]]*Table1[[#This Row],[num_subscribers]]</f>
        <v>556600</v>
      </c>
    </row>
    <row r="3030" spans="1:13" x14ac:dyDescent="0.5">
      <c r="A3030">
        <v>1089744</v>
      </c>
      <c r="B3030" s="1" t="s">
        <v>335</v>
      </c>
      <c r="C3030">
        <v>40</v>
      </c>
      <c r="D3030">
        <v>2780</v>
      </c>
      <c r="E3030">
        <v>94</v>
      </c>
      <c r="F3030">
        <v>29</v>
      </c>
      <c r="G3030" s="1" t="s">
        <v>11</v>
      </c>
      <c r="H3030">
        <v>0.92</v>
      </c>
      <c r="I3030" s="3">
        <v>3</v>
      </c>
      <c r="J3030" s="2">
        <v>42761.719756944447</v>
      </c>
      <c r="K3030" s="1" t="s">
        <v>3743</v>
      </c>
      <c r="L3030" t="str">
        <f>IF(Table1[[#This Row],[price]]= 0, "Free", "Paid")</f>
        <v>Paid</v>
      </c>
      <c r="M3030">
        <f>Table1[[#This Row],[price]]*Table1[[#This Row],[num_subscribers]]</f>
        <v>111200</v>
      </c>
    </row>
    <row r="3031" spans="1:13" x14ac:dyDescent="0.5">
      <c r="A3031">
        <v>542254</v>
      </c>
      <c r="B3031" s="1" t="s">
        <v>336</v>
      </c>
      <c r="C3031">
        <v>100</v>
      </c>
      <c r="D3031">
        <v>2760</v>
      </c>
      <c r="E3031">
        <v>76</v>
      </c>
      <c r="F3031">
        <v>26</v>
      </c>
      <c r="G3031" s="1" t="s">
        <v>11</v>
      </c>
      <c r="H3031">
        <v>0.92</v>
      </c>
      <c r="I3031" s="3">
        <v>3.5</v>
      </c>
      <c r="J3031" s="2">
        <v>42198.957314814812</v>
      </c>
      <c r="K3031" s="1" t="s">
        <v>3743</v>
      </c>
      <c r="L3031" t="str">
        <f>IF(Table1[[#This Row],[price]]= 0, "Free", "Paid")</f>
        <v>Paid</v>
      </c>
      <c r="M3031">
        <f>Table1[[#This Row],[price]]*Table1[[#This Row],[num_subscribers]]</f>
        <v>276000</v>
      </c>
    </row>
    <row r="3032" spans="1:13" x14ac:dyDescent="0.5">
      <c r="A3032">
        <v>1103954</v>
      </c>
      <c r="B3032" s="1" t="s">
        <v>337</v>
      </c>
      <c r="C3032">
        <v>20</v>
      </c>
      <c r="D3032">
        <v>2760</v>
      </c>
      <c r="E3032">
        <v>52</v>
      </c>
      <c r="F3032">
        <v>34</v>
      </c>
      <c r="G3032" s="1" t="s">
        <v>11</v>
      </c>
      <c r="H3032">
        <v>0.11</v>
      </c>
      <c r="I3032" s="3">
        <v>1</v>
      </c>
      <c r="J3032" s="2">
        <v>42782.915983796294</v>
      </c>
      <c r="K3032" s="1" t="s">
        <v>3743</v>
      </c>
      <c r="L3032" t="str">
        <f>IF(Table1[[#This Row],[price]]= 0, "Free", "Paid")</f>
        <v>Paid</v>
      </c>
      <c r="M3032">
        <f>Table1[[#This Row],[price]]*Table1[[#This Row],[num_subscribers]]</f>
        <v>55200</v>
      </c>
    </row>
    <row r="3033" spans="1:13" x14ac:dyDescent="0.5">
      <c r="A3033">
        <v>753940</v>
      </c>
      <c r="B3033" s="1" t="s">
        <v>338</v>
      </c>
      <c r="C3033">
        <v>35</v>
      </c>
      <c r="D3033">
        <v>2755</v>
      </c>
      <c r="E3033">
        <v>57</v>
      </c>
      <c r="F3033">
        <v>179</v>
      </c>
      <c r="G3033" s="1" t="s">
        <v>14</v>
      </c>
      <c r="H3033">
        <v>0.35</v>
      </c>
      <c r="I3033" s="3">
        <v>17.5</v>
      </c>
      <c r="J3033" s="2">
        <v>42408.037893518522</v>
      </c>
      <c r="K3033" s="1" t="s">
        <v>3743</v>
      </c>
      <c r="L3033" t="str">
        <f>IF(Table1[[#This Row],[price]]= 0, "Free", "Paid")</f>
        <v>Paid</v>
      </c>
      <c r="M3033">
        <f>Table1[[#This Row],[price]]*Table1[[#This Row],[num_subscribers]]</f>
        <v>96425</v>
      </c>
    </row>
    <row r="3034" spans="1:13" x14ac:dyDescent="0.5">
      <c r="A3034">
        <v>577796</v>
      </c>
      <c r="B3034" s="1" t="s">
        <v>339</v>
      </c>
      <c r="C3034">
        <v>25</v>
      </c>
      <c r="D3034">
        <v>2753</v>
      </c>
      <c r="E3034">
        <v>10</v>
      </c>
      <c r="F3034">
        <v>18</v>
      </c>
      <c r="G3034" s="1" t="s">
        <v>14</v>
      </c>
      <c r="H3034">
        <v>0.64</v>
      </c>
      <c r="I3034" s="3">
        <v>2</v>
      </c>
      <c r="J3034" s="2">
        <v>42254.746655092589</v>
      </c>
      <c r="K3034" s="1" t="s">
        <v>3743</v>
      </c>
      <c r="L3034" t="str">
        <f>IF(Table1[[#This Row],[price]]= 0, "Free", "Paid")</f>
        <v>Paid</v>
      </c>
      <c r="M3034">
        <f>Table1[[#This Row],[price]]*Table1[[#This Row],[num_subscribers]]</f>
        <v>68825</v>
      </c>
    </row>
    <row r="3035" spans="1:13" x14ac:dyDescent="0.5">
      <c r="A3035">
        <v>690788</v>
      </c>
      <c r="B3035" s="1" t="s">
        <v>340</v>
      </c>
      <c r="C3035">
        <v>20</v>
      </c>
      <c r="D3035">
        <v>2749</v>
      </c>
      <c r="E3035">
        <v>62</v>
      </c>
      <c r="F3035">
        <v>7</v>
      </c>
      <c r="G3035" s="1" t="s">
        <v>20</v>
      </c>
      <c r="H3035">
        <v>0.66</v>
      </c>
      <c r="I3035" s="3">
        <v>0.68333333299999999</v>
      </c>
      <c r="J3035" s="2">
        <v>42353.865671296298</v>
      </c>
      <c r="K3035" s="1" t="s">
        <v>3743</v>
      </c>
      <c r="L3035" t="str">
        <f>IF(Table1[[#This Row],[price]]= 0, "Free", "Paid")</f>
        <v>Paid</v>
      </c>
      <c r="M3035">
        <f>Table1[[#This Row],[price]]*Table1[[#This Row],[num_subscribers]]</f>
        <v>54980</v>
      </c>
    </row>
    <row r="3036" spans="1:13" x14ac:dyDescent="0.5">
      <c r="A3036">
        <v>745468</v>
      </c>
      <c r="B3036" s="1" t="s">
        <v>341</v>
      </c>
      <c r="C3036">
        <v>95</v>
      </c>
      <c r="D3036">
        <v>2743</v>
      </c>
      <c r="E3036">
        <v>589</v>
      </c>
      <c r="F3036">
        <v>61</v>
      </c>
      <c r="G3036" s="1" t="s">
        <v>11</v>
      </c>
      <c r="H3036">
        <v>0.51</v>
      </c>
      <c r="I3036" s="3">
        <v>14.5</v>
      </c>
      <c r="J3036" s="2">
        <v>42401.727129629631</v>
      </c>
      <c r="K3036" s="1" t="s">
        <v>3743</v>
      </c>
      <c r="L3036" t="str">
        <f>IF(Table1[[#This Row],[price]]= 0, "Free", "Paid")</f>
        <v>Paid</v>
      </c>
      <c r="M3036">
        <f>Table1[[#This Row],[price]]*Table1[[#This Row],[num_subscribers]]</f>
        <v>260585</v>
      </c>
    </row>
    <row r="3037" spans="1:13" x14ac:dyDescent="0.5">
      <c r="A3037">
        <v>37684</v>
      </c>
      <c r="B3037" s="1" t="s">
        <v>342</v>
      </c>
      <c r="C3037">
        <v>75</v>
      </c>
      <c r="D3037">
        <v>2721</v>
      </c>
      <c r="E3037">
        <v>96</v>
      </c>
      <c r="F3037">
        <v>44</v>
      </c>
      <c r="G3037" s="1" t="s">
        <v>20</v>
      </c>
      <c r="H3037">
        <v>0.76</v>
      </c>
      <c r="I3037" s="3">
        <v>5.5</v>
      </c>
      <c r="J3037" s="2">
        <v>41414.400625000002</v>
      </c>
      <c r="K3037" s="1" t="s">
        <v>3743</v>
      </c>
      <c r="L3037" t="str">
        <f>IF(Table1[[#This Row],[price]]= 0, "Free", "Paid")</f>
        <v>Paid</v>
      </c>
      <c r="M3037">
        <f>Table1[[#This Row],[price]]*Table1[[#This Row],[num_subscribers]]</f>
        <v>204075</v>
      </c>
    </row>
    <row r="3038" spans="1:13" x14ac:dyDescent="0.5">
      <c r="A3038">
        <v>531360</v>
      </c>
      <c r="B3038" s="1" t="s">
        <v>343</v>
      </c>
      <c r="C3038">
        <v>175</v>
      </c>
      <c r="D3038">
        <v>2706</v>
      </c>
      <c r="E3038">
        <v>179</v>
      </c>
      <c r="F3038">
        <v>103</v>
      </c>
      <c r="G3038" s="1" t="s">
        <v>14</v>
      </c>
      <c r="H3038">
        <v>0.37</v>
      </c>
      <c r="I3038" s="3">
        <v>13</v>
      </c>
      <c r="J3038" s="2">
        <v>42230.700590277775</v>
      </c>
      <c r="K3038" s="1" t="s">
        <v>3743</v>
      </c>
      <c r="L3038" t="str">
        <f>IF(Table1[[#This Row],[price]]= 0, "Free", "Paid")</f>
        <v>Paid</v>
      </c>
      <c r="M3038">
        <f>Table1[[#This Row],[price]]*Table1[[#This Row],[num_subscribers]]</f>
        <v>473550</v>
      </c>
    </row>
    <row r="3039" spans="1:13" x14ac:dyDescent="0.5">
      <c r="A3039">
        <v>56513</v>
      </c>
      <c r="B3039" s="1" t="s">
        <v>344</v>
      </c>
      <c r="C3039">
        <v>200</v>
      </c>
      <c r="D3039">
        <v>2698</v>
      </c>
      <c r="E3039">
        <v>29</v>
      </c>
      <c r="F3039">
        <v>57</v>
      </c>
      <c r="G3039" s="1" t="s">
        <v>11</v>
      </c>
      <c r="H3039">
        <v>0.72</v>
      </c>
      <c r="I3039" s="3">
        <v>8</v>
      </c>
      <c r="J3039" s="2">
        <v>41520.270416666666</v>
      </c>
      <c r="K3039" s="1" t="s">
        <v>3743</v>
      </c>
      <c r="L3039" t="str">
        <f>IF(Table1[[#This Row],[price]]= 0, "Free", "Paid")</f>
        <v>Paid</v>
      </c>
      <c r="M3039">
        <f>Table1[[#This Row],[price]]*Table1[[#This Row],[num_subscribers]]</f>
        <v>539600</v>
      </c>
    </row>
    <row r="3040" spans="1:13" x14ac:dyDescent="0.5">
      <c r="A3040">
        <v>50587</v>
      </c>
      <c r="B3040" s="1" t="s">
        <v>345</v>
      </c>
      <c r="C3040">
        <v>75</v>
      </c>
      <c r="D3040">
        <v>2697</v>
      </c>
      <c r="E3040">
        <v>64</v>
      </c>
      <c r="F3040">
        <v>82</v>
      </c>
      <c r="G3040" s="1" t="s">
        <v>11</v>
      </c>
      <c r="H3040">
        <v>0.34</v>
      </c>
      <c r="I3040" s="3">
        <v>11.5</v>
      </c>
      <c r="J3040" s="2">
        <v>41386.76363425926</v>
      </c>
      <c r="K3040" s="1" t="s">
        <v>3743</v>
      </c>
      <c r="L3040" t="str">
        <f>IF(Table1[[#This Row],[price]]= 0, "Free", "Paid")</f>
        <v>Paid</v>
      </c>
      <c r="M3040">
        <f>Table1[[#This Row],[price]]*Table1[[#This Row],[num_subscribers]]</f>
        <v>202275</v>
      </c>
    </row>
    <row r="3041" spans="1:13" x14ac:dyDescent="0.5">
      <c r="A3041">
        <v>1042110</v>
      </c>
      <c r="B3041" s="1" t="s">
        <v>346</v>
      </c>
      <c r="C3041">
        <v>200</v>
      </c>
      <c r="D3041">
        <v>2687</v>
      </c>
      <c r="E3041">
        <v>331</v>
      </c>
      <c r="F3041">
        <v>138</v>
      </c>
      <c r="G3041" s="1" t="s">
        <v>14</v>
      </c>
      <c r="H3041">
        <v>0.68</v>
      </c>
      <c r="I3041" s="3">
        <v>25.5</v>
      </c>
      <c r="J3041" s="2">
        <v>42825.232766203706</v>
      </c>
      <c r="K3041" s="1" t="s">
        <v>3743</v>
      </c>
      <c r="L3041" t="str">
        <f>IF(Table1[[#This Row],[price]]= 0, "Free", "Paid")</f>
        <v>Paid</v>
      </c>
      <c r="M3041">
        <f>Table1[[#This Row],[price]]*Table1[[#This Row],[num_subscribers]]</f>
        <v>537400</v>
      </c>
    </row>
    <row r="3042" spans="1:13" x14ac:dyDescent="0.5">
      <c r="A3042">
        <v>1094964</v>
      </c>
      <c r="B3042" s="1" t="s">
        <v>347</v>
      </c>
      <c r="C3042">
        <v>50</v>
      </c>
      <c r="D3042">
        <v>2669</v>
      </c>
      <c r="E3042">
        <v>112</v>
      </c>
      <c r="F3042">
        <v>72</v>
      </c>
      <c r="G3042" s="1" t="s">
        <v>14</v>
      </c>
      <c r="H3042">
        <v>0.65</v>
      </c>
      <c r="I3042" s="3">
        <v>5.5</v>
      </c>
      <c r="J3042" s="2">
        <v>42852.806377314817</v>
      </c>
      <c r="K3042" s="1" t="s">
        <v>3743</v>
      </c>
      <c r="L3042" t="str">
        <f>IF(Table1[[#This Row],[price]]= 0, "Free", "Paid")</f>
        <v>Paid</v>
      </c>
      <c r="M3042">
        <f>Table1[[#This Row],[price]]*Table1[[#This Row],[num_subscribers]]</f>
        <v>133450</v>
      </c>
    </row>
    <row r="3043" spans="1:13" x14ac:dyDescent="0.5">
      <c r="A3043">
        <v>876544</v>
      </c>
      <c r="B3043" s="1" t="s">
        <v>348</v>
      </c>
      <c r="C3043">
        <v>20</v>
      </c>
      <c r="D3043">
        <v>2660</v>
      </c>
      <c r="E3043">
        <v>276</v>
      </c>
      <c r="F3043">
        <v>16</v>
      </c>
      <c r="G3043" s="1" t="s">
        <v>14</v>
      </c>
      <c r="H3043">
        <v>0.36</v>
      </c>
      <c r="I3043" s="3">
        <v>1.5</v>
      </c>
      <c r="J3043" s="2">
        <v>42540.840949074074</v>
      </c>
      <c r="K3043" s="1" t="s">
        <v>3743</v>
      </c>
      <c r="L3043" t="str">
        <f>IF(Table1[[#This Row],[price]]= 0, "Free", "Paid")</f>
        <v>Paid</v>
      </c>
      <c r="M3043">
        <f>Table1[[#This Row],[price]]*Table1[[#This Row],[num_subscribers]]</f>
        <v>53200</v>
      </c>
    </row>
    <row r="3044" spans="1:13" x14ac:dyDescent="0.5">
      <c r="A3044">
        <v>650328</v>
      </c>
      <c r="B3044" s="1" t="s">
        <v>349</v>
      </c>
      <c r="C3044">
        <v>120</v>
      </c>
      <c r="D3044">
        <v>2652</v>
      </c>
      <c r="E3044">
        <v>33</v>
      </c>
      <c r="F3044">
        <v>40</v>
      </c>
      <c r="G3044" s="1" t="s">
        <v>11</v>
      </c>
      <c r="H3044">
        <v>0.83</v>
      </c>
      <c r="I3044" s="3">
        <v>3.5</v>
      </c>
      <c r="J3044" s="2">
        <v>42402.899930555555</v>
      </c>
      <c r="K3044" s="1" t="s">
        <v>3743</v>
      </c>
      <c r="L3044" t="str">
        <f>IF(Table1[[#This Row],[price]]= 0, "Free", "Paid")</f>
        <v>Paid</v>
      </c>
      <c r="M3044">
        <f>Table1[[#This Row],[price]]*Table1[[#This Row],[num_subscribers]]</f>
        <v>318240</v>
      </c>
    </row>
    <row r="3045" spans="1:13" x14ac:dyDescent="0.5">
      <c r="A3045">
        <v>570848</v>
      </c>
      <c r="B3045" s="1" t="s">
        <v>350</v>
      </c>
      <c r="C3045">
        <v>40</v>
      </c>
      <c r="D3045">
        <v>2650</v>
      </c>
      <c r="E3045">
        <v>19</v>
      </c>
      <c r="F3045">
        <v>39</v>
      </c>
      <c r="G3045" s="1" t="s">
        <v>14</v>
      </c>
      <c r="H3045">
        <v>0.11</v>
      </c>
      <c r="I3045" s="3">
        <v>2</v>
      </c>
      <c r="J3045" s="2">
        <v>42313.92800925926</v>
      </c>
      <c r="K3045" s="1" t="s">
        <v>3743</v>
      </c>
      <c r="L3045" t="str">
        <f>IF(Table1[[#This Row],[price]]= 0, "Free", "Paid")</f>
        <v>Paid</v>
      </c>
      <c r="M3045">
        <f>Table1[[#This Row],[price]]*Table1[[#This Row],[num_subscribers]]</f>
        <v>106000</v>
      </c>
    </row>
    <row r="3046" spans="1:13" x14ac:dyDescent="0.5">
      <c r="A3046">
        <v>459922</v>
      </c>
      <c r="B3046" s="1" t="s">
        <v>351</v>
      </c>
      <c r="C3046">
        <v>20</v>
      </c>
      <c r="D3046">
        <v>2650</v>
      </c>
      <c r="E3046">
        <v>61</v>
      </c>
      <c r="F3046">
        <v>304</v>
      </c>
      <c r="G3046" s="1" t="s">
        <v>11</v>
      </c>
      <c r="H3046">
        <v>0.93</v>
      </c>
      <c r="I3046" s="3">
        <v>15.5</v>
      </c>
      <c r="J3046" s="2">
        <v>42089.924479166664</v>
      </c>
      <c r="K3046" s="1" t="s">
        <v>3743</v>
      </c>
      <c r="L3046" t="str">
        <f>IF(Table1[[#This Row],[price]]= 0, "Free", "Paid")</f>
        <v>Paid</v>
      </c>
      <c r="M3046">
        <f>Table1[[#This Row],[price]]*Table1[[#This Row],[num_subscribers]]</f>
        <v>53000</v>
      </c>
    </row>
    <row r="3047" spans="1:13" x14ac:dyDescent="0.5">
      <c r="A3047">
        <v>1207382</v>
      </c>
      <c r="B3047" s="1" t="s">
        <v>352</v>
      </c>
      <c r="C3047">
        <v>0</v>
      </c>
      <c r="D3047">
        <v>2649</v>
      </c>
      <c r="E3047">
        <v>16</v>
      </c>
      <c r="F3047">
        <v>7</v>
      </c>
      <c r="G3047" s="1" t="s">
        <v>11</v>
      </c>
      <c r="H3047">
        <v>0.55000000000000004</v>
      </c>
      <c r="I3047" s="3">
        <v>0.58333333300000001</v>
      </c>
      <c r="J3047" s="2">
        <v>42898.955659722225</v>
      </c>
      <c r="K3047" s="1" t="s">
        <v>3743</v>
      </c>
      <c r="L3047" t="str">
        <f>IF(Table1[[#This Row],[price]]= 0, "Free", "Paid")</f>
        <v>Free</v>
      </c>
      <c r="M3047">
        <f>Table1[[#This Row],[price]]*Table1[[#This Row],[num_subscribers]]</f>
        <v>0</v>
      </c>
    </row>
    <row r="3048" spans="1:13" x14ac:dyDescent="0.5">
      <c r="A3048">
        <v>767656</v>
      </c>
      <c r="B3048" s="1" t="s">
        <v>353</v>
      </c>
      <c r="C3048">
        <v>20</v>
      </c>
      <c r="D3048">
        <v>2643</v>
      </c>
      <c r="E3048">
        <v>34</v>
      </c>
      <c r="F3048">
        <v>83</v>
      </c>
      <c r="G3048" s="1" t="s">
        <v>11</v>
      </c>
      <c r="H3048">
        <v>0.97</v>
      </c>
      <c r="I3048" s="3">
        <v>9</v>
      </c>
      <c r="J3048" s="2">
        <v>42419.761863425927</v>
      </c>
      <c r="K3048" s="1" t="s">
        <v>3743</v>
      </c>
      <c r="L3048" t="str">
        <f>IF(Table1[[#This Row],[price]]= 0, "Free", "Paid")</f>
        <v>Paid</v>
      </c>
      <c r="M3048">
        <f>Table1[[#This Row],[price]]*Table1[[#This Row],[num_subscribers]]</f>
        <v>52860</v>
      </c>
    </row>
    <row r="3049" spans="1:13" x14ac:dyDescent="0.5">
      <c r="A3049">
        <v>637974</v>
      </c>
      <c r="B3049" s="1" t="s">
        <v>354</v>
      </c>
      <c r="C3049">
        <v>50</v>
      </c>
      <c r="D3049">
        <v>2643</v>
      </c>
      <c r="E3049">
        <v>56</v>
      </c>
      <c r="F3049">
        <v>24</v>
      </c>
      <c r="G3049" s="1" t="s">
        <v>11</v>
      </c>
      <c r="H3049">
        <v>0.61</v>
      </c>
      <c r="I3049" s="3">
        <v>3.5</v>
      </c>
      <c r="J3049" s="2">
        <v>42376.086747685185</v>
      </c>
      <c r="K3049" s="1" t="s">
        <v>3743</v>
      </c>
      <c r="L3049" t="str">
        <f>IF(Table1[[#This Row],[price]]= 0, "Free", "Paid")</f>
        <v>Paid</v>
      </c>
      <c r="M3049">
        <f>Table1[[#This Row],[price]]*Table1[[#This Row],[num_subscribers]]</f>
        <v>132150</v>
      </c>
    </row>
    <row r="3050" spans="1:13" x14ac:dyDescent="0.5">
      <c r="A3050">
        <v>1099956</v>
      </c>
      <c r="B3050" s="1" t="s">
        <v>355</v>
      </c>
      <c r="C3050">
        <v>150</v>
      </c>
      <c r="D3050">
        <v>2641</v>
      </c>
      <c r="E3050">
        <v>28</v>
      </c>
      <c r="F3050">
        <v>15</v>
      </c>
      <c r="G3050" s="1" t="s">
        <v>20</v>
      </c>
      <c r="H3050">
        <v>0.16</v>
      </c>
      <c r="I3050" s="3">
        <v>0.65</v>
      </c>
      <c r="J3050" s="2">
        <v>42790.103506944448</v>
      </c>
      <c r="K3050" s="1" t="s">
        <v>3743</v>
      </c>
      <c r="L3050" t="str">
        <f>IF(Table1[[#This Row],[price]]= 0, "Free", "Paid")</f>
        <v>Paid</v>
      </c>
      <c r="M3050">
        <f>Table1[[#This Row],[price]]*Table1[[#This Row],[num_subscribers]]</f>
        <v>396150</v>
      </c>
    </row>
    <row r="3051" spans="1:13" x14ac:dyDescent="0.5">
      <c r="A3051">
        <v>977474</v>
      </c>
      <c r="B3051" s="1" t="s">
        <v>356</v>
      </c>
      <c r="C3051">
        <v>95</v>
      </c>
      <c r="D3051">
        <v>2635</v>
      </c>
      <c r="E3051">
        <v>25</v>
      </c>
      <c r="F3051">
        <v>30</v>
      </c>
      <c r="G3051" s="1" t="s">
        <v>11</v>
      </c>
      <c r="H3051">
        <v>0.3</v>
      </c>
      <c r="I3051" s="3">
        <v>2</v>
      </c>
      <c r="J3051" s="2">
        <v>42656.942083333335</v>
      </c>
      <c r="K3051" s="1" t="s">
        <v>3743</v>
      </c>
      <c r="L3051" t="str">
        <f>IF(Table1[[#This Row],[price]]= 0, "Free", "Paid")</f>
        <v>Paid</v>
      </c>
      <c r="M3051">
        <f>Table1[[#This Row],[price]]*Table1[[#This Row],[num_subscribers]]</f>
        <v>250325</v>
      </c>
    </row>
    <row r="3052" spans="1:13" x14ac:dyDescent="0.5">
      <c r="A3052">
        <v>472526</v>
      </c>
      <c r="B3052" s="1" t="s">
        <v>357</v>
      </c>
      <c r="C3052">
        <v>40</v>
      </c>
      <c r="D3052">
        <v>2626</v>
      </c>
      <c r="E3052">
        <v>95</v>
      </c>
      <c r="F3052">
        <v>135</v>
      </c>
      <c r="G3052" s="1" t="s">
        <v>14</v>
      </c>
      <c r="H3052">
        <v>0.02</v>
      </c>
      <c r="I3052" s="3">
        <v>6</v>
      </c>
      <c r="J3052" s="2">
        <v>42186.788344907407</v>
      </c>
      <c r="K3052" s="1" t="s">
        <v>3743</v>
      </c>
      <c r="L3052" t="str">
        <f>IF(Table1[[#This Row],[price]]= 0, "Free", "Paid")</f>
        <v>Paid</v>
      </c>
      <c r="M3052">
        <f>Table1[[#This Row],[price]]*Table1[[#This Row],[num_subscribers]]</f>
        <v>105040</v>
      </c>
    </row>
    <row r="3053" spans="1:13" x14ac:dyDescent="0.5">
      <c r="A3053">
        <v>678142</v>
      </c>
      <c r="B3053" s="1" t="s">
        <v>358</v>
      </c>
      <c r="C3053">
        <v>100</v>
      </c>
      <c r="D3053">
        <v>2607</v>
      </c>
      <c r="E3053">
        <v>317</v>
      </c>
      <c r="F3053">
        <v>49</v>
      </c>
      <c r="G3053" s="1" t="s">
        <v>14</v>
      </c>
      <c r="H3053">
        <v>0.15</v>
      </c>
      <c r="I3053" s="3">
        <v>5</v>
      </c>
      <c r="J3053" s="2">
        <v>42334.997361111113</v>
      </c>
      <c r="K3053" s="1" t="s">
        <v>3743</v>
      </c>
      <c r="L3053" t="str">
        <f>IF(Table1[[#This Row],[price]]= 0, "Free", "Paid")</f>
        <v>Paid</v>
      </c>
      <c r="M3053">
        <f>Table1[[#This Row],[price]]*Table1[[#This Row],[num_subscribers]]</f>
        <v>260700</v>
      </c>
    </row>
    <row r="3054" spans="1:13" x14ac:dyDescent="0.5">
      <c r="A3054">
        <v>1200530</v>
      </c>
      <c r="B3054" s="1" t="s">
        <v>359</v>
      </c>
      <c r="C3054">
        <v>50</v>
      </c>
      <c r="D3054">
        <v>2606</v>
      </c>
      <c r="E3054">
        <v>241</v>
      </c>
      <c r="F3054">
        <v>77</v>
      </c>
      <c r="G3054" s="1" t="s">
        <v>11</v>
      </c>
      <c r="H3054">
        <v>0.34</v>
      </c>
      <c r="I3054" s="3">
        <v>8</v>
      </c>
      <c r="J3054" s="2">
        <v>42871.82203703704</v>
      </c>
      <c r="K3054" s="1" t="s">
        <v>3743</v>
      </c>
      <c r="L3054" t="str">
        <f>IF(Table1[[#This Row],[price]]= 0, "Free", "Paid")</f>
        <v>Paid</v>
      </c>
      <c r="M3054">
        <f>Table1[[#This Row],[price]]*Table1[[#This Row],[num_subscribers]]</f>
        <v>130300</v>
      </c>
    </row>
    <row r="3055" spans="1:13" x14ac:dyDescent="0.5">
      <c r="A3055">
        <v>549064</v>
      </c>
      <c r="B3055" s="1" t="s">
        <v>360</v>
      </c>
      <c r="C3055">
        <v>30</v>
      </c>
      <c r="D3055">
        <v>2596</v>
      </c>
      <c r="E3055">
        <v>11</v>
      </c>
      <c r="F3055">
        <v>39</v>
      </c>
      <c r="G3055" s="1" t="s">
        <v>11</v>
      </c>
      <c r="H3055">
        <v>0.42</v>
      </c>
      <c r="I3055" s="3">
        <v>4</v>
      </c>
      <c r="J3055" s="2">
        <v>42285.759282407409</v>
      </c>
      <c r="K3055" s="1" t="s">
        <v>3743</v>
      </c>
      <c r="L3055" t="str">
        <f>IF(Table1[[#This Row],[price]]= 0, "Free", "Paid")</f>
        <v>Paid</v>
      </c>
      <c r="M3055">
        <f>Table1[[#This Row],[price]]*Table1[[#This Row],[num_subscribers]]</f>
        <v>77880</v>
      </c>
    </row>
    <row r="3056" spans="1:13" x14ac:dyDescent="0.5">
      <c r="A3056">
        <v>1078208</v>
      </c>
      <c r="B3056" s="1" t="s">
        <v>361</v>
      </c>
      <c r="C3056">
        <v>40</v>
      </c>
      <c r="D3056">
        <v>2578</v>
      </c>
      <c r="E3056">
        <v>210</v>
      </c>
      <c r="F3056">
        <v>39</v>
      </c>
      <c r="G3056" s="1" t="s">
        <v>14</v>
      </c>
      <c r="H3056">
        <v>0.18</v>
      </c>
      <c r="I3056" s="3">
        <v>5.5</v>
      </c>
      <c r="J3056" s="2">
        <v>42758.634641203702</v>
      </c>
      <c r="K3056" s="1" t="s">
        <v>3743</v>
      </c>
      <c r="L3056" t="str">
        <f>IF(Table1[[#This Row],[price]]= 0, "Free", "Paid")</f>
        <v>Paid</v>
      </c>
      <c r="M3056">
        <f>Table1[[#This Row],[price]]*Table1[[#This Row],[num_subscribers]]</f>
        <v>103120</v>
      </c>
    </row>
    <row r="3057" spans="1:13" x14ac:dyDescent="0.5">
      <c r="A3057">
        <v>889438</v>
      </c>
      <c r="B3057" s="1" t="s">
        <v>362</v>
      </c>
      <c r="C3057">
        <v>50</v>
      </c>
      <c r="D3057">
        <v>2577</v>
      </c>
      <c r="E3057">
        <v>529</v>
      </c>
      <c r="F3057">
        <v>64</v>
      </c>
      <c r="G3057" s="1" t="s">
        <v>11</v>
      </c>
      <c r="H3057">
        <v>0.77</v>
      </c>
      <c r="I3057" s="3">
        <v>4.5</v>
      </c>
      <c r="J3057" s="2">
        <v>42551.706342592595</v>
      </c>
      <c r="K3057" s="1" t="s">
        <v>3743</v>
      </c>
      <c r="L3057" t="str">
        <f>IF(Table1[[#This Row],[price]]= 0, "Free", "Paid")</f>
        <v>Paid</v>
      </c>
      <c r="M3057">
        <f>Table1[[#This Row],[price]]*Table1[[#This Row],[num_subscribers]]</f>
        <v>128850</v>
      </c>
    </row>
    <row r="3058" spans="1:13" x14ac:dyDescent="0.5">
      <c r="A3058">
        <v>537282</v>
      </c>
      <c r="B3058" s="1" t="s">
        <v>363</v>
      </c>
      <c r="C3058">
        <v>45</v>
      </c>
      <c r="D3058">
        <v>2573</v>
      </c>
      <c r="E3058">
        <v>103</v>
      </c>
      <c r="F3058">
        <v>46</v>
      </c>
      <c r="G3058" s="1" t="s">
        <v>20</v>
      </c>
      <c r="H3058">
        <v>0.34</v>
      </c>
      <c r="I3058" s="3">
        <v>5.5</v>
      </c>
      <c r="J3058" s="2">
        <v>42296.895856481482</v>
      </c>
      <c r="K3058" s="1" t="s">
        <v>3743</v>
      </c>
      <c r="L3058" t="str">
        <f>IF(Table1[[#This Row],[price]]= 0, "Free", "Paid")</f>
        <v>Paid</v>
      </c>
      <c r="M3058">
        <f>Table1[[#This Row],[price]]*Table1[[#This Row],[num_subscribers]]</f>
        <v>115785</v>
      </c>
    </row>
    <row r="3059" spans="1:13" x14ac:dyDescent="0.5">
      <c r="A3059">
        <v>1259422</v>
      </c>
      <c r="B3059" s="1" t="s">
        <v>364</v>
      </c>
      <c r="C3059">
        <v>65</v>
      </c>
      <c r="D3059">
        <v>2570</v>
      </c>
      <c r="E3059">
        <v>17</v>
      </c>
      <c r="F3059">
        <v>87</v>
      </c>
      <c r="G3059" s="1" t="s">
        <v>11</v>
      </c>
      <c r="H3059">
        <v>0.66</v>
      </c>
      <c r="I3059" s="3">
        <v>5</v>
      </c>
      <c r="J3059" s="2">
        <v>42915.757118055553</v>
      </c>
      <c r="K3059" s="1" t="s">
        <v>3743</v>
      </c>
      <c r="L3059" t="str">
        <f>IF(Table1[[#This Row],[price]]= 0, "Free", "Paid")</f>
        <v>Paid</v>
      </c>
      <c r="M3059">
        <f>Table1[[#This Row],[price]]*Table1[[#This Row],[num_subscribers]]</f>
        <v>167050</v>
      </c>
    </row>
    <row r="3060" spans="1:13" x14ac:dyDescent="0.5">
      <c r="A3060">
        <v>212398</v>
      </c>
      <c r="B3060" s="1" t="s">
        <v>365</v>
      </c>
      <c r="C3060">
        <v>55</v>
      </c>
      <c r="D3060">
        <v>2565</v>
      </c>
      <c r="E3060">
        <v>32</v>
      </c>
      <c r="F3060">
        <v>41</v>
      </c>
      <c r="G3060" s="1" t="s">
        <v>11</v>
      </c>
      <c r="H3060">
        <v>0.55000000000000004</v>
      </c>
      <c r="I3060" s="3">
        <v>3</v>
      </c>
      <c r="J3060" s="2">
        <v>41879.149652777778</v>
      </c>
      <c r="K3060" s="1" t="s">
        <v>3743</v>
      </c>
      <c r="L3060" t="str">
        <f>IF(Table1[[#This Row],[price]]= 0, "Free", "Paid")</f>
        <v>Paid</v>
      </c>
      <c r="M3060">
        <f>Table1[[#This Row],[price]]*Table1[[#This Row],[num_subscribers]]</f>
        <v>141075</v>
      </c>
    </row>
    <row r="3061" spans="1:13" x14ac:dyDescent="0.5">
      <c r="A3061">
        <v>760306</v>
      </c>
      <c r="B3061" s="1" t="s">
        <v>366</v>
      </c>
      <c r="C3061">
        <v>100</v>
      </c>
      <c r="D3061">
        <v>2558</v>
      </c>
      <c r="E3061">
        <v>12</v>
      </c>
      <c r="F3061">
        <v>36</v>
      </c>
      <c r="G3061" s="1" t="s">
        <v>14</v>
      </c>
      <c r="H3061">
        <v>0.91</v>
      </c>
      <c r="I3061" s="3">
        <v>3</v>
      </c>
      <c r="J3061" s="2">
        <v>42414.78597222222</v>
      </c>
      <c r="K3061" s="1" t="s">
        <v>3743</v>
      </c>
      <c r="L3061" t="str">
        <f>IF(Table1[[#This Row],[price]]= 0, "Free", "Paid")</f>
        <v>Paid</v>
      </c>
      <c r="M3061">
        <f>Table1[[#This Row],[price]]*Table1[[#This Row],[num_subscribers]]</f>
        <v>255800</v>
      </c>
    </row>
    <row r="3062" spans="1:13" x14ac:dyDescent="0.5">
      <c r="A3062">
        <v>993148</v>
      </c>
      <c r="B3062" s="1" t="s">
        <v>367</v>
      </c>
      <c r="C3062">
        <v>195</v>
      </c>
      <c r="D3062">
        <v>2547</v>
      </c>
      <c r="E3062">
        <v>62</v>
      </c>
      <c r="F3062">
        <v>18</v>
      </c>
      <c r="G3062" s="1" t="s">
        <v>11</v>
      </c>
      <c r="H3062">
        <v>0.96</v>
      </c>
      <c r="I3062" s="3">
        <v>1</v>
      </c>
      <c r="J3062" s="2">
        <v>42670.751157407409</v>
      </c>
      <c r="K3062" s="1" t="s">
        <v>3743</v>
      </c>
      <c r="L3062" t="str">
        <f>IF(Table1[[#This Row],[price]]= 0, "Free", "Paid")</f>
        <v>Paid</v>
      </c>
      <c r="M3062">
        <f>Table1[[#This Row],[price]]*Table1[[#This Row],[num_subscribers]]</f>
        <v>496665</v>
      </c>
    </row>
    <row r="3063" spans="1:13" x14ac:dyDescent="0.5">
      <c r="A3063">
        <v>802268</v>
      </c>
      <c r="B3063" s="1" t="s">
        <v>368</v>
      </c>
      <c r="C3063">
        <v>20</v>
      </c>
      <c r="D3063">
        <v>2532</v>
      </c>
      <c r="E3063">
        <v>291</v>
      </c>
      <c r="F3063">
        <v>30</v>
      </c>
      <c r="G3063" s="1" t="s">
        <v>11</v>
      </c>
      <c r="H3063">
        <v>0.96</v>
      </c>
      <c r="I3063" s="3">
        <v>1</v>
      </c>
      <c r="J3063" s="2">
        <v>42549.887164351851</v>
      </c>
      <c r="K3063" s="1" t="s">
        <v>3743</v>
      </c>
      <c r="L3063" t="str">
        <f>IF(Table1[[#This Row],[price]]= 0, "Free", "Paid")</f>
        <v>Paid</v>
      </c>
      <c r="M3063">
        <f>Table1[[#This Row],[price]]*Table1[[#This Row],[num_subscribers]]</f>
        <v>50640</v>
      </c>
    </row>
    <row r="3064" spans="1:13" x14ac:dyDescent="0.5">
      <c r="A3064">
        <v>255878</v>
      </c>
      <c r="B3064" s="1" t="s">
        <v>369</v>
      </c>
      <c r="C3064">
        <v>20</v>
      </c>
      <c r="D3064">
        <v>2528</v>
      </c>
      <c r="E3064">
        <v>15</v>
      </c>
      <c r="F3064">
        <v>30</v>
      </c>
      <c r="G3064" s="1" t="s">
        <v>11</v>
      </c>
      <c r="H3064">
        <v>0.96</v>
      </c>
      <c r="I3064" s="3">
        <v>2</v>
      </c>
      <c r="J3064" s="2">
        <v>41938.412685185183</v>
      </c>
      <c r="K3064" s="1" t="s">
        <v>3743</v>
      </c>
      <c r="L3064" t="str">
        <f>IF(Table1[[#This Row],[price]]= 0, "Free", "Paid")</f>
        <v>Paid</v>
      </c>
      <c r="M3064">
        <f>Table1[[#This Row],[price]]*Table1[[#This Row],[num_subscribers]]</f>
        <v>50560</v>
      </c>
    </row>
    <row r="3065" spans="1:13" x14ac:dyDescent="0.5">
      <c r="A3065">
        <v>372518</v>
      </c>
      <c r="B3065" s="1" t="s">
        <v>370</v>
      </c>
      <c r="C3065">
        <v>195</v>
      </c>
      <c r="D3065">
        <v>2526</v>
      </c>
      <c r="E3065">
        <v>185</v>
      </c>
      <c r="F3065">
        <v>24</v>
      </c>
      <c r="G3065" s="1" t="s">
        <v>20</v>
      </c>
      <c r="H3065">
        <v>0.96</v>
      </c>
      <c r="I3065" s="3">
        <v>5</v>
      </c>
      <c r="J3065" s="2">
        <v>41990.793043981481</v>
      </c>
      <c r="K3065" s="1" t="s">
        <v>3743</v>
      </c>
      <c r="L3065" t="str">
        <f>IF(Table1[[#This Row],[price]]= 0, "Free", "Paid")</f>
        <v>Paid</v>
      </c>
      <c r="M3065">
        <f>Table1[[#This Row],[price]]*Table1[[#This Row],[num_subscribers]]</f>
        <v>492570</v>
      </c>
    </row>
    <row r="3066" spans="1:13" x14ac:dyDescent="0.5">
      <c r="A3066">
        <v>69414</v>
      </c>
      <c r="B3066" s="1" t="s">
        <v>371</v>
      </c>
      <c r="C3066">
        <v>20</v>
      </c>
      <c r="D3066">
        <v>2520</v>
      </c>
      <c r="E3066">
        <v>183</v>
      </c>
      <c r="F3066">
        <v>34</v>
      </c>
      <c r="G3066" s="1" t="s">
        <v>11</v>
      </c>
      <c r="H3066">
        <v>0.96</v>
      </c>
      <c r="I3066" s="3">
        <v>1.5</v>
      </c>
      <c r="J3066" s="2">
        <v>41498.548368055555</v>
      </c>
      <c r="K3066" s="1" t="s">
        <v>3743</v>
      </c>
      <c r="L3066" t="str">
        <f>IF(Table1[[#This Row],[price]]= 0, "Free", "Paid")</f>
        <v>Paid</v>
      </c>
      <c r="M3066">
        <f>Table1[[#This Row],[price]]*Table1[[#This Row],[num_subscribers]]</f>
        <v>50400</v>
      </c>
    </row>
    <row r="3067" spans="1:13" x14ac:dyDescent="0.5">
      <c r="A3067">
        <v>1124280</v>
      </c>
      <c r="B3067" s="1" t="s">
        <v>372</v>
      </c>
      <c r="C3067">
        <v>20</v>
      </c>
      <c r="D3067">
        <v>2510</v>
      </c>
      <c r="E3067">
        <v>21</v>
      </c>
      <c r="F3067">
        <v>23</v>
      </c>
      <c r="G3067" s="1" t="s">
        <v>11</v>
      </c>
      <c r="H3067">
        <v>0.96</v>
      </c>
      <c r="I3067" s="3">
        <v>1.5</v>
      </c>
      <c r="J3067" s="2">
        <v>42802.795081018521</v>
      </c>
      <c r="K3067" s="1" t="s">
        <v>3743</v>
      </c>
      <c r="L3067" t="str">
        <f>IF(Table1[[#This Row],[price]]= 0, "Free", "Paid")</f>
        <v>Paid</v>
      </c>
      <c r="M3067">
        <f>Table1[[#This Row],[price]]*Table1[[#This Row],[num_subscribers]]</f>
        <v>50200</v>
      </c>
    </row>
    <row r="3068" spans="1:13" x14ac:dyDescent="0.5">
      <c r="A3068">
        <v>186096</v>
      </c>
      <c r="B3068" s="1" t="s">
        <v>373</v>
      </c>
      <c r="C3068">
        <v>195</v>
      </c>
      <c r="D3068">
        <v>2497</v>
      </c>
      <c r="E3068">
        <v>98</v>
      </c>
      <c r="F3068">
        <v>154</v>
      </c>
      <c r="G3068" s="1" t="s">
        <v>20</v>
      </c>
      <c r="H3068">
        <v>0.96</v>
      </c>
      <c r="I3068" s="3">
        <v>26</v>
      </c>
      <c r="J3068" s="2">
        <v>41788.040775462963</v>
      </c>
      <c r="K3068" s="1" t="s">
        <v>3743</v>
      </c>
      <c r="L3068" t="str">
        <f>IF(Table1[[#This Row],[price]]= 0, "Free", "Paid")</f>
        <v>Paid</v>
      </c>
      <c r="M3068">
        <f>Table1[[#This Row],[price]]*Table1[[#This Row],[num_subscribers]]</f>
        <v>486915</v>
      </c>
    </row>
    <row r="3069" spans="1:13" x14ac:dyDescent="0.5">
      <c r="A3069">
        <v>572268</v>
      </c>
      <c r="B3069" s="1" t="s">
        <v>374</v>
      </c>
      <c r="C3069">
        <v>50</v>
      </c>
      <c r="D3069">
        <v>2494</v>
      </c>
      <c r="E3069">
        <v>303</v>
      </c>
      <c r="F3069">
        <v>40</v>
      </c>
      <c r="G3069" s="1" t="s">
        <v>11</v>
      </c>
      <c r="H3069">
        <v>0.96</v>
      </c>
      <c r="I3069" s="3">
        <v>4.5</v>
      </c>
      <c r="J3069" s="2">
        <v>42438.835902777777</v>
      </c>
      <c r="K3069" s="1" t="s">
        <v>3743</v>
      </c>
      <c r="L3069" t="str">
        <f>IF(Table1[[#This Row],[price]]= 0, "Free", "Paid")</f>
        <v>Paid</v>
      </c>
      <c r="M3069">
        <f>Table1[[#This Row],[price]]*Table1[[#This Row],[num_subscribers]]</f>
        <v>124700</v>
      </c>
    </row>
    <row r="3070" spans="1:13" x14ac:dyDescent="0.5">
      <c r="A3070">
        <v>380092</v>
      </c>
      <c r="B3070" s="1" t="s">
        <v>375</v>
      </c>
      <c r="C3070">
        <v>40</v>
      </c>
      <c r="D3070">
        <v>2472</v>
      </c>
      <c r="E3070">
        <v>139</v>
      </c>
      <c r="F3070">
        <v>31</v>
      </c>
      <c r="G3070" s="1" t="s">
        <v>20</v>
      </c>
      <c r="H3070">
        <v>0.96</v>
      </c>
      <c r="I3070" s="3">
        <v>4</v>
      </c>
      <c r="J3070" s="2">
        <v>42026.282743055555</v>
      </c>
      <c r="K3070" s="1" t="s">
        <v>3743</v>
      </c>
      <c r="L3070" t="str">
        <f>IF(Table1[[#This Row],[price]]= 0, "Free", "Paid")</f>
        <v>Paid</v>
      </c>
      <c r="M3070">
        <f>Table1[[#This Row],[price]]*Table1[[#This Row],[num_subscribers]]</f>
        <v>98880</v>
      </c>
    </row>
    <row r="3071" spans="1:13" x14ac:dyDescent="0.5">
      <c r="A3071">
        <v>654832</v>
      </c>
      <c r="B3071" s="1" t="s">
        <v>376</v>
      </c>
      <c r="C3071">
        <v>45</v>
      </c>
      <c r="D3071">
        <v>2472</v>
      </c>
      <c r="E3071">
        <v>41</v>
      </c>
      <c r="F3071">
        <v>8</v>
      </c>
      <c r="G3071" s="1" t="s">
        <v>20</v>
      </c>
      <c r="H3071">
        <v>0.96</v>
      </c>
      <c r="I3071" s="3">
        <v>1</v>
      </c>
      <c r="J3071" s="2">
        <v>42313.742372685185</v>
      </c>
      <c r="K3071" s="1" t="s">
        <v>3743</v>
      </c>
      <c r="L3071" t="str">
        <f>IF(Table1[[#This Row],[price]]= 0, "Free", "Paid")</f>
        <v>Paid</v>
      </c>
      <c r="M3071">
        <f>Table1[[#This Row],[price]]*Table1[[#This Row],[num_subscribers]]</f>
        <v>111240</v>
      </c>
    </row>
    <row r="3072" spans="1:13" x14ac:dyDescent="0.5">
      <c r="A3072">
        <v>617886</v>
      </c>
      <c r="B3072" s="1" t="s">
        <v>377</v>
      </c>
      <c r="C3072">
        <v>35</v>
      </c>
      <c r="D3072">
        <v>2470</v>
      </c>
      <c r="E3072">
        <v>24</v>
      </c>
      <c r="F3072">
        <v>19</v>
      </c>
      <c r="G3072" s="1" t="s">
        <v>11</v>
      </c>
      <c r="H3072">
        <v>0.96</v>
      </c>
      <c r="I3072" s="3">
        <v>2.5</v>
      </c>
      <c r="J3072" s="2">
        <v>42270.098495370374</v>
      </c>
      <c r="K3072" s="1" t="s">
        <v>3743</v>
      </c>
      <c r="L3072" t="str">
        <f>IF(Table1[[#This Row],[price]]= 0, "Free", "Paid")</f>
        <v>Paid</v>
      </c>
      <c r="M3072">
        <f>Table1[[#This Row],[price]]*Table1[[#This Row],[num_subscribers]]</f>
        <v>86450</v>
      </c>
    </row>
    <row r="3073" spans="1:13" x14ac:dyDescent="0.5">
      <c r="A3073">
        <v>1134456</v>
      </c>
      <c r="B3073" s="1" t="s">
        <v>378</v>
      </c>
      <c r="C3073">
        <v>0</v>
      </c>
      <c r="D3073">
        <v>2464</v>
      </c>
      <c r="E3073">
        <v>17</v>
      </c>
      <c r="F3073">
        <v>9</v>
      </c>
      <c r="G3073" s="1" t="s">
        <v>11</v>
      </c>
      <c r="H3073">
        <v>0.96</v>
      </c>
      <c r="I3073" s="3">
        <v>0.73333333300000003</v>
      </c>
      <c r="J3073" s="2">
        <v>42801.65320601852</v>
      </c>
      <c r="K3073" s="1" t="s">
        <v>3743</v>
      </c>
      <c r="L3073" t="str">
        <f>IF(Table1[[#This Row],[price]]= 0, "Free", "Paid")</f>
        <v>Free</v>
      </c>
      <c r="M3073">
        <f>Table1[[#This Row],[price]]*Table1[[#This Row],[num_subscribers]]</f>
        <v>0</v>
      </c>
    </row>
    <row r="3074" spans="1:13" x14ac:dyDescent="0.5">
      <c r="A3074">
        <v>18448</v>
      </c>
      <c r="B3074" s="1" t="s">
        <v>379</v>
      </c>
      <c r="C3074">
        <v>50</v>
      </c>
      <c r="D3074">
        <v>2459</v>
      </c>
      <c r="E3074">
        <v>107</v>
      </c>
      <c r="F3074">
        <v>101</v>
      </c>
      <c r="G3074" s="1" t="s">
        <v>11</v>
      </c>
      <c r="H3074">
        <v>0.96</v>
      </c>
      <c r="I3074" s="3">
        <v>8</v>
      </c>
      <c r="J3074" s="2">
        <v>41053.885381944441</v>
      </c>
      <c r="K3074" s="1" t="s">
        <v>3743</v>
      </c>
      <c r="L3074" t="str">
        <f>IF(Table1[[#This Row],[price]]= 0, "Free", "Paid")</f>
        <v>Paid</v>
      </c>
      <c r="M3074">
        <f>Table1[[#This Row],[price]]*Table1[[#This Row],[num_subscribers]]</f>
        <v>122950</v>
      </c>
    </row>
    <row r="3075" spans="1:13" x14ac:dyDescent="0.5">
      <c r="A3075">
        <v>856968</v>
      </c>
      <c r="B3075" s="1" t="s">
        <v>183</v>
      </c>
      <c r="C3075">
        <v>0</v>
      </c>
      <c r="D3075">
        <v>2437</v>
      </c>
      <c r="E3075">
        <v>137</v>
      </c>
      <c r="F3075">
        <v>10</v>
      </c>
      <c r="G3075" s="1" t="s">
        <v>14</v>
      </c>
      <c r="H3075">
        <v>0.96</v>
      </c>
      <c r="I3075" s="3">
        <v>0.56666666700000001</v>
      </c>
      <c r="J3075" s="2">
        <v>42528.001435185186</v>
      </c>
      <c r="K3075" s="1" t="s">
        <v>3743</v>
      </c>
      <c r="L3075" t="str">
        <f>IF(Table1[[#This Row],[price]]= 0, "Free", "Paid")</f>
        <v>Free</v>
      </c>
      <c r="M3075">
        <f>Table1[[#This Row],[price]]*Table1[[#This Row],[num_subscribers]]</f>
        <v>0</v>
      </c>
    </row>
    <row r="3076" spans="1:13" x14ac:dyDescent="0.5">
      <c r="A3076">
        <v>977470</v>
      </c>
      <c r="B3076" s="1" t="s">
        <v>380</v>
      </c>
      <c r="C3076">
        <v>95</v>
      </c>
      <c r="D3076">
        <v>2430</v>
      </c>
      <c r="E3076">
        <v>15</v>
      </c>
      <c r="F3076">
        <v>36</v>
      </c>
      <c r="G3076" s="1" t="s">
        <v>11</v>
      </c>
      <c r="H3076">
        <v>0.96</v>
      </c>
      <c r="I3076" s="3">
        <v>2</v>
      </c>
      <c r="J3076" s="2">
        <v>42656.892256944448</v>
      </c>
      <c r="K3076" s="1" t="s">
        <v>3743</v>
      </c>
      <c r="L3076" t="str">
        <f>IF(Table1[[#This Row],[price]]= 0, "Free", "Paid")</f>
        <v>Paid</v>
      </c>
      <c r="M3076">
        <f>Table1[[#This Row],[price]]*Table1[[#This Row],[num_subscribers]]</f>
        <v>230850</v>
      </c>
    </row>
    <row r="3077" spans="1:13" x14ac:dyDescent="0.5">
      <c r="A3077">
        <v>679158</v>
      </c>
      <c r="B3077" s="1" t="s">
        <v>381</v>
      </c>
      <c r="C3077">
        <v>200</v>
      </c>
      <c r="D3077">
        <v>2421</v>
      </c>
      <c r="E3077">
        <v>6</v>
      </c>
      <c r="F3077">
        <v>28</v>
      </c>
      <c r="G3077" s="1" t="s">
        <v>14</v>
      </c>
      <c r="H3077">
        <v>0.96</v>
      </c>
      <c r="I3077" s="3">
        <v>3</v>
      </c>
      <c r="J3077" s="2">
        <v>42333.750405092593</v>
      </c>
      <c r="K3077" s="1" t="s">
        <v>3743</v>
      </c>
      <c r="L3077" t="str">
        <f>IF(Table1[[#This Row],[price]]= 0, "Free", "Paid")</f>
        <v>Paid</v>
      </c>
      <c r="M3077">
        <f>Table1[[#This Row],[price]]*Table1[[#This Row],[num_subscribers]]</f>
        <v>484200</v>
      </c>
    </row>
    <row r="3078" spans="1:13" x14ac:dyDescent="0.5">
      <c r="A3078">
        <v>945320</v>
      </c>
      <c r="B3078" s="1" t="s">
        <v>382</v>
      </c>
      <c r="C3078">
        <v>100</v>
      </c>
      <c r="D3078">
        <v>2412</v>
      </c>
      <c r="E3078">
        <v>116</v>
      </c>
      <c r="F3078">
        <v>28</v>
      </c>
      <c r="G3078" s="1" t="s">
        <v>11</v>
      </c>
      <c r="H3078">
        <v>0.96</v>
      </c>
      <c r="I3078" s="3">
        <v>2.5</v>
      </c>
      <c r="J3078" s="2">
        <v>42612.764537037037</v>
      </c>
      <c r="K3078" s="1" t="s">
        <v>3743</v>
      </c>
      <c r="L3078" t="str">
        <f>IF(Table1[[#This Row],[price]]= 0, "Free", "Paid")</f>
        <v>Paid</v>
      </c>
      <c r="M3078">
        <f>Table1[[#This Row],[price]]*Table1[[#This Row],[num_subscribers]]</f>
        <v>241200</v>
      </c>
    </row>
    <row r="3079" spans="1:13" x14ac:dyDescent="0.5">
      <c r="A3079">
        <v>436210</v>
      </c>
      <c r="B3079" s="1" t="s">
        <v>383</v>
      </c>
      <c r="C3079">
        <v>45</v>
      </c>
      <c r="D3079">
        <v>2409</v>
      </c>
      <c r="E3079">
        <v>90</v>
      </c>
      <c r="F3079">
        <v>19</v>
      </c>
      <c r="G3079" s="1" t="s">
        <v>11</v>
      </c>
      <c r="H3079">
        <v>0.96</v>
      </c>
      <c r="I3079" s="3">
        <v>2.5</v>
      </c>
      <c r="J3079" s="2">
        <v>42067.775856481479</v>
      </c>
      <c r="K3079" s="1" t="s">
        <v>3743</v>
      </c>
      <c r="L3079" t="str">
        <f>IF(Table1[[#This Row],[price]]= 0, "Free", "Paid")</f>
        <v>Paid</v>
      </c>
      <c r="M3079">
        <f>Table1[[#This Row],[price]]*Table1[[#This Row],[num_subscribers]]</f>
        <v>108405</v>
      </c>
    </row>
    <row r="3080" spans="1:13" x14ac:dyDescent="0.5">
      <c r="A3080">
        <v>313484</v>
      </c>
      <c r="B3080" s="1" t="s">
        <v>384</v>
      </c>
      <c r="C3080">
        <v>20</v>
      </c>
      <c r="D3080">
        <v>2402</v>
      </c>
      <c r="E3080">
        <v>26</v>
      </c>
      <c r="F3080">
        <v>23</v>
      </c>
      <c r="G3080" s="1" t="s">
        <v>14</v>
      </c>
      <c r="H3080">
        <v>0.96</v>
      </c>
      <c r="I3080" s="3">
        <v>2</v>
      </c>
      <c r="J3080" s="2">
        <v>41932.450104166666</v>
      </c>
      <c r="K3080" s="1" t="s">
        <v>3743</v>
      </c>
      <c r="L3080" t="str">
        <f>IF(Table1[[#This Row],[price]]= 0, "Free", "Paid")</f>
        <v>Paid</v>
      </c>
      <c r="M3080">
        <f>Table1[[#This Row],[price]]*Table1[[#This Row],[num_subscribers]]</f>
        <v>48040</v>
      </c>
    </row>
    <row r="3081" spans="1:13" x14ac:dyDescent="0.5">
      <c r="A3081">
        <v>1110756</v>
      </c>
      <c r="B3081" s="1" t="s">
        <v>385</v>
      </c>
      <c r="C3081">
        <v>20</v>
      </c>
      <c r="D3081">
        <v>2401</v>
      </c>
      <c r="E3081">
        <v>15</v>
      </c>
      <c r="F3081">
        <v>27</v>
      </c>
      <c r="G3081" s="1" t="s">
        <v>14</v>
      </c>
      <c r="H3081">
        <v>0.96</v>
      </c>
      <c r="I3081" s="3">
        <v>3</v>
      </c>
      <c r="J3081" s="2">
        <v>42788.73364583333</v>
      </c>
      <c r="K3081" s="1" t="s">
        <v>3743</v>
      </c>
      <c r="L3081" t="str">
        <f>IF(Table1[[#This Row],[price]]= 0, "Free", "Paid")</f>
        <v>Paid</v>
      </c>
      <c r="M3081">
        <f>Table1[[#This Row],[price]]*Table1[[#This Row],[num_subscribers]]</f>
        <v>48020</v>
      </c>
    </row>
    <row r="3082" spans="1:13" x14ac:dyDescent="0.5">
      <c r="A3082">
        <v>1019276</v>
      </c>
      <c r="B3082" s="1" t="s">
        <v>386</v>
      </c>
      <c r="C3082">
        <v>200</v>
      </c>
      <c r="D3082">
        <v>2390</v>
      </c>
      <c r="E3082">
        <v>497</v>
      </c>
      <c r="F3082">
        <v>82</v>
      </c>
      <c r="G3082" s="1" t="s">
        <v>11</v>
      </c>
      <c r="H3082">
        <v>0.96</v>
      </c>
      <c r="I3082" s="3">
        <v>9</v>
      </c>
      <c r="J3082" s="2">
        <v>42715.921979166669</v>
      </c>
      <c r="K3082" s="1" t="s">
        <v>3743</v>
      </c>
      <c r="L3082" t="str">
        <f>IF(Table1[[#This Row],[price]]= 0, "Free", "Paid")</f>
        <v>Paid</v>
      </c>
      <c r="M3082">
        <f>Table1[[#This Row],[price]]*Table1[[#This Row],[num_subscribers]]</f>
        <v>478000</v>
      </c>
    </row>
    <row r="3083" spans="1:13" x14ac:dyDescent="0.5">
      <c r="A3083">
        <v>628876</v>
      </c>
      <c r="B3083" s="1" t="s">
        <v>387</v>
      </c>
      <c r="C3083">
        <v>20</v>
      </c>
      <c r="D3083">
        <v>2389</v>
      </c>
      <c r="E3083">
        <v>7</v>
      </c>
      <c r="F3083">
        <v>20</v>
      </c>
      <c r="G3083" s="1" t="s">
        <v>11</v>
      </c>
      <c r="H3083">
        <v>0.96</v>
      </c>
      <c r="I3083" s="3">
        <v>2</v>
      </c>
      <c r="J3083" s="2">
        <v>42337.980393518519</v>
      </c>
      <c r="K3083" s="1" t="s">
        <v>3743</v>
      </c>
      <c r="L3083" t="str">
        <f>IF(Table1[[#This Row],[price]]= 0, "Free", "Paid")</f>
        <v>Paid</v>
      </c>
      <c r="M3083">
        <f>Table1[[#This Row],[price]]*Table1[[#This Row],[num_subscribers]]</f>
        <v>47780</v>
      </c>
    </row>
    <row r="3084" spans="1:13" x14ac:dyDescent="0.5">
      <c r="A3084">
        <v>56585</v>
      </c>
      <c r="B3084" s="1" t="s">
        <v>388</v>
      </c>
      <c r="C3084">
        <v>20</v>
      </c>
      <c r="D3084">
        <v>2388</v>
      </c>
      <c r="E3084">
        <v>139</v>
      </c>
      <c r="F3084">
        <v>12</v>
      </c>
      <c r="G3084" s="1" t="s">
        <v>14</v>
      </c>
      <c r="H3084">
        <v>0.96</v>
      </c>
      <c r="I3084" s="3">
        <v>1</v>
      </c>
      <c r="J3084" s="2">
        <v>41423.759143518517</v>
      </c>
      <c r="K3084" s="1" t="s">
        <v>3743</v>
      </c>
      <c r="L3084" t="str">
        <f>IF(Table1[[#This Row],[price]]= 0, "Free", "Paid")</f>
        <v>Paid</v>
      </c>
      <c r="M3084">
        <f>Table1[[#This Row],[price]]*Table1[[#This Row],[num_subscribers]]</f>
        <v>47760</v>
      </c>
    </row>
    <row r="3085" spans="1:13" x14ac:dyDescent="0.5">
      <c r="A3085">
        <v>547298</v>
      </c>
      <c r="B3085" s="1" t="s">
        <v>389</v>
      </c>
      <c r="C3085">
        <v>20</v>
      </c>
      <c r="D3085">
        <v>2382</v>
      </c>
      <c r="E3085">
        <v>22</v>
      </c>
      <c r="F3085">
        <v>16</v>
      </c>
      <c r="G3085" s="1" t="s">
        <v>11</v>
      </c>
      <c r="H3085">
        <v>0.96</v>
      </c>
      <c r="I3085" s="3">
        <v>1.5</v>
      </c>
      <c r="J3085" s="2">
        <v>42193.006180555552</v>
      </c>
      <c r="K3085" s="1" t="s">
        <v>3743</v>
      </c>
      <c r="L3085" t="str">
        <f>IF(Table1[[#This Row],[price]]= 0, "Free", "Paid")</f>
        <v>Paid</v>
      </c>
      <c r="M3085">
        <f>Table1[[#This Row],[price]]*Table1[[#This Row],[num_subscribers]]</f>
        <v>47640</v>
      </c>
    </row>
    <row r="3086" spans="1:13" x14ac:dyDescent="0.5">
      <c r="A3086">
        <v>944886</v>
      </c>
      <c r="B3086" s="1" t="s">
        <v>390</v>
      </c>
      <c r="C3086">
        <v>25</v>
      </c>
      <c r="D3086">
        <v>2371</v>
      </c>
      <c r="E3086">
        <v>10</v>
      </c>
      <c r="F3086">
        <v>12</v>
      </c>
      <c r="G3086" s="1" t="s">
        <v>14</v>
      </c>
      <c r="H3086">
        <v>0.96</v>
      </c>
      <c r="I3086" s="3">
        <v>1</v>
      </c>
      <c r="J3086" s="2">
        <v>42617.815532407411</v>
      </c>
      <c r="K3086" s="1" t="s">
        <v>3743</v>
      </c>
      <c r="L3086" t="str">
        <f>IF(Table1[[#This Row],[price]]= 0, "Free", "Paid")</f>
        <v>Paid</v>
      </c>
      <c r="M3086">
        <f>Table1[[#This Row],[price]]*Table1[[#This Row],[num_subscribers]]</f>
        <v>59275</v>
      </c>
    </row>
    <row r="3087" spans="1:13" x14ac:dyDescent="0.5">
      <c r="A3087">
        <v>1034520</v>
      </c>
      <c r="B3087" s="1" t="s">
        <v>391</v>
      </c>
      <c r="C3087">
        <v>95</v>
      </c>
      <c r="D3087">
        <v>2362</v>
      </c>
      <c r="E3087">
        <v>4</v>
      </c>
      <c r="F3087">
        <v>13</v>
      </c>
      <c r="G3087" s="1" t="s">
        <v>11</v>
      </c>
      <c r="H3087">
        <v>0.96</v>
      </c>
      <c r="I3087" s="3">
        <v>1</v>
      </c>
      <c r="J3087" s="2">
        <v>42745.737384259257</v>
      </c>
      <c r="K3087" s="1" t="s">
        <v>3743</v>
      </c>
      <c r="L3087" t="str">
        <f>IF(Table1[[#This Row],[price]]= 0, "Free", "Paid")</f>
        <v>Paid</v>
      </c>
      <c r="M3087">
        <f>Table1[[#This Row],[price]]*Table1[[#This Row],[num_subscribers]]</f>
        <v>224390</v>
      </c>
    </row>
    <row r="3088" spans="1:13" x14ac:dyDescent="0.5">
      <c r="A3088">
        <v>761770</v>
      </c>
      <c r="B3088" s="1" t="s">
        <v>392</v>
      </c>
      <c r="C3088">
        <v>100</v>
      </c>
      <c r="D3088">
        <v>2360</v>
      </c>
      <c r="E3088">
        <v>12</v>
      </c>
      <c r="F3088">
        <v>49</v>
      </c>
      <c r="G3088" s="1" t="s">
        <v>20</v>
      </c>
      <c r="H3088">
        <v>0.96</v>
      </c>
      <c r="I3088" s="3">
        <v>3.5</v>
      </c>
      <c r="J3088" s="2">
        <v>42430.745532407411</v>
      </c>
      <c r="K3088" s="1" t="s">
        <v>3743</v>
      </c>
      <c r="L3088" t="str">
        <f>IF(Table1[[#This Row],[price]]= 0, "Free", "Paid")</f>
        <v>Paid</v>
      </c>
      <c r="M3088">
        <f>Table1[[#This Row],[price]]*Table1[[#This Row],[num_subscribers]]</f>
        <v>236000</v>
      </c>
    </row>
    <row r="3089" spans="1:13" x14ac:dyDescent="0.5">
      <c r="A3089">
        <v>30261</v>
      </c>
      <c r="B3089" s="1" t="s">
        <v>393</v>
      </c>
      <c r="C3089">
        <v>200</v>
      </c>
      <c r="D3089">
        <v>2355</v>
      </c>
      <c r="E3089">
        <v>143</v>
      </c>
      <c r="F3089">
        <v>215</v>
      </c>
      <c r="G3089" s="1" t="s">
        <v>11</v>
      </c>
      <c r="H3089">
        <v>0.96</v>
      </c>
      <c r="I3089" s="3">
        <v>7</v>
      </c>
      <c r="J3089" s="2">
        <v>41239.833796296298</v>
      </c>
      <c r="K3089" s="1" t="s">
        <v>3743</v>
      </c>
      <c r="L3089" t="str">
        <f>IF(Table1[[#This Row],[price]]= 0, "Free", "Paid")</f>
        <v>Paid</v>
      </c>
      <c r="M3089">
        <f>Table1[[#This Row],[price]]*Table1[[#This Row],[num_subscribers]]</f>
        <v>471000</v>
      </c>
    </row>
    <row r="3090" spans="1:13" x14ac:dyDescent="0.5">
      <c r="A3090">
        <v>926206</v>
      </c>
      <c r="B3090" s="1" t="s">
        <v>394</v>
      </c>
      <c r="C3090">
        <v>195</v>
      </c>
      <c r="D3090">
        <v>2354</v>
      </c>
      <c r="E3090">
        <v>16</v>
      </c>
      <c r="F3090">
        <v>45</v>
      </c>
      <c r="G3090" s="1" t="s">
        <v>11</v>
      </c>
      <c r="H3090">
        <v>0.96</v>
      </c>
      <c r="I3090" s="3">
        <v>4</v>
      </c>
      <c r="J3090" s="2">
        <v>42594.660300925927</v>
      </c>
      <c r="K3090" s="1" t="s">
        <v>3743</v>
      </c>
      <c r="L3090" t="str">
        <f>IF(Table1[[#This Row],[price]]= 0, "Free", "Paid")</f>
        <v>Paid</v>
      </c>
      <c r="M3090">
        <f>Table1[[#This Row],[price]]*Table1[[#This Row],[num_subscribers]]</f>
        <v>459030</v>
      </c>
    </row>
    <row r="3091" spans="1:13" x14ac:dyDescent="0.5">
      <c r="A3091">
        <v>399228</v>
      </c>
      <c r="B3091" s="1" t="s">
        <v>395</v>
      </c>
      <c r="C3091">
        <v>200</v>
      </c>
      <c r="D3091">
        <v>2353</v>
      </c>
      <c r="E3091">
        <v>47</v>
      </c>
      <c r="F3091">
        <v>91</v>
      </c>
      <c r="G3091" s="1" t="s">
        <v>11</v>
      </c>
      <c r="H3091">
        <v>0.96</v>
      </c>
      <c r="I3091" s="3">
        <v>10</v>
      </c>
      <c r="J3091" s="2">
        <v>42026.609016203707</v>
      </c>
      <c r="K3091" s="1" t="s">
        <v>3743</v>
      </c>
      <c r="L3091" t="str">
        <f>IF(Table1[[#This Row],[price]]= 0, "Free", "Paid")</f>
        <v>Paid</v>
      </c>
      <c r="M3091">
        <f>Table1[[#This Row],[price]]*Table1[[#This Row],[num_subscribers]]</f>
        <v>470600</v>
      </c>
    </row>
    <row r="3092" spans="1:13" x14ac:dyDescent="0.5">
      <c r="A3092">
        <v>398456</v>
      </c>
      <c r="B3092" s="1" t="s">
        <v>396</v>
      </c>
      <c r="C3092">
        <v>50</v>
      </c>
      <c r="D3092">
        <v>2351</v>
      </c>
      <c r="E3092">
        <v>302</v>
      </c>
      <c r="F3092">
        <v>16</v>
      </c>
      <c r="G3092" s="1" t="s">
        <v>11</v>
      </c>
      <c r="H3092">
        <v>0.96</v>
      </c>
      <c r="I3092" s="3">
        <v>2.5</v>
      </c>
      <c r="J3092" s="2">
        <v>42025.168240740742</v>
      </c>
      <c r="K3092" s="1" t="s">
        <v>3743</v>
      </c>
      <c r="L3092" t="str">
        <f>IF(Table1[[#This Row],[price]]= 0, "Free", "Paid")</f>
        <v>Paid</v>
      </c>
      <c r="M3092">
        <f>Table1[[#This Row],[price]]*Table1[[#This Row],[num_subscribers]]</f>
        <v>117550</v>
      </c>
    </row>
    <row r="3093" spans="1:13" x14ac:dyDescent="0.5">
      <c r="A3093">
        <v>977516</v>
      </c>
      <c r="B3093" s="1" t="s">
        <v>397</v>
      </c>
      <c r="C3093">
        <v>150</v>
      </c>
      <c r="D3093">
        <v>2346</v>
      </c>
      <c r="E3093">
        <v>10</v>
      </c>
      <c r="F3093">
        <v>65</v>
      </c>
      <c r="G3093" s="1" t="s">
        <v>11</v>
      </c>
      <c r="H3093">
        <v>0.2</v>
      </c>
      <c r="I3093" s="3">
        <v>4.5</v>
      </c>
      <c r="J3093" s="2">
        <v>42689.910740740743</v>
      </c>
      <c r="K3093" s="1" t="s">
        <v>3743</v>
      </c>
      <c r="L3093" t="str">
        <f>IF(Table1[[#This Row],[price]]= 0, "Free", "Paid")</f>
        <v>Paid</v>
      </c>
      <c r="M3093">
        <f>Table1[[#This Row],[price]]*Table1[[#This Row],[num_subscribers]]</f>
        <v>351900</v>
      </c>
    </row>
    <row r="3094" spans="1:13" x14ac:dyDescent="0.5">
      <c r="A3094">
        <v>1045862</v>
      </c>
      <c r="B3094" s="1" t="s">
        <v>398</v>
      </c>
      <c r="C3094">
        <v>30</v>
      </c>
      <c r="D3094">
        <v>2342</v>
      </c>
      <c r="E3094">
        <v>15</v>
      </c>
      <c r="F3094">
        <v>19</v>
      </c>
      <c r="G3094" s="1" t="s">
        <v>11</v>
      </c>
      <c r="H3094">
        <v>0.47</v>
      </c>
      <c r="I3094" s="3">
        <v>4.5</v>
      </c>
      <c r="J3094" s="2">
        <v>42732.794606481482</v>
      </c>
      <c r="K3094" s="1" t="s">
        <v>3743</v>
      </c>
      <c r="L3094" t="str">
        <f>IF(Table1[[#This Row],[price]]= 0, "Free", "Paid")</f>
        <v>Paid</v>
      </c>
      <c r="M3094">
        <f>Table1[[#This Row],[price]]*Table1[[#This Row],[num_subscribers]]</f>
        <v>70260</v>
      </c>
    </row>
    <row r="3095" spans="1:13" x14ac:dyDescent="0.5">
      <c r="A3095">
        <v>549094</v>
      </c>
      <c r="B3095" s="1" t="s">
        <v>399</v>
      </c>
      <c r="C3095">
        <v>20</v>
      </c>
      <c r="D3095">
        <v>2335</v>
      </c>
      <c r="E3095">
        <v>13</v>
      </c>
      <c r="F3095">
        <v>18</v>
      </c>
      <c r="G3095" s="1" t="s">
        <v>20</v>
      </c>
      <c r="H3095">
        <v>0.3</v>
      </c>
      <c r="I3095" s="3">
        <v>1</v>
      </c>
      <c r="J3095" s="2">
        <v>42267.786006944443</v>
      </c>
      <c r="K3095" s="1" t="s">
        <v>3743</v>
      </c>
      <c r="L3095" t="str">
        <f>IF(Table1[[#This Row],[price]]= 0, "Free", "Paid")</f>
        <v>Paid</v>
      </c>
      <c r="M3095">
        <f>Table1[[#This Row],[price]]*Table1[[#This Row],[num_subscribers]]</f>
        <v>46700</v>
      </c>
    </row>
    <row r="3096" spans="1:13" x14ac:dyDescent="0.5">
      <c r="A3096">
        <v>281690</v>
      </c>
      <c r="B3096" s="1" t="s">
        <v>400</v>
      </c>
      <c r="C3096">
        <v>20</v>
      </c>
      <c r="D3096">
        <v>2320</v>
      </c>
      <c r="E3096">
        <v>114</v>
      </c>
      <c r="F3096">
        <v>43</v>
      </c>
      <c r="G3096" s="1" t="s">
        <v>11</v>
      </c>
      <c r="H3096">
        <v>0.76</v>
      </c>
      <c r="I3096" s="3">
        <v>6</v>
      </c>
      <c r="J3096" s="2">
        <v>41875.699930555558</v>
      </c>
      <c r="K3096" s="1" t="s">
        <v>3743</v>
      </c>
      <c r="L3096" t="str">
        <f>IF(Table1[[#This Row],[price]]= 0, "Free", "Paid")</f>
        <v>Paid</v>
      </c>
      <c r="M3096">
        <f>Table1[[#This Row],[price]]*Table1[[#This Row],[num_subscribers]]</f>
        <v>46400</v>
      </c>
    </row>
    <row r="3097" spans="1:13" x14ac:dyDescent="0.5">
      <c r="A3097">
        <v>739770</v>
      </c>
      <c r="B3097" s="1" t="s">
        <v>401</v>
      </c>
      <c r="C3097">
        <v>20</v>
      </c>
      <c r="D3097">
        <v>2314</v>
      </c>
      <c r="E3097">
        <v>77</v>
      </c>
      <c r="F3097">
        <v>25</v>
      </c>
      <c r="G3097" s="1" t="s">
        <v>14</v>
      </c>
      <c r="H3097">
        <v>0.47</v>
      </c>
      <c r="I3097" s="3">
        <v>2</v>
      </c>
      <c r="J3097" s="2">
        <v>42481.087754629632</v>
      </c>
      <c r="K3097" s="1" t="s">
        <v>3743</v>
      </c>
      <c r="L3097" t="str">
        <f>IF(Table1[[#This Row],[price]]= 0, "Free", "Paid")</f>
        <v>Paid</v>
      </c>
      <c r="M3097">
        <f>Table1[[#This Row],[price]]*Table1[[#This Row],[num_subscribers]]</f>
        <v>46280</v>
      </c>
    </row>
    <row r="3098" spans="1:13" x14ac:dyDescent="0.5">
      <c r="A3098">
        <v>361620</v>
      </c>
      <c r="B3098" s="1" t="s">
        <v>402</v>
      </c>
      <c r="C3098">
        <v>200</v>
      </c>
      <c r="D3098">
        <v>2311</v>
      </c>
      <c r="E3098">
        <v>8</v>
      </c>
      <c r="F3098">
        <v>44</v>
      </c>
      <c r="G3098" s="1" t="s">
        <v>11</v>
      </c>
      <c r="H3098">
        <v>0.93</v>
      </c>
      <c r="I3098" s="3">
        <v>1.5</v>
      </c>
      <c r="J3098" s="2">
        <v>41977.803668981483</v>
      </c>
      <c r="K3098" s="1" t="s">
        <v>3743</v>
      </c>
      <c r="L3098" t="str">
        <f>IF(Table1[[#This Row],[price]]= 0, "Free", "Paid")</f>
        <v>Paid</v>
      </c>
      <c r="M3098">
        <f>Table1[[#This Row],[price]]*Table1[[#This Row],[num_subscribers]]</f>
        <v>462200</v>
      </c>
    </row>
    <row r="3099" spans="1:13" x14ac:dyDescent="0.5">
      <c r="A3099">
        <v>407796</v>
      </c>
      <c r="B3099" s="1" t="s">
        <v>403</v>
      </c>
      <c r="C3099">
        <v>20</v>
      </c>
      <c r="D3099">
        <v>2306</v>
      </c>
      <c r="E3099">
        <v>3</v>
      </c>
      <c r="F3099">
        <v>24</v>
      </c>
      <c r="G3099" s="1" t="s">
        <v>11</v>
      </c>
      <c r="H3099">
        <v>0.93</v>
      </c>
      <c r="I3099" s="3">
        <v>1</v>
      </c>
      <c r="J3099" s="2">
        <v>42040.753391203703</v>
      </c>
      <c r="K3099" s="1" t="s">
        <v>3743</v>
      </c>
      <c r="L3099" t="str">
        <f>IF(Table1[[#This Row],[price]]= 0, "Free", "Paid")</f>
        <v>Paid</v>
      </c>
      <c r="M3099">
        <f>Table1[[#This Row],[price]]*Table1[[#This Row],[num_subscribers]]</f>
        <v>46120</v>
      </c>
    </row>
    <row r="3100" spans="1:13" x14ac:dyDescent="0.5">
      <c r="A3100">
        <v>545524</v>
      </c>
      <c r="B3100" s="1" t="s">
        <v>404</v>
      </c>
      <c r="C3100">
        <v>20</v>
      </c>
      <c r="D3100">
        <v>2299</v>
      </c>
      <c r="E3100">
        <v>11</v>
      </c>
      <c r="F3100">
        <v>22</v>
      </c>
      <c r="G3100" s="1" t="s">
        <v>14</v>
      </c>
      <c r="H3100">
        <v>0.93</v>
      </c>
      <c r="I3100" s="3">
        <v>2</v>
      </c>
      <c r="J3100" s="2">
        <v>42205.928229166668</v>
      </c>
      <c r="K3100" s="1" t="s">
        <v>3743</v>
      </c>
      <c r="L3100" t="str">
        <f>IF(Table1[[#This Row],[price]]= 0, "Free", "Paid")</f>
        <v>Paid</v>
      </c>
      <c r="M3100">
        <f>Table1[[#This Row],[price]]*Table1[[#This Row],[num_subscribers]]</f>
        <v>45980</v>
      </c>
    </row>
    <row r="3101" spans="1:13" x14ac:dyDescent="0.5">
      <c r="A3101">
        <v>859422</v>
      </c>
      <c r="B3101" s="1" t="s">
        <v>405</v>
      </c>
      <c r="C3101">
        <v>40</v>
      </c>
      <c r="D3101">
        <v>2296</v>
      </c>
      <c r="E3101">
        <v>28</v>
      </c>
      <c r="F3101">
        <v>14</v>
      </c>
      <c r="G3101" s="1" t="s">
        <v>11</v>
      </c>
      <c r="H3101">
        <v>0.93</v>
      </c>
      <c r="I3101" s="3">
        <v>1.5</v>
      </c>
      <c r="J3101" s="2">
        <v>42537.857523148145</v>
      </c>
      <c r="K3101" s="1" t="s">
        <v>3743</v>
      </c>
      <c r="L3101" t="str">
        <f>IF(Table1[[#This Row],[price]]= 0, "Free", "Paid")</f>
        <v>Paid</v>
      </c>
      <c r="M3101">
        <f>Table1[[#This Row],[price]]*Table1[[#This Row],[num_subscribers]]</f>
        <v>91840</v>
      </c>
    </row>
    <row r="3102" spans="1:13" x14ac:dyDescent="0.5">
      <c r="A3102">
        <v>450068</v>
      </c>
      <c r="B3102" s="1" t="s">
        <v>406</v>
      </c>
      <c r="C3102">
        <v>20</v>
      </c>
      <c r="D3102">
        <v>2281</v>
      </c>
      <c r="E3102">
        <v>32</v>
      </c>
      <c r="F3102">
        <v>21</v>
      </c>
      <c r="G3102" s="1" t="s">
        <v>11</v>
      </c>
      <c r="H3102">
        <v>0.93</v>
      </c>
      <c r="I3102" s="3">
        <v>1.5</v>
      </c>
      <c r="J3102" s="2">
        <v>42096.854305555556</v>
      </c>
      <c r="K3102" s="1" t="s">
        <v>3743</v>
      </c>
      <c r="L3102" t="str">
        <f>IF(Table1[[#This Row],[price]]= 0, "Free", "Paid")</f>
        <v>Paid</v>
      </c>
      <c r="M3102">
        <f>Table1[[#This Row],[price]]*Table1[[#This Row],[num_subscribers]]</f>
        <v>45620</v>
      </c>
    </row>
    <row r="3103" spans="1:13" x14ac:dyDescent="0.5">
      <c r="A3103">
        <v>1208638</v>
      </c>
      <c r="B3103" s="1" t="s">
        <v>407</v>
      </c>
      <c r="C3103">
        <v>160</v>
      </c>
      <c r="D3103">
        <v>2273</v>
      </c>
      <c r="E3103">
        <v>288</v>
      </c>
      <c r="F3103">
        <v>142</v>
      </c>
      <c r="G3103" s="1" t="s">
        <v>14</v>
      </c>
      <c r="H3103">
        <v>0.93</v>
      </c>
      <c r="I3103" s="3">
        <v>8</v>
      </c>
      <c r="J3103" s="2">
        <v>42864.859317129631</v>
      </c>
      <c r="K3103" s="1" t="s">
        <v>3743</v>
      </c>
      <c r="L3103" t="str">
        <f>IF(Table1[[#This Row],[price]]= 0, "Free", "Paid")</f>
        <v>Paid</v>
      </c>
      <c r="M3103">
        <f>Table1[[#This Row],[price]]*Table1[[#This Row],[num_subscribers]]</f>
        <v>363680</v>
      </c>
    </row>
    <row r="3104" spans="1:13" x14ac:dyDescent="0.5">
      <c r="A3104">
        <v>857162</v>
      </c>
      <c r="B3104" s="1" t="s">
        <v>408</v>
      </c>
      <c r="C3104">
        <v>60</v>
      </c>
      <c r="D3104">
        <v>2273</v>
      </c>
      <c r="E3104">
        <v>384</v>
      </c>
      <c r="F3104">
        <v>91</v>
      </c>
      <c r="G3104" s="1" t="s">
        <v>11</v>
      </c>
      <c r="H3104">
        <v>0.93</v>
      </c>
      <c r="I3104" s="3">
        <v>16.5</v>
      </c>
      <c r="J3104" s="2">
        <v>42514.877511574072</v>
      </c>
      <c r="K3104" s="1" t="s">
        <v>3743</v>
      </c>
      <c r="L3104" t="str">
        <f>IF(Table1[[#This Row],[price]]= 0, "Free", "Paid")</f>
        <v>Paid</v>
      </c>
      <c r="M3104">
        <f>Table1[[#This Row],[price]]*Table1[[#This Row],[num_subscribers]]</f>
        <v>136380</v>
      </c>
    </row>
    <row r="3105" spans="1:13" x14ac:dyDescent="0.5">
      <c r="A3105">
        <v>339086</v>
      </c>
      <c r="B3105" s="1" t="s">
        <v>409</v>
      </c>
      <c r="C3105">
        <v>60</v>
      </c>
      <c r="D3105">
        <v>2267</v>
      </c>
      <c r="E3105">
        <v>17</v>
      </c>
      <c r="F3105">
        <v>29</v>
      </c>
      <c r="G3105" s="1" t="s">
        <v>11</v>
      </c>
      <c r="H3105">
        <v>0.93</v>
      </c>
      <c r="I3105" s="3">
        <v>1.5</v>
      </c>
      <c r="J3105" s="2">
        <v>42008.852847222224</v>
      </c>
      <c r="K3105" s="1" t="s">
        <v>3743</v>
      </c>
      <c r="L3105" t="str">
        <f>IF(Table1[[#This Row],[price]]= 0, "Free", "Paid")</f>
        <v>Paid</v>
      </c>
      <c r="M3105">
        <f>Table1[[#This Row],[price]]*Table1[[#This Row],[num_subscribers]]</f>
        <v>136020</v>
      </c>
    </row>
    <row r="3106" spans="1:13" x14ac:dyDescent="0.5">
      <c r="A3106">
        <v>856526</v>
      </c>
      <c r="B3106" s="1" t="s">
        <v>410</v>
      </c>
      <c r="C3106">
        <v>40</v>
      </c>
      <c r="D3106">
        <v>2244</v>
      </c>
      <c r="E3106">
        <v>365</v>
      </c>
      <c r="F3106">
        <v>168</v>
      </c>
      <c r="G3106" s="1" t="s">
        <v>20</v>
      </c>
      <c r="H3106">
        <v>0.93</v>
      </c>
      <c r="I3106" s="3">
        <v>10</v>
      </c>
      <c r="J3106" s="2">
        <v>42523.813923611109</v>
      </c>
      <c r="K3106" s="1" t="s">
        <v>3743</v>
      </c>
      <c r="L3106" t="str">
        <f>IF(Table1[[#This Row],[price]]= 0, "Free", "Paid")</f>
        <v>Paid</v>
      </c>
      <c r="M3106">
        <f>Table1[[#This Row],[price]]*Table1[[#This Row],[num_subscribers]]</f>
        <v>89760</v>
      </c>
    </row>
    <row r="3107" spans="1:13" x14ac:dyDescent="0.5">
      <c r="A3107">
        <v>834600</v>
      </c>
      <c r="B3107" s="1" t="s">
        <v>411</v>
      </c>
      <c r="C3107">
        <v>20</v>
      </c>
      <c r="D3107">
        <v>2243</v>
      </c>
      <c r="E3107">
        <v>27</v>
      </c>
      <c r="F3107">
        <v>97</v>
      </c>
      <c r="G3107" s="1" t="s">
        <v>11</v>
      </c>
      <c r="H3107">
        <v>0.93</v>
      </c>
      <c r="I3107" s="3">
        <v>7</v>
      </c>
      <c r="J3107" s="2">
        <v>42491.782280092593</v>
      </c>
      <c r="K3107" s="1" t="s">
        <v>3743</v>
      </c>
      <c r="L3107" t="str">
        <f>IF(Table1[[#This Row],[price]]= 0, "Free", "Paid")</f>
        <v>Paid</v>
      </c>
      <c r="M3107">
        <f>Table1[[#This Row],[price]]*Table1[[#This Row],[num_subscribers]]</f>
        <v>44860</v>
      </c>
    </row>
    <row r="3108" spans="1:13" x14ac:dyDescent="0.5">
      <c r="A3108">
        <v>654422</v>
      </c>
      <c r="B3108" s="1" t="s">
        <v>412</v>
      </c>
      <c r="C3108">
        <v>20</v>
      </c>
      <c r="D3108">
        <v>2238</v>
      </c>
      <c r="E3108">
        <v>65</v>
      </c>
      <c r="F3108">
        <v>12</v>
      </c>
      <c r="G3108" s="1" t="s">
        <v>11</v>
      </c>
      <c r="H3108">
        <v>0.93</v>
      </c>
      <c r="I3108" s="3">
        <v>1</v>
      </c>
      <c r="J3108" s="2">
        <v>42365.722662037035</v>
      </c>
      <c r="K3108" s="1" t="s">
        <v>3743</v>
      </c>
      <c r="L3108" t="str">
        <f>IF(Table1[[#This Row],[price]]= 0, "Free", "Paid")</f>
        <v>Paid</v>
      </c>
      <c r="M3108">
        <f>Table1[[#This Row],[price]]*Table1[[#This Row],[num_subscribers]]</f>
        <v>44760</v>
      </c>
    </row>
    <row r="3109" spans="1:13" x14ac:dyDescent="0.5">
      <c r="A3109">
        <v>875194</v>
      </c>
      <c r="B3109" s="1" t="s">
        <v>413</v>
      </c>
      <c r="C3109">
        <v>100</v>
      </c>
      <c r="D3109">
        <v>2234</v>
      </c>
      <c r="E3109">
        <v>253</v>
      </c>
      <c r="F3109">
        <v>115</v>
      </c>
      <c r="G3109" s="1" t="s">
        <v>11</v>
      </c>
      <c r="H3109">
        <v>0.93</v>
      </c>
      <c r="I3109" s="3">
        <v>11.5</v>
      </c>
      <c r="J3109" s="2">
        <v>42676.860891203702</v>
      </c>
      <c r="K3109" s="1" t="s">
        <v>3743</v>
      </c>
      <c r="L3109" t="str">
        <f>IF(Table1[[#This Row],[price]]= 0, "Free", "Paid")</f>
        <v>Paid</v>
      </c>
      <c r="M3109">
        <f>Table1[[#This Row],[price]]*Table1[[#This Row],[num_subscribers]]</f>
        <v>223400</v>
      </c>
    </row>
    <row r="3110" spans="1:13" x14ac:dyDescent="0.5">
      <c r="A3110">
        <v>738360</v>
      </c>
      <c r="B3110" s="1" t="s">
        <v>414</v>
      </c>
      <c r="C3110">
        <v>20</v>
      </c>
      <c r="D3110">
        <v>2227</v>
      </c>
      <c r="E3110">
        <v>44</v>
      </c>
      <c r="F3110">
        <v>26</v>
      </c>
      <c r="G3110" s="1" t="s">
        <v>11</v>
      </c>
      <c r="H3110">
        <v>0.93</v>
      </c>
      <c r="I3110" s="3">
        <v>1.5</v>
      </c>
      <c r="J3110" s="2">
        <v>42416.341539351852</v>
      </c>
      <c r="K3110" s="1" t="s">
        <v>3743</v>
      </c>
      <c r="L3110" t="str">
        <f>IF(Table1[[#This Row],[price]]= 0, "Free", "Paid")</f>
        <v>Paid</v>
      </c>
      <c r="M3110">
        <f>Table1[[#This Row],[price]]*Table1[[#This Row],[num_subscribers]]</f>
        <v>44540</v>
      </c>
    </row>
    <row r="3111" spans="1:13" x14ac:dyDescent="0.5">
      <c r="A3111">
        <v>1172166</v>
      </c>
      <c r="B3111" s="1" t="s">
        <v>415</v>
      </c>
      <c r="C3111">
        <v>195</v>
      </c>
      <c r="D3111">
        <v>2225</v>
      </c>
      <c r="E3111">
        <v>14</v>
      </c>
      <c r="F3111">
        <v>64</v>
      </c>
      <c r="G3111" s="1" t="s">
        <v>11</v>
      </c>
      <c r="H3111">
        <v>0.93</v>
      </c>
      <c r="I3111" s="3">
        <v>6.5</v>
      </c>
      <c r="J3111" s="2">
        <v>42891.764282407406</v>
      </c>
      <c r="K3111" s="1" t="s">
        <v>3743</v>
      </c>
      <c r="L3111" t="str">
        <f>IF(Table1[[#This Row],[price]]= 0, "Free", "Paid")</f>
        <v>Paid</v>
      </c>
      <c r="M3111">
        <f>Table1[[#This Row],[price]]*Table1[[#This Row],[num_subscribers]]</f>
        <v>433875</v>
      </c>
    </row>
    <row r="3112" spans="1:13" x14ac:dyDescent="0.5">
      <c r="A3112">
        <v>791414</v>
      </c>
      <c r="B3112" s="1" t="s">
        <v>416</v>
      </c>
      <c r="C3112">
        <v>55</v>
      </c>
      <c r="D3112">
        <v>2215</v>
      </c>
      <c r="E3112">
        <v>223</v>
      </c>
      <c r="F3112">
        <v>74</v>
      </c>
      <c r="G3112" s="1" t="s">
        <v>11</v>
      </c>
      <c r="H3112">
        <v>0.93</v>
      </c>
      <c r="I3112" s="3">
        <v>5</v>
      </c>
      <c r="J3112" s="2">
        <v>42473.757152777776</v>
      </c>
      <c r="K3112" s="1" t="s">
        <v>3743</v>
      </c>
      <c r="L3112" t="str">
        <f>IF(Table1[[#This Row],[price]]= 0, "Free", "Paid")</f>
        <v>Paid</v>
      </c>
      <c r="M3112">
        <f>Table1[[#This Row],[price]]*Table1[[#This Row],[num_subscribers]]</f>
        <v>121825</v>
      </c>
    </row>
    <row r="3113" spans="1:13" x14ac:dyDescent="0.5">
      <c r="A3113">
        <v>1122224</v>
      </c>
      <c r="B3113" s="1" t="s">
        <v>417</v>
      </c>
      <c r="C3113">
        <v>0</v>
      </c>
      <c r="D3113">
        <v>2214</v>
      </c>
      <c r="E3113">
        <v>20</v>
      </c>
      <c r="F3113">
        <v>23</v>
      </c>
      <c r="G3113" s="1" t="s">
        <v>11</v>
      </c>
      <c r="H3113">
        <v>0.93</v>
      </c>
      <c r="I3113" s="3">
        <v>2</v>
      </c>
      <c r="J3113" s="2">
        <v>42817.00472222222</v>
      </c>
      <c r="K3113" s="1" t="s">
        <v>3743</v>
      </c>
      <c r="L3113" t="str">
        <f>IF(Table1[[#This Row],[price]]= 0, "Free", "Paid")</f>
        <v>Free</v>
      </c>
      <c r="M3113">
        <f>Table1[[#This Row],[price]]*Table1[[#This Row],[num_subscribers]]</f>
        <v>0</v>
      </c>
    </row>
    <row r="3114" spans="1:13" x14ac:dyDescent="0.5">
      <c r="A3114">
        <v>1062686</v>
      </c>
      <c r="B3114" s="1" t="s">
        <v>418</v>
      </c>
      <c r="C3114">
        <v>20</v>
      </c>
      <c r="D3114">
        <v>2204</v>
      </c>
      <c r="E3114">
        <v>6</v>
      </c>
      <c r="F3114">
        <v>97</v>
      </c>
      <c r="G3114" s="1" t="s">
        <v>11</v>
      </c>
      <c r="H3114">
        <v>0.93</v>
      </c>
      <c r="I3114" s="3">
        <v>9</v>
      </c>
      <c r="J3114" s="2">
        <v>42769.180393518516</v>
      </c>
      <c r="K3114" s="1" t="s">
        <v>3743</v>
      </c>
      <c r="L3114" t="str">
        <f>IF(Table1[[#This Row],[price]]= 0, "Free", "Paid")</f>
        <v>Paid</v>
      </c>
      <c r="M3114">
        <f>Table1[[#This Row],[price]]*Table1[[#This Row],[num_subscribers]]</f>
        <v>44080</v>
      </c>
    </row>
    <row r="3115" spans="1:13" x14ac:dyDescent="0.5">
      <c r="A3115">
        <v>737758</v>
      </c>
      <c r="B3115" s="1" t="s">
        <v>419</v>
      </c>
      <c r="C3115">
        <v>30</v>
      </c>
      <c r="D3115">
        <v>2200</v>
      </c>
      <c r="E3115">
        <v>25</v>
      </c>
      <c r="F3115">
        <v>12</v>
      </c>
      <c r="G3115" s="1" t="s">
        <v>11</v>
      </c>
      <c r="H3115">
        <v>0.93</v>
      </c>
      <c r="I3115" s="3">
        <v>1</v>
      </c>
      <c r="J3115" s="2">
        <v>42393.866296296299</v>
      </c>
      <c r="K3115" s="1" t="s">
        <v>3743</v>
      </c>
      <c r="L3115" t="str">
        <f>IF(Table1[[#This Row],[price]]= 0, "Free", "Paid")</f>
        <v>Paid</v>
      </c>
      <c r="M3115">
        <f>Table1[[#This Row],[price]]*Table1[[#This Row],[num_subscribers]]</f>
        <v>66000</v>
      </c>
    </row>
    <row r="3116" spans="1:13" x14ac:dyDescent="0.5">
      <c r="A3116">
        <v>744618</v>
      </c>
      <c r="B3116" s="1" t="s">
        <v>420</v>
      </c>
      <c r="C3116">
        <v>25</v>
      </c>
      <c r="D3116">
        <v>2197</v>
      </c>
      <c r="E3116">
        <v>9</v>
      </c>
      <c r="F3116">
        <v>12</v>
      </c>
      <c r="G3116" s="1" t="s">
        <v>14</v>
      </c>
      <c r="H3116">
        <v>0.93</v>
      </c>
      <c r="I3116" s="3">
        <v>1.5</v>
      </c>
      <c r="J3116" s="2">
        <v>42409.260497685187</v>
      </c>
      <c r="K3116" s="1" t="s">
        <v>3743</v>
      </c>
      <c r="L3116" t="str">
        <f>IF(Table1[[#This Row],[price]]= 0, "Free", "Paid")</f>
        <v>Paid</v>
      </c>
      <c r="M3116">
        <f>Table1[[#This Row],[price]]*Table1[[#This Row],[num_subscribers]]</f>
        <v>54925</v>
      </c>
    </row>
    <row r="3117" spans="1:13" x14ac:dyDescent="0.5">
      <c r="A3117">
        <v>782194</v>
      </c>
      <c r="B3117" s="1" t="s">
        <v>421</v>
      </c>
      <c r="C3117">
        <v>100</v>
      </c>
      <c r="D3117">
        <v>2195</v>
      </c>
      <c r="E3117">
        <v>10</v>
      </c>
      <c r="F3117">
        <v>35</v>
      </c>
      <c r="G3117" s="1" t="s">
        <v>11</v>
      </c>
      <c r="H3117">
        <v>0.93</v>
      </c>
      <c r="I3117" s="3">
        <v>3.5</v>
      </c>
      <c r="J3117" s="2">
        <v>42435.903969907406</v>
      </c>
      <c r="K3117" s="1" t="s">
        <v>3743</v>
      </c>
      <c r="L3117" t="str">
        <f>IF(Table1[[#This Row],[price]]= 0, "Free", "Paid")</f>
        <v>Paid</v>
      </c>
      <c r="M3117">
        <f>Table1[[#This Row],[price]]*Table1[[#This Row],[num_subscribers]]</f>
        <v>219500</v>
      </c>
    </row>
    <row r="3118" spans="1:13" x14ac:dyDescent="0.5">
      <c r="A3118">
        <v>380582</v>
      </c>
      <c r="B3118" s="1" t="s">
        <v>422</v>
      </c>
      <c r="C3118">
        <v>95</v>
      </c>
      <c r="D3118">
        <v>2185</v>
      </c>
      <c r="E3118">
        <v>283</v>
      </c>
      <c r="F3118">
        <v>45</v>
      </c>
      <c r="G3118" s="1" t="s">
        <v>11</v>
      </c>
      <c r="H3118">
        <v>0.93</v>
      </c>
      <c r="I3118" s="3">
        <v>3.5</v>
      </c>
      <c r="J3118" s="2">
        <v>42205.943182870367</v>
      </c>
      <c r="K3118" s="1" t="s">
        <v>3743</v>
      </c>
      <c r="L3118" t="str">
        <f>IF(Table1[[#This Row],[price]]= 0, "Free", "Paid")</f>
        <v>Paid</v>
      </c>
      <c r="M3118">
        <f>Table1[[#This Row],[price]]*Table1[[#This Row],[num_subscribers]]</f>
        <v>207575</v>
      </c>
    </row>
    <row r="3119" spans="1:13" x14ac:dyDescent="0.5">
      <c r="A3119">
        <v>1148342</v>
      </c>
      <c r="B3119" s="1" t="s">
        <v>423</v>
      </c>
      <c r="C3119">
        <v>80</v>
      </c>
      <c r="D3119">
        <v>2184</v>
      </c>
      <c r="E3119">
        <v>15</v>
      </c>
      <c r="F3119">
        <v>24</v>
      </c>
      <c r="G3119" s="1" t="s">
        <v>20</v>
      </c>
      <c r="H3119">
        <v>0.93</v>
      </c>
      <c r="I3119" s="3">
        <v>3</v>
      </c>
      <c r="J3119" s="2">
        <v>42824.916006944448</v>
      </c>
      <c r="K3119" s="1" t="s">
        <v>3743</v>
      </c>
      <c r="L3119" t="str">
        <f>IF(Table1[[#This Row],[price]]= 0, "Free", "Paid")</f>
        <v>Paid</v>
      </c>
      <c r="M3119">
        <f>Table1[[#This Row],[price]]*Table1[[#This Row],[num_subscribers]]</f>
        <v>174720</v>
      </c>
    </row>
    <row r="3120" spans="1:13" x14ac:dyDescent="0.5">
      <c r="A3120">
        <v>780058</v>
      </c>
      <c r="B3120" s="1" t="s">
        <v>424</v>
      </c>
      <c r="C3120">
        <v>25</v>
      </c>
      <c r="D3120">
        <v>2178</v>
      </c>
      <c r="E3120">
        <v>22</v>
      </c>
      <c r="F3120">
        <v>19</v>
      </c>
      <c r="G3120" s="1" t="s">
        <v>11</v>
      </c>
      <c r="H3120">
        <v>0.93</v>
      </c>
      <c r="I3120" s="3">
        <v>1.5</v>
      </c>
      <c r="J3120" s="2">
        <v>42439.003460648149</v>
      </c>
      <c r="K3120" s="1" t="s">
        <v>3743</v>
      </c>
      <c r="L3120" t="str">
        <f>IF(Table1[[#This Row],[price]]= 0, "Free", "Paid")</f>
        <v>Paid</v>
      </c>
      <c r="M3120">
        <f>Table1[[#This Row],[price]]*Table1[[#This Row],[num_subscribers]]</f>
        <v>54450</v>
      </c>
    </row>
    <row r="3121" spans="1:13" x14ac:dyDescent="0.5">
      <c r="A3121">
        <v>510784</v>
      </c>
      <c r="B3121" s="1" t="s">
        <v>425</v>
      </c>
      <c r="C3121">
        <v>20</v>
      </c>
      <c r="D3121">
        <v>2177</v>
      </c>
      <c r="E3121">
        <v>13</v>
      </c>
      <c r="F3121">
        <v>43</v>
      </c>
      <c r="G3121" s="1" t="s">
        <v>11</v>
      </c>
      <c r="H3121">
        <v>0.93</v>
      </c>
      <c r="I3121" s="3">
        <v>4</v>
      </c>
      <c r="J3121" s="2">
        <v>42198.860474537039</v>
      </c>
      <c r="K3121" s="1" t="s">
        <v>3743</v>
      </c>
      <c r="L3121" t="str">
        <f>IF(Table1[[#This Row],[price]]= 0, "Free", "Paid")</f>
        <v>Paid</v>
      </c>
      <c r="M3121">
        <f>Table1[[#This Row],[price]]*Table1[[#This Row],[num_subscribers]]</f>
        <v>43540</v>
      </c>
    </row>
    <row r="3122" spans="1:13" x14ac:dyDescent="0.5">
      <c r="A3122">
        <v>713098</v>
      </c>
      <c r="B3122" s="1" t="s">
        <v>426</v>
      </c>
      <c r="C3122">
        <v>20</v>
      </c>
      <c r="D3122">
        <v>2164</v>
      </c>
      <c r="E3122">
        <v>290</v>
      </c>
      <c r="F3122">
        <v>70</v>
      </c>
      <c r="G3122" s="1" t="s">
        <v>11</v>
      </c>
      <c r="H3122">
        <v>0.93</v>
      </c>
      <c r="I3122" s="3">
        <v>8.5</v>
      </c>
      <c r="J3122" s="2">
        <v>42377.72</v>
      </c>
      <c r="K3122" s="1" t="s">
        <v>3743</v>
      </c>
      <c r="L3122" t="str">
        <f>IF(Table1[[#This Row],[price]]= 0, "Free", "Paid")</f>
        <v>Paid</v>
      </c>
      <c r="M3122">
        <f>Table1[[#This Row],[price]]*Table1[[#This Row],[num_subscribers]]</f>
        <v>43280</v>
      </c>
    </row>
    <row r="3123" spans="1:13" x14ac:dyDescent="0.5">
      <c r="A3123">
        <v>783748</v>
      </c>
      <c r="B3123" s="1" t="s">
        <v>427</v>
      </c>
      <c r="C3123">
        <v>20</v>
      </c>
      <c r="D3123">
        <v>2160</v>
      </c>
      <c r="E3123">
        <v>16</v>
      </c>
      <c r="F3123">
        <v>28</v>
      </c>
      <c r="G3123" s="1" t="s">
        <v>14</v>
      </c>
      <c r="H3123">
        <v>0.93</v>
      </c>
      <c r="I3123" s="3">
        <v>4</v>
      </c>
      <c r="J3123" s="2">
        <v>42439.722696759258</v>
      </c>
      <c r="K3123" s="1" t="s">
        <v>3743</v>
      </c>
      <c r="L3123" t="str">
        <f>IF(Table1[[#This Row],[price]]= 0, "Free", "Paid")</f>
        <v>Paid</v>
      </c>
      <c r="M3123">
        <f>Table1[[#This Row],[price]]*Table1[[#This Row],[num_subscribers]]</f>
        <v>43200</v>
      </c>
    </row>
    <row r="3124" spans="1:13" x14ac:dyDescent="0.5">
      <c r="A3124">
        <v>388286</v>
      </c>
      <c r="B3124" s="1" t="s">
        <v>428</v>
      </c>
      <c r="C3124">
        <v>50</v>
      </c>
      <c r="D3124">
        <v>2152</v>
      </c>
      <c r="E3124">
        <v>19</v>
      </c>
      <c r="F3124">
        <v>15</v>
      </c>
      <c r="G3124" s="1" t="s">
        <v>14</v>
      </c>
      <c r="H3124">
        <v>0.93</v>
      </c>
      <c r="I3124" s="3">
        <v>2.5</v>
      </c>
      <c r="J3124" s="2">
        <v>42017.201979166668</v>
      </c>
      <c r="K3124" s="1" t="s">
        <v>3743</v>
      </c>
      <c r="L3124" t="str">
        <f>IF(Table1[[#This Row],[price]]= 0, "Free", "Paid")</f>
        <v>Paid</v>
      </c>
      <c r="M3124">
        <f>Table1[[#This Row],[price]]*Table1[[#This Row],[num_subscribers]]</f>
        <v>107600</v>
      </c>
    </row>
    <row r="3125" spans="1:13" x14ac:dyDescent="0.5">
      <c r="A3125">
        <v>1241254</v>
      </c>
      <c r="B3125" s="1" t="s">
        <v>429</v>
      </c>
      <c r="C3125">
        <v>145</v>
      </c>
      <c r="D3125">
        <v>2145</v>
      </c>
      <c r="E3125">
        <v>166</v>
      </c>
      <c r="F3125">
        <v>136</v>
      </c>
      <c r="G3125" s="1" t="s">
        <v>14</v>
      </c>
      <c r="H3125">
        <v>0.3</v>
      </c>
      <c r="I3125" s="3">
        <v>8</v>
      </c>
      <c r="J3125" s="2">
        <v>42905.930138888885</v>
      </c>
      <c r="K3125" s="1" t="s">
        <v>3743</v>
      </c>
      <c r="L3125" t="str">
        <f>IF(Table1[[#This Row],[price]]= 0, "Free", "Paid")</f>
        <v>Paid</v>
      </c>
      <c r="M3125">
        <f>Table1[[#This Row],[price]]*Table1[[#This Row],[num_subscribers]]</f>
        <v>311025</v>
      </c>
    </row>
    <row r="3126" spans="1:13" x14ac:dyDescent="0.5">
      <c r="A3126">
        <v>715516</v>
      </c>
      <c r="B3126" s="1" t="s">
        <v>430</v>
      </c>
      <c r="C3126">
        <v>120</v>
      </c>
      <c r="D3126">
        <v>2142</v>
      </c>
      <c r="E3126">
        <v>536</v>
      </c>
      <c r="F3126">
        <v>71</v>
      </c>
      <c r="G3126" s="1" t="s">
        <v>11</v>
      </c>
      <c r="H3126">
        <v>0.99</v>
      </c>
      <c r="I3126" s="3">
        <v>12</v>
      </c>
      <c r="J3126" s="2">
        <v>42393.731851851851</v>
      </c>
      <c r="K3126" s="1" t="s">
        <v>3743</v>
      </c>
      <c r="L3126" t="str">
        <f>IF(Table1[[#This Row],[price]]= 0, "Free", "Paid")</f>
        <v>Paid</v>
      </c>
      <c r="M3126">
        <f>Table1[[#This Row],[price]]*Table1[[#This Row],[num_subscribers]]</f>
        <v>257040</v>
      </c>
    </row>
    <row r="3127" spans="1:13" x14ac:dyDescent="0.5">
      <c r="A3127">
        <v>443746</v>
      </c>
      <c r="B3127" s="1" t="s">
        <v>431</v>
      </c>
      <c r="C3127">
        <v>175</v>
      </c>
      <c r="D3127">
        <v>2134</v>
      </c>
      <c r="E3127">
        <v>215</v>
      </c>
      <c r="F3127">
        <v>55</v>
      </c>
      <c r="G3127" s="1" t="s">
        <v>20</v>
      </c>
      <c r="H3127">
        <v>0.99</v>
      </c>
      <c r="I3127" s="3">
        <v>7</v>
      </c>
      <c r="J3127" s="2">
        <v>42107.867581018516</v>
      </c>
      <c r="K3127" s="1" t="s">
        <v>3743</v>
      </c>
      <c r="L3127" t="str">
        <f>IF(Table1[[#This Row],[price]]= 0, "Free", "Paid")</f>
        <v>Paid</v>
      </c>
      <c r="M3127">
        <f>Table1[[#This Row],[price]]*Table1[[#This Row],[num_subscribers]]</f>
        <v>373450</v>
      </c>
    </row>
    <row r="3128" spans="1:13" x14ac:dyDescent="0.5">
      <c r="A3128">
        <v>1079370</v>
      </c>
      <c r="B3128" s="1" t="s">
        <v>432</v>
      </c>
      <c r="C3128">
        <v>20</v>
      </c>
      <c r="D3128">
        <v>2104</v>
      </c>
      <c r="E3128">
        <v>69</v>
      </c>
      <c r="F3128">
        <v>14</v>
      </c>
      <c r="G3128" s="1" t="s">
        <v>14</v>
      </c>
      <c r="H3128">
        <v>0.99</v>
      </c>
      <c r="I3128" s="3">
        <v>1</v>
      </c>
      <c r="J3128" s="2">
        <v>42754.963495370372</v>
      </c>
      <c r="K3128" s="1" t="s">
        <v>3743</v>
      </c>
      <c r="L3128" t="str">
        <f>IF(Table1[[#This Row],[price]]= 0, "Free", "Paid")</f>
        <v>Paid</v>
      </c>
      <c r="M3128">
        <f>Table1[[#This Row],[price]]*Table1[[#This Row],[num_subscribers]]</f>
        <v>42080</v>
      </c>
    </row>
    <row r="3129" spans="1:13" x14ac:dyDescent="0.5">
      <c r="A3129">
        <v>771198</v>
      </c>
      <c r="B3129" s="1" t="s">
        <v>433</v>
      </c>
      <c r="C3129">
        <v>60</v>
      </c>
      <c r="D3129">
        <v>2097</v>
      </c>
      <c r="E3129">
        <v>401</v>
      </c>
      <c r="F3129">
        <v>28</v>
      </c>
      <c r="G3129" s="1" t="s">
        <v>14</v>
      </c>
      <c r="H3129">
        <v>0.99</v>
      </c>
      <c r="I3129" s="3">
        <v>5.5</v>
      </c>
      <c r="J3129" s="2">
        <v>42423.701574074075</v>
      </c>
      <c r="K3129" s="1" t="s">
        <v>3743</v>
      </c>
      <c r="L3129" t="str">
        <f>IF(Table1[[#This Row],[price]]= 0, "Free", "Paid")</f>
        <v>Paid</v>
      </c>
      <c r="M3129">
        <f>Table1[[#This Row],[price]]*Table1[[#This Row],[num_subscribers]]</f>
        <v>125820</v>
      </c>
    </row>
    <row r="3130" spans="1:13" x14ac:dyDescent="0.5">
      <c r="A3130">
        <v>1050632</v>
      </c>
      <c r="B3130" s="1" t="s">
        <v>434</v>
      </c>
      <c r="C3130">
        <v>0</v>
      </c>
      <c r="D3130">
        <v>2097</v>
      </c>
      <c r="E3130">
        <v>16</v>
      </c>
      <c r="F3130">
        <v>10</v>
      </c>
      <c r="G3130" s="1" t="s">
        <v>11</v>
      </c>
      <c r="H3130">
        <v>0.99</v>
      </c>
      <c r="I3130" s="3">
        <v>2</v>
      </c>
      <c r="J3130" s="2">
        <v>42913.909386574072</v>
      </c>
      <c r="K3130" s="1" t="s">
        <v>3743</v>
      </c>
      <c r="L3130" t="str">
        <f>IF(Table1[[#This Row],[price]]= 0, "Free", "Paid")</f>
        <v>Free</v>
      </c>
      <c r="M3130">
        <f>Table1[[#This Row],[price]]*Table1[[#This Row],[num_subscribers]]</f>
        <v>0</v>
      </c>
    </row>
    <row r="3131" spans="1:13" x14ac:dyDescent="0.5">
      <c r="A3131">
        <v>704582</v>
      </c>
      <c r="B3131" s="1" t="s">
        <v>435</v>
      </c>
      <c r="C3131">
        <v>45</v>
      </c>
      <c r="D3131">
        <v>2091</v>
      </c>
      <c r="E3131">
        <v>86</v>
      </c>
      <c r="F3131">
        <v>29</v>
      </c>
      <c r="G3131" s="1" t="s">
        <v>20</v>
      </c>
      <c r="H3131">
        <v>0.99</v>
      </c>
      <c r="I3131" s="3">
        <v>2.5</v>
      </c>
      <c r="J3131" s="2">
        <v>42418.729317129626</v>
      </c>
      <c r="K3131" s="1" t="s">
        <v>3743</v>
      </c>
      <c r="L3131" t="str">
        <f>IF(Table1[[#This Row],[price]]= 0, "Free", "Paid")</f>
        <v>Paid</v>
      </c>
      <c r="M3131">
        <f>Table1[[#This Row],[price]]*Table1[[#This Row],[num_subscribers]]</f>
        <v>94095</v>
      </c>
    </row>
    <row r="3132" spans="1:13" x14ac:dyDescent="0.5">
      <c r="A3132">
        <v>1021834</v>
      </c>
      <c r="B3132" s="1" t="s">
        <v>436</v>
      </c>
      <c r="C3132">
        <v>95</v>
      </c>
      <c r="D3132">
        <v>2086</v>
      </c>
      <c r="E3132">
        <v>56</v>
      </c>
      <c r="F3132">
        <v>22</v>
      </c>
      <c r="G3132" s="1" t="s">
        <v>11</v>
      </c>
      <c r="H3132">
        <v>0.99</v>
      </c>
      <c r="I3132" s="3">
        <v>1</v>
      </c>
      <c r="J3132" s="2">
        <v>42716.703217592592</v>
      </c>
      <c r="K3132" s="1" t="s">
        <v>3743</v>
      </c>
      <c r="L3132" t="str">
        <f>IF(Table1[[#This Row],[price]]= 0, "Free", "Paid")</f>
        <v>Paid</v>
      </c>
      <c r="M3132">
        <f>Table1[[#This Row],[price]]*Table1[[#This Row],[num_subscribers]]</f>
        <v>198170</v>
      </c>
    </row>
    <row r="3133" spans="1:13" x14ac:dyDescent="0.5">
      <c r="A3133">
        <v>617158</v>
      </c>
      <c r="B3133" s="1" t="s">
        <v>437</v>
      </c>
      <c r="C3133">
        <v>25</v>
      </c>
      <c r="D3133">
        <v>2083</v>
      </c>
      <c r="E3133">
        <v>213</v>
      </c>
      <c r="F3133">
        <v>23</v>
      </c>
      <c r="G3133" s="1" t="s">
        <v>11</v>
      </c>
      <c r="H3133">
        <v>0.99</v>
      </c>
      <c r="I3133" s="3">
        <v>2.5</v>
      </c>
      <c r="J3133" s="2">
        <v>42393.907870370371</v>
      </c>
      <c r="K3133" s="1" t="s">
        <v>3743</v>
      </c>
      <c r="L3133" t="str">
        <f>IF(Table1[[#This Row],[price]]= 0, "Free", "Paid")</f>
        <v>Paid</v>
      </c>
      <c r="M3133">
        <f>Table1[[#This Row],[price]]*Table1[[#This Row],[num_subscribers]]</f>
        <v>52075</v>
      </c>
    </row>
    <row r="3134" spans="1:13" x14ac:dyDescent="0.5">
      <c r="A3134">
        <v>800148</v>
      </c>
      <c r="B3134" s="1" t="s">
        <v>438</v>
      </c>
      <c r="C3134">
        <v>200</v>
      </c>
      <c r="D3134">
        <v>2076</v>
      </c>
      <c r="E3134">
        <v>125</v>
      </c>
      <c r="F3134">
        <v>56</v>
      </c>
      <c r="G3134" s="1" t="s">
        <v>20</v>
      </c>
      <c r="H3134">
        <v>0.99</v>
      </c>
      <c r="I3134" s="3">
        <v>11</v>
      </c>
      <c r="J3134" s="2">
        <v>42451.702268518522</v>
      </c>
      <c r="K3134" s="1" t="s">
        <v>3743</v>
      </c>
      <c r="L3134" t="str">
        <f>IF(Table1[[#This Row],[price]]= 0, "Free", "Paid")</f>
        <v>Paid</v>
      </c>
      <c r="M3134">
        <f>Table1[[#This Row],[price]]*Table1[[#This Row],[num_subscribers]]</f>
        <v>415200</v>
      </c>
    </row>
    <row r="3135" spans="1:13" x14ac:dyDescent="0.5">
      <c r="A3135">
        <v>1121580</v>
      </c>
      <c r="B3135" s="1" t="s">
        <v>439</v>
      </c>
      <c r="C3135">
        <v>20</v>
      </c>
      <c r="D3135">
        <v>2076</v>
      </c>
      <c r="E3135">
        <v>8</v>
      </c>
      <c r="F3135">
        <v>20</v>
      </c>
      <c r="G3135" s="1" t="s">
        <v>14</v>
      </c>
      <c r="H3135">
        <v>0.99</v>
      </c>
      <c r="I3135" s="3">
        <v>2</v>
      </c>
      <c r="J3135" s="2">
        <v>42792.770752314813</v>
      </c>
      <c r="K3135" s="1" t="s">
        <v>3743</v>
      </c>
      <c r="L3135" t="str">
        <f>IF(Table1[[#This Row],[price]]= 0, "Free", "Paid")</f>
        <v>Paid</v>
      </c>
      <c r="M3135">
        <f>Table1[[#This Row],[price]]*Table1[[#This Row],[num_subscribers]]</f>
        <v>41520</v>
      </c>
    </row>
    <row r="3136" spans="1:13" x14ac:dyDescent="0.5">
      <c r="A3136">
        <v>1124244</v>
      </c>
      <c r="B3136" s="1" t="s">
        <v>440</v>
      </c>
      <c r="C3136">
        <v>20</v>
      </c>
      <c r="D3136">
        <v>2074</v>
      </c>
      <c r="E3136">
        <v>14</v>
      </c>
      <c r="F3136">
        <v>22</v>
      </c>
      <c r="G3136" s="1" t="s">
        <v>11</v>
      </c>
      <c r="H3136">
        <v>0.99</v>
      </c>
      <c r="I3136" s="3">
        <v>1.5</v>
      </c>
      <c r="J3136" s="2">
        <v>42802.017175925925</v>
      </c>
      <c r="K3136" s="1" t="s">
        <v>3743</v>
      </c>
      <c r="L3136" t="str">
        <f>IF(Table1[[#This Row],[price]]= 0, "Free", "Paid")</f>
        <v>Paid</v>
      </c>
      <c r="M3136">
        <f>Table1[[#This Row],[price]]*Table1[[#This Row],[num_subscribers]]</f>
        <v>41480</v>
      </c>
    </row>
    <row r="3137" spans="1:13" x14ac:dyDescent="0.5">
      <c r="A3137">
        <v>228934</v>
      </c>
      <c r="B3137" s="1" t="s">
        <v>441</v>
      </c>
      <c r="C3137">
        <v>95</v>
      </c>
      <c r="D3137">
        <v>2073</v>
      </c>
      <c r="E3137">
        <v>24</v>
      </c>
      <c r="F3137">
        <v>16</v>
      </c>
      <c r="G3137" s="1" t="s">
        <v>14</v>
      </c>
      <c r="H3137">
        <v>0.99</v>
      </c>
      <c r="I3137" s="3">
        <v>2</v>
      </c>
      <c r="J3137" s="2">
        <v>42060.899594907409</v>
      </c>
      <c r="K3137" s="1" t="s">
        <v>3743</v>
      </c>
      <c r="L3137" t="str">
        <f>IF(Table1[[#This Row],[price]]= 0, "Free", "Paid")</f>
        <v>Paid</v>
      </c>
      <c r="M3137">
        <f>Table1[[#This Row],[price]]*Table1[[#This Row],[num_subscribers]]</f>
        <v>196935</v>
      </c>
    </row>
    <row r="3138" spans="1:13" x14ac:dyDescent="0.5">
      <c r="A3138">
        <v>624578</v>
      </c>
      <c r="B3138" s="1" t="s">
        <v>442</v>
      </c>
      <c r="C3138">
        <v>75</v>
      </c>
      <c r="D3138">
        <v>2071</v>
      </c>
      <c r="E3138">
        <v>57</v>
      </c>
      <c r="F3138">
        <v>14</v>
      </c>
      <c r="G3138" s="1" t="s">
        <v>11</v>
      </c>
      <c r="H3138">
        <v>0.99</v>
      </c>
      <c r="I3138" s="3">
        <v>1.5</v>
      </c>
      <c r="J3138" s="2">
        <v>42278.718495370369</v>
      </c>
      <c r="K3138" s="1" t="s">
        <v>3743</v>
      </c>
      <c r="L3138" t="str">
        <f>IF(Table1[[#This Row],[price]]= 0, "Free", "Paid")</f>
        <v>Paid</v>
      </c>
      <c r="M3138">
        <f>Table1[[#This Row],[price]]*Table1[[#This Row],[num_subscribers]]</f>
        <v>155325</v>
      </c>
    </row>
    <row r="3139" spans="1:13" x14ac:dyDescent="0.5">
      <c r="A3139">
        <v>1145206</v>
      </c>
      <c r="B3139" s="1" t="s">
        <v>443</v>
      </c>
      <c r="C3139">
        <v>150</v>
      </c>
      <c r="D3139">
        <v>2063</v>
      </c>
      <c r="E3139">
        <v>18</v>
      </c>
      <c r="F3139">
        <v>12</v>
      </c>
      <c r="G3139" s="1" t="s">
        <v>20</v>
      </c>
      <c r="H3139">
        <v>0.99</v>
      </c>
      <c r="I3139" s="3">
        <v>1</v>
      </c>
      <c r="J3139" s="2">
        <v>42824.132372685184</v>
      </c>
      <c r="K3139" s="1" t="s">
        <v>3743</v>
      </c>
      <c r="L3139" t="str">
        <f>IF(Table1[[#This Row],[price]]= 0, "Free", "Paid")</f>
        <v>Paid</v>
      </c>
      <c r="M3139">
        <f>Table1[[#This Row],[price]]*Table1[[#This Row],[num_subscribers]]</f>
        <v>309450</v>
      </c>
    </row>
    <row r="3140" spans="1:13" x14ac:dyDescent="0.5">
      <c r="A3140">
        <v>954036</v>
      </c>
      <c r="B3140" s="1" t="s">
        <v>444</v>
      </c>
      <c r="C3140">
        <v>45</v>
      </c>
      <c r="D3140">
        <v>2052</v>
      </c>
      <c r="E3140">
        <v>18</v>
      </c>
      <c r="F3140">
        <v>8</v>
      </c>
      <c r="G3140" s="1" t="s">
        <v>14</v>
      </c>
      <c r="H3140">
        <v>0.99</v>
      </c>
      <c r="I3140" s="3">
        <v>0.55000000000000004</v>
      </c>
      <c r="J3140" s="2">
        <v>42622.696516203701</v>
      </c>
      <c r="K3140" s="1" t="s">
        <v>3743</v>
      </c>
      <c r="L3140" t="str">
        <f>IF(Table1[[#This Row],[price]]= 0, "Free", "Paid")</f>
        <v>Paid</v>
      </c>
      <c r="M3140">
        <f>Table1[[#This Row],[price]]*Table1[[#This Row],[num_subscribers]]</f>
        <v>92340</v>
      </c>
    </row>
    <row r="3141" spans="1:13" x14ac:dyDescent="0.5">
      <c r="A3141">
        <v>45941</v>
      </c>
      <c r="B3141" s="1" t="s">
        <v>445</v>
      </c>
      <c r="C3141">
        <v>150</v>
      </c>
      <c r="D3141">
        <v>2051</v>
      </c>
      <c r="E3141">
        <v>99</v>
      </c>
      <c r="F3141">
        <v>76</v>
      </c>
      <c r="G3141" s="1" t="s">
        <v>14</v>
      </c>
      <c r="H3141">
        <v>0.99</v>
      </c>
      <c r="I3141" s="3">
        <v>13</v>
      </c>
      <c r="J3141" s="2">
        <v>41348.676180555558</v>
      </c>
      <c r="K3141" s="1" t="s">
        <v>3743</v>
      </c>
      <c r="L3141" t="str">
        <f>IF(Table1[[#This Row],[price]]= 0, "Free", "Paid")</f>
        <v>Paid</v>
      </c>
      <c r="M3141">
        <f>Table1[[#This Row],[price]]*Table1[[#This Row],[num_subscribers]]</f>
        <v>307650</v>
      </c>
    </row>
    <row r="3142" spans="1:13" x14ac:dyDescent="0.5">
      <c r="A3142">
        <v>709180</v>
      </c>
      <c r="B3142" s="1" t="s">
        <v>446</v>
      </c>
      <c r="C3142">
        <v>115</v>
      </c>
      <c r="D3142">
        <v>2039</v>
      </c>
      <c r="E3142">
        <v>7</v>
      </c>
      <c r="F3142">
        <v>19</v>
      </c>
      <c r="G3142" s="1" t="s">
        <v>11</v>
      </c>
      <c r="H3142">
        <v>0.99</v>
      </c>
      <c r="I3142" s="3">
        <v>1</v>
      </c>
      <c r="J3142" s="2">
        <v>42367.758726851855</v>
      </c>
      <c r="K3142" s="1" t="s">
        <v>3743</v>
      </c>
      <c r="L3142" t="str">
        <f>IF(Table1[[#This Row],[price]]= 0, "Free", "Paid")</f>
        <v>Paid</v>
      </c>
      <c r="M3142">
        <f>Table1[[#This Row],[price]]*Table1[[#This Row],[num_subscribers]]</f>
        <v>234485</v>
      </c>
    </row>
    <row r="3143" spans="1:13" x14ac:dyDescent="0.5">
      <c r="A3143">
        <v>823236</v>
      </c>
      <c r="B3143" s="1" t="s">
        <v>447</v>
      </c>
      <c r="C3143">
        <v>20</v>
      </c>
      <c r="D3143">
        <v>2025</v>
      </c>
      <c r="E3143">
        <v>16</v>
      </c>
      <c r="F3143">
        <v>38</v>
      </c>
      <c r="G3143" s="1" t="s">
        <v>11</v>
      </c>
      <c r="H3143">
        <v>0.99</v>
      </c>
      <c r="I3143" s="3">
        <v>2</v>
      </c>
      <c r="J3143" s="2">
        <v>42492.872233796297</v>
      </c>
      <c r="K3143" s="1" t="s">
        <v>3743</v>
      </c>
      <c r="L3143" t="str">
        <f>IF(Table1[[#This Row],[price]]= 0, "Free", "Paid")</f>
        <v>Paid</v>
      </c>
      <c r="M3143">
        <f>Table1[[#This Row],[price]]*Table1[[#This Row],[num_subscribers]]</f>
        <v>40500</v>
      </c>
    </row>
    <row r="3144" spans="1:13" x14ac:dyDescent="0.5">
      <c r="A3144">
        <v>578900</v>
      </c>
      <c r="B3144" s="1" t="s">
        <v>448</v>
      </c>
      <c r="C3144">
        <v>75</v>
      </c>
      <c r="D3144">
        <v>2023</v>
      </c>
      <c r="E3144">
        <v>8</v>
      </c>
      <c r="F3144">
        <v>25</v>
      </c>
      <c r="G3144" s="1" t="s">
        <v>11</v>
      </c>
      <c r="H3144">
        <v>0.99</v>
      </c>
      <c r="I3144" s="3">
        <v>2</v>
      </c>
      <c r="J3144" s="2">
        <v>42229.876631944448</v>
      </c>
      <c r="K3144" s="1" t="s">
        <v>3743</v>
      </c>
      <c r="L3144" t="str">
        <f>IF(Table1[[#This Row],[price]]= 0, "Free", "Paid")</f>
        <v>Paid</v>
      </c>
      <c r="M3144">
        <f>Table1[[#This Row],[price]]*Table1[[#This Row],[num_subscribers]]</f>
        <v>151725</v>
      </c>
    </row>
    <row r="3145" spans="1:13" x14ac:dyDescent="0.5">
      <c r="A3145">
        <v>854756</v>
      </c>
      <c r="B3145" s="1" t="s">
        <v>449</v>
      </c>
      <c r="C3145">
        <v>55</v>
      </c>
      <c r="D3145">
        <v>2012</v>
      </c>
      <c r="E3145">
        <v>15</v>
      </c>
      <c r="F3145">
        <v>59</v>
      </c>
      <c r="G3145" s="1" t="s">
        <v>14</v>
      </c>
      <c r="H3145">
        <v>0.99</v>
      </c>
      <c r="I3145" s="3">
        <v>3.5</v>
      </c>
      <c r="J3145" s="2">
        <v>42811.007662037038</v>
      </c>
      <c r="K3145" s="1" t="s">
        <v>3743</v>
      </c>
      <c r="L3145" t="str">
        <f>IF(Table1[[#This Row],[price]]= 0, "Free", "Paid")</f>
        <v>Paid</v>
      </c>
      <c r="M3145">
        <f>Table1[[#This Row],[price]]*Table1[[#This Row],[num_subscribers]]</f>
        <v>110660</v>
      </c>
    </row>
    <row r="3146" spans="1:13" x14ac:dyDescent="0.5">
      <c r="A3146">
        <v>758208</v>
      </c>
      <c r="B3146" s="1" t="s">
        <v>450</v>
      </c>
      <c r="C3146">
        <v>80</v>
      </c>
      <c r="D3146">
        <v>2007</v>
      </c>
      <c r="E3146">
        <v>10</v>
      </c>
      <c r="F3146">
        <v>113</v>
      </c>
      <c r="G3146" s="1" t="s">
        <v>11</v>
      </c>
      <c r="H3146">
        <v>0.99</v>
      </c>
      <c r="I3146" s="3">
        <v>5.5</v>
      </c>
      <c r="J3146" s="2">
        <v>42418.014884259261</v>
      </c>
      <c r="K3146" s="1" t="s">
        <v>3743</v>
      </c>
      <c r="L3146" t="str">
        <f>IF(Table1[[#This Row],[price]]= 0, "Free", "Paid")</f>
        <v>Paid</v>
      </c>
      <c r="M3146">
        <f>Table1[[#This Row],[price]]*Table1[[#This Row],[num_subscribers]]</f>
        <v>160560</v>
      </c>
    </row>
    <row r="3147" spans="1:13" x14ac:dyDescent="0.5">
      <c r="A3147">
        <v>447136</v>
      </c>
      <c r="B3147" s="1" t="s">
        <v>451</v>
      </c>
      <c r="C3147">
        <v>20</v>
      </c>
      <c r="D3147">
        <v>2002</v>
      </c>
      <c r="E3147">
        <v>41</v>
      </c>
      <c r="F3147">
        <v>31</v>
      </c>
      <c r="G3147" s="1" t="s">
        <v>20</v>
      </c>
      <c r="H3147">
        <v>0.99</v>
      </c>
      <c r="I3147" s="3">
        <v>0.66666666699999999</v>
      </c>
      <c r="J3147" s="2">
        <v>42115.697997685187</v>
      </c>
      <c r="K3147" s="1" t="s">
        <v>3743</v>
      </c>
      <c r="L3147" t="str">
        <f>IF(Table1[[#This Row],[price]]= 0, "Free", "Paid")</f>
        <v>Paid</v>
      </c>
      <c r="M3147">
        <f>Table1[[#This Row],[price]]*Table1[[#This Row],[num_subscribers]]</f>
        <v>40040</v>
      </c>
    </row>
    <row r="3148" spans="1:13" x14ac:dyDescent="0.5">
      <c r="A3148">
        <v>997964</v>
      </c>
      <c r="B3148" s="1" t="s">
        <v>452</v>
      </c>
      <c r="C3148">
        <v>195</v>
      </c>
      <c r="D3148">
        <v>1995</v>
      </c>
      <c r="E3148">
        <v>286</v>
      </c>
      <c r="F3148">
        <v>45</v>
      </c>
      <c r="G3148" s="1" t="s">
        <v>20</v>
      </c>
      <c r="H3148">
        <v>0.99</v>
      </c>
      <c r="I3148" s="3">
        <v>6.5</v>
      </c>
      <c r="J3148" s="2">
        <v>42675.654513888891</v>
      </c>
      <c r="K3148" s="1" t="s">
        <v>3743</v>
      </c>
      <c r="L3148" t="str">
        <f>IF(Table1[[#This Row],[price]]= 0, "Free", "Paid")</f>
        <v>Paid</v>
      </c>
      <c r="M3148">
        <f>Table1[[#This Row],[price]]*Table1[[#This Row],[num_subscribers]]</f>
        <v>389025</v>
      </c>
    </row>
    <row r="3149" spans="1:13" x14ac:dyDescent="0.5">
      <c r="A3149">
        <v>647564</v>
      </c>
      <c r="B3149" s="1" t="s">
        <v>453</v>
      </c>
      <c r="C3149">
        <v>55</v>
      </c>
      <c r="D3149">
        <v>1993</v>
      </c>
      <c r="E3149">
        <v>55</v>
      </c>
      <c r="F3149">
        <v>26</v>
      </c>
      <c r="G3149" s="1" t="s">
        <v>14</v>
      </c>
      <c r="H3149">
        <v>0.99</v>
      </c>
      <c r="I3149" s="3">
        <v>4</v>
      </c>
      <c r="J3149" s="2">
        <v>42527.645624999997</v>
      </c>
      <c r="K3149" s="1" t="s">
        <v>3743</v>
      </c>
      <c r="L3149" t="str">
        <f>IF(Table1[[#This Row],[price]]= 0, "Free", "Paid")</f>
        <v>Paid</v>
      </c>
      <c r="M3149">
        <f>Table1[[#This Row],[price]]*Table1[[#This Row],[num_subscribers]]</f>
        <v>109615</v>
      </c>
    </row>
    <row r="3150" spans="1:13" x14ac:dyDescent="0.5">
      <c r="A3150">
        <v>405840</v>
      </c>
      <c r="B3150" s="1" t="s">
        <v>454</v>
      </c>
      <c r="C3150">
        <v>100</v>
      </c>
      <c r="D3150">
        <v>1975</v>
      </c>
      <c r="E3150">
        <v>141</v>
      </c>
      <c r="F3150">
        <v>36</v>
      </c>
      <c r="G3150" s="1" t="s">
        <v>11</v>
      </c>
      <c r="H3150">
        <v>0.86</v>
      </c>
      <c r="I3150" s="3">
        <v>3</v>
      </c>
      <c r="J3150" s="2">
        <v>42755.038148148145</v>
      </c>
      <c r="K3150" s="1" t="s">
        <v>3743</v>
      </c>
      <c r="L3150" t="str">
        <f>IF(Table1[[#This Row],[price]]= 0, "Free", "Paid")</f>
        <v>Paid</v>
      </c>
      <c r="M3150">
        <f>Table1[[#This Row],[price]]*Table1[[#This Row],[num_subscribers]]</f>
        <v>197500</v>
      </c>
    </row>
    <row r="3151" spans="1:13" x14ac:dyDescent="0.5">
      <c r="A3151">
        <v>1004134</v>
      </c>
      <c r="B3151" s="1" t="s">
        <v>455</v>
      </c>
      <c r="C3151">
        <v>150</v>
      </c>
      <c r="D3151">
        <v>1967</v>
      </c>
      <c r="E3151">
        <v>372</v>
      </c>
      <c r="F3151">
        <v>60</v>
      </c>
      <c r="G3151" s="1" t="s">
        <v>11</v>
      </c>
      <c r="H3151">
        <v>0.42</v>
      </c>
      <c r="I3151" s="3">
        <v>9</v>
      </c>
      <c r="J3151" s="2">
        <v>42689.792245370372</v>
      </c>
      <c r="K3151" s="1" t="s">
        <v>3743</v>
      </c>
      <c r="L3151" t="str">
        <f>IF(Table1[[#This Row],[price]]= 0, "Free", "Paid")</f>
        <v>Paid</v>
      </c>
      <c r="M3151">
        <f>Table1[[#This Row],[price]]*Table1[[#This Row],[num_subscribers]]</f>
        <v>295050</v>
      </c>
    </row>
    <row r="3152" spans="1:13" x14ac:dyDescent="0.5">
      <c r="A3152">
        <v>965870</v>
      </c>
      <c r="B3152" s="1" t="s">
        <v>456</v>
      </c>
      <c r="C3152">
        <v>150</v>
      </c>
      <c r="D3152">
        <v>1966</v>
      </c>
      <c r="E3152">
        <v>359</v>
      </c>
      <c r="F3152">
        <v>65</v>
      </c>
      <c r="G3152" s="1" t="s">
        <v>11</v>
      </c>
      <c r="H3152">
        <v>0.13</v>
      </c>
      <c r="I3152" s="3">
        <v>5</v>
      </c>
      <c r="J3152" s="2">
        <v>42640.90697916667</v>
      </c>
      <c r="K3152" s="1" t="s">
        <v>3743</v>
      </c>
      <c r="L3152" t="str">
        <f>IF(Table1[[#This Row],[price]]= 0, "Free", "Paid")</f>
        <v>Paid</v>
      </c>
      <c r="M3152">
        <f>Table1[[#This Row],[price]]*Table1[[#This Row],[num_subscribers]]</f>
        <v>294900</v>
      </c>
    </row>
    <row r="3153" spans="1:13" x14ac:dyDescent="0.5">
      <c r="A3153">
        <v>955194</v>
      </c>
      <c r="B3153" s="1" t="s">
        <v>457</v>
      </c>
      <c r="C3153">
        <v>40</v>
      </c>
      <c r="D3153">
        <v>1950</v>
      </c>
      <c r="E3153">
        <v>33</v>
      </c>
      <c r="F3153">
        <v>16</v>
      </c>
      <c r="G3153" s="1" t="s">
        <v>11</v>
      </c>
      <c r="H3153">
        <v>0.9</v>
      </c>
      <c r="I3153" s="3">
        <v>1</v>
      </c>
      <c r="J3153" s="2">
        <v>42631.915752314817</v>
      </c>
      <c r="K3153" s="1" t="s">
        <v>3743</v>
      </c>
      <c r="L3153" t="str">
        <f>IF(Table1[[#This Row],[price]]= 0, "Free", "Paid")</f>
        <v>Paid</v>
      </c>
      <c r="M3153">
        <f>Table1[[#This Row],[price]]*Table1[[#This Row],[num_subscribers]]</f>
        <v>78000</v>
      </c>
    </row>
    <row r="3154" spans="1:13" x14ac:dyDescent="0.5">
      <c r="A3154">
        <v>606756</v>
      </c>
      <c r="B3154" s="1" t="s">
        <v>458</v>
      </c>
      <c r="C3154">
        <v>50</v>
      </c>
      <c r="D3154">
        <v>1949</v>
      </c>
      <c r="E3154">
        <v>149</v>
      </c>
      <c r="F3154">
        <v>102</v>
      </c>
      <c r="G3154" s="1" t="s">
        <v>11</v>
      </c>
      <c r="H3154">
        <v>0.13</v>
      </c>
      <c r="I3154" s="3">
        <v>15.5</v>
      </c>
      <c r="J3154" s="2">
        <v>42262.005185185182</v>
      </c>
      <c r="K3154" s="1" t="s">
        <v>3743</v>
      </c>
      <c r="L3154" t="str">
        <f>IF(Table1[[#This Row],[price]]= 0, "Free", "Paid")</f>
        <v>Paid</v>
      </c>
      <c r="M3154">
        <f>Table1[[#This Row],[price]]*Table1[[#This Row],[num_subscribers]]</f>
        <v>97450</v>
      </c>
    </row>
    <row r="3155" spans="1:13" x14ac:dyDescent="0.5">
      <c r="A3155">
        <v>590406</v>
      </c>
      <c r="B3155" s="1" t="s">
        <v>459</v>
      </c>
      <c r="C3155">
        <v>20</v>
      </c>
      <c r="D3155">
        <v>1948</v>
      </c>
      <c r="E3155">
        <v>72</v>
      </c>
      <c r="F3155">
        <v>45</v>
      </c>
      <c r="G3155" s="1" t="s">
        <v>11</v>
      </c>
      <c r="H3155">
        <v>0.47</v>
      </c>
      <c r="I3155" s="3">
        <v>5</v>
      </c>
      <c r="J3155" s="2">
        <v>42240.855486111112</v>
      </c>
      <c r="K3155" s="1" t="s">
        <v>3743</v>
      </c>
      <c r="L3155" t="str">
        <f>IF(Table1[[#This Row],[price]]= 0, "Free", "Paid")</f>
        <v>Paid</v>
      </c>
      <c r="M3155">
        <f>Table1[[#This Row],[price]]*Table1[[#This Row],[num_subscribers]]</f>
        <v>38960</v>
      </c>
    </row>
    <row r="3156" spans="1:13" x14ac:dyDescent="0.5">
      <c r="A3156">
        <v>688872</v>
      </c>
      <c r="B3156" s="1" t="s">
        <v>460</v>
      </c>
      <c r="C3156">
        <v>75</v>
      </c>
      <c r="D3156">
        <v>1945</v>
      </c>
      <c r="E3156">
        <v>58</v>
      </c>
      <c r="F3156">
        <v>10</v>
      </c>
      <c r="G3156" s="1" t="s">
        <v>11</v>
      </c>
      <c r="H3156">
        <v>0.8</v>
      </c>
      <c r="I3156" s="3">
        <v>1</v>
      </c>
      <c r="J3156" s="2">
        <v>42355.727453703701</v>
      </c>
      <c r="K3156" s="1" t="s">
        <v>3743</v>
      </c>
      <c r="L3156" t="str">
        <f>IF(Table1[[#This Row],[price]]= 0, "Free", "Paid")</f>
        <v>Paid</v>
      </c>
      <c r="M3156">
        <f>Table1[[#This Row],[price]]*Table1[[#This Row],[num_subscribers]]</f>
        <v>145875</v>
      </c>
    </row>
    <row r="3157" spans="1:13" x14ac:dyDescent="0.5">
      <c r="A3157">
        <v>1079078</v>
      </c>
      <c r="B3157" s="1" t="s">
        <v>461</v>
      </c>
      <c r="C3157">
        <v>0</v>
      </c>
      <c r="D3157">
        <v>1942</v>
      </c>
      <c r="E3157">
        <v>23</v>
      </c>
      <c r="F3157">
        <v>48</v>
      </c>
      <c r="G3157" s="1" t="s">
        <v>14</v>
      </c>
      <c r="H3157">
        <v>0.24</v>
      </c>
      <c r="I3157" s="3">
        <v>4.5</v>
      </c>
      <c r="J3157" s="2">
        <v>42857.219351851854</v>
      </c>
      <c r="K3157" s="1" t="s">
        <v>3743</v>
      </c>
      <c r="L3157" t="str">
        <f>IF(Table1[[#This Row],[price]]= 0, "Free", "Paid")</f>
        <v>Free</v>
      </c>
      <c r="M3157">
        <f>Table1[[#This Row],[price]]*Table1[[#This Row],[num_subscribers]]</f>
        <v>0</v>
      </c>
    </row>
    <row r="3158" spans="1:13" x14ac:dyDescent="0.5">
      <c r="A3158">
        <v>177912</v>
      </c>
      <c r="B3158" s="1" t="s">
        <v>462</v>
      </c>
      <c r="C3158">
        <v>50</v>
      </c>
      <c r="D3158">
        <v>1936</v>
      </c>
      <c r="E3158">
        <v>88</v>
      </c>
      <c r="F3158">
        <v>53</v>
      </c>
      <c r="G3158" s="1" t="s">
        <v>14</v>
      </c>
      <c r="H3158">
        <v>0.89</v>
      </c>
      <c r="I3158" s="3">
        <v>5</v>
      </c>
      <c r="J3158" s="2">
        <v>41705.79824074074</v>
      </c>
      <c r="K3158" s="1" t="s">
        <v>3743</v>
      </c>
      <c r="L3158" t="str">
        <f>IF(Table1[[#This Row],[price]]= 0, "Free", "Paid")</f>
        <v>Paid</v>
      </c>
      <c r="M3158">
        <f>Table1[[#This Row],[price]]*Table1[[#This Row],[num_subscribers]]</f>
        <v>96800</v>
      </c>
    </row>
    <row r="3159" spans="1:13" x14ac:dyDescent="0.5">
      <c r="A3159">
        <v>1198704</v>
      </c>
      <c r="B3159" s="1" t="s">
        <v>463</v>
      </c>
      <c r="C3159">
        <v>200</v>
      </c>
      <c r="D3159">
        <v>1935</v>
      </c>
      <c r="E3159">
        <v>17</v>
      </c>
      <c r="F3159">
        <v>10</v>
      </c>
      <c r="G3159" s="1" t="s">
        <v>20</v>
      </c>
      <c r="H3159">
        <v>0.87</v>
      </c>
      <c r="I3159" s="3">
        <v>1</v>
      </c>
      <c r="J3159" s="2">
        <v>42874.902488425927</v>
      </c>
      <c r="K3159" s="1" t="s">
        <v>3743</v>
      </c>
      <c r="L3159" t="str">
        <f>IF(Table1[[#This Row],[price]]= 0, "Free", "Paid")</f>
        <v>Paid</v>
      </c>
      <c r="M3159">
        <f>Table1[[#This Row],[price]]*Table1[[#This Row],[num_subscribers]]</f>
        <v>387000</v>
      </c>
    </row>
    <row r="3160" spans="1:13" x14ac:dyDescent="0.5">
      <c r="A3160">
        <v>563020</v>
      </c>
      <c r="B3160" s="1" t="s">
        <v>464</v>
      </c>
      <c r="C3160">
        <v>40</v>
      </c>
      <c r="D3160">
        <v>1926</v>
      </c>
      <c r="E3160">
        <v>9</v>
      </c>
      <c r="F3160">
        <v>458</v>
      </c>
      <c r="G3160" s="1" t="s">
        <v>11</v>
      </c>
      <c r="H3160">
        <v>0.66</v>
      </c>
      <c r="I3160" s="3">
        <v>22.5</v>
      </c>
      <c r="J3160" s="2">
        <v>42209.906712962962</v>
      </c>
      <c r="K3160" s="1" t="s">
        <v>3743</v>
      </c>
      <c r="L3160" t="str">
        <f>IF(Table1[[#This Row],[price]]= 0, "Free", "Paid")</f>
        <v>Paid</v>
      </c>
      <c r="M3160">
        <f>Table1[[#This Row],[price]]*Table1[[#This Row],[num_subscribers]]</f>
        <v>77040</v>
      </c>
    </row>
    <row r="3161" spans="1:13" x14ac:dyDescent="0.5">
      <c r="A3161">
        <v>1134330</v>
      </c>
      <c r="B3161" s="1" t="s">
        <v>465</v>
      </c>
      <c r="C3161">
        <v>70</v>
      </c>
      <c r="D3161">
        <v>1925</v>
      </c>
      <c r="E3161">
        <v>27</v>
      </c>
      <c r="F3161">
        <v>38</v>
      </c>
      <c r="G3161" s="1" t="s">
        <v>14</v>
      </c>
      <c r="H3161">
        <v>0.47</v>
      </c>
      <c r="I3161" s="3">
        <v>2</v>
      </c>
      <c r="J3161" s="2">
        <v>42852.850983796299</v>
      </c>
      <c r="K3161" s="1" t="s">
        <v>3743</v>
      </c>
      <c r="L3161" t="str">
        <f>IF(Table1[[#This Row],[price]]= 0, "Free", "Paid")</f>
        <v>Paid</v>
      </c>
      <c r="M3161">
        <f>Table1[[#This Row],[price]]*Table1[[#This Row],[num_subscribers]]</f>
        <v>134750</v>
      </c>
    </row>
    <row r="3162" spans="1:13" x14ac:dyDescent="0.5">
      <c r="A3162">
        <v>1051672</v>
      </c>
      <c r="B3162" s="1" t="s">
        <v>466</v>
      </c>
      <c r="C3162">
        <v>25</v>
      </c>
      <c r="D3162">
        <v>1908</v>
      </c>
      <c r="E3162">
        <v>12</v>
      </c>
      <c r="F3162">
        <v>17</v>
      </c>
      <c r="G3162" s="1" t="s">
        <v>11</v>
      </c>
      <c r="H3162">
        <v>0.8</v>
      </c>
      <c r="I3162" s="3">
        <v>1.5</v>
      </c>
      <c r="J3162" s="2">
        <v>42853.58189814815</v>
      </c>
      <c r="K3162" s="1" t="s">
        <v>3743</v>
      </c>
      <c r="L3162" t="str">
        <f>IF(Table1[[#This Row],[price]]= 0, "Free", "Paid")</f>
        <v>Paid</v>
      </c>
      <c r="M3162">
        <f>Table1[[#This Row],[price]]*Table1[[#This Row],[num_subscribers]]</f>
        <v>47700</v>
      </c>
    </row>
    <row r="3163" spans="1:13" x14ac:dyDescent="0.5">
      <c r="A3163">
        <v>406820</v>
      </c>
      <c r="B3163" s="1" t="s">
        <v>467</v>
      </c>
      <c r="C3163">
        <v>45</v>
      </c>
      <c r="D3163">
        <v>1905</v>
      </c>
      <c r="E3163">
        <v>228</v>
      </c>
      <c r="F3163">
        <v>57</v>
      </c>
      <c r="G3163" s="1" t="s">
        <v>11</v>
      </c>
      <c r="H3163">
        <v>0.34</v>
      </c>
      <c r="I3163" s="3">
        <v>6</v>
      </c>
      <c r="J3163" s="2">
        <v>42040.321481481478</v>
      </c>
      <c r="K3163" s="1" t="s">
        <v>3743</v>
      </c>
      <c r="L3163" t="str">
        <f>IF(Table1[[#This Row],[price]]= 0, "Free", "Paid")</f>
        <v>Paid</v>
      </c>
      <c r="M3163">
        <f>Table1[[#This Row],[price]]*Table1[[#This Row],[num_subscribers]]</f>
        <v>85725</v>
      </c>
    </row>
    <row r="3164" spans="1:13" x14ac:dyDescent="0.5">
      <c r="A3164">
        <v>442504</v>
      </c>
      <c r="B3164" s="1" t="s">
        <v>468</v>
      </c>
      <c r="C3164">
        <v>20</v>
      </c>
      <c r="D3164">
        <v>1904</v>
      </c>
      <c r="E3164">
        <v>25</v>
      </c>
      <c r="F3164">
        <v>17</v>
      </c>
      <c r="G3164" s="1" t="s">
        <v>14</v>
      </c>
      <c r="H3164">
        <v>0.89</v>
      </c>
      <c r="I3164" s="3">
        <v>0.7</v>
      </c>
      <c r="J3164" s="2">
        <v>42073.911597222221</v>
      </c>
      <c r="K3164" s="1" t="s">
        <v>3743</v>
      </c>
      <c r="L3164" t="str">
        <f>IF(Table1[[#This Row],[price]]= 0, "Free", "Paid")</f>
        <v>Paid</v>
      </c>
      <c r="M3164">
        <f>Table1[[#This Row],[price]]*Table1[[#This Row],[num_subscribers]]</f>
        <v>38080</v>
      </c>
    </row>
    <row r="3165" spans="1:13" x14ac:dyDescent="0.5">
      <c r="A3165">
        <v>941998</v>
      </c>
      <c r="B3165" s="1" t="s">
        <v>469</v>
      </c>
      <c r="C3165">
        <v>165</v>
      </c>
      <c r="D3165">
        <v>1902</v>
      </c>
      <c r="E3165">
        <v>224</v>
      </c>
      <c r="F3165">
        <v>47</v>
      </c>
      <c r="G3165" s="1" t="s">
        <v>20</v>
      </c>
      <c r="H3165">
        <v>0.13</v>
      </c>
      <c r="I3165" s="3">
        <v>5.5</v>
      </c>
      <c r="J3165" s="2">
        <v>42815.998622685183</v>
      </c>
      <c r="K3165" s="1" t="s">
        <v>3743</v>
      </c>
      <c r="L3165" t="str">
        <f>IF(Table1[[#This Row],[price]]= 0, "Free", "Paid")</f>
        <v>Paid</v>
      </c>
      <c r="M3165">
        <f>Table1[[#This Row],[price]]*Table1[[#This Row],[num_subscribers]]</f>
        <v>313830</v>
      </c>
    </row>
    <row r="3166" spans="1:13" x14ac:dyDescent="0.5">
      <c r="A3166">
        <v>1011550</v>
      </c>
      <c r="B3166" s="1" t="s">
        <v>470</v>
      </c>
      <c r="C3166">
        <v>20</v>
      </c>
      <c r="D3166">
        <v>1898</v>
      </c>
      <c r="E3166">
        <v>19</v>
      </c>
      <c r="F3166">
        <v>31</v>
      </c>
      <c r="G3166" s="1" t="s">
        <v>20</v>
      </c>
      <c r="H3166">
        <v>0.19</v>
      </c>
      <c r="I3166" s="3">
        <v>4</v>
      </c>
      <c r="J3166" s="2">
        <v>42691.788217592592</v>
      </c>
      <c r="K3166" s="1" t="s">
        <v>3743</v>
      </c>
      <c r="L3166" t="str">
        <f>IF(Table1[[#This Row],[price]]= 0, "Free", "Paid")</f>
        <v>Paid</v>
      </c>
      <c r="M3166">
        <f>Table1[[#This Row],[price]]*Table1[[#This Row],[num_subscribers]]</f>
        <v>37960</v>
      </c>
    </row>
    <row r="3167" spans="1:13" x14ac:dyDescent="0.5">
      <c r="A3167">
        <v>911712</v>
      </c>
      <c r="B3167" s="1" t="s">
        <v>471</v>
      </c>
      <c r="C3167">
        <v>20</v>
      </c>
      <c r="D3167">
        <v>1894</v>
      </c>
      <c r="E3167">
        <v>40</v>
      </c>
      <c r="F3167">
        <v>35</v>
      </c>
      <c r="G3167" s="1" t="s">
        <v>14</v>
      </c>
      <c r="H3167">
        <v>0.14000000000000001</v>
      </c>
      <c r="I3167" s="3">
        <v>1.5</v>
      </c>
      <c r="J3167" s="2">
        <v>42579.110081018516</v>
      </c>
      <c r="K3167" s="1" t="s">
        <v>3743</v>
      </c>
      <c r="L3167" t="str">
        <f>IF(Table1[[#This Row],[price]]= 0, "Free", "Paid")</f>
        <v>Paid</v>
      </c>
      <c r="M3167">
        <f>Table1[[#This Row],[price]]*Table1[[#This Row],[num_subscribers]]</f>
        <v>37880</v>
      </c>
    </row>
    <row r="3168" spans="1:13" x14ac:dyDescent="0.5">
      <c r="A3168">
        <v>861528</v>
      </c>
      <c r="B3168" s="1" t="s">
        <v>472</v>
      </c>
      <c r="C3168">
        <v>50</v>
      </c>
      <c r="D3168">
        <v>1892</v>
      </c>
      <c r="E3168">
        <v>147</v>
      </c>
      <c r="F3168">
        <v>24</v>
      </c>
      <c r="G3168" s="1" t="s">
        <v>11</v>
      </c>
      <c r="H3168">
        <v>0.06</v>
      </c>
      <c r="I3168" s="3">
        <v>2.5</v>
      </c>
      <c r="J3168" s="2">
        <v>42536.865451388891</v>
      </c>
      <c r="K3168" s="1" t="s">
        <v>3743</v>
      </c>
      <c r="L3168" t="str">
        <f>IF(Table1[[#This Row],[price]]= 0, "Free", "Paid")</f>
        <v>Paid</v>
      </c>
      <c r="M3168">
        <f>Table1[[#This Row],[price]]*Table1[[#This Row],[num_subscribers]]</f>
        <v>94600</v>
      </c>
    </row>
    <row r="3169" spans="1:13" x14ac:dyDescent="0.5">
      <c r="A3169">
        <v>745120</v>
      </c>
      <c r="B3169" s="1" t="s">
        <v>473</v>
      </c>
      <c r="C3169">
        <v>200</v>
      </c>
      <c r="D3169">
        <v>1874</v>
      </c>
      <c r="E3169">
        <v>40</v>
      </c>
      <c r="F3169">
        <v>224</v>
      </c>
      <c r="G3169" s="1" t="s">
        <v>14</v>
      </c>
      <c r="H3169">
        <v>0.89</v>
      </c>
      <c r="I3169" s="3">
        <v>44.5</v>
      </c>
      <c r="J3169" s="2">
        <v>42445.881365740737</v>
      </c>
      <c r="K3169" s="1" t="s">
        <v>3743</v>
      </c>
      <c r="L3169" t="str">
        <f>IF(Table1[[#This Row],[price]]= 0, "Free", "Paid")</f>
        <v>Paid</v>
      </c>
      <c r="M3169">
        <f>Table1[[#This Row],[price]]*Table1[[#This Row],[num_subscribers]]</f>
        <v>374800</v>
      </c>
    </row>
    <row r="3170" spans="1:13" x14ac:dyDescent="0.5">
      <c r="A3170">
        <v>859936</v>
      </c>
      <c r="B3170" s="1" t="s">
        <v>474</v>
      </c>
      <c r="C3170">
        <v>150</v>
      </c>
      <c r="D3170">
        <v>1873</v>
      </c>
      <c r="E3170">
        <v>360</v>
      </c>
      <c r="F3170">
        <v>79</v>
      </c>
      <c r="G3170" s="1" t="s">
        <v>20</v>
      </c>
      <c r="H3170">
        <v>0.47</v>
      </c>
      <c r="I3170" s="3">
        <v>7.5</v>
      </c>
      <c r="J3170" s="2">
        <v>42563.965300925927</v>
      </c>
      <c r="K3170" s="1" t="s">
        <v>3743</v>
      </c>
      <c r="L3170" t="str">
        <f>IF(Table1[[#This Row],[price]]= 0, "Free", "Paid")</f>
        <v>Paid</v>
      </c>
      <c r="M3170">
        <f>Table1[[#This Row],[price]]*Table1[[#This Row],[num_subscribers]]</f>
        <v>280950</v>
      </c>
    </row>
    <row r="3171" spans="1:13" x14ac:dyDescent="0.5">
      <c r="A3171">
        <v>807874</v>
      </c>
      <c r="B3171" s="1" t="s">
        <v>475</v>
      </c>
      <c r="C3171">
        <v>50</v>
      </c>
      <c r="D3171">
        <v>1871</v>
      </c>
      <c r="E3171">
        <v>154</v>
      </c>
      <c r="F3171">
        <v>60</v>
      </c>
      <c r="G3171" s="1" t="s">
        <v>11</v>
      </c>
      <c r="H3171">
        <v>0.67</v>
      </c>
      <c r="I3171" s="3">
        <v>13.5</v>
      </c>
      <c r="J3171" s="2">
        <v>42459.88559027778</v>
      </c>
      <c r="K3171" s="1" t="s">
        <v>3743</v>
      </c>
      <c r="L3171" t="str">
        <f>IF(Table1[[#This Row],[price]]= 0, "Free", "Paid")</f>
        <v>Paid</v>
      </c>
      <c r="M3171">
        <f>Table1[[#This Row],[price]]*Table1[[#This Row],[num_subscribers]]</f>
        <v>93550</v>
      </c>
    </row>
    <row r="3172" spans="1:13" x14ac:dyDescent="0.5">
      <c r="A3172">
        <v>937586</v>
      </c>
      <c r="B3172" s="1" t="s">
        <v>476</v>
      </c>
      <c r="C3172">
        <v>200</v>
      </c>
      <c r="D3172">
        <v>1870</v>
      </c>
      <c r="E3172">
        <v>193</v>
      </c>
      <c r="F3172">
        <v>145</v>
      </c>
      <c r="G3172" s="1" t="s">
        <v>14</v>
      </c>
      <c r="H3172">
        <v>0.9</v>
      </c>
      <c r="I3172" s="3">
        <v>14.5</v>
      </c>
      <c r="J3172" s="2">
        <v>42671.01222222222</v>
      </c>
      <c r="K3172" s="1" t="s">
        <v>3743</v>
      </c>
      <c r="L3172" t="str">
        <f>IF(Table1[[#This Row],[price]]= 0, "Free", "Paid")</f>
        <v>Paid</v>
      </c>
      <c r="M3172">
        <f>Table1[[#This Row],[price]]*Table1[[#This Row],[num_subscribers]]</f>
        <v>374000</v>
      </c>
    </row>
    <row r="3173" spans="1:13" x14ac:dyDescent="0.5">
      <c r="A3173">
        <v>130694</v>
      </c>
      <c r="B3173" s="1" t="s">
        <v>477</v>
      </c>
      <c r="C3173">
        <v>20</v>
      </c>
      <c r="D3173">
        <v>1867</v>
      </c>
      <c r="E3173">
        <v>19</v>
      </c>
      <c r="F3173">
        <v>8</v>
      </c>
      <c r="G3173" s="1" t="s">
        <v>11</v>
      </c>
      <c r="H3173">
        <v>0.78</v>
      </c>
      <c r="I3173" s="3">
        <v>0.61666666699999995</v>
      </c>
      <c r="J3173" s="2">
        <v>41616.302407407406</v>
      </c>
      <c r="K3173" s="1" t="s">
        <v>3743</v>
      </c>
      <c r="L3173" t="str">
        <f>IF(Table1[[#This Row],[price]]= 0, "Free", "Paid")</f>
        <v>Paid</v>
      </c>
      <c r="M3173">
        <f>Table1[[#This Row],[price]]*Table1[[#This Row],[num_subscribers]]</f>
        <v>37340</v>
      </c>
    </row>
    <row r="3174" spans="1:13" x14ac:dyDescent="0.5">
      <c r="A3174">
        <v>997916</v>
      </c>
      <c r="B3174" s="1" t="s">
        <v>478</v>
      </c>
      <c r="C3174">
        <v>140</v>
      </c>
      <c r="D3174">
        <v>1858</v>
      </c>
      <c r="E3174">
        <v>110</v>
      </c>
      <c r="F3174">
        <v>52</v>
      </c>
      <c r="G3174" s="1" t="s">
        <v>11</v>
      </c>
      <c r="H3174">
        <v>0.3</v>
      </c>
      <c r="I3174" s="3">
        <v>2.5</v>
      </c>
      <c r="J3174" s="2">
        <v>42707.868750000001</v>
      </c>
      <c r="K3174" s="1" t="s">
        <v>3743</v>
      </c>
      <c r="L3174" t="str">
        <f>IF(Table1[[#This Row],[price]]= 0, "Free", "Paid")</f>
        <v>Paid</v>
      </c>
      <c r="M3174">
        <f>Table1[[#This Row],[price]]*Table1[[#This Row],[num_subscribers]]</f>
        <v>260120</v>
      </c>
    </row>
    <row r="3175" spans="1:13" x14ac:dyDescent="0.5">
      <c r="A3175">
        <v>524248</v>
      </c>
      <c r="B3175" s="1" t="s">
        <v>479</v>
      </c>
      <c r="C3175">
        <v>100</v>
      </c>
      <c r="D3175">
        <v>1853</v>
      </c>
      <c r="E3175">
        <v>34</v>
      </c>
      <c r="F3175">
        <v>39</v>
      </c>
      <c r="G3175" s="1" t="s">
        <v>14</v>
      </c>
      <c r="H3175">
        <v>0.24</v>
      </c>
      <c r="I3175" s="3">
        <v>2</v>
      </c>
      <c r="J3175" s="2">
        <v>42197.955520833333</v>
      </c>
      <c r="K3175" s="1" t="s">
        <v>3743</v>
      </c>
      <c r="L3175" t="str">
        <f>IF(Table1[[#This Row],[price]]= 0, "Free", "Paid")</f>
        <v>Paid</v>
      </c>
      <c r="M3175">
        <f>Table1[[#This Row],[price]]*Table1[[#This Row],[num_subscribers]]</f>
        <v>185300</v>
      </c>
    </row>
    <row r="3176" spans="1:13" x14ac:dyDescent="0.5">
      <c r="A3176">
        <v>904076</v>
      </c>
      <c r="B3176" s="1" t="s">
        <v>480</v>
      </c>
      <c r="C3176">
        <v>200</v>
      </c>
      <c r="D3176">
        <v>1849</v>
      </c>
      <c r="E3176">
        <v>21</v>
      </c>
      <c r="F3176">
        <v>83</v>
      </c>
      <c r="G3176" s="1" t="s">
        <v>11</v>
      </c>
      <c r="H3176">
        <v>0.89</v>
      </c>
      <c r="I3176" s="3">
        <v>3</v>
      </c>
      <c r="J3176" s="2">
        <v>42605.865729166668</v>
      </c>
      <c r="K3176" s="1" t="s">
        <v>3743</v>
      </c>
      <c r="L3176" t="str">
        <f>IF(Table1[[#This Row],[price]]= 0, "Free", "Paid")</f>
        <v>Paid</v>
      </c>
      <c r="M3176">
        <f>Table1[[#This Row],[price]]*Table1[[#This Row],[num_subscribers]]</f>
        <v>369800</v>
      </c>
    </row>
    <row r="3177" spans="1:13" x14ac:dyDescent="0.5">
      <c r="A3177">
        <v>343816</v>
      </c>
      <c r="B3177" s="1" t="s">
        <v>481</v>
      </c>
      <c r="C3177">
        <v>55</v>
      </c>
      <c r="D3177">
        <v>1849</v>
      </c>
      <c r="E3177">
        <v>29</v>
      </c>
      <c r="F3177">
        <v>24</v>
      </c>
      <c r="G3177" s="1" t="s">
        <v>11</v>
      </c>
      <c r="H3177">
        <v>0.89</v>
      </c>
      <c r="I3177" s="3">
        <v>3</v>
      </c>
      <c r="J3177" s="2">
        <v>41993.014641203707</v>
      </c>
      <c r="K3177" s="1" t="s">
        <v>3743</v>
      </c>
      <c r="L3177" t="str">
        <f>IF(Table1[[#This Row],[price]]= 0, "Free", "Paid")</f>
        <v>Paid</v>
      </c>
      <c r="M3177">
        <f>Table1[[#This Row],[price]]*Table1[[#This Row],[num_subscribers]]</f>
        <v>101695</v>
      </c>
    </row>
    <row r="3178" spans="1:13" x14ac:dyDescent="0.5">
      <c r="A3178">
        <v>882128</v>
      </c>
      <c r="B3178" s="1" t="s">
        <v>482</v>
      </c>
      <c r="C3178">
        <v>195</v>
      </c>
      <c r="D3178">
        <v>1839</v>
      </c>
      <c r="E3178">
        <v>91</v>
      </c>
      <c r="F3178">
        <v>47</v>
      </c>
      <c r="G3178" s="1" t="s">
        <v>11</v>
      </c>
      <c r="H3178">
        <v>0.6</v>
      </c>
      <c r="I3178" s="3">
        <v>5</v>
      </c>
      <c r="J3178" s="2">
        <v>42541.705625000002</v>
      </c>
      <c r="K3178" s="1" t="s">
        <v>3743</v>
      </c>
      <c r="L3178" t="str">
        <f>IF(Table1[[#This Row],[price]]= 0, "Free", "Paid")</f>
        <v>Paid</v>
      </c>
      <c r="M3178">
        <f>Table1[[#This Row],[price]]*Table1[[#This Row],[num_subscribers]]</f>
        <v>358605</v>
      </c>
    </row>
    <row r="3179" spans="1:13" x14ac:dyDescent="0.5">
      <c r="A3179">
        <v>945336</v>
      </c>
      <c r="B3179" s="1" t="s">
        <v>483</v>
      </c>
      <c r="C3179">
        <v>100</v>
      </c>
      <c r="D3179">
        <v>1838</v>
      </c>
      <c r="E3179">
        <v>169</v>
      </c>
      <c r="F3179">
        <v>31</v>
      </c>
      <c r="G3179" s="1" t="s">
        <v>11</v>
      </c>
      <c r="H3179">
        <v>0.36</v>
      </c>
      <c r="I3179" s="3">
        <v>3</v>
      </c>
      <c r="J3179" s="2">
        <v>42612.827905092592</v>
      </c>
      <c r="K3179" s="1" t="s">
        <v>3743</v>
      </c>
      <c r="L3179" t="str">
        <f>IF(Table1[[#This Row],[price]]= 0, "Free", "Paid")</f>
        <v>Paid</v>
      </c>
      <c r="M3179">
        <f>Table1[[#This Row],[price]]*Table1[[#This Row],[num_subscribers]]</f>
        <v>183800</v>
      </c>
    </row>
    <row r="3180" spans="1:13" x14ac:dyDescent="0.5">
      <c r="A3180">
        <v>261148</v>
      </c>
      <c r="B3180" s="1" t="s">
        <v>484</v>
      </c>
      <c r="C3180">
        <v>20</v>
      </c>
      <c r="D3180">
        <v>1832</v>
      </c>
      <c r="E3180">
        <v>6</v>
      </c>
      <c r="F3180">
        <v>12</v>
      </c>
      <c r="G3180" s="1" t="s">
        <v>11</v>
      </c>
      <c r="H3180">
        <v>0.17</v>
      </c>
      <c r="I3180" s="3">
        <v>1.5</v>
      </c>
      <c r="J3180" s="2">
        <v>41837.769490740742</v>
      </c>
      <c r="K3180" s="1" t="s">
        <v>3743</v>
      </c>
      <c r="L3180" t="str">
        <f>IF(Table1[[#This Row],[price]]= 0, "Free", "Paid")</f>
        <v>Paid</v>
      </c>
      <c r="M3180">
        <f>Table1[[#This Row],[price]]*Table1[[#This Row],[num_subscribers]]</f>
        <v>36640</v>
      </c>
    </row>
    <row r="3181" spans="1:13" x14ac:dyDescent="0.5">
      <c r="A3181">
        <v>1128050</v>
      </c>
      <c r="B3181" s="1" t="s">
        <v>485</v>
      </c>
      <c r="C3181">
        <v>200</v>
      </c>
      <c r="D3181">
        <v>1827</v>
      </c>
      <c r="E3181">
        <v>129</v>
      </c>
      <c r="F3181">
        <v>66</v>
      </c>
      <c r="G3181" s="1" t="s">
        <v>14</v>
      </c>
      <c r="H3181">
        <v>0.55000000000000004</v>
      </c>
      <c r="I3181" s="3">
        <v>20.5</v>
      </c>
      <c r="J3181" s="2">
        <v>42802.964953703704</v>
      </c>
      <c r="K3181" s="1" t="s">
        <v>3743</v>
      </c>
      <c r="L3181" t="str">
        <f>IF(Table1[[#This Row],[price]]= 0, "Free", "Paid")</f>
        <v>Paid</v>
      </c>
      <c r="M3181">
        <f>Table1[[#This Row],[price]]*Table1[[#This Row],[num_subscribers]]</f>
        <v>365400</v>
      </c>
    </row>
    <row r="3182" spans="1:13" x14ac:dyDescent="0.5">
      <c r="A3182">
        <v>1013314</v>
      </c>
      <c r="B3182" s="1" t="s">
        <v>486</v>
      </c>
      <c r="C3182">
        <v>100</v>
      </c>
      <c r="D3182">
        <v>1825</v>
      </c>
      <c r="E3182">
        <v>17</v>
      </c>
      <c r="F3182">
        <v>58</v>
      </c>
      <c r="G3182" s="1" t="s">
        <v>11</v>
      </c>
      <c r="H3182">
        <v>0.99</v>
      </c>
      <c r="I3182" s="3">
        <v>3.5</v>
      </c>
      <c r="J3182" s="2">
        <v>42692.886493055557</v>
      </c>
      <c r="K3182" s="1" t="s">
        <v>3743</v>
      </c>
      <c r="L3182" t="str">
        <f>IF(Table1[[#This Row],[price]]= 0, "Free", "Paid")</f>
        <v>Paid</v>
      </c>
      <c r="M3182">
        <f>Table1[[#This Row],[price]]*Table1[[#This Row],[num_subscribers]]</f>
        <v>182500</v>
      </c>
    </row>
    <row r="3183" spans="1:13" x14ac:dyDescent="0.5">
      <c r="A3183">
        <v>1172740</v>
      </c>
      <c r="B3183" s="1" t="s">
        <v>487</v>
      </c>
      <c r="C3183">
        <v>90</v>
      </c>
      <c r="D3183">
        <v>1822</v>
      </c>
      <c r="E3183">
        <v>4</v>
      </c>
      <c r="F3183">
        <v>25</v>
      </c>
      <c r="G3183" s="1" t="s">
        <v>11</v>
      </c>
      <c r="H3183">
        <v>0.11</v>
      </c>
      <c r="I3183" s="3">
        <v>2</v>
      </c>
      <c r="J3183" s="2">
        <v>42891.73883101852</v>
      </c>
      <c r="K3183" s="1" t="s">
        <v>3743</v>
      </c>
      <c r="L3183" t="str">
        <f>IF(Table1[[#This Row],[price]]= 0, "Free", "Paid")</f>
        <v>Paid</v>
      </c>
      <c r="M3183">
        <f>Table1[[#This Row],[price]]*Table1[[#This Row],[num_subscribers]]</f>
        <v>163980</v>
      </c>
    </row>
    <row r="3184" spans="1:13" x14ac:dyDescent="0.5">
      <c r="A3184">
        <v>530092</v>
      </c>
      <c r="B3184" s="1" t="s">
        <v>488</v>
      </c>
      <c r="C3184">
        <v>95</v>
      </c>
      <c r="D3184">
        <v>1815</v>
      </c>
      <c r="E3184">
        <v>249</v>
      </c>
      <c r="F3184">
        <v>42</v>
      </c>
      <c r="G3184" s="1" t="s">
        <v>14</v>
      </c>
      <c r="H3184">
        <v>0.75</v>
      </c>
      <c r="I3184" s="3">
        <v>5</v>
      </c>
      <c r="J3184" s="2">
        <v>42172.913043981483</v>
      </c>
      <c r="K3184" s="1" t="s">
        <v>3743</v>
      </c>
      <c r="L3184" t="str">
        <f>IF(Table1[[#This Row],[price]]= 0, "Free", "Paid")</f>
        <v>Paid</v>
      </c>
      <c r="M3184">
        <f>Table1[[#This Row],[price]]*Table1[[#This Row],[num_subscribers]]</f>
        <v>172425</v>
      </c>
    </row>
    <row r="3185" spans="1:13" x14ac:dyDescent="0.5">
      <c r="A3185">
        <v>833182</v>
      </c>
      <c r="B3185" s="1" t="s">
        <v>489</v>
      </c>
      <c r="C3185">
        <v>35</v>
      </c>
      <c r="D3185">
        <v>1812</v>
      </c>
      <c r="E3185">
        <v>112</v>
      </c>
      <c r="F3185">
        <v>7</v>
      </c>
      <c r="G3185" s="1" t="s">
        <v>11</v>
      </c>
      <c r="H3185">
        <v>1</v>
      </c>
      <c r="I3185" s="3">
        <v>0.61666666699999995</v>
      </c>
      <c r="J3185" s="2">
        <v>42487.64371527778</v>
      </c>
      <c r="K3185" s="1" t="s">
        <v>3743</v>
      </c>
      <c r="L3185" t="str">
        <f>IF(Table1[[#This Row],[price]]= 0, "Free", "Paid")</f>
        <v>Paid</v>
      </c>
      <c r="M3185">
        <f>Table1[[#This Row],[price]]*Table1[[#This Row],[num_subscribers]]</f>
        <v>63420</v>
      </c>
    </row>
    <row r="3186" spans="1:13" x14ac:dyDescent="0.5">
      <c r="A3186">
        <v>446736</v>
      </c>
      <c r="B3186" s="1" t="s">
        <v>490</v>
      </c>
      <c r="C3186">
        <v>95</v>
      </c>
      <c r="D3186">
        <v>1811</v>
      </c>
      <c r="E3186">
        <v>118</v>
      </c>
      <c r="F3186">
        <v>36</v>
      </c>
      <c r="G3186" s="1" t="s">
        <v>20</v>
      </c>
      <c r="H3186">
        <v>0.24</v>
      </c>
      <c r="I3186" s="3">
        <v>3.5</v>
      </c>
      <c r="J3186" s="2">
        <v>42081.894375000003</v>
      </c>
      <c r="K3186" s="1" t="s">
        <v>3743</v>
      </c>
      <c r="L3186" t="str">
        <f>IF(Table1[[#This Row],[price]]= 0, "Free", "Paid")</f>
        <v>Paid</v>
      </c>
      <c r="M3186">
        <f>Table1[[#This Row],[price]]*Table1[[#This Row],[num_subscribers]]</f>
        <v>172045</v>
      </c>
    </row>
    <row r="3187" spans="1:13" x14ac:dyDescent="0.5">
      <c r="A3187">
        <v>1256136</v>
      </c>
      <c r="B3187" s="1" t="s">
        <v>491</v>
      </c>
      <c r="C3187">
        <v>20</v>
      </c>
      <c r="D3187">
        <v>1802</v>
      </c>
      <c r="E3187">
        <v>13</v>
      </c>
      <c r="F3187">
        <v>8</v>
      </c>
      <c r="G3187" s="1" t="s">
        <v>11</v>
      </c>
      <c r="H3187">
        <v>0.79</v>
      </c>
      <c r="I3187" s="3">
        <v>1</v>
      </c>
      <c r="J3187" s="2">
        <v>42907.692893518521</v>
      </c>
      <c r="K3187" s="1" t="s">
        <v>3743</v>
      </c>
      <c r="L3187" t="str">
        <f>IF(Table1[[#This Row],[price]]= 0, "Free", "Paid")</f>
        <v>Paid</v>
      </c>
      <c r="M3187">
        <f>Table1[[#This Row],[price]]*Table1[[#This Row],[num_subscribers]]</f>
        <v>36040</v>
      </c>
    </row>
    <row r="3188" spans="1:13" x14ac:dyDescent="0.5">
      <c r="A3188">
        <v>1211960</v>
      </c>
      <c r="B3188" s="1" t="s">
        <v>492</v>
      </c>
      <c r="C3188">
        <v>120</v>
      </c>
      <c r="D3188">
        <v>1798</v>
      </c>
      <c r="E3188">
        <v>20</v>
      </c>
      <c r="F3188">
        <v>24</v>
      </c>
      <c r="G3188" s="1" t="s">
        <v>11</v>
      </c>
      <c r="H3188">
        <v>0.15</v>
      </c>
      <c r="I3188" s="3">
        <v>1.5</v>
      </c>
      <c r="J3188" s="2">
        <v>42866.704050925924</v>
      </c>
      <c r="K3188" s="1" t="s">
        <v>3743</v>
      </c>
      <c r="L3188" t="str">
        <f>IF(Table1[[#This Row],[price]]= 0, "Free", "Paid")</f>
        <v>Paid</v>
      </c>
      <c r="M3188">
        <f>Table1[[#This Row],[price]]*Table1[[#This Row],[num_subscribers]]</f>
        <v>215760</v>
      </c>
    </row>
    <row r="3189" spans="1:13" x14ac:dyDescent="0.5">
      <c r="A3189">
        <v>400280</v>
      </c>
      <c r="B3189" s="1" t="s">
        <v>493</v>
      </c>
      <c r="C3189">
        <v>45</v>
      </c>
      <c r="D3189">
        <v>1783</v>
      </c>
      <c r="E3189">
        <v>16</v>
      </c>
      <c r="F3189">
        <v>15</v>
      </c>
      <c r="G3189" s="1" t="s">
        <v>11</v>
      </c>
      <c r="H3189">
        <v>0.71</v>
      </c>
      <c r="I3189" s="3">
        <v>0.6</v>
      </c>
      <c r="J3189" s="2">
        <v>42037.200590277775</v>
      </c>
      <c r="K3189" s="1" t="s">
        <v>3743</v>
      </c>
      <c r="L3189" t="str">
        <f>IF(Table1[[#This Row],[price]]= 0, "Free", "Paid")</f>
        <v>Paid</v>
      </c>
      <c r="M3189">
        <f>Table1[[#This Row],[price]]*Table1[[#This Row],[num_subscribers]]</f>
        <v>80235</v>
      </c>
    </row>
    <row r="3190" spans="1:13" x14ac:dyDescent="0.5">
      <c r="A3190">
        <v>413494</v>
      </c>
      <c r="B3190" s="1" t="s">
        <v>494</v>
      </c>
      <c r="C3190">
        <v>25</v>
      </c>
      <c r="D3190">
        <v>1780</v>
      </c>
      <c r="E3190">
        <v>69</v>
      </c>
      <c r="F3190">
        <v>21</v>
      </c>
      <c r="G3190" s="1" t="s">
        <v>20</v>
      </c>
      <c r="H3190">
        <v>0.83</v>
      </c>
      <c r="I3190" s="3">
        <v>1.5</v>
      </c>
      <c r="J3190" s="2">
        <v>42047.93482638889</v>
      </c>
      <c r="K3190" s="1" t="s">
        <v>3743</v>
      </c>
      <c r="L3190" t="str">
        <f>IF(Table1[[#This Row],[price]]= 0, "Free", "Paid")</f>
        <v>Paid</v>
      </c>
      <c r="M3190">
        <f>Table1[[#This Row],[price]]*Table1[[#This Row],[num_subscribers]]</f>
        <v>44500</v>
      </c>
    </row>
    <row r="3191" spans="1:13" x14ac:dyDescent="0.5">
      <c r="A3191">
        <v>669346</v>
      </c>
      <c r="B3191" s="1" t="s">
        <v>495</v>
      </c>
      <c r="C3191">
        <v>20</v>
      </c>
      <c r="D3191">
        <v>1780</v>
      </c>
      <c r="E3191">
        <v>15</v>
      </c>
      <c r="F3191">
        <v>6</v>
      </c>
      <c r="G3191" s="1" t="s">
        <v>14</v>
      </c>
      <c r="H3191">
        <v>0.7</v>
      </c>
      <c r="I3191" s="3">
        <v>0.6</v>
      </c>
      <c r="J3191" s="2">
        <v>42325.038321759261</v>
      </c>
      <c r="K3191" s="1" t="s">
        <v>3743</v>
      </c>
      <c r="L3191" t="str">
        <f>IF(Table1[[#This Row],[price]]= 0, "Free", "Paid")</f>
        <v>Paid</v>
      </c>
      <c r="M3191">
        <f>Table1[[#This Row],[price]]*Table1[[#This Row],[num_subscribers]]</f>
        <v>35600</v>
      </c>
    </row>
    <row r="3192" spans="1:13" x14ac:dyDescent="0.5">
      <c r="A3192">
        <v>212394</v>
      </c>
      <c r="B3192" s="1" t="s">
        <v>496</v>
      </c>
      <c r="C3192">
        <v>55</v>
      </c>
      <c r="D3192">
        <v>1779</v>
      </c>
      <c r="E3192">
        <v>48</v>
      </c>
      <c r="F3192">
        <v>16</v>
      </c>
      <c r="G3192" s="1" t="s">
        <v>11</v>
      </c>
      <c r="H3192">
        <v>0.18</v>
      </c>
      <c r="I3192" s="3">
        <v>1</v>
      </c>
      <c r="J3192" s="2">
        <v>41879.14508101852</v>
      </c>
      <c r="K3192" s="1" t="s">
        <v>3743</v>
      </c>
      <c r="L3192" t="str">
        <f>IF(Table1[[#This Row],[price]]= 0, "Free", "Paid")</f>
        <v>Paid</v>
      </c>
      <c r="M3192">
        <f>Table1[[#This Row],[price]]*Table1[[#This Row],[num_subscribers]]</f>
        <v>97845</v>
      </c>
    </row>
    <row r="3193" spans="1:13" x14ac:dyDescent="0.5">
      <c r="A3193">
        <v>981600</v>
      </c>
      <c r="B3193" s="1" t="s">
        <v>497</v>
      </c>
      <c r="C3193">
        <v>30</v>
      </c>
      <c r="D3193">
        <v>1777</v>
      </c>
      <c r="E3193">
        <v>35</v>
      </c>
      <c r="F3193">
        <v>48</v>
      </c>
      <c r="G3193" s="1" t="s">
        <v>11</v>
      </c>
      <c r="H3193">
        <v>0.72</v>
      </c>
      <c r="I3193" s="3">
        <v>6.5</v>
      </c>
      <c r="J3193" s="2">
        <v>42755.931030092594</v>
      </c>
      <c r="K3193" s="1" t="s">
        <v>3743</v>
      </c>
      <c r="L3193" t="str">
        <f>IF(Table1[[#This Row],[price]]= 0, "Free", "Paid")</f>
        <v>Paid</v>
      </c>
      <c r="M3193">
        <f>Table1[[#This Row],[price]]*Table1[[#This Row],[num_subscribers]]</f>
        <v>53310</v>
      </c>
    </row>
    <row r="3194" spans="1:13" x14ac:dyDescent="0.5">
      <c r="A3194">
        <v>651032</v>
      </c>
      <c r="B3194" s="1" t="s">
        <v>498</v>
      </c>
      <c r="C3194">
        <v>30</v>
      </c>
      <c r="D3194">
        <v>1772</v>
      </c>
      <c r="E3194">
        <v>13</v>
      </c>
      <c r="F3194">
        <v>48</v>
      </c>
      <c r="G3194" s="1" t="s">
        <v>14</v>
      </c>
      <c r="H3194">
        <v>0.76</v>
      </c>
      <c r="I3194" s="3">
        <v>2.5</v>
      </c>
      <c r="J3194" s="2">
        <v>42305.948171296295</v>
      </c>
      <c r="K3194" s="1" t="s">
        <v>3743</v>
      </c>
      <c r="L3194" t="str">
        <f>IF(Table1[[#This Row],[price]]= 0, "Free", "Paid")</f>
        <v>Paid</v>
      </c>
      <c r="M3194">
        <f>Table1[[#This Row],[price]]*Table1[[#This Row],[num_subscribers]]</f>
        <v>53160</v>
      </c>
    </row>
    <row r="3195" spans="1:13" x14ac:dyDescent="0.5">
      <c r="A3195">
        <v>710486</v>
      </c>
      <c r="B3195" s="1" t="s">
        <v>499</v>
      </c>
      <c r="C3195">
        <v>20</v>
      </c>
      <c r="D3195">
        <v>1769</v>
      </c>
      <c r="E3195">
        <v>49</v>
      </c>
      <c r="F3195">
        <v>7</v>
      </c>
      <c r="G3195" s="1" t="s">
        <v>14</v>
      </c>
      <c r="H3195">
        <v>0.78</v>
      </c>
      <c r="I3195" s="3">
        <v>0.58333333300000001</v>
      </c>
      <c r="J3195" s="2">
        <v>42368.842893518522</v>
      </c>
      <c r="K3195" s="1" t="s">
        <v>3743</v>
      </c>
      <c r="L3195" t="str">
        <f>IF(Table1[[#This Row],[price]]= 0, "Free", "Paid")</f>
        <v>Paid</v>
      </c>
      <c r="M3195">
        <f>Table1[[#This Row],[price]]*Table1[[#This Row],[num_subscribers]]</f>
        <v>35380</v>
      </c>
    </row>
    <row r="3196" spans="1:13" x14ac:dyDescent="0.5">
      <c r="A3196">
        <v>420982</v>
      </c>
      <c r="B3196" s="1" t="s">
        <v>500</v>
      </c>
      <c r="C3196">
        <v>195</v>
      </c>
      <c r="D3196">
        <v>1766</v>
      </c>
      <c r="E3196">
        <v>38</v>
      </c>
      <c r="F3196">
        <v>118</v>
      </c>
      <c r="G3196" s="1" t="s">
        <v>11</v>
      </c>
      <c r="H3196">
        <v>0.78</v>
      </c>
      <c r="I3196" s="3">
        <v>18.5</v>
      </c>
      <c r="J3196" s="2">
        <v>42059.956712962965</v>
      </c>
      <c r="K3196" s="1" t="s">
        <v>3743</v>
      </c>
      <c r="L3196" t="str">
        <f>IF(Table1[[#This Row],[price]]= 0, "Free", "Paid")</f>
        <v>Paid</v>
      </c>
      <c r="M3196">
        <f>Table1[[#This Row],[price]]*Table1[[#This Row],[num_subscribers]]</f>
        <v>344370</v>
      </c>
    </row>
    <row r="3197" spans="1:13" x14ac:dyDescent="0.5">
      <c r="A3197">
        <v>902748</v>
      </c>
      <c r="B3197" s="1" t="s">
        <v>501</v>
      </c>
      <c r="C3197">
        <v>45</v>
      </c>
      <c r="D3197">
        <v>1764</v>
      </c>
      <c r="E3197">
        <v>33</v>
      </c>
      <c r="F3197">
        <v>16</v>
      </c>
      <c r="G3197" s="1" t="s">
        <v>14</v>
      </c>
      <c r="H3197">
        <v>0.78</v>
      </c>
      <c r="I3197" s="3">
        <v>1.5</v>
      </c>
      <c r="J3197" s="2">
        <v>42564.733680555553</v>
      </c>
      <c r="K3197" s="1" t="s">
        <v>3743</v>
      </c>
      <c r="L3197" t="str">
        <f>IF(Table1[[#This Row],[price]]= 0, "Free", "Paid")</f>
        <v>Paid</v>
      </c>
      <c r="M3197">
        <f>Table1[[#This Row],[price]]*Table1[[#This Row],[num_subscribers]]</f>
        <v>79380</v>
      </c>
    </row>
    <row r="3198" spans="1:13" x14ac:dyDescent="0.5">
      <c r="A3198">
        <v>270808</v>
      </c>
      <c r="B3198" s="1" t="s">
        <v>502</v>
      </c>
      <c r="C3198">
        <v>60</v>
      </c>
      <c r="D3198">
        <v>1764</v>
      </c>
      <c r="E3198">
        <v>53</v>
      </c>
      <c r="F3198">
        <v>28</v>
      </c>
      <c r="G3198" s="1" t="s">
        <v>11</v>
      </c>
      <c r="H3198">
        <v>0.78</v>
      </c>
      <c r="I3198" s="3">
        <v>6.5</v>
      </c>
      <c r="J3198" s="2">
        <v>41933.332025462965</v>
      </c>
      <c r="K3198" s="1" t="s">
        <v>3743</v>
      </c>
      <c r="L3198" t="str">
        <f>IF(Table1[[#This Row],[price]]= 0, "Free", "Paid")</f>
        <v>Paid</v>
      </c>
      <c r="M3198">
        <f>Table1[[#This Row],[price]]*Table1[[#This Row],[num_subscribers]]</f>
        <v>105840</v>
      </c>
    </row>
    <row r="3199" spans="1:13" x14ac:dyDescent="0.5">
      <c r="A3199">
        <v>1121696</v>
      </c>
      <c r="B3199" s="1" t="s">
        <v>503</v>
      </c>
      <c r="C3199">
        <v>20</v>
      </c>
      <c r="D3199">
        <v>1763</v>
      </c>
      <c r="E3199">
        <v>17</v>
      </c>
      <c r="F3199">
        <v>30</v>
      </c>
      <c r="G3199" s="1" t="s">
        <v>14</v>
      </c>
      <c r="H3199">
        <v>0.78</v>
      </c>
      <c r="I3199" s="3">
        <v>2</v>
      </c>
      <c r="J3199" s="2">
        <v>42790.728379629632</v>
      </c>
      <c r="K3199" s="1" t="s">
        <v>3743</v>
      </c>
      <c r="L3199" t="str">
        <f>IF(Table1[[#This Row],[price]]= 0, "Free", "Paid")</f>
        <v>Paid</v>
      </c>
      <c r="M3199">
        <f>Table1[[#This Row],[price]]*Table1[[#This Row],[num_subscribers]]</f>
        <v>35260</v>
      </c>
    </row>
    <row r="3200" spans="1:13" x14ac:dyDescent="0.5">
      <c r="A3200">
        <v>17887</v>
      </c>
      <c r="B3200" s="1" t="s">
        <v>504</v>
      </c>
      <c r="C3200">
        <v>25</v>
      </c>
      <c r="D3200">
        <v>1758</v>
      </c>
      <c r="E3200">
        <v>37</v>
      </c>
      <c r="F3200">
        <v>16</v>
      </c>
      <c r="G3200" s="1" t="s">
        <v>20</v>
      </c>
      <c r="H3200">
        <v>0.78</v>
      </c>
      <c r="I3200" s="3">
        <v>3.5</v>
      </c>
      <c r="J3200" s="2">
        <v>41050.765381944446</v>
      </c>
      <c r="K3200" s="1" t="s">
        <v>3743</v>
      </c>
      <c r="L3200" t="str">
        <f>IF(Table1[[#This Row],[price]]= 0, "Free", "Paid")</f>
        <v>Paid</v>
      </c>
      <c r="M3200">
        <f>Table1[[#This Row],[price]]*Table1[[#This Row],[num_subscribers]]</f>
        <v>43950</v>
      </c>
    </row>
    <row r="3201" spans="1:13" x14ac:dyDescent="0.5">
      <c r="A3201">
        <v>933110</v>
      </c>
      <c r="B3201" s="1" t="s">
        <v>505</v>
      </c>
      <c r="C3201">
        <v>20</v>
      </c>
      <c r="D3201">
        <v>1747</v>
      </c>
      <c r="E3201">
        <v>13</v>
      </c>
      <c r="F3201">
        <v>13</v>
      </c>
      <c r="G3201" s="1" t="s">
        <v>11</v>
      </c>
      <c r="H3201">
        <v>0.78</v>
      </c>
      <c r="I3201" s="3">
        <v>1.5</v>
      </c>
      <c r="J3201" s="2">
        <v>42611.699479166666</v>
      </c>
      <c r="K3201" s="1" t="s">
        <v>3743</v>
      </c>
      <c r="L3201" t="str">
        <f>IF(Table1[[#This Row],[price]]= 0, "Free", "Paid")</f>
        <v>Paid</v>
      </c>
      <c r="M3201">
        <f>Table1[[#This Row],[price]]*Table1[[#This Row],[num_subscribers]]</f>
        <v>34940</v>
      </c>
    </row>
    <row r="3202" spans="1:13" x14ac:dyDescent="0.5">
      <c r="A3202">
        <v>1169378</v>
      </c>
      <c r="B3202" s="1" t="s">
        <v>506</v>
      </c>
      <c r="C3202">
        <v>30</v>
      </c>
      <c r="D3202">
        <v>1741</v>
      </c>
      <c r="E3202">
        <v>26</v>
      </c>
      <c r="F3202">
        <v>87</v>
      </c>
      <c r="G3202" s="1" t="s">
        <v>11</v>
      </c>
      <c r="H3202">
        <v>0.78</v>
      </c>
      <c r="I3202" s="3">
        <v>9</v>
      </c>
      <c r="J3202" s="2">
        <v>42875.235208333332</v>
      </c>
      <c r="K3202" s="1" t="s">
        <v>3743</v>
      </c>
      <c r="L3202" t="str">
        <f>IF(Table1[[#This Row],[price]]= 0, "Free", "Paid")</f>
        <v>Paid</v>
      </c>
      <c r="M3202">
        <f>Table1[[#This Row],[price]]*Table1[[#This Row],[num_subscribers]]</f>
        <v>52230</v>
      </c>
    </row>
    <row r="3203" spans="1:13" x14ac:dyDescent="0.5">
      <c r="A3203">
        <v>863954</v>
      </c>
      <c r="B3203" s="1" t="s">
        <v>507</v>
      </c>
      <c r="C3203">
        <v>30</v>
      </c>
      <c r="D3203">
        <v>1737</v>
      </c>
      <c r="E3203">
        <v>471</v>
      </c>
      <c r="F3203">
        <v>87</v>
      </c>
      <c r="G3203" s="1" t="s">
        <v>14</v>
      </c>
      <c r="H3203">
        <v>0.78</v>
      </c>
      <c r="I3203" s="3">
        <v>11.5</v>
      </c>
      <c r="J3203" s="2">
        <v>42523.744641203702</v>
      </c>
      <c r="K3203" s="1" t="s">
        <v>3743</v>
      </c>
      <c r="L3203" t="str">
        <f>IF(Table1[[#This Row],[price]]= 0, "Free", "Paid")</f>
        <v>Paid</v>
      </c>
      <c r="M3203">
        <f>Table1[[#This Row],[price]]*Table1[[#This Row],[num_subscribers]]</f>
        <v>52110</v>
      </c>
    </row>
    <row r="3204" spans="1:13" x14ac:dyDescent="0.5">
      <c r="A3204">
        <v>340362</v>
      </c>
      <c r="B3204" s="1" t="s">
        <v>508</v>
      </c>
      <c r="C3204">
        <v>60</v>
      </c>
      <c r="D3204">
        <v>1736</v>
      </c>
      <c r="E3204">
        <v>79</v>
      </c>
      <c r="F3204">
        <v>47</v>
      </c>
      <c r="G3204" s="1" t="s">
        <v>14</v>
      </c>
      <c r="H3204">
        <v>0.78</v>
      </c>
      <c r="I3204" s="3">
        <v>13</v>
      </c>
      <c r="J3204" s="2">
        <v>41955.398240740738</v>
      </c>
      <c r="K3204" s="1" t="s">
        <v>3743</v>
      </c>
      <c r="L3204" t="str">
        <f>IF(Table1[[#This Row],[price]]= 0, "Free", "Paid")</f>
        <v>Paid</v>
      </c>
      <c r="M3204">
        <f>Table1[[#This Row],[price]]*Table1[[#This Row],[num_subscribers]]</f>
        <v>104160</v>
      </c>
    </row>
    <row r="3205" spans="1:13" x14ac:dyDescent="0.5">
      <c r="A3205">
        <v>937134</v>
      </c>
      <c r="B3205" s="1" t="s">
        <v>509</v>
      </c>
      <c r="C3205">
        <v>100</v>
      </c>
      <c r="D3205">
        <v>1735</v>
      </c>
      <c r="E3205">
        <v>76</v>
      </c>
      <c r="F3205">
        <v>25</v>
      </c>
      <c r="G3205" s="1" t="s">
        <v>14</v>
      </c>
      <c r="H3205">
        <v>0.78</v>
      </c>
      <c r="I3205" s="3">
        <v>2.5</v>
      </c>
      <c r="J3205" s="2">
        <v>42612.742268518516</v>
      </c>
      <c r="K3205" s="1" t="s">
        <v>3743</v>
      </c>
      <c r="L3205" t="str">
        <f>IF(Table1[[#This Row],[price]]= 0, "Free", "Paid")</f>
        <v>Paid</v>
      </c>
      <c r="M3205">
        <f>Table1[[#This Row],[price]]*Table1[[#This Row],[num_subscribers]]</f>
        <v>173500</v>
      </c>
    </row>
    <row r="3206" spans="1:13" x14ac:dyDescent="0.5">
      <c r="A3206">
        <v>929260</v>
      </c>
      <c r="B3206" s="1" t="s">
        <v>510</v>
      </c>
      <c r="C3206">
        <v>20</v>
      </c>
      <c r="D3206">
        <v>1734</v>
      </c>
      <c r="E3206">
        <v>9</v>
      </c>
      <c r="F3206">
        <v>13</v>
      </c>
      <c r="G3206" s="1" t="s">
        <v>14</v>
      </c>
      <c r="H3206">
        <v>0.78</v>
      </c>
      <c r="I3206" s="3">
        <v>1</v>
      </c>
      <c r="J3206" s="2">
        <v>42627.732581018521</v>
      </c>
      <c r="K3206" s="1" t="s">
        <v>3743</v>
      </c>
      <c r="L3206" t="str">
        <f>IF(Table1[[#This Row],[price]]= 0, "Free", "Paid")</f>
        <v>Paid</v>
      </c>
      <c r="M3206">
        <f>Table1[[#This Row],[price]]*Table1[[#This Row],[num_subscribers]]</f>
        <v>34680</v>
      </c>
    </row>
    <row r="3207" spans="1:13" x14ac:dyDescent="0.5">
      <c r="A3207">
        <v>1210098</v>
      </c>
      <c r="B3207" s="1" t="s">
        <v>511</v>
      </c>
      <c r="C3207">
        <v>20</v>
      </c>
      <c r="D3207">
        <v>1732</v>
      </c>
      <c r="E3207">
        <v>15</v>
      </c>
      <c r="F3207">
        <v>48</v>
      </c>
      <c r="G3207" s="1" t="s">
        <v>20</v>
      </c>
      <c r="H3207">
        <v>0.78</v>
      </c>
      <c r="I3207" s="3">
        <v>4.5</v>
      </c>
      <c r="J3207" s="2">
        <v>42892.935682870368</v>
      </c>
      <c r="K3207" s="1" t="s">
        <v>3743</v>
      </c>
      <c r="L3207" t="str">
        <f>IF(Table1[[#This Row],[price]]= 0, "Free", "Paid")</f>
        <v>Paid</v>
      </c>
      <c r="M3207">
        <f>Table1[[#This Row],[price]]*Table1[[#This Row],[num_subscribers]]</f>
        <v>34640</v>
      </c>
    </row>
    <row r="3208" spans="1:13" x14ac:dyDescent="0.5">
      <c r="A3208">
        <v>671960</v>
      </c>
      <c r="B3208" s="1" t="s">
        <v>512</v>
      </c>
      <c r="C3208">
        <v>20</v>
      </c>
      <c r="D3208">
        <v>1731</v>
      </c>
      <c r="E3208">
        <v>90</v>
      </c>
      <c r="F3208">
        <v>74</v>
      </c>
      <c r="G3208" s="1" t="s">
        <v>11</v>
      </c>
      <c r="H3208">
        <v>0.96</v>
      </c>
      <c r="I3208" s="3">
        <v>4</v>
      </c>
      <c r="J3208" s="2">
        <v>42346.609456018516</v>
      </c>
      <c r="K3208" s="1" t="s">
        <v>3743</v>
      </c>
      <c r="L3208" t="str">
        <f>IF(Table1[[#This Row],[price]]= 0, "Free", "Paid")</f>
        <v>Paid</v>
      </c>
      <c r="M3208">
        <f>Table1[[#This Row],[price]]*Table1[[#This Row],[num_subscribers]]</f>
        <v>34620</v>
      </c>
    </row>
    <row r="3209" spans="1:13" x14ac:dyDescent="0.5">
      <c r="A3209">
        <v>773824</v>
      </c>
      <c r="B3209" s="1" t="s">
        <v>513</v>
      </c>
      <c r="C3209">
        <v>50</v>
      </c>
      <c r="D3209">
        <v>1724</v>
      </c>
      <c r="E3209">
        <v>72</v>
      </c>
      <c r="F3209">
        <v>94</v>
      </c>
      <c r="G3209" s="1" t="s">
        <v>11</v>
      </c>
      <c r="H3209">
        <v>0.72</v>
      </c>
      <c r="I3209" s="3">
        <v>13</v>
      </c>
      <c r="J3209" s="2">
        <v>42429.961273148147</v>
      </c>
      <c r="K3209" s="1" t="s">
        <v>3743</v>
      </c>
      <c r="L3209" t="str">
        <f>IF(Table1[[#This Row],[price]]= 0, "Free", "Paid")</f>
        <v>Paid</v>
      </c>
      <c r="M3209">
        <f>Table1[[#This Row],[price]]*Table1[[#This Row],[num_subscribers]]</f>
        <v>86200</v>
      </c>
    </row>
    <row r="3210" spans="1:13" x14ac:dyDescent="0.5">
      <c r="A3210">
        <v>947116</v>
      </c>
      <c r="B3210" s="1" t="s">
        <v>514</v>
      </c>
      <c r="C3210">
        <v>20</v>
      </c>
      <c r="D3210">
        <v>1723</v>
      </c>
      <c r="E3210">
        <v>28</v>
      </c>
      <c r="F3210">
        <v>7</v>
      </c>
      <c r="G3210" s="1" t="s">
        <v>14</v>
      </c>
      <c r="H3210">
        <v>0.76</v>
      </c>
      <c r="I3210" s="3">
        <v>1</v>
      </c>
      <c r="J3210" s="2">
        <v>42648.574456018519</v>
      </c>
      <c r="K3210" s="1" t="s">
        <v>3743</v>
      </c>
      <c r="L3210" t="str">
        <f>IF(Table1[[#This Row],[price]]= 0, "Free", "Paid")</f>
        <v>Paid</v>
      </c>
      <c r="M3210">
        <f>Table1[[#This Row],[price]]*Table1[[#This Row],[num_subscribers]]</f>
        <v>34460</v>
      </c>
    </row>
    <row r="3211" spans="1:13" x14ac:dyDescent="0.5">
      <c r="A3211">
        <v>764042</v>
      </c>
      <c r="B3211" s="1" t="s">
        <v>515</v>
      </c>
      <c r="C3211">
        <v>60</v>
      </c>
      <c r="D3211">
        <v>1723</v>
      </c>
      <c r="E3211">
        <v>258</v>
      </c>
      <c r="F3211">
        <v>60</v>
      </c>
      <c r="G3211" s="1" t="s">
        <v>11</v>
      </c>
      <c r="H3211">
        <v>0.57999999999999996</v>
      </c>
      <c r="I3211" s="3">
        <v>11</v>
      </c>
      <c r="J3211" s="2">
        <v>42418.762638888889</v>
      </c>
      <c r="K3211" s="1" t="s">
        <v>3743</v>
      </c>
      <c r="L3211" t="str">
        <f>IF(Table1[[#This Row],[price]]= 0, "Free", "Paid")</f>
        <v>Paid</v>
      </c>
      <c r="M3211">
        <f>Table1[[#This Row],[price]]*Table1[[#This Row],[num_subscribers]]</f>
        <v>103380</v>
      </c>
    </row>
    <row r="3212" spans="1:13" x14ac:dyDescent="0.5">
      <c r="A3212">
        <v>585496</v>
      </c>
      <c r="B3212" s="1" t="s">
        <v>516</v>
      </c>
      <c r="C3212">
        <v>100</v>
      </c>
      <c r="D3212">
        <v>1712</v>
      </c>
      <c r="E3212">
        <v>438</v>
      </c>
      <c r="F3212">
        <v>49</v>
      </c>
      <c r="G3212" s="1" t="s">
        <v>11</v>
      </c>
      <c r="H3212">
        <v>0.2</v>
      </c>
      <c r="I3212" s="3">
        <v>5.5</v>
      </c>
      <c r="J3212" s="2">
        <v>42408.987395833334</v>
      </c>
      <c r="K3212" s="1" t="s">
        <v>3743</v>
      </c>
      <c r="L3212" t="str">
        <f>IF(Table1[[#This Row],[price]]= 0, "Free", "Paid")</f>
        <v>Paid</v>
      </c>
      <c r="M3212">
        <f>Table1[[#This Row],[price]]*Table1[[#This Row],[num_subscribers]]</f>
        <v>171200</v>
      </c>
    </row>
    <row r="3213" spans="1:13" x14ac:dyDescent="0.5">
      <c r="A3213">
        <v>895040</v>
      </c>
      <c r="B3213" s="1" t="s">
        <v>517</v>
      </c>
      <c r="C3213">
        <v>50</v>
      </c>
      <c r="D3213">
        <v>1705</v>
      </c>
      <c r="E3213">
        <v>26</v>
      </c>
      <c r="F3213">
        <v>17</v>
      </c>
      <c r="G3213" s="1" t="s">
        <v>11</v>
      </c>
      <c r="H3213">
        <v>0.88</v>
      </c>
      <c r="I3213" s="3">
        <v>2</v>
      </c>
      <c r="J3213" s="2">
        <v>42555.967881944445</v>
      </c>
      <c r="K3213" s="1" t="s">
        <v>3743</v>
      </c>
      <c r="L3213" t="str">
        <f>IF(Table1[[#This Row],[price]]= 0, "Free", "Paid")</f>
        <v>Paid</v>
      </c>
      <c r="M3213">
        <f>Table1[[#This Row],[price]]*Table1[[#This Row],[num_subscribers]]</f>
        <v>85250</v>
      </c>
    </row>
    <row r="3214" spans="1:13" x14ac:dyDescent="0.5">
      <c r="A3214">
        <v>1022582</v>
      </c>
      <c r="B3214" s="1" t="s">
        <v>518</v>
      </c>
      <c r="C3214">
        <v>195</v>
      </c>
      <c r="D3214">
        <v>1703</v>
      </c>
      <c r="E3214">
        <v>292</v>
      </c>
      <c r="F3214">
        <v>178</v>
      </c>
      <c r="G3214" s="1" t="s">
        <v>14</v>
      </c>
      <c r="H3214">
        <v>0.24</v>
      </c>
      <c r="I3214" s="3">
        <v>13</v>
      </c>
      <c r="J3214" s="2">
        <v>42720.624548611115</v>
      </c>
      <c r="K3214" s="1" t="s">
        <v>3743</v>
      </c>
      <c r="L3214" t="str">
        <f>IF(Table1[[#This Row],[price]]= 0, "Free", "Paid")</f>
        <v>Paid</v>
      </c>
      <c r="M3214">
        <f>Table1[[#This Row],[price]]*Table1[[#This Row],[num_subscribers]]</f>
        <v>332085</v>
      </c>
    </row>
    <row r="3215" spans="1:13" x14ac:dyDescent="0.5">
      <c r="A3215">
        <v>688874</v>
      </c>
      <c r="B3215" s="1" t="s">
        <v>519</v>
      </c>
      <c r="C3215">
        <v>65</v>
      </c>
      <c r="D3215">
        <v>1703</v>
      </c>
      <c r="E3215">
        <v>27</v>
      </c>
      <c r="F3215">
        <v>8</v>
      </c>
      <c r="G3215" s="1" t="s">
        <v>11</v>
      </c>
      <c r="H3215">
        <v>0.14000000000000001</v>
      </c>
      <c r="I3215" s="3">
        <v>1</v>
      </c>
      <c r="J3215" s="2">
        <v>42387.963020833333</v>
      </c>
      <c r="K3215" s="1" t="s">
        <v>3743</v>
      </c>
      <c r="L3215" t="str">
        <f>IF(Table1[[#This Row],[price]]= 0, "Free", "Paid")</f>
        <v>Paid</v>
      </c>
      <c r="M3215">
        <f>Table1[[#This Row],[price]]*Table1[[#This Row],[num_subscribers]]</f>
        <v>110695</v>
      </c>
    </row>
    <row r="3216" spans="1:13" x14ac:dyDescent="0.5">
      <c r="A3216">
        <v>424864</v>
      </c>
      <c r="B3216" s="1" t="s">
        <v>520</v>
      </c>
      <c r="C3216">
        <v>70</v>
      </c>
      <c r="D3216">
        <v>1703</v>
      </c>
      <c r="E3216">
        <v>435</v>
      </c>
      <c r="F3216">
        <v>65</v>
      </c>
      <c r="G3216" s="1" t="s">
        <v>11</v>
      </c>
      <c r="H3216">
        <v>0.62</v>
      </c>
      <c r="I3216" s="3">
        <v>3</v>
      </c>
      <c r="J3216" s="2">
        <v>42404.941863425927</v>
      </c>
      <c r="K3216" s="1" t="s">
        <v>3743</v>
      </c>
      <c r="L3216" t="str">
        <f>IF(Table1[[#This Row],[price]]= 0, "Free", "Paid")</f>
        <v>Paid</v>
      </c>
      <c r="M3216">
        <f>Table1[[#This Row],[price]]*Table1[[#This Row],[num_subscribers]]</f>
        <v>119210</v>
      </c>
    </row>
    <row r="3217" spans="1:13" x14ac:dyDescent="0.5">
      <c r="A3217">
        <v>958132</v>
      </c>
      <c r="B3217" s="1" t="s">
        <v>521</v>
      </c>
      <c r="C3217">
        <v>50</v>
      </c>
      <c r="D3217">
        <v>1702</v>
      </c>
      <c r="E3217">
        <v>49</v>
      </c>
      <c r="F3217">
        <v>78</v>
      </c>
      <c r="G3217" s="1" t="s">
        <v>11</v>
      </c>
      <c r="H3217">
        <v>0.59</v>
      </c>
      <c r="I3217" s="3">
        <v>7</v>
      </c>
      <c r="J3217" s="2">
        <v>42632.893958333334</v>
      </c>
      <c r="K3217" s="1" t="s">
        <v>3743</v>
      </c>
      <c r="L3217" t="str">
        <f>IF(Table1[[#This Row],[price]]= 0, "Free", "Paid")</f>
        <v>Paid</v>
      </c>
      <c r="M3217">
        <f>Table1[[#This Row],[price]]*Table1[[#This Row],[num_subscribers]]</f>
        <v>85100</v>
      </c>
    </row>
    <row r="3218" spans="1:13" x14ac:dyDescent="0.5">
      <c r="A3218">
        <v>384318</v>
      </c>
      <c r="B3218" s="1" t="s">
        <v>522</v>
      </c>
      <c r="C3218">
        <v>100</v>
      </c>
      <c r="D3218">
        <v>1701</v>
      </c>
      <c r="E3218">
        <v>125</v>
      </c>
      <c r="F3218">
        <v>88</v>
      </c>
      <c r="G3218" s="1" t="s">
        <v>11</v>
      </c>
      <c r="H3218">
        <v>0.2</v>
      </c>
      <c r="I3218" s="3">
        <v>7</v>
      </c>
      <c r="J3218" s="2">
        <v>42178.845081018517</v>
      </c>
      <c r="K3218" s="1" t="s">
        <v>3743</v>
      </c>
      <c r="L3218" t="str">
        <f>IF(Table1[[#This Row],[price]]= 0, "Free", "Paid")</f>
        <v>Paid</v>
      </c>
      <c r="M3218">
        <f>Table1[[#This Row],[price]]*Table1[[#This Row],[num_subscribers]]</f>
        <v>170100</v>
      </c>
    </row>
    <row r="3219" spans="1:13" x14ac:dyDescent="0.5">
      <c r="A3219">
        <v>722754</v>
      </c>
      <c r="B3219" s="1" t="s">
        <v>523</v>
      </c>
      <c r="C3219">
        <v>60</v>
      </c>
      <c r="D3219">
        <v>1699</v>
      </c>
      <c r="E3219">
        <v>8</v>
      </c>
      <c r="F3219">
        <v>22</v>
      </c>
      <c r="G3219" s="1" t="s">
        <v>20</v>
      </c>
      <c r="H3219">
        <v>0.24</v>
      </c>
      <c r="I3219" s="3">
        <v>2</v>
      </c>
      <c r="J3219" s="2">
        <v>42401.9218287037</v>
      </c>
      <c r="K3219" s="1" t="s">
        <v>3743</v>
      </c>
      <c r="L3219" t="str">
        <f>IF(Table1[[#This Row],[price]]= 0, "Free", "Paid")</f>
        <v>Paid</v>
      </c>
      <c r="M3219">
        <f>Table1[[#This Row],[price]]*Table1[[#This Row],[num_subscribers]]</f>
        <v>101940</v>
      </c>
    </row>
    <row r="3220" spans="1:13" x14ac:dyDescent="0.5">
      <c r="A3220">
        <v>903140</v>
      </c>
      <c r="B3220" s="1" t="s">
        <v>524</v>
      </c>
      <c r="C3220">
        <v>195</v>
      </c>
      <c r="D3220">
        <v>1697</v>
      </c>
      <c r="E3220">
        <v>64</v>
      </c>
      <c r="F3220">
        <v>54</v>
      </c>
      <c r="G3220" s="1" t="s">
        <v>11</v>
      </c>
      <c r="H3220">
        <v>0.64</v>
      </c>
      <c r="I3220" s="3">
        <v>6</v>
      </c>
      <c r="J3220" s="2">
        <v>42564.64644675926</v>
      </c>
      <c r="K3220" s="1" t="s">
        <v>3743</v>
      </c>
      <c r="L3220" t="str">
        <f>IF(Table1[[#This Row],[price]]= 0, "Free", "Paid")</f>
        <v>Paid</v>
      </c>
      <c r="M3220">
        <f>Table1[[#This Row],[price]]*Table1[[#This Row],[num_subscribers]]</f>
        <v>330915</v>
      </c>
    </row>
    <row r="3221" spans="1:13" x14ac:dyDescent="0.5">
      <c r="A3221">
        <v>897146</v>
      </c>
      <c r="B3221" s="1" t="s">
        <v>525</v>
      </c>
      <c r="C3221">
        <v>75</v>
      </c>
      <c r="D3221">
        <v>1696</v>
      </c>
      <c r="E3221">
        <v>193</v>
      </c>
      <c r="F3221">
        <v>60</v>
      </c>
      <c r="G3221" s="1" t="s">
        <v>20</v>
      </c>
      <c r="H3221">
        <v>0.47</v>
      </c>
      <c r="I3221" s="3">
        <v>10</v>
      </c>
      <c r="J3221" s="2">
        <v>42559.658310185187</v>
      </c>
      <c r="K3221" s="1" t="s">
        <v>3743</v>
      </c>
      <c r="L3221" t="str">
        <f>IF(Table1[[#This Row],[price]]= 0, "Free", "Paid")</f>
        <v>Paid</v>
      </c>
      <c r="M3221">
        <f>Table1[[#This Row],[price]]*Table1[[#This Row],[num_subscribers]]</f>
        <v>127200</v>
      </c>
    </row>
    <row r="3222" spans="1:13" x14ac:dyDescent="0.5">
      <c r="A3222">
        <v>137650</v>
      </c>
      <c r="B3222" s="1" t="s">
        <v>526</v>
      </c>
      <c r="C3222">
        <v>30</v>
      </c>
      <c r="D3222">
        <v>1688</v>
      </c>
      <c r="E3222">
        <v>16</v>
      </c>
      <c r="F3222">
        <v>29</v>
      </c>
      <c r="G3222" s="1" t="s">
        <v>14</v>
      </c>
      <c r="H3222">
        <v>0.73</v>
      </c>
      <c r="I3222" s="3">
        <v>1.5</v>
      </c>
      <c r="J3222" s="2">
        <v>41813.337997685187</v>
      </c>
      <c r="K3222" s="1" t="s">
        <v>3743</v>
      </c>
      <c r="L3222" t="str">
        <f>IF(Table1[[#This Row],[price]]= 0, "Free", "Paid")</f>
        <v>Paid</v>
      </c>
      <c r="M3222">
        <f>Table1[[#This Row],[price]]*Table1[[#This Row],[num_subscribers]]</f>
        <v>50640</v>
      </c>
    </row>
    <row r="3223" spans="1:13" x14ac:dyDescent="0.5">
      <c r="A3223">
        <v>842058</v>
      </c>
      <c r="B3223" s="1" t="s">
        <v>527</v>
      </c>
      <c r="C3223">
        <v>145</v>
      </c>
      <c r="D3223">
        <v>1683</v>
      </c>
      <c r="E3223">
        <v>340</v>
      </c>
      <c r="F3223">
        <v>48</v>
      </c>
      <c r="G3223" s="1" t="s">
        <v>11</v>
      </c>
      <c r="H3223">
        <v>0.1</v>
      </c>
      <c r="I3223" s="3">
        <v>8</v>
      </c>
      <c r="J3223" s="2">
        <v>42498.782696759263</v>
      </c>
      <c r="K3223" s="1" t="s">
        <v>3743</v>
      </c>
      <c r="L3223" t="str">
        <f>IF(Table1[[#This Row],[price]]= 0, "Free", "Paid")</f>
        <v>Paid</v>
      </c>
      <c r="M3223">
        <f>Table1[[#This Row],[price]]*Table1[[#This Row],[num_subscribers]]</f>
        <v>244035</v>
      </c>
    </row>
    <row r="3224" spans="1:13" x14ac:dyDescent="0.5">
      <c r="A3224">
        <v>749560</v>
      </c>
      <c r="B3224" s="1" t="s">
        <v>528</v>
      </c>
      <c r="C3224">
        <v>120</v>
      </c>
      <c r="D3224">
        <v>1678</v>
      </c>
      <c r="E3224">
        <v>34</v>
      </c>
      <c r="F3224">
        <v>32</v>
      </c>
      <c r="G3224" s="1" t="s">
        <v>11</v>
      </c>
      <c r="H3224">
        <v>0.28000000000000003</v>
      </c>
      <c r="I3224" s="3">
        <v>2.5</v>
      </c>
      <c r="J3224" s="2">
        <v>42403.807199074072</v>
      </c>
      <c r="K3224" s="1" t="s">
        <v>3743</v>
      </c>
      <c r="L3224" t="str">
        <f>IF(Table1[[#This Row],[price]]= 0, "Free", "Paid")</f>
        <v>Paid</v>
      </c>
      <c r="M3224">
        <f>Table1[[#This Row],[price]]*Table1[[#This Row],[num_subscribers]]</f>
        <v>201360</v>
      </c>
    </row>
    <row r="3225" spans="1:13" x14ac:dyDescent="0.5">
      <c r="A3225">
        <v>1198654</v>
      </c>
      <c r="B3225" s="1" t="s">
        <v>529</v>
      </c>
      <c r="C3225">
        <v>200</v>
      </c>
      <c r="D3225">
        <v>1673</v>
      </c>
      <c r="E3225">
        <v>31</v>
      </c>
      <c r="F3225">
        <v>24</v>
      </c>
      <c r="G3225" s="1" t="s">
        <v>11</v>
      </c>
      <c r="H3225">
        <v>0.36</v>
      </c>
      <c r="I3225" s="3">
        <v>3</v>
      </c>
      <c r="J3225" s="2">
        <v>42864.611064814817</v>
      </c>
      <c r="K3225" s="1" t="s">
        <v>3743</v>
      </c>
      <c r="L3225" t="str">
        <f>IF(Table1[[#This Row],[price]]= 0, "Free", "Paid")</f>
        <v>Paid</v>
      </c>
      <c r="M3225">
        <f>Table1[[#This Row],[price]]*Table1[[#This Row],[num_subscribers]]</f>
        <v>334600</v>
      </c>
    </row>
    <row r="3226" spans="1:13" x14ac:dyDescent="0.5">
      <c r="A3226">
        <v>41356</v>
      </c>
      <c r="B3226" s="1" t="s">
        <v>530</v>
      </c>
      <c r="C3226">
        <v>95</v>
      </c>
      <c r="D3226">
        <v>1659</v>
      </c>
      <c r="E3226">
        <v>73</v>
      </c>
      <c r="F3226">
        <v>38</v>
      </c>
      <c r="G3226" s="1" t="s">
        <v>20</v>
      </c>
      <c r="H3226">
        <v>0.66</v>
      </c>
      <c r="I3226" s="3">
        <v>5.5</v>
      </c>
      <c r="J3226" s="2">
        <v>41358.072847222225</v>
      </c>
      <c r="K3226" s="1" t="s">
        <v>3743</v>
      </c>
      <c r="L3226" t="str">
        <f>IF(Table1[[#This Row],[price]]= 0, "Free", "Paid")</f>
        <v>Paid</v>
      </c>
      <c r="M3226">
        <f>Table1[[#This Row],[price]]*Table1[[#This Row],[num_subscribers]]</f>
        <v>157605</v>
      </c>
    </row>
    <row r="3227" spans="1:13" x14ac:dyDescent="0.5">
      <c r="A3227">
        <v>711592</v>
      </c>
      <c r="B3227" s="1" t="s">
        <v>531</v>
      </c>
      <c r="C3227">
        <v>50</v>
      </c>
      <c r="D3227">
        <v>1658</v>
      </c>
      <c r="E3227">
        <v>185</v>
      </c>
      <c r="F3227">
        <v>68</v>
      </c>
      <c r="G3227" s="1" t="s">
        <v>11</v>
      </c>
      <c r="H3227">
        <v>0.08</v>
      </c>
      <c r="I3227" s="3">
        <v>16.5</v>
      </c>
      <c r="J3227" s="2">
        <v>42370.774224537039</v>
      </c>
      <c r="K3227" s="1" t="s">
        <v>3743</v>
      </c>
      <c r="L3227" t="str">
        <f>IF(Table1[[#This Row],[price]]= 0, "Free", "Paid")</f>
        <v>Paid</v>
      </c>
      <c r="M3227">
        <f>Table1[[#This Row],[price]]*Table1[[#This Row],[num_subscribers]]</f>
        <v>82900</v>
      </c>
    </row>
    <row r="3228" spans="1:13" x14ac:dyDescent="0.5">
      <c r="A3228">
        <v>602702</v>
      </c>
      <c r="B3228" s="1" t="s">
        <v>532</v>
      </c>
      <c r="C3228">
        <v>50</v>
      </c>
      <c r="D3228">
        <v>1658</v>
      </c>
      <c r="E3228">
        <v>72</v>
      </c>
      <c r="F3228">
        <v>68</v>
      </c>
      <c r="G3228" s="1" t="s">
        <v>11</v>
      </c>
      <c r="H3228">
        <v>0.76</v>
      </c>
      <c r="I3228" s="3">
        <v>5</v>
      </c>
      <c r="J3228" s="2">
        <v>42255.814872685187</v>
      </c>
      <c r="K3228" s="1" t="s">
        <v>3743</v>
      </c>
      <c r="L3228" t="str">
        <f>IF(Table1[[#This Row],[price]]= 0, "Free", "Paid")</f>
        <v>Paid</v>
      </c>
      <c r="M3228">
        <f>Table1[[#This Row],[price]]*Table1[[#This Row],[num_subscribers]]</f>
        <v>82900</v>
      </c>
    </row>
    <row r="3229" spans="1:13" x14ac:dyDescent="0.5">
      <c r="A3229">
        <v>589342</v>
      </c>
      <c r="B3229" s="1" t="s">
        <v>533</v>
      </c>
      <c r="C3229">
        <v>25</v>
      </c>
      <c r="D3229">
        <v>1655</v>
      </c>
      <c r="E3229">
        <v>39</v>
      </c>
      <c r="F3229">
        <v>19</v>
      </c>
      <c r="G3229" s="1" t="s">
        <v>11</v>
      </c>
      <c r="H3229">
        <v>0.96</v>
      </c>
      <c r="I3229" s="3">
        <v>1</v>
      </c>
      <c r="J3229" s="2">
        <v>42386.767627314817</v>
      </c>
      <c r="K3229" s="1" t="s">
        <v>3743</v>
      </c>
      <c r="L3229" t="str">
        <f>IF(Table1[[#This Row],[price]]= 0, "Free", "Paid")</f>
        <v>Paid</v>
      </c>
      <c r="M3229">
        <f>Table1[[#This Row],[price]]*Table1[[#This Row],[num_subscribers]]</f>
        <v>41375</v>
      </c>
    </row>
    <row r="3230" spans="1:13" x14ac:dyDescent="0.5">
      <c r="A3230">
        <v>568524</v>
      </c>
      <c r="B3230" s="1" t="s">
        <v>534</v>
      </c>
      <c r="C3230">
        <v>25</v>
      </c>
      <c r="D3230">
        <v>1655</v>
      </c>
      <c r="E3230">
        <v>10</v>
      </c>
      <c r="F3230">
        <v>44</v>
      </c>
      <c r="G3230" s="1" t="s">
        <v>11</v>
      </c>
      <c r="H3230">
        <v>0.5</v>
      </c>
      <c r="I3230" s="3">
        <v>3</v>
      </c>
      <c r="J3230" s="2">
        <v>42222.875937500001</v>
      </c>
      <c r="K3230" s="1" t="s">
        <v>3743</v>
      </c>
      <c r="L3230" t="str">
        <f>IF(Table1[[#This Row],[price]]= 0, "Free", "Paid")</f>
        <v>Paid</v>
      </c>
      <c r="M3230">
        <f>Table1[[#This Row],[price]]*Table1[[#This Row],[num_subscribers]]</f>
        <v>41375</v>
      </c>
    </row>
    <row r="3231" spans="1:13" x14ac:dyDescent="0.5">
      <c r="A3231">
        <v>838418</v>
      </c>
      <c r="B3231" s="1" t="s">
        <v>535</v>
      </c>
      <c r="C3231">
        <v>40</v>
      </c>
      <c r="D3231">
        <v>1653</v>
      </c>
      <c r="E3231">
        <v>53</v>
      </c>
      <c r="F3231">
        <v>14</v>
      </c>
      <c r="G3231" s="1" t="s">
        <v>11</v>
      </c>
      <c r="H3231">
        <v>0.32</v>
      </c>
      <c r="I3231" s="3">
        <v>1.5</v>
      </c>
      <c r="J3231" s="2">
        <v>42493.875613425924</v>
      </c>
      <c r="K3231" s="1" t="s">
        <v>3743</v>
      </c>
      <c r="L3231" t="str">
        <f>IF(Table1[[#This Row],[price]]= 0, "Free", "Paid")</f>
        <v>Paid</v>
      </c>
      <c r="M3231">
        <f>Table1[[#This Row],[price]]*Table1[[#This Row],[num_subscribers]]</f>
        <v>66120</v>
      </c>
    </row>
    <row r="3232" spans="1:13" x14ac:dyDescent="0.5">
      <c r="A3232">
        <v>1204208</v>
      </c>
      <c r="B3232" s="1" t="s">
        <v>536</v>
      </c>
      <c r="C3232">
        <v>195</v>
      </c>
      <c r="D3232">
        <v>1649</v>
      </c>
      <c r="E3232">
        <v>34</v>
      </c>
      <c r="F3232">
        <v>25</v>
      </c>
      <c r="G3232" s="1" t="s">
        <v>14</v>
      </c>
      <c r="H3232">
        <v>0.95</v>
      </c>
      <c r="I3232" s="3">
        <v>2</v>
      </c>
      <c r="J3232" s="2">
        <v>42872.738356481481</v>
      </c>
      <c r="K3232" s="1" t="s">
        <v>3743</v>
      </c>
      <c r="L3232" t="str">
        <f>IF(Table1[[#This Row],[price]]= 0, "Free", "Paid")</f>
        <v>Paid</v>
      </c>
      <c r="M3232">
        <f>Table1[[#This Row],[price]]*Table1[[#This Row],[num_subscribers]]</f>
        <v>321555</v>
      </c>
    </row>
    <row r="3233" spans="1:13" x14ac:dyDescent="0.5">
      <c r="A3233">
        <v>842728</v>
      </c>
      <c r="B3233" s="1" t="s">
        <v>537</v>
      </c>
      <c r="C3233">
        <v>195</v>
      </c>
      <c r="D3233">
        <v>1645</v>
      </c>
      <c r="E3233">
        <v>75</v>
      </c>
      <c r="F3233">
        <v>12</v>
      </c>
      <c r="G3233" s="1" t="s">
        <v>14</v>
      </c>
      <c r="H3233">
        <v>0.95</v>
      </c>
      <c r="I3233" s="3">
        <v>1</v>
      </c>
      <c r="J3233" s="2">
        <v>42513.885300925926</v>
      </c>
      <c r="K3233" s="1" t="s">
        <v>3743</v>
      </c>
      <c r="L3233" t="str">
        <f>IF(Table1[[#This Row],[price]]= 0, "Free", "Paid")</f>
        <v>Paid</v>
      </c>
      <c r="M3233">
        <f>Table1[[#This Row],[price]]*Table1[[#This Row],[num_subscribers]]</f>
        <v>320775</v>
      </c>
    </row>
    <row r="3234" spans="1:13" x14ac:dyDescent="0.5">
      <c r="A3234">
        <v>631472</v>
      </c>
      <c r="B3234" s="1" t="s">
        <v>538</v>
      </c>
      <c r="C3234">
        <v>65</v>
      </c>
      <c r="D3234">
        <v>1640</v>
      </c>
      <c r="E3234">
        <v>22</v>
      </c>
      <c r="F3234">
        <v>29</v>
      </c>
      <c r="G3234" s="1" t="s">
        <v>14</v>
      </c>
      <c r="H3234">
        <v>0.95</v>
      </c>
      <c r="I3234" s="3">
        <v>2</v>
      </c>
      <c r="J3234" s="2">
        <v>42309.919085648151</v>
      </c>
      <c r="K3234" s="1" t="s">
        <v>3743</v>
      </c>
      <c r="L3234" t="str">
        <f>IF(Table1[[#This Row],[price]]= 0, "Free", "Paid")</f>
        <v>Paid</v>
      </c>
      <c r="M3234">
        <f>Table1[[#This Row],[price]]*Table1[[#This Row],[num_subscribers]]</f>
        <v>106600</v>
      </c>
    </row>
    <row r="3235" spans="1:13" x14ac:dyDescent="0.5">
      <c r="A3235">
        <v>937206</v>
      </c>
      <c r="B3235" s="1" t="s">
        <v>539</v>
      </c>
      <c r="C3235">
        <v>75</v>
      </c>
      <c r="D3235">
        <v>1634</v>
      </c>
      <c r="E3235">
        <v>52</v>
      </c>
      <c r="F3235">
        <v>21</v>
      </c>
      <c r="G3235" s="1" t="s">
        <v>11</v>
      </c>
      <c r="H3235">
        <v>0.95</v>
      </c>
      <c r="I3235" s="3">
        <v>2.5</v>
      </c>
      <c r="J3235" s="2">
        <v>42626.676886574074</v>
      </c>
      <c r="K3235" s="1" t="s">
        <v>3743</v>
      </c>
      <c r="L3235" t="str">
        <f>IF(Table1[[#This Row],[price]]= 0, "Free", "Paid")</f>
        <v>Paid</v>
      </c>
      <c r="M3235">
        <f>Table1[[#This Row],[price]]*Table1[[#This Row],[num_subscribers]]</f>
        <v>122550</v>
      </c>
    </row>
    <row r="3236" spans="1:13" x14ac:dyDescent="0.5">
      <c r="A3236">
        <v>369132</v>
      </c>
      <c r="B3236" s="1" t="s">
        <v>540</v>
      </c>
      <c r="C3236">
        <v>145</v>
      </c>
      <c r="D3236">
        <v>1628</v>
      </c>
      <c r="E3236">
        <v>162</v>
      </c>
      <c r="F3236">
        <v>129</v>
      </c>
      <c r="G3236" s="1" t="s">
        <v>11</v>
      </c>
      <c r="H3236">
        <v>0.95</v>
      </c>
      <c r="I3236" s="3">
        <v>18.5</v>
      </c>
      <c r="J3236" s="2">
        <v>42017.278148148151</v>
      </c>
      <c r="K3236" s="1" t="s">
        <v>3743</v>
      </c>
      <c r="L3236" t="str">
        <f>IF(Table1[[#This Row],[price]]= 0, "Free", "Paid")</f>
        <v>Paid</v>
      </c>
      <c r="M3236">
        <f>Table1[[#This Row],[price]]*Table1[[#This Row],[num_subscribers]]</f>
        <v>236060</v>
      </c>
    </row>
    <row r="3237" spans="1:13" x14ac:dyDescent="0.5">
      <c r="A3237">
        <v>856530</v>
      </c>
      <c r="B3237" s="1" t="s">
        <v>541</v>
      </c>
      <c r="C3237">
        <v>35</v>
      </c>
      <c r="D3237">
        <v>1627</v>
      </c>
      <c r="E3237">
        <v>38</v>
      </c>
      <c r="F3237">
        <v>7</v>
      </c>
      <c r="G3237" s="1" t="s">
        <v>11</v>
      </c>
      <c r="H3237">
        <v>0.95</v>
      </c>
      <c r="I3237" s="3">
        <v>0.58333333300000001</v>
      </c>
      <c r="J3237" s="2">
        <v>42513.712118055555</v>
      </c>
      <c r="K3237" s="1" t="s">
        <v>3743</v>
      </c>
      <c r="L3237" t="str">
        <f>IF(Table1[[#This Row],[price]]= 0, "Free", "Paid")</f>
        <v>Paid</v>
      </c>
      <c r="M3237">
        <f>Table1[[#This Row],[price]]*Table1[[#This Row],[num_subscribers]]</f>
        <v>56945</v>
      </c>
    </row>
    <row r="3238" spans="1:13" x14ac:dyDescent="0.5">
      <c r="A3238">
        <v>863976</v>
      </c>
      <c r="B3238" s="1" t="s">
        <v>542</v>
      </c>
      <c r="C3238">
        <v>50</v>
      </c>
      <c r="D3238">
        <v>1626</v>
      </c>
      <c r="E3238">
        <v>81</v>
      </c>
      <c r="F3238">
        <v>18</v>
      </c>
      <c r="G3238" s="1" t="s">
        <v>11</v>
      </c>
      <c r="H3238">
        <v>0.95</v>
      </c>
      <c r="I3238" s="3">
        <v>1.5</v>
      </c>
      <c r="J3238" s="2">
        <v>42536.961331018516</v>
      </c>
      <c r="K3238" s="1" t="s">
        <v>3743</v>
      </c>
      <c r="L3238" t="str">
        <f>IF(Table1[[#This Row],[price]]= 0, "Free", "Paid")</f>
        <v>Paid</v>
      </c>
      <c r="M3238">
        <f>Table1[[#This Row],[price]]*Table1[[#This Row],[num_subscribers]]</f>
        <v>81300</v>
      </c>
    </row>
    <row r="3239" spans="1:13" x14ac:dyDescent="0.5">
      <c r="A3239">
        <v>863812</v>
      </c>
      <c r="B3239" s="1" t="s">
        <v>543</v>
      </c>
      <c r="C3239">
        <v>100</v>
      </c>
      <c r="D3239">
        <v>1626</v>
      </c>
      <c r="E3239">
        <v>115</v>
      </c>
      <c r="F3239">
        <v>78</v>
      </c>
      <c r="G3239" s="1" t="s">
        <v>14</v>
      </c>
      <c r="H3239">
        <v>0.95</v>
      </c>
      <c r="I3239" s="3">
        <v>6.5</v>
      </c>
      <c r="J3239" s="2">
        <v>42689.916608796295</v>
      </c>
      <c r="K3239" s="1" t="s">
        <v>3743</v>
      </c>
      <c r="L3239" t="str">
        <f>IF(Table1[[#This Row],[price]]= 0, "Free", "Paid")</f>
        <v>Paid</v>
      </c>
      <c r="M3239">
        <f>Table1[[#This Row],[price]]*Table1[[#This Row],[num_subscribers]]</f>
        <v>162600</v>
      </c>
    </row>
    <row r="3240" spans="1:13" x14ac:dyDescent="0.5">
      <c r="A3240">
        <v>791610</v>
      </c>
      <c r="B3240" s="1" t="s">
        <v>544</v>
      </c>
      <c r="C3240">
        <v>50</v>
      </c>
      <c r="D3240">
        <v>1624</v>
      </c>
      <c r="E3240">
        <v>31</v>
      </c>
      <c r="F3240">
        <v>38</v>
      </c>
      <c r="G3240" s="1" t="s">
        <v>20</v>
      </c>
      <c r="H3240">
        <v>0.95</v>
      </c>
      <c r="I3240" s="3">
        <v>4</v>
      </c>
      <c r="J3240" s="2">
        <v>42443.932268518518</v>
      </c>
      <c r="K3240" s="1" t="s">
        <v>3743</v>
      </c>
      <c r="L3240" t="str">
        <f>IF(Table1[[#This Row],[price]]= 0, "Free", "Paid")</f>
        <v>Paid</v>
      </c>
      <c r="M3240">
        <f>Table1[[#This Row],[price]]*Table1[[#This Row],[num_subscribers]]</f>
        <v>81200</v>
      </c>
    </row>
    <row r="3241" spans="1:13" x14ac:dyDescent="0.5">
      <c r="A3241">
        <v>846578</v>
      </c>
      <c r="B3241" s="1" t="s">
        <v>545</v>
      </c>
      <c r="C3241">
        <v>20</v>
      </c>
      <c r="D3241">
        <v>1618</v>
      </c>
      <c r="E3241">
        <v>46</v>
      </c>
      <c r="F3241">
        <v>20</v>
      </c>
      <c r="G3241" s="1" t="s">
        <v>11</v>
      </c>
      <c r="H3241">
        <v>0.95</v>
      </c>
      <c r="I3241" s="3">
        <v>1.5</v>
      </c>
      <c r="J3241" s="2">
        <v>42503.214687500003</v>
      </c>
      <c r="K3241" s="1" t="s">
        <v>3743</v>
      </c>
      <c r="L3241" t="str">
        <f>IF(Table1[[#This Row],[price]]= 0, "Free", "Paid")</f>
        <v>Paid</v>
      </c>
      <c r="M3241">
        <f>Table1[[#This Row],[price]]*Table1[[#This Row],[num_subscribers]]</f>
        <v>32360</v>
      </c>
    </row>
    <row r="3242" spans="1:13" x14ac:dyDescent="0.5">
      <c r="A3242">
        <v>797832</v>
      </c>
      <c r="B3242" s="1" t="s">
        <v>546</v>
      </c>
      <c r="C3242">
        <v>20</v>
      </c>
      <c r="D3242">
        <v>1613</v>
      </c>
      <c r="E3242">
        <v>21</v>
      </c>
      <c r="F3242">
        <v>20</v>
      </c>
      <c r="G3242" s="1" t="s">
        <v>11</v>
      </c>
      <c r="H3242">
        <v>0.95</v>
      </c>
      <c r="I3242" s="3">
        <v>1</v>
      </c>
      <c r="J3242" s="2">
        <v>42474.234930555554</v>
      </c>
      <c r="K3242" s="1" t="s">
        <v>3743</v>
      </c>
      <c r="L3242" t="str">
        <f>IF(Table1[[#This Row],[price]]= 0, "Free", "Paid")</f>
        <v>Paid</v>
      </c>
      <c r="M3242">
        <f>Table1[[#This Row],[price]]*Table1[[#This Row],[num_subscribers]]</f>
        <v>32260</v>
      </c>
    </row>
    <row r="3243" spans="1:13" x14ac:dyDescent="0.5">
      <c r="A3243">
        <v>896858</v>
      </c>
      <c r="B3243" s="1" t="s">
        <v>547</v>
      </c>
      <c r="C3243">
        <v>100</v>
      </c>
      <c r="D3243">
        <v>1611</v>
      </c>
      <c r="E3243">
        <v>165</v>
      </c>
      <c r="F3243">
        <v>157</v>
      </c>
      <c r="G3243" s="1" t="s">
        <v>11</v>
      </c>
      <c r="H3243">
        <v>0.95</v>
      </c>
      <c r="I3243" s="3">
        <v>12.5</v>
      </c>
      <c r="J3243" s="2">
        <v>42681.720324074071</v>
      </c>
      <c r="K3243" s="1" t="s">
        <v>3743</v>
      </c>
      <c r="L3243" t="str">
        <f>IF(Table1[[#This Row],[price]]= 0, "Free", "Paid")</f>
        <v>Paid</v>
      </c>
      <c r="M3243">
        <f>Table1[[#This Row],[price]]*Table1[[#This Row],[num_subscribers]]</f>
        <v>161100</v>
      </c>
    </row>
    <row r="3244" spans="1:13" x14ac:dyDescent="0.5">
      <c r="A3244">
        <v>180547</v>
      </c>
      <c r="B3244" s="1" t="s">
        <v>548</v>
      </c>
      <c r="C3244">
        <v>50</v>
      </c>
      <c r="D3244">
        <v>1611</v>
      </c>
      <c r="E3244">
        <v>24</v>
      </c>
      <c r="F3244">
        <v>20</v>
      </c>
      <c r="G3244" s="1" t="s">
        <v>14</v>
      </c>
      <c r="H3244">
        <v>0.95</v>
      </c>
      <c r="I3244" s="3">
        <v>3.5</v>
      </c>
      <c r="J3244" s="2">
        <v>41709.861666666664</v>
      </c>
      <c r="K3244" s="1" t="s">
        <v>3743</v>
      </c>
      <c r="L3244" t="str">
        <f>IF(Table1[[#This Row],[price]]= 0, "Free", "Paid")</f>
        <v>Paid</v>
      </c>
      <c r="M3244">
        <f>Table1[[#This Row],[price]]*Table1[[#This Row],[num_subscribers]]</f>
        <v>80550</v>
      </c>
    </row>
    <row r="3245" spans="1:13" x14ac:dyDescent="0.5">
      <c r="A3245">
        <v>130168</v>
      </c>
      <c r="B3245" s="1" t="s">
        <v>549</v>
      </c>
      <c r="C3245">
        <v>100</v>
      </c>
      <c r="D3245">
        <v>1606</v>
      </c>
      <c r="E3245">
        <v>28</v>
      </c>
      <c r="F3245">
        <v>73</v>
      </c>
      <c r="G3245" s="1" t="s">
        <v>14</v>
      </c>
      <c r="H3245">
        <v>0.95</v>
      </c>
      <c r="I3245" s="3">
        <v>9</v>
      </c>
      <c r="J3245" s="2">
        <v>41621.763865740744</v>
      </c>
      <c r="K3245" s="1" t="s">
        <v>3743</v>
      </c>
      <c r="L3245" t="str">
        <f>IF(Table1[[#This Row],[price]]= 0, "Free", "Paid")</f>
        <v>Paid</v>
      </c>
      <c r="M3245">
        <f>Table1[[#This Row],[price]]*Table1[[#This Row],[num_subscribers]]</f>
        <v>160600</v>
      </c>
    </row>
    <row r="3246" spans="1:13" x14ac:dyDescent="0.5">
      <c r="A3246">
        <v>1240522</v>
      </c>
      <c r="B3246" s="1" t="s">
        <v>550</v>
      </c>
      <c r="C3246">
        <v>25</v>
      </c>
      <c r="D3246">
        <v>1605</v>
      </c>
      <c r="E3246">
        <v>10</v>
      </c>
      <c r="F3246">
        <v>32</v>
      </c>
      <c r="G3246" s="1" t="s">
        <v>14</v>
      </c>
      <c r="H3246">
        <v>0.95</v>
      </c>
      <c r="I3246" s="3">
        <v>3.5</v>
      </c>
      <c r="J3246" s="2">
        <v>42897.793969907405</v>
      </c>
      <c r="K3246" s="1" t="s">
        <v>3743</v>
      </c>
      <c r="L3246" t="str">
        <f>IF(Table1[[#This Row],[price]]= 0, "Free", "Paid")</f>
        <v>Paid</v>
      </c>
      <c r="M3246">
        <f>Table1[[#This Row],[price]]*Table1[[#This Row],[num_subscribers]]</f>
        <v>40125</v>
      </c>
    </row>
    <row r="3247" spans="1:13" x14ac:dyDescent="0.5">
      <c r="A3247">
        <v>765916</v>
      </c>
      <c r="B3247" s="1" t="s">
        <v>551</v>
      </c>
      <c r="C3247">
        <v>60</v>
      </c>
      <c r="D3247">
        <v>1599</v>
      </c>
      <c r="E3247">
        <v>26</v>
      </c>
      <c r="F3247">
        <v>49</v>
      </c>
      <c r="G3247" s="1" t="s">
        <v>14</v>
      </c>
      <c r="H3247">
        <v>0.95</v>
      </c>
      <c r="I3247" s="3">
        <v>3</v>
      </c>
      <c r="J3247" s="2">
        <v>42428.98841435185</v>
      </c>
      <c r="K3247" s="1" t="s">
        <v>3743</v>
      </c>
      <c r="L3247" t="str">
        <f>IF(Table1[[#This Row],[price]]= 0, "Free", "Paid")</f>
        <v>Paid</v>
      </c>
      <c r="M3247">
        <f>Table1[[#This Row],[price]]*Table1[[#This Row],[num_subscribers]]</f>
        <v>95940</v>
      </c>
    </row>
    <row r="3248" spans="1:13" x14ac:dyDescent="0.5">
      <c r="A3248">
        <v>987666</v>
      </c>
      <c r="B3248" s="1" t="s">
        <v>552</v>
      </c>
      <c r="C3248">
        <v>50</v>
      </c>
      <c r="D3248">
        <v>1591</v>
      </c>
      <c r="E3248">
        <v>99</v>
      </c>
      <c r="F3248">
        <v>74</v>
      </c>
      <c r="G3248" s="1" t="s">
        <v>11</v>
      </c>
      <c r="H3248">
        <v>0.95</v>
      </c>
      <c r="I3248" s="3">
        <v>9.5</v>
      </c>
      <c r="J3248" s="2">
        <v>42774.027870370373</v>
      </c>
      <c r="K3248" s="1" t="s">
        <v>3743</v>
      </c>
      <c r="L3248" t="str">
        <f>IF(Table1[[#This Row],[price]]= 0, "Free", "Paid")</f>
        <v>Paid</v>
      </c>
      <c r="M3248">
        <f>Table1[[#This Row],[price]]*Table1[[#This Row],[num_subscribers]]</f>
        <v>79550</v>
      </c>
    </row>
    <row r="3249" spans="1:13" x14ac:dyDescent="0.5">
      <c r="A3249">
        <v>494510</v>
      </c>
      <c r="B3249" s="1" t="s">
        <v>553</v>
      </c>
      <c r="C3249">
        <v>40</v>
      </c>
      <c r="D3249">
        <v>1588</v>
      </c>
      <c r="E3249">
        <v>8</v>
      </c>
      <c r="F3249">
        <v>15</v>
      </c>
      <c r="G3249" s="1" t="s">
        <v>11</v>
      </c>
      <c r="H3249">
        <v>0.95</v>
      </c>
      <c r="I3249" s="3">
        <v>0.56666666700000001</v>
      </c>
      <c r="J3249" s="2">
        <v>42138.901388888888</v>
      </c>
      <c r="K3249" s="1" t="s">
        <v>3743</v>
      </c>
      <c r="L3249" t="str">
        <f>IF(Table1[[#This Row],[price]]= 0, "Free", "Paid")</f>
        <v>Paid</v>
      </c>
      <c r="M3249">
        <f>Table1[[#This Row],[price]]*Table1[[#This Row],[num_subscribers]]</f>
        <v>63520</v>
      </c>
    </row>
    <row r="3250" spans="1:13" x14ac:dyDescent="0.5">
      <c r="A3250">
        <v>12975</v>
      </c>
      <c r="B3250" s="1" t="s">
        <v>554</v>
      </c>
      <c r="C3250">
        <v>200</v>
      </c>
      <c r="D3250">
        <v>1586</v>
      </c>
      <c r="E3250">
        <v>87</v>
      </c>
      <c r="F3250">
        <v>124</v>
      </c>
      <c r="G3250" s="1" t="s">
        <v>11</v>
      </c>
      <c r="H3250">
        <v>0.95</v>
      </c>
      <c r="I3250" s="3">
        <v>22</v>
      </c>
      <c r="J3250" s="2">
        <v>41381.12164351852</v>
      </c>
      <c r="K3250" s="1" t="s">
        <v>3743</v>
      </c>
      <c r="L3250" t="str">
        <f>IF(Table1[[#This Row],[price]]= 0, "Free", "Paid")</f>
        <v>Paid</v>
      </c>
      <c r="M3250">
        <f>Table1[[#This Row],[price]]*Table1[[#This Row],[num_subscribers]]</f>
        <v>317200</v>
      </c>
    </row>
    <row r="3251" spans="1:13" x14ac:dyDescent="0.5">
      <c r="A3251">
        <v>328960</v>
      </c>
      <c r="B3251" s="1" t="s">
        <v>555</v>
      </c>
      <c r="C3251">
        <v>120</v>
      </c>
      <c r="D3251">
        <v>1566</v>
      </c>
      <c r="E3251">
        <v>29</v>
      </c>
      <c r="F3251">
        <v>36</v>
      </c>
      <c r="G3251" s="1" t="s">
        <v>11</v>
      </c>
      <c r="H3251">
        <v>0.95</v>
      </c>
      <c r="I3251" s="3">
        <v>4</v>
      </c>
      <c r="J3251" s="2">
        <v>42114.92728009259</v>
      </c>
      <c r="K3251" s="1" t="s">
        <v>3743</v>
      </c>
      <c r="L3251" t="str">
        <f>IF(Table1[[#This Row],[price]]= 0, "Free", "Paid")</f>
        <v>Paid</v>
      </c>
      <c r="M3251">
        <f>Table1[[#This Row],[price]]*Table1[[#This Row],[num_subscribers]]</f>
        <v>187920</v>
      </c>
    </row>
    <row r="3252" spans="1:13" x14ac:dyDescent="0.5">
      <c r="A3252">
        <v>970252</v>
      </c>
      <c r="B3252" s="1" t="s">
        <v>556</v>
      </c>
      <c r="C3252">
        <v>45</v>
      </c>
      <c r="D3252">
        <v>1562</v>
      </c>
      <c r="E3252">
        <v>4</v>
      </c>
      <c r="F3252">
        <v>12</v>
      </c>
      <c r="G3252" s="1" t="s">
        <v>11</v>
      </c>
      <c r="H3252">
        <v>0.95</v>
      </c>
      <c r="I3252" s="3">
        <v>1.5</v>
      </c>
      <c r="J3252" s="2">
        <v>42641.645335648151</v>
      </c>
      <c r="K3252" s="1" t="s">
        <v>3743</v>
      </c>
      <c r="L3252" t="str">
        <f>IF(Table1[[#This Row],[price]]= 0, "Free", "Paid")</f>
        <v>Paid</v>
      </c>
      <c r="M3252">
        <f>Table1[[#This Row],[price]]*Table1[[#This Row],[num_subscribers]]</f>
        <v>70290</v>
      </c>
    </row>
    <row r="3253" spans="1:13" x14ac:dyDescent="0.5">
      <c r="A3253">
        <v>975060</v>
      </c>
      <c r="B3253" s="1" t="s">
        <v>557</v>
      </c>
      <c r="C3253">
        <v>115</v>
      </c>
      <c r="D3253">
        <v>1562</v>
      </c>
      <c r="E3253">
        <v>42</v>
      </c>
      <c r="F3253">
        <v>34</v>
      </c>
      <c r="G3253" s="1" t="s">
        <v>11</v>
      </c>
      <c r="H3253">
        <v>0.95</v>
      </c>
      <c r="I3253" s="3">
        <v>4</v>
      </c>
      <c r="J3253" s="2">
        <v>42653.667870370373</v>
      </c>
      <c r="K3253" s="1" t="s">
        <v>3743</v>
      </c>
      <c r="L3253" t="str">
        <f>IF(Table1[[#This Row],[price]]= 0, "Free", "Paid")</f>
        <v>Paid</v>
      </c>
      <c r="M3253">
        <f>Table1[[#This Row],[price]]*Table1[[#This Row],[num_subscribers]]</f>
        <v>179630</v>
      </c>
    </row>
    <row r="3254" spans="1:13" x14ac:dyDescent="0.5">
      <c r="A3254">
        <v>516790</v>
      </c>
      <c r="B3254" s="1" t="s">
        <v>558</v>
      </c>
      <c r="C3254">
        <v>25</v>
      </c>
      <c r="D3254">
        <v>1557</v>
      </c>
      <c r="E3254">
        <v>13</v>
      </c>
      <c r="F3254">
        <v>74</v>
      </c>
      <c r="G3254" s="1" t="s">
        <v>14</v>
      </c>
      <c r="H3254">
        <v>0.95</v>
      </c>
      <c r="I3254" s="3">
        <v>14</v>
      </c>
      <c r="J3254" s="2">
        <v>42157.945289351854</v>
      </c>
      <c r="K3254" s="1" t="s">
        <v>3743</v>
      </c>
      <c r="L3254" t="str">
        <f>IF(Table1[[#This Row],[price]]= 0, "Free", "Paid")</f>
        <v>Paid</v>
      </c>
      <c r="M3254">
        <f>Table1[[#This Row],[price]]*Table1[[#This Row],[num_subscribers]]</f>
        <v>38925</v>
      </c>
    </row>
    <row r="3255" spans="1:13" x14ac:dyDescent="0.5">
      <c r="A3255">
        <v>746790</v>
      </c>
      <c r="B3255" s="1" t="s">
        <v>559</v>
      </c>
      <c r="C3255">
        <v>20</v>
      </c>
      <c r="D3255">
        <v>1554</v>
      </c>
      <c r="E3255">
        <v>30</v>
      </c>
      <c r="F3255">
        <v>60</v>
      </c>
      <c r="G3255" s="1" t="s">
        <v>11</v>
      </c>
      <c r="H3255">
        <v>0.95</v>
      </c>
      <c r="I3255" s="3">
        <v>4</v>
      </c>
      <c r="J3255" s="2">
        <v>42402.775138888886</v>
      </c>
      <c r="K3255" s="1" t="s">
        <v>3743</v>
      </c>
      <c r="L3255" t="str">
        <f>IF(Table1[[#This Row],[price]]= 0, "Free", "Paid")</f>
        <v>Paid</v>
      </c>
      <c r="M3255">
        <f>Table1[[#This Row],[price]]*Table1[[#This Row],[num_subscribers]]</f>
        <v>31080</v>
      </c>
    </row>
    <row r="3256" spans="1:13" x14ac:dyDescent="0.5">
      <c r="A3256">
        <v>470412</v>
      </c>
      <c r="B3256" s="1" t="s">
        <v>560</v>
      </c>
      <c r="C3256">
        <v>50</v>
      </c>
      <c r="D3256">
        <v>1553</v>
      </c>
      <c r="E3256">
        <v>35</v>
      </c>
      <c r="F3256">
        <v>43</v>
      </c>
      <c r="G3256" s="1" t="s">
        <v>11</v>
      </c>
      <c r="H3256">
        <v>0.95</v>
      </c>
      <c r="I3256" s="3">
        <v>5.5</v>
      </c>
      <c r="J3256" s="2">
        <v>42106.931226851855</v>
      </c>
      <c r="K3256" s="1" t="s">
        <v>3743</v>
      </c>
      <c r="L3256" t="str">
        <f>IF(Table1[[#This Row],[price]]= 0, "Free", "Paid")</f>
        <v>Paid</v>
      </c>
      <c r="M3256">
        <f>Table1[[#This Row],[price]]*Table1[[#This Row],[num_subscribers]]</f>
        <v>77650</v>
      </c>
    </row>
    <row r="3257" spans="1:13" x14ac:dyDescent="0.5">
      <c r="A3257">
        <v>287010</v>
      </c>
      <c r="B3257" s="1" t="s">
        <v>561</v>
      </c>
      <c r="C3257">
        <v>55</v>
      </c>
      <c r="D3257">
        <v>1552</v>
      </c>
      <c r="E3257">
        <v>14</v>
      </c>
      <c r="F3257">
        <v>44</v>
      </c>
      <c r="G3257" s="1" t="s">
        <v>11</v>
      </c>
      <c r="H3257">
        <v>0.95</v>
      </c>
      <c r="I3257" s="3">
        <v>3.5</v>
      </c>
      <c r="J3257" s="2">
        <v>41933.14984953704</v>
      </c>
      <c r="K3257" s="1" t="s">
        <v>3743</v>
      </c>
      <c r="L3257" t="str">
        <f>IF(Table1[[#This Row],[price]]= 0, "Free", "Paid")</f>
        <v>Paid</v>
      </c>
      <c r="M3257">
        <f>Table1[[#This Row],[price]]*Table1[[#This Row],[num_subscribers]]</f>
        <v>85360</v>
      </c>
    </row>
    <row r="3258" spans="1:13" x14ac:dyDescent="0.5">
      <c r="A3258">
        <v>650222</v>
      </c>
      <c r="B3258" s="1" t="s">
        <v>562</v>
      </c>
      <c r="C3258">
        <v>30</v>
      </c>
      <c r="D3258">
        <v>1551</v>
      </c>
      <c r="E3258">
        <v>42</v>
      </c>
      <c r="F3258">
        <v>78</v>
      </c>
      <c r="G3258" s="1" t="s">
        <v>11</v>
      </c>
      <c r="H3258">
        <v>0.95</v>
      </c>
      <c r="I3258" s="3">
        <v>7.5</v>
      </c>
      <c r="J3258" s="2">
        <v>42345.814143518517</v>
      </c>
      <c r="K3258" s="1" t="s">
        <v>3743</v>
      </c>
      <c r="L3258" t="str">
        <f>IF(Table1[[#This Row],[price]]= 0, "Free", "Paid")</f>
        <v>Paid</v>
      </c>
      <c r="M3258">
        <f>Table1[[#This Row],[price]]*Table1[[#This Row],[num_subscribers]]</f>
        <v>46530</v>
      </c>
    </row>
    <row r="3259" spans="1:13" x14ac:dyDescent="0.5">
      <c r="A3259">
        <v>499904</v>
      </c>
      <c r="B3259" s="1" t="s">
        <v>563</v>
      </c>
      <c r="C3259">
        <v>30</v>
      </c>
      <c r="D3259">
        <v>1550</v>
      </c>
      <c r="E3259">
        <v>15</v>
      </c>
      <c r="F3259">
        <v>23</v>
      </c>
      <c r="G3259" s="1" t="s">
        <v>11</v>
      </c>
      <c r="H3259">
        <v>0.96</v>
      </c>
      <c r="I3259" s="3">
        <v>3</v>
      </c>
      <c r="J3259" s="2">
        <v>42139.787442129629</v>
      </c>
      <c r="K3259" s="1" t="s">
        <v>3743</v>
      </c>
      <c r="L3259" t="str">
        <f>IF(Table1[[#This Row],[price]]= 0, "Free", "Paid")</f>
        <v>Paid</v>
      </c>
      <c r="M3259">
        <f>Table1[[#This Row],[price]]*Table1[[#This Row],[num_subscribers]]</f>
        <v>46500</v>
      </c>
    </row>
    <row r="3260" spans="1:13" x14ac:dyDescent="0.5">
      <c r="A3260">
        <v>564546</v>
      </c>
      <c r="B3260" s="1" t="s">
        <v>564</v>
      </c>
      <c r="C3260">
        <v>50</v>
      </c>
      <c r="D3260">
        <v>1550</v>
      </c>
      <c r="E3260">
        <v>25</v>
      </c>
      <c r="F3260">
        <v>27</v>
      </c>
      <c r="G3260" s="1" t="s">
        <v>11</v>
      </c>
      <c r="H3260">
        <v>0.96</v>
      </c>
      <c r="I3260" s="3">
        <v>1.5</v>
      </c>
      <c r="J3260" s="2">
        <v>42211.864062499997</v>
      </c>
      <c r="K3260" s="1" t="s">
        <v>3743</v>
      </c>
      <c r="L3260" t="str">
        <f>IF(Table1[[#This Row],[price]]= 0, "Free", "Paid")</f>
        <v>Paid</v>
      </c>
      <c r="M3260">
        <f>Table1[[#This Row],[price]]*Table1[[#This Row],[num_subscribers]]</f>
        <v>77500</v>
      </c>
    </row>
    <row r="3261" spans="1:13" x14ac:dyDescent="0.5">
      <c r="A3261">
        <v>936504</v>
      </c>
      <c r="B3261" s="1" t="s">
        <v>565</v>
      </c>
      <c r="C3261">
        <v>40</v>
      </c>
      <c r="D3261">
        <v>1548</v>
      </c>
      <c r="E3261">
        <v>30</v>
      </c>
      <c r="F3261">
        <v>126</v>
      </c>
      <c r="G3261" s="1" t="s">
        <v>11</v>
      </c>
      <c r="H3261">
        <v>0.96</v>
      </c>
      <c r="I3261" s="3">
        <v>15</v>
      </c>
      <c r="J3261" s="2">
        <v>42605.697766203702</v>
      </c>
      <c r="K3261" s="1" t="s">
        <v>3743</v>
      </c>
      <c r="L3261" t="str">
        <f>IF(Table1[[#This Row],[price]]= 0, "Free", "Paid")</f>
        <v>Paid</v>
      </c>
      <c r="M3261">
        <f>Table1[[#This Row],[price]]*Table1[[#This Row],[num_subscribers]]</f>
        <v>61920</v>
      </c>
    </row>
    <row r="3262" spans="1:13" x14ac:dyDescent="0.5">
      <c r="A3262">
        <v>904818</v>
      </c>
      <c r="B3262" s="1" t="s">
        <v>566</v>
      </c>
      <c r="C3262">
        <v>50</v>
      </c>
      <c r="D3262">
        <v>1547</v>
      </c>
      <c r="E3262">
        <v>30</v>
      </c>
      <c r="F3262">
        <v>56</v>
      </c>
      <c r="G3262" s="1" t="s">
        <v>11</v>
      </c>
      <c r="H3262">
        <v>0.96</v>
      </c>
      <c r="I3262" s="3">
        <v>8</v>
      </c>
      <c r="J3262" s="2">
        <v>42565.683425925927</v>
      </c>
      <c r="K3262" s="1" t="s">
        <v>3743</v>
      </c>
      <c r="L3262" t="str">
        <f>IF(Table1[[#This Row],[price]]= 0, "Free", "Paid")</f>
        <v>Paid</v>
      </c>
      <c r="M3262">
        <f>Table1[[#This Row],[price]]*Table1[[#This Row],[num_subscribers]]</f>
        <v>77350</v>
      </c>
    </row>
    <row r="3263" spans="1:13" x14ac:dyDescent="0.5">
      <c r="A3263">
        <v>1116366</v>
      </c>
      <c r="B3263" s="1" t="s">
        <v>567</v>
      </c>
      <c r="C3263">
        <v>0</v>
      </c>
      <c r="D3263">
        <v>1544</v>
      </c>
      <c r="E3263">
        <v>15</v>
      </c>
      <c r="F3263">
        <v>29</v>
      </c>
      <c r="G3263" s="1" t="s">
        <v>11</v>
      </c>
      <c r="H3263">
        <v>0.96</v>
      </c>
      <c r="I3263" s="3">
        <v>1</v>
      </c>
      <c r="J3263" s="2">
        <v>42909.702708333331</v>
      </c>
      <c r="K3263" s="1" t="s">
        <v>3743</v>
      </c>
      <c r="L3263" t="str">
        <f>IF(Table1[[#This Row],[price]]= 0, "Free", "Paid")</f>
        <v>Free</v>
      </c>
      <c r="M3263">
        <f>Table1[[#This Row],[price]]*Table1[[#This Row],[num_subscribers]]</f>
        <v>0</v>
      </c>
    </row>
    <row r="3264" spans="1:13" x14ac:dyDescent="0.5">
      <c r="A3264">
        <v>505780</v>
      </c>
      <c r="B3264" s="1" t="s">
        <v>568</v>
      </c>
      <c r="C3264">
        <v>45</v>
      </c>
      <c r="D3264">
        <v>1540</v>
      </c>
      <c r="E3264">
        <v>19</v>
      </c>
      <c r="F3264">
        <v>39</v>
      </c>
      <c r="G3264" s="1" t="s">
        <v>11</v>
      </c>
      <c r="H3264">
        <v>0.96</v>
      </c>
      <c r="I3264" s="3">
        <v>3</v>
      </c>
      <c r="J3264" s="2">
        <v>42145.817893518521</v>
      </c>
      <c r="K3264" s="1" t="s">
        <v>3743</v>
      </c>
      <c r="L3264" t="str">
        <f>IF(Table1[[#This Row],[price]]= 0, "Free", "Paid")</f>
        <v>Paid</v>
      </c>
      <c r="M3264">
        <f>Table1[[#This Row],[price]]*Table1[[#This Row],[num_subscribers]]</f>
        <v>69300</v>
      </c>
    </row>
    <row r="3265" spans="1:13" x14ac:dyDescent="0.5">
      <c r="A3265">
        <v>1135712</v>
      </c>
      <c r="B3265" s="1" t="s">
        <v>569</v>
      </c>
      <c r="C3265">
        <v>195</v>
      </c>
      <c r="D3265">
        <v>1537</v>
      </c>
      <c r="E3265">
        <v>8</v>
      </c>
      <c r="F3265">
        <v>29</v>
      </c>
      <c r="G3265" s="1" t="s">
        <v>14</v>
      </c>
      <c r="H3265">
        <v>0.96</v>
      </c>
      <c r="I3265" s="3">
        <v>2.5</v>
      </c>
      <c r="J3265" s="2">
        <v>42807.907453703701</v>
      </c>
      <c r="K3265" s="1" t="s">
        <v>3743</v>
      </c>
      <c r="L3265" t="str">
        <f>IF(Table1[[#This Row],[price]]= 0, "Free", "Paid")</f>
        <v>Paid</v>
      </c>
      <c r="M3265">
        <f>Table1[[#This Row],[price]]*Table1[[#This Row],[num_subscribers]]</f>
        <v>299715</v>
      </c>
    </row>
    <row r="3266" spans="1:13" x14ac:dyDescent="0.5">
      <c r="A3266">
        <v>417914</v>
      </c>
      <c r="B3266" s="1" t="s">
        <v>570</v>
      </c>
      <c r="C3266">
        <v>55</v>
      </c>
      <c r="D3266">
        <v>1534</v>
      </c>
      <c r="E3266">
        <v>33</v>
      </c>
      <c r="F3266">
        <v>18</v>
      </c>
      <c r="G3266" s="1" t="s">
        <v>14</v>
      </c>
      <c r="H3266">
        <v>0.96</v>
      </c>
      <c r="I3266" s="3">
        <v>1.5</v>
      </c>
      <c r="J3266" s="2">
        <v>42065.982106481482</v>
      </c>
      <c r="K3266" s="1" t="s">
        <v>3743</v>
      </c>
      <c r="L3266" t="str">
        <f>IF(Table1[[#This Row],[price]]= 0, "Free", "Paid")</f>
        <v>Paid</v>
      </c>
      <c r="M3266">
        <f>Table1[[#This Row],[price]]*Table1[[#This Row],[num_subscribers]]</f>
        <v>84370</v>
      </c>
    </row>
    <row r="3267" spans="1:13" x14ac:dyDescent="0.5">
      <c r="A3267">
        <v>253246</v>
      </c>
      <c r="B3267" s="1" t="s">
        <v>571</v>
      </c>
      <c r="C3267">
        <v>75</v>
      </c>
      <c r="D3267">
        <v>1532</v>
      </c>
      <c r="E3267">
        <v>19</v>
      </c>
      <c r="F3267">
        <v>23</v>
      </c>
      <c r="G3267" s="1" t="s">
        <v>11</v>
      </c>
      <c r="H3267">
        <v>0.96</v>
      </c>
      <c r="I3267" s="3">
        <v>2</v>
      </c>
      <c r="J3267" s="2">
        <v>41850.928240740737</v>
      </c>
      <c r="K3267" s="1" t="s">
        <v>3743</v>
      </c>
      <c r="L3267" t="str">
        <f>IF(Table1[[#This Row],[price]]= 0, "Free", "Paid")</f>
        <v>Paid</v>
      </c>
      <c r="M3267">
        <f>Table1[[#This Row],[price]]*Table1[[#This Row],[num_subscribers]]</f>
        <v>114900</v>
      </c>
    </row>
    <row r="3268" spans="1:13" x14ac:dyDescent="0.5">
      <c r="A3268">
        <v>258886</v>
      </c>
      <c r="B3268" s="1" t="s">
        <v>572</v>
      </c>
      <c r="C3268">
        <v>90</v>
      </c>
      <c r="D3268">
        <v>1526</v>
      </c>
      <c r="E3268">
        <v>72</v>
      </c>
      <c r="F3268">
        <v>86</v>
      </c>
      <c r="G3268" s="1" t="s">
        <v>14</v>
      </c>
      <c r="H3268">
        <v>0.96</v>
      </c>
      <c r="I3268" s="3">
        <v>6.5</v>
      </c>
      <c r="J3268" s="2">
        <v>42150.00068287037</v>
      </c>
      <c r="K3268" s="1" t="s">
        <v>3743</v>
      </c>
      <c r="L3268" t="str">
        <f>IF(Table1[[#This Row],[price]]= 0, "Free", "Paid")</f>
        <v>Paid</v>
      </c>
      <c r="M3268">
        <f>Table1[[#This Row],[price]]*Table1[[#This Row],[num_subscribers]]</f>
        <v>137340</v>
      </c>
    </row>
    <row r="3269" spans="1:13" x14ac:dyDescent="0.5">
      <c r="A3269">
        <v>895096</v>
      </c>
      <c r="B3269" s="1" t="s">
        <v>573</v>
      </c>
      <c r="C3269">
        <v>20</v>
      </c>
      <c r="D3269">
        <v>1525</v>
      </c>
      <c r="E3269">
        <v>43</v>
      </c>
      <c r="F3269">
        <v>65</v>
      </c>
      <c r="G3269" s="1" t="s">
        <v>20</v>
      </c>
      <c r="H3269">
        <v>0.96</v>
      </c>
      <c r="I3269" s="3">
        <v>2.5</v>
      </c>
      <c r="J3269" s="2">
        <v>42558.875659722224</v>
      </c>
      <c r="K3269" s="1" t="s">
        <v>3743</v>
      </c>
      <c r="L3269" t="str">
        <f>IF(Table1[[#This Row],[price]]= 0, "Free", "Paid")</f>
        <v>Paid</v>
      </c>
      <c r="M3269">
        <f>Table1[[#This Row],[price]]*Table1[[#This Row],[num_subscribers]]</f>
        <v>30500</v>
      </c>
    </row>
    <row r="3270" spans="1:13" x14ac:dyDescent="0.5">
      <c r="A3270">
        <v>1030440</v>
      </c>
      <c r="B3270" s="1" t="s">
        <v>574</v>
      </c>
      <c r="C3270">
        <v>20</v>
      </c>
      <c r="D3270">
        <v>1520</v>
      </c>
      <c r="E3270">
        <v>34</v>
      </c>
      <c r="F3270">
        <v>23</v>
      </c>
      <c r="G3270" s="1" t="s">
        <v>20</v>
      </c>
      <c r="H3270">
        <v>0.96</v>
      </c>
      <c r="I3270" s="3">
        <v>2</v>
      </c>
      <c r="J3270" s="2">
        <v>42784.757719907408</v>
      </c>
      <c r="K3270" s="1" t="s">
        <v>3743</v>
      </c>
      <c r="L3270" t="str">
        <f>IF(Table1[[#This Row],[price]]= 0, "Free", "Paid")</f>
        <v>Paid</v>
      </c>
      <c r="M3270">
        <f>Table1[[#This Row],[price]]*Table1[[#This Row],[num_subscribers]]</f>
        <v>30400</v>
      </c>
    </row>
    <row r="3271" spans="1:13" x14ac:dyDescent="0.5">
      <c r="A3271">
        <v>56259</v>
      </c>
      <c r="B3271" s="1" t="s">
        <v>575</v>
      </c>
      <c r="C3271">
        <v>25</v>
      </c>
      <c r="D3271">
        <v>1520</v>
      </c>
      <c r="E3271">
        <v>21</v>
      </c>
      <c r="F3271">
        <v>52</v>
      </c>
      <c r="G3271" s="1" t="s">
        <v>11</v>
      </c>
      <c r="H3271">
        <v>0.96</v>
      </c>
      <c r="I3271" s="3">
        <v>10.5</v>
      </c>
      <c r="J3271" s="2">
        <v>41483.78365740741</v>
      </c>
      <c r="K3271" s="1" t="s">
        <v>3743</v>
      </c>
      <c r="L3271" t="str">
        <f>IF(Table1[[#This Row],[price]]= 0, "Free", "Paid")</f>
        <v>Paid</v>
      </c>
      <c r="M3271">
        <f>Table1[[#This Row],[price]]*Table1[[#This Row],[num_subscribers]]</f>
        <v>38000</v>
      </c>
    </row>
    <row r="3272" spans="1:13" x14ac:dyDescent="0.5">
      <c r="A3272">
        <v>1170690</v>
      </c>
      <c r="B3272" s="1" t="s">
        <v>576</v>
      </c>
      <c r="C3272">
        <v>0</v>
      </c>
      <c r="D3272">
        <v>1519</v>
      </c>
      <c r="E3272">
        <v>28</v>
      </c>
      <c r="F3272">
        <v>20</v>
      </c>
      <c r="G3272" s="1" t="s">
        <v>14</v>
      </c>
      <c r="H3272">
        <v>0.96</v>
      </c>
      <c r="I3272" s="3">
        <v>1</v>
      </c>
      <c r="J3272" s="2">
        <v>42870.951469907406</v>
      </c>
      <c r="K3272" s="1" t="s">
        <v>3743</v>
      </c>
      <c r="L3272" t="str">
        <f>IF(Table1[[#This Row],[price]]= 0, "Free", "Paid")</f>
        <v>Free</v>
      </c>
      <c r="M3272">
        <f>Table1[[#This Row],[price]]*Table1[[#This Row],[num_subscribers]]</f>
        <v>0</v>
      </c>
    </row>
    <row r="3273" spans="1:13" x14ac:dyDescent="0.5">
      <c r="A3273">
        <v>382258</v>
      </c>
      <c r="B3273" s="1" t="s">
        <v>577</v>
      </c>
      <c r="C3273">
        <v>100</v>
      </c>
      <c r="D3273">
        <v>1518</v>
      </c>
      <c r="E3273">
        <v>55</v>
      </c>
      <c r="F3273">
        <v>122</v>
      </c>
      <c r="G3273" s="1" t="s">
        <v>11</v>
      </c>
      <c r="H3273">
        <v>0.96</v>
      </c>
      <c r="I3273" s="3">
        <v>19</v>
      </c>
      <c r="J3273" s="2">
        <v>42052.857094907406</v>
      </c>
      <c r="K3273" s="1" t="s">
        <v>3743</v>
      </c>
      <c r="L3273" t="str">
        <f>IF(Table1[[#This Row],[price]]= 0, "Free", "Paid")</f>
        <v>Paid</v>
      </c>
      <c r="M3273">
        <f>Table1[[#This Row],[price]]*Table1[[#This Row],[num_subscribers]]</f>
        <v>151800</v>
      </c>
    </row>
    <row r="3274" spans="1:13" x14ac:dyDescent="0.5">
      <c r="A3274">
        <v>235104</v>
      </c>
      <c r="B3274" s="1" t="s">
        <v>578</v>
      </c>
      <c r="C3274">
        <v>20</v>
      </c>
      <c r="D3274">
        <v>1517</v>
      </c>
      <c r="E3274">
        <v>4</v>
      </c>
      <c r="F3274">
        <v>12</v>
      </c>
      <c r="G3274" s="1" t="s">
        <v>14</v>
      </c>
      <c r="H3274">
        <v>0.96</v>
      </c>
      <c r="I3274" s="3">
        <v>1</v>
      </c>
      <c r="J3274" s="2">
        <v>41796.911099537036</v>
      </c>
      <c r="K3274" s="1" t="s">
        <v>3743</v>
      </c>
      <c r="L3274" t="str">
        <f>IF(Table1[[#This Row],[price]]= 0, "Free", "Paid")</f>
        <v>Paid</v>
      </c>
      <c r="M3274">
        <f>Table1[[#This Row],[price]]*Table1[[#This Row],[num_subscribers]]</f>
        <v>30340</v>
      </c>
    </row>
    <row r="3275" spans="1:13" x14ac:dyDescent="0.5">
      <c r="A3275">
        <v>936182</v>
      </c>
      <c r="B3275" s="1" t="s">
        <v>579</v>
      </c>
      <c r="C3275">
        <v>50</v>
      </c>
      <c r="D3275">
        <v>1515</v>
      </c>
      <c r="E3275">
        <v>32</v>
      </c>
      <c r="F3275">
        <v>60</v>
      </c>
      <c r="G3275" s="1" t="s">
        <v>11</v>
      </c>
      <c r="H3275">
        <v>0.96</v>
      </c>
      <c r="I3275" s="3">
        <v>7</v>
      </c>
      <c r="J3275" s="2">
        <v>42604.816782407404</v>
      </c>
      <c r="K3275" s="1" t="s">
        <v>3743</v>
      </c>
      <c r="L3275" t="str">
        <f>IF(Table1[[#This Row],[price]]= 0, "Free", "Paid")</f>
        <v>Paid</v>
      </c>
      <c r="M3275">
        <f>Table1[[#This Row],[price]]*Table1[[#This Row],[num_subscribers]]</f>
        <v>75750</v>
      </c>
    </row>
    <row r="3276" spans="1:13" x14ac:dyDescent="0.5">
      <c r="A3276">
        <v>948440</v>
      </c>
      <c r="B3276" s="1" t="s">
        <v>580</v>
      </c>
      <c r="C3276">
        <v>40</v>
      </c>
      <c r="D3276">
        <v>1502</v>
      </c>
      <c r="E3276">
        <v>218</v>
      </c>
      <c r="F3276">
        <v>49</v>
      </c>
      <c r="G3276" s="1" t="s">
        <v>11</v>
      </c>
      <c r="H3276">
        <v>0.96</v>
      </c>
      <c r="I3276" s="3">
        <v>6</v>
      </c>
      <c r="J3276" s="2">
        <v>42646.883287037039</v>
      </c>
      <c r="K3276" s="1" t="s">
        <v>3743</v>
      </c>
      <c r="L3276" t="str">
        <f>IF(Table1[[#This Row],[price]]= 0, "Free", "Paid")</f>
        <v>Paid</v>
      </c>
      <c r="M3276">
        <f>Table1[[#This Row],[price]]*Table1[[#This Row],[num_subscribers]]</f>
        <v>60080</v>
      </c>
    </row>
    <row r="3277" spans="1:13" x14ac:dyDescent="0.5">
      <c r="A3277">
        <v>978850</v>
      </c>
      <c r="B3277" s="1" t="s">
        <v>581</v>
      </c>
      <c r="C3277">
        <v>50</v>
      </c>
      <c r="D3277">
        <v>1496</v>
      </c>
      <c r="E3277">
        <v>37</v>
      </c>
      <c r="F3277">
        <v>74</v>
      </c>
      <c r="G3277" s="1" t="s">
        <v>14</v>
      </c>
      <c r="H3277">
        <v>0.96</v>
      </c>
      <c r="I3277" s="3">
        <v>7.5</v>
      </c>
      <c r="J3277" s="2">
        <v>42731.818888888891</v>
      </c>
      <c r="K3277" s="1" t="s">
        <v>3743</v>
      </c>
      <c r="L3277" t="str">
        <f>IF(Table1[[#This Row],[price]]= 0, "Free", "Paid")</f>
        <v>Paid</v>
      </c>
      <c r="M3277">
        <f>Table1[[#This Row],[price]]*Table1[[#This Row],[num_subscribers]]</f>
        <v>74800</v>
      </c>
    </row>
    <row r="3278" spans="1:13" x14ac:dyDescent="0.5">
      <c r="A3278">
        <v>674040</v>
      </c>
      <c r="B3278" s="1" t="s">
        <v>582</v>
      </c>
      <c r="C3278">
        <v>195</v>
      </c>
      <c r="D3278">
        <v>1494</v>
      </c>
      <c r="E3278">
        <v>23</v>
      </c>
      <c r="F3278">
        <v>62</v>
      </c>
      <c r="G3278" s="1" t="s">
        <v>11</v>
      </c>
      <c r="H3278">
        <v>0.88</v>
      </c>
      <c r="I3278" s="3">
        <v>7.5</v>
      </c>
      <c r="J3278" s="2">
        <v>42337.943055555559</v>
      </c>
      <c r="K3278" s="1" t="s">
        <v>3743</v>
      </c>
      <c r="L3278" t="str">
        <f>IF(Table1[[#This Row],[price]]= 0, "Free", "Paid")</f>
        <v>Paid</v>
      </c>
      <c r="M3278">
        <f>Table1[[#This Row],[price]]*Table1[[#This Row],[num_subscribers]]</f>
        <v>291330</v>
      </c>
    </row>
    <row r="3279" spans="1:13" x14ac:dyDescent="0.5">
      <c r="A3279">
        <v>368786</v>
      </c>
      <c r="B3279" s="1" t="s">
        <v>583</v>
      </c>
      <c r="C3279">
        <v>30</v>
      </c>
      <c r="D3279">
        <v>1478</v>
      </c>
      <c r="E3279">
        <v>18</v>
      </c>
      <c r="F3279">
        <v>83</v>
      </c>
      <c r="G3279" s="1" t="s">
        <v>20</v>
      </c>
      <c r="H3279">
        <v>0.18</v>
      </c>
      <c r="I3279" s="3">
        <v>5</v>
      </c>
      <c r="J3279" s="2">
        <v>42030.288171296299</v>
      </c>
      <c r="K3279" s="1" t="s">
        <v>3743</v>
      </c>
      <c r="L3279" t="str">
        <f>IF(Table1[[#This Row],[price]]= 0, "Free", "Paid")</f>
        <v>Paid</v>
      </c>
      <c r="M3279">
        <f>Table1[[#This Row],[price]]*Table1[[#This Row],[num_subscribers]]</f>
        <v>44340</v>
      </c>
    </row>
    <row r="3280" spans="1:13" x14ac:dyDescent="0.5">
      <c r="A3280">
        <v>1189508</v>
      </c>
      <c r="B3280" s="1" t="s">
        <v>584</v>
      </c>
      <c r="C3280">
        <v>40</v>
      </c>
      <c r="D3280">
        <v>1477</v>
      </c>
      <c r="E3280">
        <v>17</v>
      </c>
      <c r="F3280">
        <v>27</v>
      </c>
      <c r="G3280" s="1" t="s">
        <v>20</v>
      </c>
      <c r="H3280">
        <v>0.34</v>
      </c>
      <c r="I3280" s="3">
        <v>6</v>
      </c>
      <c r="J3280" s="2">
        <v>42849.012986111113</v>
      </c>
      <c r="K3280" s="1" t="s">
        <v>3743</v>
      </c>
      <c r="L3280" t="str">
        <f>IF(Table1[[#This Row],[price]]= 0, "Free", "Paid")</f>
        <v>Paid</v>
      </c>
      <c r="M3280">
        <f>Table1[[#This Row],[price]]*Table1[[#This Row],[num_subscribers]]</f>
        <v>59080</v>
      </c>
    </row>
    <row r="3281" spans="1:13" x14ac:dyDescent="0.5">
      <c r="A3281">
        <v>652376</v>
      </c>
      <c r="B3281" s="1" t="s">
        <v>585</v>
      </c>
      <c r="C3281">
        <v>20</v>
      </c>
      <c r="D3281">
        <v>1476</v>
      </c>
      <c r="E3281">
        <v>27</v>
      </c>
      <c r="F3281">
        <v>8</v>
      </c>
      <c r="G3281" s="1" t="s">
        <v>11</v>
      </c>
      <c r="H3281">
        <v>0.89</v>
      </c>
      <c r="I3281" s="3">
        <v>0.65</v>
      </c>
      <c r="J3281" s="2">
        <v>42373.762164351851</v>
      </c>
      <c r="K3281" s="1" t="s">
        <v>3743</v>
      </c>
      <c r="L3281" t="str">
        <f>IF(Table1[[#This Row],[price]]= 0, "Free", "Paid")</f>
        <v>Paid</v>
      </c>
      <c r="M3281">
        <f>Table1[[#This Row],[price]]*Table1[[#This Row],[num_subscribers]]</f>
        <v>29520</v>
      </c>
    </row>
    <row r="3282" spans="1:13" x14ac:dyDescent="0.5">
      <c r="A3282">
        <v>991094</v>
      </c>
      <c r="B3282" s="1" t="s">
        <v>586</v>
      </c>
      <c r="C3282">
        <v>195</v>
      </c>
      <c r="D3282">
        <v>1472</v>
      </c>
      <c r="E3282">
        <v>210</v>
      </c>
      <c r="F3282">
        <v>110</v>
      </c>
      <c r="G3282" s="1" t="s">
        <v>11</v>
      </c>
      <c r="H3282">
        <v>0.98</v>
      </c>
      <c r="I3282" s="3">
        <v>13</v>
      </c>
      <c r="J3282" s="2">
        <v>42774.239421296297</v>
      </c>
      <c r="K3282" s="1" t="s">
        <v>3743</v>
      </c>
      <c r="L3282" t="str">
        <f>IF(Table1[[#This Row],[price]]= 0, "Free", "Paid")</f>
        <v>Paid</v>
      </c>
      <c r="M3282">
        <f>Table1[[#This Row],[price]]*Table1[[#This Row],[num_subscribers]]</f>
        <v>287040</v>
      </c>
    </row>
    <row r="3283" spans="1:13" x14ac:dyDescent="0.5">
      <c r="A3283">
        <v>912946</v>
      </c>
      <c r="B3283" s="1" t="s">
        <v>587</v>
      </c>
      <c r="C3283">
        <v>40</v>
      </c>
      <c r="D3283">
        <v>1469</v>
      </c>
      <c r="E3283">
        <v>237</v>
      </c>
      <c r="F3283">
        <v>120</v>
      </c>
      <c r="G3283" s="1" t="s">
        <v>11</v>
      </c>
      <c r="H3283">
        <v>0.47</v>
      </c>
      <c r="I3283" s="3">
        <v>19</v>
      </c>
      <c r="J3283" s="2">
        <v>42586.158437500002</v>
      </c>
      <c r="K3283" s="1" t="s">
        <v>3743</v>
      </c>
      <c r="L3283" t="str">
        <f>IF(Table1[[#This Row],[price]]= 0, "Free", "Paid")</f>
        <v>Paid</v>
      </c>
      <c r="M3283">
        <f>Table1[[#This Row],[price]]*Table1[[#This Row],[num_subscribers]]</f>
        <v>58760</v>
      </c>
    </row>
    <row r="3284" spans="1:13" x14ac:dyDescent="0.5">
      <c r="A3284">
        <v>378924</v>
      </c>
      <c r="B3284" s="1" t="s">
        <v>588</v>
      </c>
      <c r="C3284">
        <v>40</v>
      </c>
      <c r="D3284">
        <v>1468</v>
      </c>
      <c r="E3284">
        <v>54</v>
      </c>
      <c r="F3284">
        <v>18</v>
      </c>
      <c r="G3284" s="1" t="s">
        <v>11</v>
      </c>
      <c r="H3284">
        <v>0.8</v>
      </c>
      <c r="I3284" s="3">
        <v>2.5</v>
      </c>
      <c r="J3284" s="2">
        <v>42087.780300925922</v>
      </c>
      <c r="K3284" s="1" t="s">
        <v>3743</v>
      </c>
      <c r="L3284" t="str">
        <f>IF(Table1[[#This Row],[price]]= 0, "Free", "Paid")</f>
        <v>Paid</v>
      </c>
      <c r="M3284">
        <f>Table1[[#This Row],[price]]*Table1[[#This Row],[num_subscribers]]</f>
        <v>58720</v>
      </c>
    </row>
    <row r="3285" spans="1:13" x14ac:dyDescent="0.5">
      <c r="A3285">
        <v>19260</v>
      </c>
      <c r="B3285" s="1" t="s">
        <v>589</v>
      </c>
      <c r="C3285">
        <v>20</v>
      </c>
      <c r="D3285">
        <v>1463</v>
      </c>
      <c r="E3285">
        <v>56</v>
      </c>
      <c r="F3285">
        <v>24</v>
      </c>
      <c r="G3285" s="1" t="s">
        <v>14</v>
      </c>
      <c r="H3285">
        <v>0.9</v>
      </c>
      <c r="I3285" s="3">
        <v>1</v>
      </c>
      <c r="J3285" s="2">
        <v>41078.713136574072</v>
      </c>
      <c r="K3285" s="1" t="s">
        <v>3743</v>
      </c>
      <c r="L3285" t="str">
        <f>IF(Table1[[#This Row],[price]]= 0, "Free", "Paid")</f>
        <v>Paid</v>
      </c>
      <c r="M3285">
        <f>Table1[[#This Row],[price]]*Table1[[#This Row],[num_subscribers]]</f>
        <v>29260</v>
      </c>
    </row>
    <row r="3286" spans="1:13" x14ac:dyDescent="0.5">
      <c r="A3286">
        <v>523216</v>
      </c>
      <c r="B3286" s="1" t="s">
        <v>590</v>
      </c>
      <c r="C3286">
        <v>30</v>
      </c>
      <c r="D3286">
        <v>1454</v>
      </c>
      <c r="E3286">
        <v>14</v>
      </c>
      <c r="F3286">
        <v>12</v>
      </c>
      <c r="G3286" s="1" t="s">
        <v>11</v>
      </c>
      <c r="H3286">
        <v>0.14000000000000001</v>
      </c>
      <c r="I3286" s="3">
        <v>0.5</v>
      </c>
      <c r="J3286" s="2">
        <v>42317.864178240743</v>
      </c>
      <c r="K3286" s="1" t="s">
        <v>3743</v>
      </c>
      <c r="L3286" t="str">
        <f>IF(Table1[[#This Row],[price]]= 0, "Free", "Paid")</f>
        <v>Paid</v>
      </c>
      <c r="M3286">
        <f>Table1[[#This Row],[price]]*Table1[[#This Row],[num_subscribers]]</f>
        <v>43620</v>
      </c>
    </row>
    <row r="3287" spans="1:13" x14ac:dyDescent="0.5">
      <c r="A3287">
        <v>519952</v>
      </c>
      <c r="B3287" s="1" t="s">
        <v>591</v>
      </c>
      <c r="C3287">
        <v>200</v>
      </c>
      <c r="D3287">
        <v>1448</v>
      </c>
      <c r="E3287">
        <v>173</v>
      </c>
      <c r="F3287">
        <v>48</v>
      </c>
      <c r="G3287" s="1" t="s">
        <v>14</v>
      </c>
      <c r="H3287">
        <v>0.74</v>
      </c>
      <c r="I3287" s="3">
        <v>7.5</v>
      </c>
      <c r="J3287" s="2">
        <v>42171.860243055555</v>
      </c>
      <c r="K3287" s="1" t="s">
        <v>3743</v>
      </c>
      <c r="L3287" t="str">
        <f>IF(Table1[[#This Row],[price]]= 0, "Free", "Paid")</f>
        <v>Paid</v>
      </c>
      <c r="M3287">
        <f>Table1[[#This Row],[price]]*Table1[[#This Row],[num_subscribers]]</f>
        <v>289600</v>
      </c>
    </row>
    <row r="3288" spans="1:13" x14ac:dyDescent="0.5">
      <c r="A3288">
        <v>651990</v>
      </c>
      <c r="B3288" s="1" t="s">
        <v>592</v>
      </c>
      <c r="C3288">
        <v>20</v>
      </c>
      <c r="D3288">
        <v>1447</v>
      </c>
      <c r="E3288">
        <v>35</v>
      </c>
      <c r="F3288">
        <v>7</v>
      </c>
      <c r="G3288" s="1" t="s">
        <v>14</v>
      </c>
      <c r="H3288">
        <v>0.89</v>
      </c>
      <c r="I3288" s="3">
        <v>0.66666666699999999</v>
      </c>
      <c r="J3288" s="2">
        <v>42314.919918981483</v>
      </c>
      <c r="K3288" s="1" t="s">
        <v>3743</v>
      </c>
      <c r="L3288" t="str">
        <f>IF(Table1[[#This Row],[price]]= 0, "Free", "Paid")</f>
        <v>Paid</v>
      </c>
      <c r="M3288">
        <f>Table1[[#This Row],[price]]*Table1[[#This Row],[num_subscribers]]</f>
        <v>28940</v>
      </c>
    </row>
    <row r="3289" spans="1:13" x14ac:dyDescent="0.5">
      <c r="A3289">
        <v>392836</v>
      </c>
      <c r="B3289" s="1" t="s">
        <v>593</v>
      </c>
      <c r="C3289">
        <v>20</v>
      </c>
      <c r="D3289">
        <v>1442</v>
      </c>
      <c r="E3289">
        <v>9</v>
      </c>
      <c r="F3289">
        <v>25</v>
      </c>
      <c r="G3289" s="1" t="s">
        <v>11</v>
      </c>
      <c r="H3289">
        <v>0.78</v>
      </c>
      <c r="I3289" s="3">
        <v>2</v>
      </c>
      <c r="J3289" s="2">
        <v>42027.282256944447</v>
      </c>
      <c r="K3289" s="1" t="s">
        <v>3743</v>
      </c>
      <c r="L3289" t="str">
        <f>IF(Table1[[#This Row],[price]]= 0, "Free", "Paid")</f>
        <v>Paid</v>
      </c>
      <c r="M3289">
        <f>Table1[[#This Row],[price]]*Table1[[#This Row],[num_subscribers]]</f>
        <v>28840</v>
      </c>
    </row>
    <row r="3290" spans="1:13" x14ac:dyDescent="0.5">
      <c r="A3290">
        <v>814206</v>
      </c>
      <c r="B3290" s="1" t="s">
        <v>594</v>
      </c>
      <c r="C3290">
        <v>50</v>
      </c>
      <c r="D3290">
        <v>1439</v>
      </c>
      <c r="E3290">
        <v>10</v>
      </c>
      <c r="F3290">
        <v>77</v>
      </c>
      <c r="G3290" s="1" t="s">
        <v>14</v>
      </c>
      <c r="H3290">
        <v>0.84</v>
      </c>
      <c r="I3290" s="3">
        <v>13</v>
      </c>
      <c r="J3290" s="2">
        <v>42466.828240740739</v>
      </c>
      <c r="K3290" s="1" t="s">
        <v>3743</v>
      </c>
      <c r="L3290" t="str">
        <f>IF(Table1[[#This Row],[price]]= 0, "Free", "Paid")</f>
        <v>Paid</v>
      </c>
      <c r="M3290">
        <f>Table1[[#This Row],[price]]*Table1[[#This Row],[num_subscribers]]</f>
        <v>71950</v>
      </c>
    </row>
    <row r="3291" spans="1:13" x14ac:dyDescent="0.5">
      <c r="A3291">
        <v>1139400</v>
      </c>
      <c r="B3291" s="1" t="s">
        <v>595</v>
      </c>
      <c r="C3291">
        <v>95</v>
      </c>
      <c r="D3291">
        <v>1437</v>
      </c>
      <c r="E3291">
        <v>24</v>
      </c>
      <c r="F3291">
        <v>20</v>
      </c>
      <c r="G3291" s="1" t="s">
        <v>20</v>
      </c>
      <c r="H3291">
        <v>0.72</v>
      </c>
      <c r="I3291" s="3">
        <v>1</v>
      </c>
      <c r="J3291" s="2">
        <v>42803.976006944446</v>
      </c>
      <c r="K3291" s="1" t="s">
        <v>3743</v>
      </c>
      <c r="L3291" t="str">
        <f>IF(Table1[[#This Row],[price]]= 0, "Free", "Paid")</f>
        <v>Paid</v>
      </c>
      <c r="M3291">
        <f>Table1[[#This Row],[price]]*Table1[[#This Row],[num_subscribers]]</f>
        <v>136515</v>
      </c>
    </row>
    <row r="3292" spans="1:13" x14ac:dyDescent="0.5">
      <c r="A3292">
        <v>645714</v>
      </c>
      <c r="B3292" s="1" t="s">
        <v>596</v>
      </c>
      <c r="C3292">
        <v>40</v>
      </c>
      <c r="D3292">
        <v>1433</v>
      </c>
      <c r="E3292">
        <v>145</v>
      </c>
      <c r="F3292">
        <v>34</v>
      </c>
      <c r="G3292" s="1" t="s">
        <v>14</v>
      </c>
      <c r="H3292">
        <v>0.35</v>
      </c>
      <c r="I3292" s="3">
        <v>5.5</v>
      </c>
      <c r="J3292" s="2">
        <v>42299.880196759259</v>
      </c>
      <c r="K3292" s="1" t="s">
        <v>3743</v>
      </c>
      <c r="L3292" t="str">
        <f>IF(Table1[[#This Row],[price]]= 0, "Free", "Paid")</f>
        <v>Paid</v>
      </c>
      <c r="M3292">
        <f>Table1[[#This Row],[price]]*Table1[[#This Row],[num_subscribers]]</f>
        <v>57320</v>
      </c>
    </row>
    <row r="3293" spans="1:13" x14ac:dyDescent="0.5">
      <c r="A3293">
        <v>611518</v>
      </c>
      <c r="B3293" s="1" t="s">
        <v>597</v>
      </c>
      <c r="C3293">
        <v>20</v>
      </c>
      <c r="D3293">
        <v>1428</v>
      </c>
      <c r="E3293">
        <v>91</v>
      </c>
      <c r="F3293">
        <v>32</v>
      </c>
      <c r="G3293" s="1" t="s">
        <v>11</v>
      </c>
      <c r="H3293">
        <v>0.9</v>
      </c>
      <c r="I3293" s="3">
        <v>3</v>
      </c>
      <c r="J3293" s="2">
        <v>42283.792118055557</v>
      </c>
      <c r="K3293" s="1" t="s">
        <v>3743</v>
      </c>
      <c r="L3293" t="str">
        <f>IF(Table1[[#This Row],[price]]= 0, "Free", "Paid")</f>
        <v>Paid</v>
      </c>
      <c r="M3293">
        <f>Table1[[#This Row],[price]]*Table1[[#This Row],[num_subscribers]]</f>
        <v>28560</v>
      </c>
    </row>
    <row r="3294" spans="1:13" x14ac:dyDescent="0.5">
      <c r="A3294">
        <v>943306</v>
      </c>
      <c r="B3294" s="1" t="s">
        <v>598</v>
      </c>
      <c r="C3294">
        <v>110</v>
      </c>
      <c r="D3294">
        <v>1425</v>
      </c>
      <c r="E3294">
        <v>36</v>
      </c>
      <c r="F3294">
        <v>34</v>
      </c>
      <c r="G3294" s="1" t="s">
        <v>11</v>
      </c>
      <c r="H3294">
        <v>0.77</v>
      </c>
      <c r="I3294" s="3">
        <v>5.5</v>
      </c>
      <c r="J3294" s="2">
        <v>42625.988032407404</v>
      </c>
      <c r="K3294" s="1" t="s">
        <v>3743</v>
      </c>
      <c r="L3294" t="str">
        <f>IF(Table1[[#This Row],[price]]= 0, "Free", "Paid")</f>
        <v>Paid</v>
      </c>
      <c r="M3294">
        <f>Table1[[#This Row],[price]]*Table1[[#This Row],[num_subscribers]]</f>
        <v>156750</v>
      </c>
    </row>
    <row r="3295" spans="1:13" x14ac:dyDescent="0.5">
      <c r="A3295">
        <v>598516</v>
      </c>
      <c r="B3295" s="1" t="s">
        <v>599</v>
      </c>
      <c r="C3295">
        <v>20</v>
      </c>
      <c r="D3295">
        <v>1421</v>
      </c>
      <c r="E3295">
        <v>17</v>
      </c>
      <c r="F3295">
        <v>36</v>
      </c>
      <c r="G3295" s="1" t="s">
        <v>14</v>
      </c>
      <c r="H3295">
        <v>0.83</v>
      </c>
      <c r="I3295" s="3">
        <v>4</v>
      </c>
      <c r="J3295" s="2">
        <v>42318.911747685182</v>
      </c>
      <c r="K3295" s="1" t="s">
        <v>3743</v>
      </c>
      <c r="L3295" t="str">
        <f>IF(Table1[[#This Row],[price]]= 0, "Free", "Paid")</f>
        <v>Paid</v>
      </c>
      <c r="M3295">
        <f>Table1[[#This Row],[price]]*Table1[[#This Row],[num_subscribers]]</f>
        <v>28420</v>
      </c>
    </row>
    <row r="3296" spans="1:13" x14ac:dyDescent="0.5">
      <c r="A3296">
        <v>949134</v>
      </c>
      <c r="B3296" s="1" t="s">
        <v>600</v>
      </c>
      <c r="C3296">
        <v>200</v>
      </c>
      <c r="D3296">
        <v>1420</v>
      </c>
      <c r="E3296">
        <v>62</v>
      </c>
      <c r="F3296">
        <v>152</v>
      </c>
      <c r="G3296" s="1" t="s">
        <v>11</v>
      </c>
      <c r="H3296">
        <v>7.0000000000000007E-2</v>
      </c>
      <c r="I3296" s="3">
        <v>5.5</v>
      </c>
      <c r="J3296" s="2">
        <v>42617.868842592594</v>
      </c>
      <c r="K3296" s="1" t="s">
        <v>3743</v>
      </c>
      <c r="L3296" t="str">
        <f>IF(Table1[[#This Row],[price]]= 0, "Free", "Paid")</f>
        <v>Paid</v>
      </c>
      <c r="M3296">
        <f>Table1[[#This Row],[price]]*Table1[[#This Row],[num_subscribers]]</f>
        <v>284000</v>
      </c>
    </row>
    <row r="3297" spans="1:13" x14ac:dyDescent="0.5">
      <c r="A3297">
        <v>335280</v>
      </c>
      <c r="B3297" s="1" t="s">
        <v>601</v>
      </c>
      <c r="C3297">
        <v>60</v>
      </c>
      <c r="D3297">
        <v>1419</v>
      </c>
      <c r="E3297">
        <v>38</v>
      </c>
      <c r="F3297">
        <v>20</v>
      </c>
      <c r="G3297" s="1" t="s">
        <v>14</v>
      </c>
      <c r="H3297">
        <v>0.74</v>
      </c>
      <c r="I3297" s="3">
        <v>1.5</v>
      </c>
      <c r="J3297" s="2">
        <v>41948.556469907409</v>
      </c>
      <c r="K3297" s="1" t="s">
        <v>3743</v>
      </c>
      <c r="L3297" t="str">
        <f>IF(Table1[[#This Row],[price]]= 0, "Free", "Paid")</f>
        <v>Paid</v>
      </c>
      <c r="M3297">
        <f>Table1[[#This Row],[price]]*Table1[[#This Row],[num_subscribers]]</f>
        <v>85140</v>
      </c>
    </row>
    <row r="3298" spans="1:13" x14ac:dyDescent="0.5">
      <c r="A3298">
        <v>1267892</v>
      </c>
      <c r="B3298" s="1" t="s">
        <v>602</v>
      </c>
      <c r="C3298">
        <v>200</v>
      </c>
      <c r="D3298">
        <v>1415</v>
      </c>
      <c r="E3298">
        <v>17</v>
      </c>
      <c r="F3298">
        <v>23</v>
      </c>
      <c r="G3298" s="1" t="s">
        <v>11</v>
      </c>
      <c r="H3298">
        <v>0.62</v>
      </c>
      <c r="I3298" s="3">
        <v>1.5</v>
      </c>
      <c r="J3298" s="2">
        <v>42913.039351851854</v>
      </c>
      <c r="K3298" s="1" t="s">
        <v>3743</v>
      </c>
      <c r="L3298" t="str">
        <f>IF(Table1[[#This Row],[price]]= 0, "Free", "Paid")</f>
        <v>Paid</v>
      </c>
      <c r="M3298">
        <f>Table1[[#This Row],[price]]*Table1[[#This Row],[num_subscribers]]</f>
        <v>283000</v>
      </c>
    </row>
    <row r="3299" spans="1:13" x14ac:dyDescent="0.5">
      <c r="A3299">
        <v>467186</v>
      </c>
      <c r="B3299" s="1" t="s">
        <v>603</v>
      </c>
      <c r="C3299">
        <v>150</v>
      </c>
      <c r="D3299">
        <v>1414</v>
      </c>
      <c r="E3299">
        <v>14</v>
      </c>
      <c r="F3299">
        <v>22</v>
      </c>
      <c r="G3299" s="1" t="s">
        <v>11</v>
      </c>
      <c r="H3299">
        <v>0.87</v>
      </c>
      <c r="I3299" s="3">
        <v>2.5</v>
      </c>
      <c r="J3299" s="2">
        <v>42138.931701388887</v>
      </c>
      <c r="K3299" s="1" t="s">
        <v>3743</v>
      </c>
      <c r="L3299" t="str">
        <f>IF(Table1[[#This Row],[price]]= 0, "Free", "Paid")</f>
        <v>Paid</v>
      </c>
      <c r="M3299">
        <f>Table1[[#This Row],[price]]*Table1[[#This Row],[num_subscribers]]</f>
        <v>212100</v>
      </c>
    </row>
    <row r="3300" spans="1:13" x14ac:dyDescent="0.5">
      <c r="A3300">
        <v>822670</v>
      </c>
      <c r="B3300" s="1" t="s">
        <v>604</v>
      </c>
      <c r="C3300">
        <v>100</v>
      </c>
      <c r="D3300">
        <v>1410</v>
      </c>
      <c r="E3300">
        <v>134</v>
      </c>
      <c r="F3300">
        <v>67</v>
      </c>
      <c r="G3300" s="1" t="s">
        <v>20</v>
      </c>
      <c r="H3300">
        <v>0.96</v>
      </c>
      <c r="I3300" s="3">
        <v>5</v>
      </c>
      <c r="J3300" s="2">
        <v>42475.783159722225</v>
      </c>
      <c r="K3300" s="1" t="s">
        <v>3743</v>
      </c>
      <c r="L3300" t="str">
        <f>IF(Table1[[#This Row],[price]]= 0, "Free", "Paid")</f>
        <v>Paid</v>
      </c>
      <c r="M3300">
        <f>Table1[[#This Row],[price]]*Table1[[#This Row],[num_subscribers]]</f>
        <v>141000</v>
      </c>
    </row>
    <row r="3301" spans="1:13" x14ac:dyDescent="0.5">
      <c r="A3301">
        <v>173888</v>
      </c>
      <c r="B3301" s="1" t="s">
        <v>605</v>
      </c>
      <c r="C3301">
        <v>115</v>
      </c>
      <c r="D3301">
        <v>1407</v>
      </c>
      <c r="E3301">
        <v>137</v>
      </c>
      <c r="F3301">
        <v>69</v>
      </c>
      <c r="G3301" s="1" t="s">
        <v>11</v>
      </c>
      <c r="H3301">
        <v>0.52</v>
      </c>
      <c r="I3301" s="3">
        <v>7</v>
      </c>
      <c r="J3301" s="2">
        <v>42254.74628472222</v>
      </c>
      <c r="K3301" s="1" t="s">
        <v>3743</v>
      </c>
      <c r="L3301" t="str">
        <f>IF(Table1[[#This Row],[price]]= 0, "Free", "Paid")</f>
        <v>Paid</v>
      </c>
      <c r="M3301">
        <f>Table1[[#This Row],[price]]*Table1[[#This Row],[num_subscribers]]</f>
        <v>161805</v>
      </c>
    </row>
    <row r="3302" spans="1:13" x14ac:dyDescent="0.5">
      <c r="A3302">
        <v>1026206</v>
      </c>
      <c r="B3302" s="1" t="s">
        <v>606</v>
      </c>
      <c r="C3302">
        <v>25</v>
      </c>
      <c r="D3302">
        <v>1406</v>
      </c>
      <c r="E3302">
        <v>12</v>
      </c>
      <c r="F3302">
        <v>20</v>
      </c>
      <c r="G3302" s="1" t="s">
        <v>14</v>
      </c>
      <c r="H3302">
        <v>0.92</v>
      </c>
      <c r="I3302" s="3">
        <v>1</v>
      </c>
      <c r="J3302" s="2">
        <v>42719.20516203704</v>
      </c>
      <c r="K3302" s="1" t="s">
        <v>3743</v>
      </c>
      <c r="L3302" t="str">
        <f>IF(Table1[[#This Row],[price]]= 0, "Free", "Paid")</f>
        <v>Paid</v>
      </c>
      <c r="M3302">
        <f>Table1[[#This Row],[price]]*Table1[[#This Row],[num_subscribers]]</f>
        <v>35150</v>
      </c>
    </row>
    <row r="3303" spans="1:13" x14ac:dyDescent="0.5">
      <c r="A3303">
        <v>288258</v>
      </c>
      <c r="B3303" s="1" t="s">
        <v>607</v>
      </c>
      <c r="C3303">
        <v>20</v>
      </c>
      <c r="D3303">
        <v>1404</v>
      </c>
      <c r="E3303">
        <v>7</v>
      </c>
      <c r="F3303">
        <v>17</v>
      </c>
      <c r="G3303" s="1" t="s">
        <v>11</v>
      </c>
      <c r="H3303">
        <v>0.33</v>
      </c>
      <c r="I3303" s="3">
        <v>2.5</v>
      </c>
      <c r="J3303" s="2">
        <v>41956.869571759256</v>
      </c>
      <c r="K3303" s="1" t="s">
        <v>3743</v>
      </c>
      <c r="L3303" t="str">
        <f>IF(Table1[[#This Row],[price]]= 0, "Free", "Paid")</f>
        <v>Paid</v>
      </c>
      <c r="M3303">
        <f>Table1[[#This Row],[price]]*Table1[[#This Row],[num_subscribers]]</f>
        <v>28080</v>
      </c>
    </row>
    <row r="3304" spans="1:13" x14ac:dyDescent="0.5">
      <c r="A3304">
        <v>1045942</v>
      </c>
      <c r="B3304" s="1" t="s">
        <v>608</v>
      </c>
      <c r="C3304">
        <v>150</v>
      </c>
      <c r="D3304">
        <v>1399</v>
      </c>
      <c r="E3304">
        <v>212</v>
      </c>
      <c r="F3304">
        <v>89</v>
      </c>
      <c r="G3304" s="1" t="s">
        <v>11</v>
      </c>
      <c r="H3304">
        <v>0.94</v>
      </c>
      <c r="I3304" s="3">
        <v>8.5</v>
      </c>
      <c r="J3304" s="2">
        <v>42754.02480324074</v>
      </c>
      <c r="K3304" s="1" t="s">
        <v>3743</v>
      </c>
      <c r="L3304" t="str">
        <f>IF(Table1[[#This Row],[price]]= 0, "Free", "Paid")</f>
        <v>Paid</v>
      </c>
      <c r="M3304">
        <f>Table1[[#This Row],[price]]*Table1[[#This Row],[num_subscribers]]</f>
        <v>209850</v>
      </c>
    </row>
    <row r="3305" spans="1:13" x14ac:dyDescent="0.5">
      <c r="A3305">
        <v>372442</v>
      </c>
      <c r="B3305" s="1" t="s">
        <v>609</v>
      </c>
      <c r="C3305">
        <v>20</v>
      </c>
      <c r="D3305">
        <v>1393</v>
      </c>
      <c r="E3305">
        <v>40</v>
      </c>
      <c r="F3305">
        <v>9</v>
      </c>
      <c r="G3305" s="1" t="s">
        <v>14</v>
      </c>
      <c r="H3305">
        <v>0.18</v>
      </c>
      <c r="I3305" s="3">
        <v>0.51666666699999997</v>
      </c>
      <c r="J3305" s="2">
        <v>41991.003217592595</v>
      </c>
      <c r="K3305" s="1" t="s">
        <v>3743</v>
      </c>
      <c r="L3305" t="str">
        <f>IF(Table1[[#This Row],[price]]= 0, "Free", "Paid")</f>
        <v>Paid</v>
      </c>
      <c r="M3305">
        <f>Table1[[#This Row],[price]]*Table1[[#This Row],[num_subscribers]]</f>
        <v>27860</v>
      </c>
    </row>
    <row r="3306" spans="1:13" x14ac:dyDescent="0.5">
      <c r="A3306">
        <v>532008</v>
      </c>
      <c r="B3306" s="1" t="s">
        <v>610</v>
      </c>
      <c r="C3306">
        <v>95</v>
      </c>
      <c r="D3306">
        <v>1388</v>
      </c>
      <c r="E3306">
        <v>11</v>
      </c>
      <c r="F3306">
        <v>58</v>
      </c>
      <c r="G3306" s="1" t="s">
        <v>11</v>
      </c>
      <c r="H3306">
        <v>0.43</v>
      </c>
      <c r="I3306" s="3">
        <v>7</v>
      </c>
      <c r="J3306" s="2">
        <v>42276.89607638889</v>
      </c>
      <c r="K3306" s="1" t="s">
        <v>3743</v>
      </c>
      <c r="L3306" t="str">
        <f>IF(Table1[[#This Row],[price]]= 0, "Free", "Paid")</f>
        <v>Paid</v>
      </c>
      <c r="M3306">
        <f>Table1[[#This Row],[price]]*Table1[[#This Row],[num_subscribers]]</f>
        <v>131860</v>
      </c>
    </row>
    <row r="3307" spans="1:13" x14ac:dyDescent="0.5">
      <c r="A3307">
        <v>697798</v>
      </c>
      <c r="B3307" s="1" t="s">
        <v>611</v>
      </c>
      <c r="C3307">
        <v>50</v>
      </c>
      <c r="D3307">
        <v>1386</v>
      </c>
      <c r="E3307">
        <v>17</v>
      </c>
      <c r="F3307">
        <v>28</v>
      </c>
      <c r="G3307" s="1" t="s">
        <v>14</v>
      </c>
      <c r="H3307">
        <v>7.0000000000000007E-2</v>
      </c>
      <c r="I3307" s="3">
        <v>3</v>
      </c>
      <c r="J3307" s="2">
        <v>42375.722858796296</v>
      </c>
      <c r="K3307" s="1" t="s">
        <v>3743</v>
      </c>
      <c r="L3307" t="str">
        <f>IF(Table1[[#This Row],[price]]= 0, "Free", "Paid")</f>
        <v>Paid</v>
      </c>
      <c r="M3307">
        <f>Table1[[#This Row],[price]]*Table1[[#This Row],[num_subscribers]]</f>
        <v>69300</v>
      </c>
    </row>
    <row r="3308" spans="1:13" x14ac:dyDescent="0.5">
      <c r="A3308">
        <v>555122</v>
      </c>
      <c r="B3308" s="1" t="s">
        <v>612</v>
      </c>
      <c r="C3308">
        <v>100</v>
      </c>
      <c r="D3308">
        <v>1385</v>
      </c>
      <c r="E3308">
        <v>89</v>
      </c>
      <c r="F3308">
        <v>97</v>
      </c>
      <c r="G3308" s="1" t="s">
        <v>14</v>
      </c>
      <c r="H3308">
        <v>0.17</v>
      </c>
      <c r="I3308" s="3">
        <v>11</v>
      </c>
      <c r="J3308" s="2">
        <v>42259.301944444444</v>
      </c>
      <c r="K3308" s="1" t="s">
        <v>3743</v>
      </c>
      <c r="L3308" t="str">
        <f>IF(Table1[[#This Row],[price]]= 0, "Free", "Paid")</f>
        <v>Paid</v>
      </c>
      <c r="M3308">
        <f>Table1[[#This Row],[price]]*Table1[[#This Row],[num_subscribers]]</f>
        <v>138500</v>
      </c>
    </row>
    <row r="3309" spans="1:13" x14ac:dyDescent="0.5">
      <c r="A3309">
        <v>876850</v>
      </c>
      <c r="B3309" s="1" t="s">
        <v>613</v>
      </c>
      <c r="C3309">
        <v>100</v>
      </c>
      <c r="D3309">
        <v>1385</v>
      </c>
      <c r="E3309">
        <v>188</v>
      </c>
      <c r="F3309">
        <v>83</v>
      </c>
      <c r="G3309" s="1" t="s">
        <v>20</v>
      </c>
      <c r="H3309">
        <v>0.46</v>
      </c>
      <c r="I3309" s="3">
        <v>5</v>
      </c>
      <c r="J3309" s="2">
        <v>42543.704756944448</v>
      </c>
      <c r="K3309" s="1" t="s">
        <v>3743</v>
      </c>
      <c r="L3309" t="str">
        <f>IF(Table1[[#This Row],[price]]= 0, "Free", "Paid")</f>
        <v>Paid</v>
      </c>
      <c r="M3309">
        <f>Table1[[#This Row],[price]]*Table1[[#This Row],[num_subscribers]]</f>
        <v>138500</v>
      </c>
    </row>
    <row r="3310" spans="1:13" x14ac:dyDescent="0.5">
      <c r="A3310">
        <v>1070976</v>
      </c>
      <c r="B3310" s="1" t="s">
        <v>614</v>
      </c>
      <c r="C3310">
        <v>195</v>
      </c>
      <c r="D3310">
        <v>1371</v>
      </c>
      <c r="E3310">
        <v>165</v>
      </c>
      <c r="F3310">
        <v>83</v>
      </c>
      <c r="G3310" s="1" t="s">
        <v>11</v>
      </c>
      <c r="H3310">
        <v>0.12</v>
      </c>
      <c r="I3310" s="3">
        <v>20</v>
      </c>
      <c r="J3310" s="2">
        <v>42751.993078703701</v>
      </c>
      <c r="K3310" s="1" t="s">
        <v>3743</v>
      </c>
      <c r="L3310" t="str">
        <f>IF(Table1[[#This Row],[price]]= 0, "Free", "Paid")</f>
        <v>Paid</v>
      </c>
      <c r="M3310">
        <f>Table1[[#This Row],[price]]*Table1[[#This Row],[num_subscribers]]</f>
        <v>267345</v>
      </c>
    </row>
    <row r="3311" spans="1:13" x14ac:dyDescent="0.5">
      <c r="A3311">
        <v>1189280</v>
      </c>
      <c r="B3311" s="1" t="s">
        <v>615</v>
      </c>
      <c r="C3311">
        <v>125</v>
      </c>
      <c r="D3311">
        <v>1367</v>
      </c>
      <c r="E3311">
        <v>17</v>
      </c>
      <c r="F3311">
        <v>58</v>
      </c>
      <c r="G3311" s="1" t="s">
        <v>20</v>
      </c>
      <c r="H3311">
        <v>0.79</v>
      </c>
      <c r="I3311" s="3">
        <v>6</v>
      </c>
      <c r="J3311" s="2">
        <v>42849.996655092589</v>
      </c>
      <c r="K3311" s="1" t="s">
        <v>3743</v>
      </c>
      <c r="L3311" t="str">
        <f>IF(Table1[[#This Row],[price]]= 0, "Free", "Paid")</f>
        <v>Paid</v>
      </c>
      <c r="M3311">
        <f>Table1[[#This Row],[price]]*Table1[[#This Row],[num_subscribers]]</f>
        <v>170875</v>
      </c>
    </row>
    <row r="3312" spans="1:13" x14ac:dyDescent="0.5">
      <c r="A3312">
        <v>403604</v>
      </c>
      <c r="B3312" s="1" t="s">
        <v>616</v>
      </c>
      <c r="C3312">
        <v>40</v>
      </c>
      <c r="D3312">
        <v>1355</v>
      </c>
      <c r="E3312">
        <v>45</v>
      </c>
      <c r="F3312">
        <v>27</v>
      </c>
      <c r="G3312" s="1" t="s">
        <v>11</v>
      </c>
      <c r="H3312">
        <v>7.0000000000000007E-2</v>
      </c>
      <c r="I3312" s="3">
        <v>3.5</v>
      </c>
      <c r="J3312" s="2">
        <v>42199.855717592596</v>
      </c>
      <c r="K3312" s="1" t="s">
        <v>3743</v>
      </c>
      <c r="L3312" t="str">
        <f>IF(Table1[[#This Row],[price]]= 0, "Free", "Paid")</f>
        <v>Paid</v>
      </c>
      <c r="M3312">
        <f>Table1[[#This Row],[price]]*Table1[[#This Row],[num_subscribers]]</f>
        <v>54200</v>
      </c>
    </row>
    <row r="3313" spans="1:13" x14ac:dyDescent="0.5">
      <c r="A3313">
        <v>1156648</v>
      </c>
      <c r="B3313" s="1" t="s">
        <v>617</v>
      </c>
      <c r="C3313">
        <v>30</v>
      </c>
      <c r="D3313">
        <v>1355</v>
      </c>
      <c r="E3313">
        <v>14</v>
      </c>
      <c r="F3313">
        <v>29</v>
      </c>
      <c r="G3313" s="1" t="s">
        <v>11</v>
      </c>
      <c r="H3313">
        <v>0.76</v>
      </c>
      <c r="I3313" s="3">
        <v>3.5</v>
      </c>
      <c r="J3313" s="2">
        <v>42824.010092592594</v>
      </c>
      <c r="K3313" s="1" t="s">
        <v>3743</v>
      </c>
      <c r="L3313" t="str">
        <f>IF(Table1[[#This Row],[price]]= 0, "Free", "Paid")</f>
        <v>Paid</v>
      </c>
      <c r="M3313">
        <f>Table1[[#This Row],[price]]*Table1[[#This Row],[num_subscribers]]</f>
        <v>40650</v>
      </c>
    </row>
    <row r="3314" spans="1:13" x14ac:dyDescent="0.5">
      <c r="A3314">
        <v>976854</v>
      </c>
      <c r="B3314" s="1" t="s">
        <v>618</v>
      </c>
      <c r="C3314">
        <v>200</v>
      </c>
      <c r="D3314">
        <v>1353</v>
      </c>
      <c r="E3314">
        <v>53</v>
      </c>
      <c r="F3314">
        <v>320</v>
      </c>
      <c r="G3314" s="1" t="s">
        <v>14</v>
      </c>
      <c r="H3314">
        <v>0.11</v>
      </c>
      <c r="I3314" s="3">
        <v>23.5</v>
      </c>
      <c r="J3314" s="2">
        <v>42675.922268518516</v>
      </c>
      <c r="K3314" s="1" t="s">
        <v>3743</v>
      </c>
      <c r="L3314" t="str">
        <f>IF(Table1[[#This Row],[price]]= 0, "Free", "Paid")</f>
        <v>Paid</v>
      </c>
      <c r="M3314">
        <f>Table1[[#This Row],[price]]*Table1[[#This Row],[num_subscribers]]</f>
        <v>270600</v>
      </c>
    </row>
    <row r="3315" spans="1:13" x14ac:dyDescent="0.5">
      <c r="A3315">
        <v>1199774</v>
      </c>
      <c r="B3315" s="1" t="s">
        <v>619</v>
      </c>
      <c r="C3315">
        <v>115</v>
      </c>
      <c r="D3315">
        <v>1346</v>
      </c>
      <c r="E3315">
        <v>330</v>
      </c>
      <c r="F3315">
        <v>32</v>
      </c>
      <c r="G3315" s="1" t="s">
        <v>14</v>
      </c>
      <c r="H3315">
        <v>0.18</v>
      </c>
      <c r="I3315" s="3">
        <v>3</v>
      </c>
      <c r="J3315" s="2">
        <v>42858.593819444446</v>
      </c>
      <c r="K3315" s="1" t="s">
        <v>3743</v>
      </c>
      <c r="L3315" t="str">
        <f>IF(Table1[[#This Row],[price]]= 0, "Free", "Paid")</f>
        <v>Paid</v>
      </c>
      <c r="M3315">
        <f>Table1[[#This Row],[price]]*Table1[[#This Row],[num_subscribers]]</f>
        <v>154790</v>
      </c>
    </row>
    <row r="3316" spans="1:13" x14ac:dyDescent="0.5">
      <c r="A3316">
        <v>1203040</v>
      </c>
      <c r="B3316" s="1" t="s">
        <v>620</v>
      </c>
      <c r="C3316">
        <v>60</v>
      </c>
      <c r="D3316">
        <v>1343</v>
      </c>
      <c r="E3316">
        <v>11</v>
      </c>
      <c r="F3316">
        <v>22</v>
      </c>
      <c r="G3316" s="1" t="s">
        <v>14</v>
      </c>
      <c r="H3316">
        <v>0.2</v>
      </c>
      <c r="I3316" s="3">
        <v>3.5</v>
      </c>
      <c r="J3316" s="2">
        <v>42860.689328703702</v>
      </c>
      <c r="K3316" s="1" t="s">
        <v>3743</v>
      </c>
      <c r="L3316" t="str">
        <f>IF(Table1[[#This Row],[price]]= 0, "Free", "Paid")</f>
        <v>Paid</v>
      </c>
      <c r="M3316">
        <f>Table1[[#This Row],[price]]*Table1[[#This Row],[num_subscribers]]</f>
        <v>80580</v>
      </c>
    </row>
    <row r="3317" spans="1:13" x14ac:dyDescent="0.5">
      <c r="A3317">
        <v>1063722</v>
      </c>
      <c r="B3317" s="1" t="s">
        <v>621</v>
      </c>
      <c r="C3317">
        <v>50</v>
      </c>
      <c r="D3317">
        <v>1339</v>
      </c>
      <c r="E3317">
        <v>21</v>
      </c>
      <c r="F3317">
        <v>18</v>
      </c>
      <c r="G3317" s="1" t="s">
        <v>14</v>
      </c>
      <c r="H3317">
        <v>0.78</v>
      </c>
      <c r="I3317" s="3">
        <v>2</v>
      </c>
      <c r="J3317" s="2">
        <v>42753.912199074075</v>
      </c>
      <c r="K3317" s="1" t="s">
        <v>3743</v>
      </c>
      <c r="L3317" t="str">
        <f>IF(Table1[[#This Row],[price]]= 0, "Free", "Paid")</f>
        <v>Paid</v>
      </c>
      <c r="M3317">
        <f>Table1[[#This Row],[price]]*Table1[[#This Row],[num_subscribers]]</f>
        <v>66950</v>
      </c>
    </row>
    <row r="3318" spans="1:13" x14ac:dyDescent="0.5">
      <c r="A3318">
        <v>1197650</v>
      </c>
      <c r="B3318" s="1" t="s">
        <v>622</v>
      </c>
      <c r="C3318">
        <v>50</v>
      </c>
      <c r="D3318">
        <v>1337</v>
      </c>
      <c r="E3318">
        <v>28</v>
      </c>
      <c r="F3318">
        <v>12</v>
      </c>
      <c r="G3318" s="1" t="s">
        <v>14</v>
      </c>
      <c r="H3318">
        <v>0.89</v>
      </c>
      <c r="I3318" s="3">
        <v>1</v>
      </c>
      <c r="J3318" s="2">
        <v>42869.718611111108</v>
      </c>
      <c r="K3318" s="1" t="s">
        <v>3743</v>
      </c>
      <c r="L3318" t="str">
        <f>IF(Table1[[#This Row],[price]]= 0, "Free", "Paid")</f>
        <v>Paid</v>
      </c>
      <c r="M3318">
        <f>Table1[[#This Row],[price]]*Table1[[#This Row],[num_subscribers]]</f>
        <v>66850</v>
      </c>
    </row>
    <row r="3319" spans="1:13" x14ac:dyDescent="0.5">
      <c r="A3319">
        <v>661774</v>
      </c>
      <c r="B3319" s="1" t="s">
        <v>623</v>
      </c>
      <c r="C3319">
        <v>50</v>
      </c>
      <c r="D3319">
        <v>1322</v>
      </c>
      <c r="E3319">
        <v>171</v>
      </c>
      <c r="F3319">
        <v>37</v>
      </c>
      <c r="G3319" s="1" t="s">
        <v>14</v>
      </c>
      <c r="H3319">
        <v>0.9</v>
      </c>
      <c r="I3319" s="3">
        <v>3.5</v>
      </c>
      <c r="J3319" s="2">
        <v>42440.867523148147</v>
      </c>
      <c r="K3319" s="1" t="s">
        <v>3743</v>
      </c>
      <c r="L3319" t="str">
        <f>IF(Table1[[#This Row],[price]]= 0, "Free", "Paid")</f>
        <v>Paid</v>
      </c>
      <c r="M3319">
        <f>Table1[[#This Row],[price]]*Table1[[#This Row],[num_subscribers]]</f>
        <v>66100</v>
      </c>
    </row>
    <row r="3320" spans="1:13" x14ac:dyDescent="0.5">
      <c r="A3320">
        <v>554136</v>
      </c>
      <c r="B3320" s="1" t="s">
        <v>624</v>
      </c>
      <c r="C3320">
        <v>75</v>
      </c>
      <c r="D3320">
        <v>1322</v>
      </c>
      <c r="E3320">
        <v>14</v>
      </c>
      <c r="F3320">
        <v>27</v>
      </c>
      <c r="G3320" s="1" t="s">
        <v>14</v>
      </c>
      <c r="H3320">
        <v>0.08</v>
      </c>
      <c r="I3320" s="3">
        <v>3</v>
      </c>
      <c r="J3320" s="2">
        <v>42207.954201388886</v>
      </c>
      <c r="K3320" s="1" t="s">
        <v>3743</v>
      </c>
      <c r="L3320" t="str">
        <f>IF(Table1[[#This Row],[price]]= 0, "Free", "Paid")</f>
        <v>Paid</v>
      </c>
      <c r="M3320">
        <f>Table1[[#This Row],[price]]*Table1[[#This Row],[num_subscribers]]</f>
        <v>99150</v>
      </c>
    </row>
    <row r="3321" spans="1:13" x14ac:dyDescent="0.5">
      <c r="A3321">
        <v>440006</v>
      </c>
      <c r="B3321" s="1" t="s">
        <v>625</v>
      </c>
      <c r="C3321">
        <v>20</v>
      </c>
      <c r="D3321">
        <v>1318</v>
      </c>
      <c r="E3321">
        <v>81</v>
      </c>
      <c r="F3321">
        <v>55</v>
      </c>
      <c r="G3321" s="1" t="s">
        <v>14</v>
      </c>
      <c r="H3321">
        <v>7.0000000000000007E-2</v>
      </c>
      <c r="I3321" s="3">
        <v>7</v>
      </c>
      <c r="J3321" s="2">
        <v>42085.94902777778</v>
      </c>
      <c r="K3321" s="1" t="s">
        <v>3743</v>
      </c>
      <c r="L3321" t="str">
        <f>IF(Table1[[#This Row],[price]]= 0, "Free", "Paid")</f>
        <v>Paid</v>
      </c>
      <c r="M3321">
        <f>Table1[[#This Row],[price]]*Table1[[#This Row],[num_subscribers]]</f>
        <v>26360</v>
      </c>
    </row>
    <row r="3322" spans="1:13" x14ac:dyDescent="0.5">
      <c r="A3322">
        <v>473622</v>
      </c>
      <c r="B3322" s="1" t="s">
        <v>626</v>
      </c>
      <c r="C3322">
        <v>125</v>
      </c>
      <c r="D3322">
        <v>1318</v>
      </c>
      <c r="E3322">
        <v>78</v>
      </c>
      <c r="F3322">
        <v>51</v>
      </c>
      <c r="G3322" s="1" t="s">
        <v>11</v>
      </c>
      <c r="H3322">
        <v>0.24</v>
      </c>
      <c r="I3322" s="3">
        <v>4.5</v>
      </c>
      <c r="J3322" s="2">
        <v>42107.792245370372</v>
      </c>
      <c r="K3322" s="1" t="s">
        <v>3743</v>
      </c>
      <c r="L3322" t="str">
        <f>IF(Table1[[#This Row],[price]]= 0, "Free", "Paid")</f>
        <v>Paid</v>
      </c>
      <c r="M3322">
        <f>Table1[[#This Row],[price]]*Table1[[#This Row],[num_subscribers]]</f>
        <v>164750</v>
      </c>
    </row>
    <row r="3323" spans="1:13" x14ac:dyDescent="0.5">
      <c r="A3323">
        <v>616818</v>
      </c>
      <c r="B3323" s="1" t="s">
        <v>627</v>
      </c>
      <c r="C3323">
        <v>25</v>
      </c>
      <c r="D3323">
        <v>1316</v>
      </c>
      <c r="E3323">
        <v>22</v>
      </c>
      <c r="F3323">
        <v>45</v>
      </c>
      <c r="G3323" s="1" t="s">
        <v>48</v>
      </c>
      <c r="H3323">
        <v>0.18</v>
      </c>
      <c r="I3323" s="3">
        <v>5</v>
      </c>
      <c r="J3323" s="2">
        <v>42268.037106481483</v>
      </c>
      <c r="K3323" s="1" t="s">
        <v>3743</v>
      </c>
      <c r="L3323" t="str">
        <f>IF(Table1[[#This Row],[price]]= 0, "Free", "Paid")</f>
        <v>Paid</v>
      </c>
      <c r="M3323">
        <f>Table1[[#This Row],[price]]*Table1[[#This Row],[num_subscribers]]</f>
        <v>32900</v>
      </c>
    </row>
    <row r="3324" spans="1:13" x14ac:dyDescent="0.5">
      <c r="A3324">
        <v>686764</v>
      </c>
      <c r="B3324" s="1" t="s">
        <v>628</v>
      </c>
      <c r="C3324">
        <v>60</v>
      </c>
      <c r="D3324">
        <v>1313</v>
      </c>
      <c r="E3324">
        <v>121</v>
      </c>
      <c r="F3324">
        <v>62</v>
      </c>
      <c r="G3324" s="1" t="s">
        <v>14</v>
      </c>
      <c r="H3324">
        <v>0.63</v>
      </c>
      <c r="I3324" s="3">
        <v>11</v>
      </c>
      <c r="J3324" s="2">
        <v>42380.763368055559</v>
      </c>
      <c r="K3324" s="1" t="s">
        <v>3743</v>
      </c>
      <c r="L3324" t="str">
        <f>IF(Table1[[#This Row],[price]]= 0, "Free", "Paid")</f>
        <v>Paid</v>
      </c>
      <c r="M3324">
        <f>Table1[[#This Row],[price]]*Table1[[#This Row],[num_subscribers]]</f>
        <v>78780</v>
      </c>
    </row>
    <row r="3325" spans="1:13" x14ac:dyDescent="0.5">
      <c r="A3325">
        <v>576108</v>
      </c>
      <c r="B3325" s="1" t="s">
        <v>629</v>
      </c>
      <c r="C3325">
        <v>20</v>
      </c>
      <c r="D3325">
        <v>1312</v>
      </c>
      <c r="E3325">
        <v>19</v>
      </c>
      <c r="F3325">
        <v>11</v>
      </c>
      <c r="G3325" s="1" t="s">
        <v>11</v>
      </c>
      <c r="H3325">
        <v>0.47</v>
      </c>
      <c r="I3325" s="3">
        <v>1</v>
      </c>
      <c r="J3325" s="2">
        <v>42223.703877314816</v>
      </c>
      <c r="K3325" s="1" t="s">
        <v>3743</v>
      </c>
      <c r="L3325" t="str">
        <f>IF(Table1[[#This Row],[price]]= 0, "Free", "Paid")</f>
        <v>Paid</v>
      </c>
      <c r="M3325">
        <f>Table1[[#This Row],[price]]*Table1[[#This Row],[num_subscribers]]</f>
        <v>26240</v>
      </c>
    </row>
    <row r="3326" spans="1:13" x14ac:dyDescent="0.5">
      <c r="A3326">
        <v>516064</v>
      </c>
      <c r="B3326" s="1" t="s">
        <v>630</v>
      </c>
      <c r="C3326">
        <v>25</v>
      </c>
      <c r="D3326">
        <v>1309</v>
      </c>
      <c r="E3326">
        <v>60</v>
      </c>
      <c r="F3326">
        <v>14</v>
      </c>
      <c r="G3326" s="1" t="s">
        <v>11</v>
      </c>
      <c r="H3326">
        <v>0.78</v>
      </c>
      <c r="I3326" s="3">
        <v>1.5</v>
      </c>
      <c r="J3326" s="2">
        <v>42156.898773148147</v>
      </c>
      <c r="K3326" s="1" t="s">
        <v>3743</v>
      </c>
      <c r="L3326" t="str">
        <f>IF(Table1[[#This Row],[price]]= 0, "Free", "Paid")</f>
        <v>Paid</v>
      </c>
      <c r="M3326">
        <f>Table1[[#This Row],[price]]*Table1[[#This Row],[num_subscribers]]</f>
        <v>32725</v>
      </c>
    </row>
    <row r="3327" spans="1:13" x14ac:dyDescent="0.5">
      <c r="A3327">
        <v>311638</v>
      </c>
      <c r="B3327" s="1" t="s">
        <v>631</v>
      </c>
      <c r="C3327">
        <v>35</v>
      </c>
      <c r="D3327">
        <v>1309</v>
      </c>
      <c r="E3327">
        <v>74</v>
      </c>
      <c r="F3327">
        <v>43</v>
      </c>
      <c r="G3327" s="1" t="s">
        <v>14</v>
      </c>
      <c r="H3327">
        <v>0.16</v>
      </c>
      <c r="I3327" s="3">
        <v>5</v>
      </c>
      <c r="J3327" s="2">
        <v>42076.786886574075</v>
      </c>
      <c r="K3327" s="1" t="s">
        <v>3743</v>
      </c>
      <c r="L3327" t="str">
        <f>IF(Table1[[#This Row],[price]]= 0, "Free", "Paid")</f>
        <v>Paid</v>
      </c>
      <c r="M3327">
        <f>Table1[[#This Row],[price]]*Table1[[#This Row],[num_subscribers]]</f>
        <v>45815</v>
      </c>
    </row>
    <row r="3328" spans="1:13" x14ac:dyDescent="0.5">
      <c r="A3328">
        <v>477250</v>
      </c>
      <c r="B3328" s="1" t="s">
        <v>632</v>
      </c>
      <c r="C3328">
        <v>25</v>
      </c>
      <c r="D3328">
        <v>1305</v>
      </c>
      <c r="E3328">
        <v>38</v>
      </c>
      <c r="F3328">
        <v>16</v>
      </c>
      <c r="G3328" s="1" t="s">
        <v>14</v>
      </c>
      <c r="H3328">
        <v>0.21</v>
      </c>
      <c r="I3328" s="3">
        <v>1.5</v>
      </c>
      <c r="J3328" s="2">
        <v>42113.857430555552</v>
      </c>
      <c r="K3328" s="1" t="s">
        <v>3743</v>
      </c>
      <c r="L3328" t="str">
        <f>IF(Table1[[#This Row],[price]]= 0, "Free", "Paid")</f>
        <v>Paid</v>
      </c>
      <c r="M3328">
        <f>Table1[[#This Row],[price]]*Table1[[#This Row],[num_subscribers]]</f>
        <v>32625</v>
      </c>
    </row>
    <row r="3329" spans="1:13" x14ac:dyDescent="0.5">
      <c r="A3329">
        <v>946310</v>
      </c>
      <c r="B3329" s="1" t="s">
        <v>633</v>
      </c>
      <c r="C3329">
        <v>30</v>
      </c>
      <c r="D3329">
        <v>1305</v>
      </c>
      <c r="E3329">
        <v>25</v>
      </c>
      <c r="F3329">
        <v>8</v>
      </c>
      <c r="G3329" s="1" t="s">
        <v>11</v>
      </c>
      <c r="H3329">
        <v>0.76</v>
      </c>
      <c r="I3329" s="3">
        <v>0.56666666700000001</v>
      </c>
      <c r="J3329" s="2">
        <v>42613.695752314816</v>
      </c>
      <c r="K3329" s="1" t="s">
        <v>3743</v>
      </c>
      <c r="L3329" t="str">
        <f>IF(Table1[[#This Row],[price]]= 0, "Free", "Paid")</f>
        <v>Paid</v>
      </c>
      <c r="M3329">
        <f>Table1[[#This Row],[price]]*Table1[[#This Row],[num_subscribers]]</f>
        <v>39150</v>
      </c>
    </row>
    <row r="3330" spans="1:13" x14ac:dyDescent="0.5">
      <c r="A3330">
        <v>726290</v>
      </c>
      <c r="B3330" s="1" t="s">
        <v>634</v>
      </c>
      <c r="C3330">
        <v>120</v>
      </c>
      <c r="D3330">
        <v>1302</v>
      </c>
      <c r="E3330">
        <v>18</v>
      </c>
      <c r="F3330">
        <v>22</v>
      </c>
      <c r="G3330" s="1" t="s">
        <v>14</v>
      </c>
      <c r="H3330">
        <v>0.76</v>
      </c>
      <c r="I3330" s="3">
        <v>1.5</v>
      </c>
      <c r="J3330" s="2">
        <v>42382.710162037038</v>
      </c>
      <c r="K3330" s="1" t="s">
        <v>3743</v>
      </c>
      <c r="L3330" t="str">
        <f>IF(Table1[[#This Row],[price]]= 0, "Free", "Paid")</f>
        <v>Paid</v>
      </c>
      <c r="M3330">
        <f>Table1[[#This Row],[price]]*Table1[[#This Row],[num_subscribers]]</f>
        <v>156240</v>
      </c>
    </row>
    <row r="3331" spans="1:13" x14ac:dyDescent="0.5">
      <c r="A3331">
        <v>1123098</v>
      </c>
      <c r="B3331" s="1" t="s">
        <v>635</v>
      </c>
      <c r="C3331">
        <v>150</v>
      </c>
      <c r="D3331">
        <v>1301</v>
      </c>
      <c r="E3331">
        <v>179</v>
      </c>
      <c r="F3331">
        <v>80</v>
      </c>
      <c r="G3331" s="1" t="s">
        <v>11</v>
      </c>
      <c r="H3331">
        <v>0.76</v>
      </c>
      <c r="I3331" s="3">
        <v>7.5</v>
      </c>
      <c r="J3331" s="2">
        <v>42836.783993055556</v>
      </c>
      <c r="K3331" s="1" t="s">
        <v>3743</v>
      </c>
      <c r="L3331" t="str">
        <f>IF(Table1[[#This Row],[price]]= 0, "Free", "Paid")</f>
        <v>Paid</v>
      </c>
      <c r="M3331">
        <f>Table1[[#This Row],[price]]*Table1[[#This Row],[num_subscribers]]</f>
        <v>195150</v>
      </c>
    </row>
    <row r="3332" spans="1:13" x14ac:dyDescent="0.5">
      <c r="A3332">
        <v>599504</v>
      </c>
      <c r="B3332" s="1" t="s">
        <v>636</v>
      </c>
      <c r="C3332">
        <v>120</v>
      </c>
      <c r="D3332">
        <v>1299</v>
      </c>
      <c r="E3332">
        <v>56</v>
      </c>
      <c r="F3332">
        <v>71</v>
      </c>
      <c r="G3332" s="1" t="s">
        <v>11</v>
      </c>
      <c r="H3332">
        <v>0.76</v>
      </c>
      <c r="I3332" s="3">
        <v>14</v>
      </c>
      <c r="J3332" s="2">
        <v>42593.923194444447</v>
      </c>
      <c r="K3332" s="1" t="s">
        <v>3743</v>
      </c>
      <c r="L3332" t="str">
        <f>IF(Table1[[#This Row],[price]]= 0, "Free", "Paid")</f>
        <v>Paid</v>
      </c>
      <c r="M3332">
        <f>Table1[[#This Row],[price]]*Table1[[#This Row],[num_subscribers]]</f>
        <v>155880</v>
      </c>
    </row>
    <row r="3333" spans="1:13" x14ac:dyDescent="0.5">
      <c r="A3333">
        <v>403106</v>
      </c>
      <c r="B3333" s="1" t="s">
        <v>637</v>
      </c>
      <c r="C3333">
        <v>20</v>
      </c>
      <c r="D3333">
        <v>1299</v>
      </c>
      <c r="E3333">
        <v>15</v>
      </c>
      <c r="F3333">
        <v>23</v>
      </c>
      <c r="G3333" s="1" t="s">
        <v>11</v>
      </c>
      <c r="H3333">
        <v>0.76</v>
      </c>
      <c r="I3333" s="3">
        <v>1</v>
      </c>
      <c r="J3333" s="2">
        <v>42033.230844907404</v>
      </c>
      <c r="K3333" s="1" t="s">
        <v>3743</v>
      </c>
      <c r="L3333" t="str">
        <f>IF(Table1[[#This Row],[price]]= 0, "Free", "Paid")</f>
        <v>Paid</v>
      </c>
      <c r="M3333">
        <f>Table1[[#This Row],[price]]*Table1[[#This Row],[num_subscribers]]</f>
        <v>25980</v>
      </c>
    </row>
    <row r="3334" spans="1:13" x14ac:dyDescent="0.5">
      <c r="A3334">
        <v>846156</v>
      </c>
      <c r="B3334" s="1" t="s">
        <v>638</v>
      </c>
      <c r="C3334">
        <v>200</v>
      </c>
      <c r="D3334">
        <v>1296</v>
      </c>
      <c r="E3334">
        <v>22</v>
      </c>
      <c r="F3334">
        <v>72</v>
      </c>
      <c r="G3334" s="1" t="s">
        <v>20</v>
      </c>
      <c r="H3334">
        <v>0.76</v>
      </c>
      <c r="I3334" s="3">
        <v>5.5</v>
      </c>
      <c r="J3334" s="2">
        <v>42507.722083333334</v>
      </c>
      <c r="K3334" s="1" t="s">
        <v>3743</v>
      </c>
      <c r="L3334" t="str">
        <f>IF(Table1[[#This Row],[price]]= 0, "Free", "Paid")</f>
        <v>Paid</v>
      </c>
      <c r="M3334">
        <f>Table1[[#This Row],[price]]*Table1[[#This Row],[num_subscribers]]</f>
        <v>259200</v>
      </c>
    </row>
    <row r="3335" spans="1:13" x14ac:dyDescent="0.5">
      <c r="A3335">
        <v>365426</v>
      </c>
      <c r="B3335" s="1" t="s">
        <v>639</v>
      </c>
      <c r="C3335">
        <v>20</v>
      </c>
      <c r="D3335">
        <v>1294</v>
      </c>
      <c r="E3335">
        <v>11</v>
      </c>
      <c r="F3335">
        <v>15</v>
      </c>
      <c r="G3335" s="1" t="s">
        <v>11</v>
      </c>
      <c r="H3335">
        <v>0.76</v>
      </c>
      <c r="I3335" s="3">
        <v>1</v>
      </c>
      <c r="J3335" s="2">
        <v>42004.196400462963</v>
      </c>
      <c r="K3335" s="1" t="s">
        <v>3743</v>
      </c>
      <c r="L3335" t="str">
        <f>IF(Table1[[#This Row],[price]]= 0, "Free", "Paid")</f>
        <v>Paid</v>
      </c>
      <c r="M3335">
        <f>Table1[[#This Row],[price]]*Table1[[#This Row],[num_subscribers]]</f>
        <v>25880</v>
      </c>
    </row>
    <row r="3336" spans="1:13" x14ac:dyDescent="0.5">
      <c r="A3336">
        <v>783746</v>
      </c>
      <c r="B3336" s="1" t="s">
        <v>640</v>
      </c>
      <c r="C3336">
        <v>20</v>
      </c>
      <c r="D3336">
        <v>1292</v>
      </c>
      <c r="E3336">
        <v>2</v>
      </c>
      <c r="F3336">
        <v>12</v>
      </c>
      <c r="G3336" s="1" t="s">
        <v>20</v>
      </c>
      <c r="H3336">
        <v>0.76</v>
      </c>
      <c r="I3336" s="3">
        <v>2</v>
      </c>
      <c r="J3336" s="2">
        <v>42439.820821759262</v>
      </c>
      <c r="K3336" s="1" t="s">
        <v>3743</v>
      </c>
      <c r="L3336" t="str">
        <f>IF(Table1[[#This Row],[price]]= 0, "Free", "Paid")</f>
        <v>Paid</v>
      </c>
      <c r="M3336">
        <f>Table1[[#This Row],[price]]*Table1[[#This Row],[num_subscribers]]</f>
        <v>25840</v>
      </c>
    </row>
    <row r="3337" spans="1:13" x14ac:dyDescent="0.5">
      <c r="A3337">
        <v>332252</v>
      </c>
      <c r="B3337" s="1" t="s">
        <v>641</v>
      </c>
      <c r="C3337">
        <v>200</v>
      </c>
      <c r="D3337">
        <v>1284</v>
      </c>
      <c r="E3337">
        <v>46</v>
      </c>
      <c r="F3337">
        <v>30</v>
      </c>
      <c r="G3337" s="1" t="s">
        <v>11</v>
      </c>
      <c r="H3337">
        <v>0.76</v>
      </c>
      <c r="I3337" s="3">
        <v>1.5</v>
      </c>
      <c r="J3337" s="2">
        <v>41961.25273148148</v>
      </c>
      <c r="K3337" s="1" t="s">
        <v>3743</v>
      </c>
      <c r="L3337" t="str">
        <f>IF(Table1[[#This Row],[price]]= 0, "Free", "Paid")</f>
        <v>Paid</v>
      </c>
      <c r="M3337">
        <f>Table1[[#This Row],[price]]*Table1[[#This Row],[num_subscribers]]</f>
        <v>256800</v>
      </c>
    </row>
    <row r="3338" spans="1:13" x14ac:dyDescent="0.5">
      <c r="A3338">
        <v>552258</v>
      </c>
      <c r="B3338" s="1" t="s">
        <v>642</v>
      </c>
      <c r="C3338">
        <v>200</v>
      </c>
      <c r="D3338">
        <v>1284</v>
      </c>
      <c r="E3338">
        <v>173</v>
      </c>
      <c r="F3338">
        <v>301</v>
      </c>
      <c r="G3338" s="1" t="s">
        <v>11</v>
      </c>
      <c r="H3338">
        <v>0.76</v>
      </c>
      <c r="I3338" s="3">
        <v>25.5</v>
      </c>
      <c r="J3338" s="2">
        <v>42290.028819444444</v>
      </c>
      <c r="K3338" s="1" t="s">
        <v>3743</v>
      </c>
      <c r="L3338" t="str">
        <f>IF(Table1[[#This Row],[price]]= 0, "Free", "Paid")</f>
        <v>Paid</v>
      </c>
      <c r="M3338">
        <f>Table1[[#This Row],[price]]*Table1[[#This Row],[num_subscribers]]</f>
        <v>256800</v>
      </c>
    </row>
    <row r="3339" spans="1:13" x14ac:dyDescent="0.5">
      <c r="A3339">
        <v>835712</v>
      </c>
      <c r="B3339" s="1" t="s">
        <v>643</v>
      </c>
      <c r="C3339">
        <v>50</v>
      </c>
      <c r="D3339">
        <v>1282</v>
      </c>
      <c r="E3339">
        <v>117</v>
      </c>
      <c r="F3339">
        <v>12</v>
      </c>
      <c r="G3339" s="1" t="s">
        <v>14</v>
      </c>
      <c r="H3339">
        <v>0.76</v>
      </c>
      <c r="I3339" s="3">
        <v>1</v>
      </c>
      <c r="J3339" s="2">
        <v>42491.753113425926</v>
      </c>
      <c r="K3339" s="1" t="s">
        <v>3743</v>
      </c>
      <c r="L3339" t="str">
        <f>IF(Table1[[#This Row],[price]]= 0, "Free", "Paid")</f>
        <v>Paid</v>
      </c>
      <c r="M3339">
        <f>Table1[[#This Row],[price]]*Table1[[#This Row],[num_subscribers]]</f>
        <v>64100</v>
      </c>
    </row>
    <row r="3340" spans="1:13" x14ac:dyDescent="0.5">
      <c r="A3340">
        <v>495958</v>
      </c>
      <c r="B3340" s="1" t="s">
        <v>644</v>
      </c>
      <c r="C3340">
        <v>200</v>
      </c>
      <c r="D3340">
        <v>1276</v>
      </c>
      <c r="E3340">
        <v>245</v>
      </c>
      <c r="F3340">
        <v>271</v>
      </c>
      <c r="G3340" s="1" t="s">
        <v>11</v>
      </c>
      <c r="H3340">
        <v>0.76</v>
      </c>
      <c r="I3340" s="3">
        <v>22.5</v>
      </c>
      <c r="J3340" s="2">
        <v>42193.938773148147</v>
      </c>
      <c r="K3340" s="1" t="s">
        <v>3743</v>
      </c>
      <c r="L3340" t="str">
        <f>IF(Table1[[#This Row],[price]]= 0, "Free", "Paid")</f>
        <v>Paid</v>
      </c>
      <c r="M3340">
        <f>Table1[[#This Row],[price]]*Table1[[#This Row],[num_subscribers]]</f>
        <v>255200</v>
      </c>
    </row>
    <row r="3341" spans="1:13" x14ac:dyDescent="0.5">
      <c r="A3341">
        <v>392526</v>
      </c>
      <c r="B3341" s="1" t="s">
        <v>645</v>
      </c>
      <c r="C3341">
        <v>40</v>
      </c>
      <c r="D3341">
        <v>1275</v>
      </c>
      <c r="E3341">
        <v>11</v>
      </c>
      <c r="F3341">
        <v>18</v>
      </c>
      <c r="G3341" s="1" t="s">
        <v>11</v>
      </c>
      <c r="H3341">
        <v>0.76</v>
      </c>
      <c r="I3341" s="3">
        <v>1</v>
      </c>
      <c r="J3341" s="2">
        <v>42289.901967592596</v>
      </c>
      <c r="K3341" s="1" t="s">
        <v>3743</v>
      </c>
      <c r="L3341" t="str">
        <f>IF(Table1[[#This Row],[price]]= 0, "Free", "Paid")</f>
        <v>Paid</v>
      </c>
      <c r="M3341">
        <f>Table1[[#This Row],[price]]*Table1[[#This Row],[num_subscribers]]</f>
        <v>51000</v>
      </c>
    </row>
    <row r="3342" spans="1:13" x14ac:dyDescent="0.5">
      <c r="A3342">
        <v>955818</v>
      </c>
      <c r="B3342" s="1" t="s">
        <v>646</v>
      </c>
      <c r="C3342">
        <v>50</v>
      </c>
      <c r="D3342">
        <v>1274</v>
      </c>
      <c r="E3342">
        <v>34</v>
      </c>
      <c r="F3342">
        <v>15</v>
      </c>
      <c r="G3342" s="1" t="s">
        <v>11</v>
      </c>
      <c r="H3342">
        <v>0.76</v>
      </c>
      <c r="I3342" s="3">
        <v>0.66666666699999999</v>
      </c>
      <c r="J3342" s="2">
        <v>42625.792754629627</v>
      </c>
      <c r="K3342" s="1" t="s">
        <v>3743</v>
      </c>
      <c r="L3342" t="str">
        <f>IF(Table1[[#This Row],[price]]= 0, "Free", "Paid")</f>
        <v>Paid</v>
      </c>
      <c r="M3342">
        <f>Table1[[#This Row],[price]]*Table1[[#This Row],[num_subscribers]]</f>
        <v>63700</v>
      </c>
    </row>
    <row r="3343" spans="1:13" x14ac:dyDescent="0.5">
      <c r="A3343">
        <v>368908</v>
      </c>
      <c r="B3343" s="1" t="s">
        <v>647</v>
      </c>
      <c r="C3343">
        <v>30</v>
      </c>
      <c r="D3343">
        <v>1272</v>
      </c>
      <c r="E3343">
        <v>31</v>
      </c>
      <c r="F3343">
        <v>29</v>
      </c>
      <c r="G3343" s="1" t="s">
        <v>20</v>
      </c>
      <c r="H3343">
        <v>0.3</v>
      </c>
      <c r="I3343" s="3">
        <v>5</v>
      </c>
      <c r="J3343" s="2">
        <v>41995.422442129631</v>
      </c>
      <c r="K3343" s="1" t="s">
        <v>3743</v>
      </c>
      <c r="L3343" t="str">
        <f>IF(Table1[[#This Row],[price]]= 0, "Free", "Paid")</f>
        <v>Paid</v>
      </c>
      <c r="M3343">
        <f>Table1[[#This Row],[price]]*Table1[[#This Row],[num_subscribers]]</f>
        <v>38160</v>
      </c>
    </row>
    <row r="3344" spans="1:13" x14ac:dyDescent="0.5">
      <c r="A3344">
        <v>143028</v>
      </c>
      <c r="B3344" s="1" t="s">
        <v>648</v>
      </c>
      <c r="C3344">
        <v>50</v>
      </c>
      <c r="D3344">
        <v>1271</v>
      </c>
      <c r="E3344">
        <v>136</v>
      </c>
      <c r="F3344">
        <v>110</v>
      </c>
      <c r="G3344" s="1" t="s">
        <v>11</v>
      </c>
      <c r="H3344">
        <v>0.49</v>
      </c>
      <c r="I3344" s="3">
        <v>7.5</v>
      </c>
      <c r="J3344" s="2">
        <v>41648.74386574074</v>
      </c>
      <c r="K3344" s="1" t="s">
        <v>3743</v>
      </c>
      <c r="L3344" t="str">
        <f>IF(Table1[[#This Row],[price]]= 0, "Free", "Paid")</f>
        <v>Paid</v>
      </c>
      <c r="M3344">
        <f>Table1[[#This Row],[price]]*Table1[[#This Row],[num_subscribers]]</f>
        <v>63550</v>
      </c>
    </row>
    <row r="3345" spans="1:13" x14ac:dyDescent="0.5">
      <c r="A3345">
        <v>1189288</v>
      </c>
      <c r="B3345" s="1" t="s">
        <v>649</v>
      </c>
      <c r="C3345">
        <v>200</v>
      </c>
      <c r="D3345">
        <v>1270</v>
      </c>
      <c r="E3345">
        <v>16</v>
      </c>
      <c r="F3345">
        <v>73</v>
      </c>
      <c r="G3345" s="1" t="s">
        <v>11</v>
      </c>
      <c r="H3345">
        <v>0.94</v>
      </c>
      <c r="I3345" s="3">
        <v>7</v>
      </c>
      <c r="J3345" s="2">
        <v>42856.963252314818</v>
      </c>
      <c r="K3345" s="1" t="s">
        <v>3743</v>
      </c>
      <c r="L3345" t="str">
        <f>IF(Table1[[#This Row],[price]]= 0, "Free", "Paid")</f>
        <v>Paid</v>
      </c>
      <c r="M3345">
        <f>Table1[[#This Row],[price]]*Table1[[#This Row],[num_subscribers]]</f>
        <v>254000</v>
      </c>
    </row>
    <row r="3346" spans="1:13" x14ac:dyDescent="0.5">
      <c r="A3346">
        <v>123566</v>
      </c>
      <c r="B3346" s="1" t="s">
        <v>650</v>
      </c>
      <c r="C3346">
        <v>50</v>
      </c>
      <c r="D3346">
        <v>1266</v>
      </c>
      <c r="E3346">
        <v>90</v>
      </c>
      <c r="F3346">
        <v>50</v>
      </c>
      <c r="G3346" s="1" t="s">
        <v>20</v>
      </c>
      <c r="H3346">
        <v>0.94</v>
      </c>
      <c r="I3346" s="3">
        <v>3</v>
      </c>
      <c r="J3346" s="2">
        <v>41599.995173611111</v>
      </c>
      <c r="K3346" s="1" t="s">
        <v>3743</v>
      </c>
      <c r="L3346" t="str">
        <f>IF(Table1[[#This Row],[price]]= 0, "Free", "Paid")</f>
        <v>Paid</v>
      </c>
      <c r="M3346">
        <f>Table1[[#This Row],[price]]*Table1[[#This Row],[num_subscribers]]</f>
        <v>63300</v>
      </c>
    </row>
    <row r="3347" spans="1:13" x14ac:dyDescent="0.5">
      <c r="A3347">
        <v>465210</v>
      </c>
      <c r="B3347" s="1" t="s">
        <v>651</v>
      </c>
      <c r="C3347">
        <v>200</v>
      </c>
      <c r="D3347">
        <v>1266</v>
      </c>
      <c r="E3347">
        <v>16</v>
      </c>
      <c r="F3347">
        <v>21</v>
      </c>
      <c r="G3347" s="1" t="s">
        <v>11</v>
      </c>
      <c r="H3347">
        <v>0.94</v>
      </c>
      <c r="I3347" s="3">
        <v>2</v>
      </c>
      <c r="J3347" s="2">
        <v>42139.92396990741</v>
      </c>
      <c r="K3347" s="1" t="s">
        <v>3743</v>
      </c>
      <c r="L3347" t="str">
        <f>IF(Table1[[#This Row],[price]]= 0, "Free", "Paid")</f>
        <v>Paid</v>
      </c>
      <c r="M3347">
        <f>Table1[[#This Row],[price]]*Table1[[#This Row],[num_subscribers]]</f>
        <v>253200</v>
      </c>
    </row>
    <row r="3348" spans="1:13" x14ac:dyDescent="0.5">
      <c r="A3348">
        <v>488220</v>
      </c>
      <c r="B3348" s="1" t="s">
        <v>652</v>
      </c>
      <c r="C3348">
        <v>105</v>
      </c>
      <c r="D3348">
        <v>1262</v>
      </c>
      <c r="E3348">
        <v>36</v>
      </c>
      <c r="F3348">
        <v>40</v>
      </c>
      <c r="G3348" s="1" t="s">
        <v>20</v>
      </c>
      <c r="H3348">
        <v>0.94</v>
      </c>
      <c r="I3348" s="3">
        <v>2.5</v>
      </c>
      <c r="J3348" s="2">
        <v>42131.82608796296</v>
      </c>
      <c r="K3348" s="1" t="s">
        <v>3743</v>
      </c>
      <c r="L3348" t="str">
        <f>IF(Table1[[#This Row],[price]]= 0, "Free", "Paid")</f>
        <v>Paid</v>
      </c>
      <c r="M3348">
        <f>Table1[[#This Row],[price]]*Table1[[#This Row],[num_subscribers]]</f>
        <v>132510</v>
      </c>
    </row>
    <row r="3349" spans="1:13" x14ac:dyDescent="0.5">
      <c r="A3349">
        <v>688968</v>
      </c>
      <c r="B3349" s="1" t="s">
        <v>653</v>
      </c>
      <c r="C3349">
        <v>50</v>
      </c>
      <c r="D3349">
        <v>1248</v>
      </c>
      <c r="E3349">
        <v>171</v>
      </c>
      <c r="F3349">
        <v>18</v>
      </c>
      <c r="G3349" s="1" t="s">
        <v>11</v>
      </c>
      <c r="H3349">
        <v>0.94</v>
      </c>
      <c r="I3349" s="3">
        <v>1.5</v>
      </c>
      <c r="J3349" s="2">
        <v>42344.959421296298</v>
      </c>
      <c r="K3349" s="1" t="s">
        <v>3743</v>
      </c>
      <c r="L3349" t="str">
        <f>IF(Table1[[#This Row],[price]]= 0, "Free", "Paid")</f>
        <v>Paid</v>
      </c>
      <c r="M3349">
        <f>Table1[[#This Row],[price]]*Table1[[#This Row],[num_subscribers]]</f>
        <v>62400</v>
      </c>
    </row>
    <row r="3350" spans="1:13" x14ac:dyDescent="0.5">
      <c r="A3350">
        <v>955138</v>
      </c>
      <c r="B3350" s="1" t="s">
        <v>654</v>
      </c>
      <c r="C3350">
        <v>35</v>
      </c>
      <c r="D3350">
        <v>1241</v>
      </c>
      <c r="E3350">
        <v>23</v>
      </c>
      <c r="F3350">
        <v>9</v>
      </c>
      <c r="G3350" s="1" t="s">
        <v>11</v>
      </c>
      <c r="H3350">
        <v>0.94</v>
      </c>
      <c r="I3350" s="3">
        <v>0.56666666700000001</v>
      </c>
      <c r="J3350" s="2">
        <v>42623.874745370369</v>
      </c>
      <c r="K3350" s="1" t="s">
        <v>3743</v>
      </c>
      <c r="L3350" t="str">
        <f>IF(Table1[[#This Row],[price]]= 0, "Free", "Paid")</f>
        <v>Paid</v>
      </c>
      <c r="M3350">
        <f>Table1[[#This Row],[price]]*Table1[[#This Row],[num_subscribers]]</f>
        <v>43435</v>
      </c>
    </row>
    <row r="3351" spans="1:13" x14ac:dyDescent="0.5">
      <c r="A3351">
        <v>957362</v>
      </c>
      <c r="B3351" s="1" t="s">
        <v>655</v>
      </c>
      <c r="C3351">
        <v>45</v>
      </c>
      <c r="D3351">
        <v>1237</v>
      </c>
      <c r="E3351">
        <v>16</v>
      </c>
      <c r="F3351">
        <v>14</v>
      </c>
      <c r="G3351" s="1" t="s">
        <v>20</v>
      </c>
      <c r="H3351">
        <v>0.94</v>
      </c>
      <c r="I3351" s="3">
        <v>1</v>
      </c>
      <c r="J3351" s="2">
        <v>42632.618622685186</v>
      </c>
      <c r="K3351" s="1" t="s">
        <v>3743</v>
      </c>
      <c r="L3351" t="str">
        <f>IF(Table1[[#This Row],[price]]= 0, "Free", "Paid")</f>
        <v>Paid</v>
      </c>
      <c r="M3351">
        <f>Table1[[#This Row],[price]]*Table1[[#This Row],[num_subscribers]]</f>
        <v>55665</v>
      </c>
    </row>
    <row r="3352" spans="1:13" x14ac:dyDescent="0.5">
      <c r="A3352">
        <v>520302</v>
      </c>
      <c r="B3352" s="1" t="s">
        <v>656</v>
      </c>
      <c r="C3352">
        <v>80</v>
      </c>
      <c r="D3352">
        <v>1236</v>
      </c>
      <c r="E3352">
        <v>18</v>
      </c>
      <c r="F3352">
        <v>14</v>
      </c>
      <c r="G3352" s="1" t="s">
        <v>20</v>
      </c>
      <c r="H3352">
        <v>0.94</v>
      </c>
      <c r="I3352" s="3">
        <v>0.5</v>
      </c>
      <c r="J3352" s="2">
        <v>42160.759120370371</v>
      </c>
      <c r="K3352" s="1" t="s">
        <v>3743</v>
      </c>
      <c r="L3352" t="str">
        <f>IF(Table1[[#This Row],[price]]= 0, "Free", "Paid")</f>
        <v>Paid</v>
      </c>
      <c r="M3352">
        <f>Table1[[#This Row],[price]]*Table1[[#This Row],[num_subscribers]]</f>
        <v>98880</v>
      </c>
    </row>
    <row r="3353" spans="1:13" x14ac:dyDescent="0.5">
      <c r="A3353">
        <v>709460</v>
      </c>
      <c r="B3353" s="1" t="s">
        <v>657</v>
      </c>
      <c r="C3353">
        <v>20</v>
      </c>
      <c r="D3353">
        <v>1235</v>
      </c>
      <c r="E3353">
        <v>25</v>
      </c>
      <c r="F3353">
        <v>7</v>
      </c>
      <c r="G3353" s="1" t="s">
        <v>14</v>
      </c>
      <c r="H3353">
        <v>0.94</v>
      </c>
      <c r="I3353" s="3">
        <v>0.63333333300000005</v>
      </c>
      <c r="J3353" s="2">
        <v>42375.742372685185</v>
      </c>
      <c r="K3353" s="1" t="s">
        <v>3743</v>
      </c>
      <c r="L3353" t="str">
        <f>IF(Table1[[#This Row],[price]]= 0, "Free", "Paid")</f>
        <v>Paid</v>
      </c>
      <c r="M3353">
        <f>Table1[[#This Row],[price]]*Table1[[#This Row],[num_subscribers]]</f>
        <v>24700</v>
      </c>
    </row>
    <row r="3354" spans="1:13" x14ac:dyDescent="0.5">
      <c r="A3354">
        <v>986406</v>
      </c>
      <c r="B3354" s="1" t="s">
        <v>658</v>
      </c>
      <c r="C3354">
        <v>150</v>
      </c>
      <c r="D3354">
        <v>1229</v>
      </c>
      <c r="E3354">
        <v>139</v>
      </c>
      <c r="F3354">
        <v>108</v>
      </c>
      <c r="G3354" s="1" t="s">
        <v>14</v>
      </c>
      <c r="H3354">
        <v>0.94</v>
      </c>
      <c r="I3354" s="3">
        <v>7.5</v>
      </c>
      <c r="J3354" s="2">
        <v>42682.956921296296</v>
      </c>
      <c r="K3354" s="1" t="s">
        <v>3743</v>
      </c>
      <c r="L3354" t="str">
        <f>IF(Table1[[#This Row],[price]]= 0, "Free", "Paid")</f>
        <v>Paid</v>
      </c>
      <c r="M3354">
        <f>Table1[[#This Row],[price]]*Table1[[#This Row],[num_subscribers]]</f>
        <v>184350</v>
      </c>
    </row>
    <row r="3355" spans="1:13" x14ac:dyDescent="0.5">
      <c r="A3355">
        <v>520308</v>
      </c>
      <c r="B3355" s="1" t="s">
        <v>659</v>
      </c>
      <c r="C3355">
        <v>200</v>
      </c>
      <c r="D3355">
        <v>1220</v>
      </c>
      <c r="E3355">
        <v>16</v>
      </c>
      <c r="F3355">
        <v>16</v>
      </c>
      <c r="G3355" s="1" t="s">
        <v>14</v>
      </c>
      <c r="H3355">
        <v>0.94</v>
      </c>
      <c r="I3355" s="3">
        <v>0.56666666700000001</v>
      </c>
      <c r="J3355" s="2">
        <v>42160.756921296299</v>
      </c>
      <c r="K3355" s="1" t="s">
        <v>3743</v>
      </c>
      <c r="L3355" t="str">
        <f>IF(Table1[[#This Row],[price]]= 0, "Free", "Paid")</f>
        <v>Paid</v>
      </c>
      <c r="M3355">
        <f>Table1[[#This Row],[price]]*Table1[[#This Row],[num_subscribers]]</f>
        <v>244000</v>
      </c>
    </row>
    <row r="3356" spans="1:13" x14ac:dyDescent="0.5">
      <c r="A3356">
        <v>862428</v>
      </c>
      <c r="B3356" s="1" t="s">
        <v>660</v>
      </c>
      <c r="C3356">
        <v>50</v>
      </c>
      <c r="D3356">
        <v>1216</v>
      </c>
      <c r="E3356">
        <v>36</v>
      </c>
      <c r="F3356">
        <v>28</v>
      </c>
      <c r="G3356" s="1" t="s">
        <v>11</v>
      </c>
      <c r="H3356">
        <v>0.94</v>
      </c>
      <c r="I3356" s="3">
        <v>3</v>
      </c>
      <c r="J3356" s="2">
        <v>42536.922685185185</v>
      </c>
      <c r="K3356" s="1" t="s">
        <v>3743</v>
      </c>
      <c r="L3356" t="str">
        <f>IF(Table1[[#This Row],[price]]= 0, "Free", "Paid")</f>
        <v>Paid</v>
      </c>
      <c r="M3356">
        <f>Table1[[#This Row],[price]]*Table1[[#This Row],[num_subscribers]]</f>
        <v>60800</v>
      </c>
    </row>
    <row r="3357" spans="1:13" x14ac:dyDescent="0.5">
      <c r="A3357">
        <v>50528</v>
      </c>
      <c r="B3357" s="1" t="s">
        <v>661</v>
      </c>
      <c r="C3357">
        <v>200</v>
      </c>
      <c r="D3357">
        <v>1215</v>
      </c>
      <c r="E3357">
        <v>58</v>
      </c>
      <c r="F3357">
        <v>33</v>
      </c>
      <c r="G3357" s="1" t="s">
        <v>11</v>
      </c>
      <c r="H3357">
        <v>0.94</v>
      </c>
      <c r="I3357" s="3">
        <v>2.5</v>
      </c>
      <c r="J3357" s="2">
        <v>41423.631805555553</v>
      </c>
      <c r="K3357" s="1" t="s">
        <v>3743</v>
      </c>
      <c r="L3357" t="str">
        <f>IF(Table1[[#This Row],[price]]= 0, "Free", "Paid")</f>
        <v>Paid</v>
      </c>
      <c r="M3357">
        <f>Table1[[#This Row],[price]]*Table1[[#This Row],[num_subscribers]]</f>
        <v>243000</v>
      </c>
    </row>
    <row r="3358" spans="1:13" x14ac:dyDescent="0.5">
      <c r="A3358">
        <v>1082996</v>
      </c>
      <c r="B3358" s="1" t="s">
        <v>662</v>
      </c>
      <c r="C3358">
        <v>95</v>
      </c>
      <c r="D3358">
        <v>1212</v>
      </c>
      <c r="E3358">
        <v>15</v>
      </c>
      <c r="F3358">
        <v>39</v>
      </c>
      <c r="G3358" s="1" t="s">
        <v>14</v>
      </c>
      <c r="H3358">
        <v>0.94</v>
      </c>
      <c r="I3358" s="3">
        <v>4.5</v>
      </c>
      <c r="J3358" s="2">
        <v>42759.012256944443</v>
      </c>
      <c r="K3358" s="1" t="s">
        <v>3743</v>
      </c>
      <c r="L3358" t="str">
        <f>IF(Table1[[#This Row],[price]]= 0, "Free", "Paid")</f>
        <v>Paid</v>
      </c>
      <c r="M3358">
        <f>Table1[[#This Row],[price]]*Table1[[#This Row],[num_subscribers]]</f>
        <v>115140</v>
      </c>
    </row>
    <row r="3359" spans="1:13" x14ac:dyDescent="0.5">
      <c r="A3359">
        <v>733694</v>
      </c>
      <c r="B3359" s="1" t="s">
        <v>663</v>
      </c>
      <c r="C3359">
        <v>25</v>
      </c>
      <c r="D3359">
        <v>1209</v>
      </c>
      <c r="E3359">
        <v>8</v>
      </c>
      <c r="F3359">
        <v>62</v>
      </c>
      <c r="G3359" s="1" t="s">
        <v>11</v>
      </c>
      <c r="H3359">
        <v>0.94</v>
      </c>
      <c r="I3359" s="3">
        <v>4.5</v>
      </c>
      <c r="J3359" s="2">
        <v>42458.738495370373</v>
      </c>
      <c r="K3359" s="1" t="s">
        <v>3743</v>
      </c>
      <c r="L3359" t="str">
        <f>IF(Table1[[#This Row],[price]]= 0, "Free", "Paid")</f>
        <v>Paid</v>
      </c>
      <c r="M3359">
        <f>Table1[[#This Row],[price]]*Table1[[#This Row],[num_subscribers]]</f>
        <v>30225</v>
      </c>
    </row>
    <row r="3360" spans="1:13" x14ac:dyDescent="0.5">
      <c r="A3360">
        <v>786494</v>
      </c>
      <c r="B3360" s="1" t="s">
        <v>664</v>
      </c>
      <c r="C3360">
        <v>20</v>
      </c>
      <c r="D3360">
        <v>1209</v>
      </c>
      <c r="E3360">
        <v>9</v>
      </c>
      <c r="F3360">
        <v>21</v>
      </c>
      <c r="G3360" s="1" t="s">
        <v>11</v>
      </c>
      <c r="H3360">
        <v>0.94</v>
      </c>
      <c r="I3360" s="3">
        <v>1.5</v>
      </c>
      <c r="J3360" s="2">
        <v>42601.805405092593</v>
      </c>
      <c r="K3360" s="1" t="s">
        <v>3743</v>
      </c>
      <c r="L3360" t="str">
        <f>IF(Table1[[#This Row],[price]]= 0, "Free", "Paid")</f>
        <v>Paid</v>
      </c>
      <c r="M3360">
        <f>Table1[[#This Row],[price]]*Table1[[#This Row],[num_subscribers]]</f>
        <v>24180</v>
      </c>
    </row>
    <row r="3361" spans="1:13" x14ac:dyDescent="0.5">
      <c r="A3361">
        <v>495678</v>
      </c>
      <c r="B3361" s="1" t="s">
        <v>665</v>
      </c>
      <c r="C3361">
        <v>100</v>
      </c>
      <c r="D3361">
        <v>1193</v>
      </c>
      <c r="E3361">
        <v>87</v>
      </c>
      <c r="F3361">
        <v>58</v>
      </c>
      <c r="G3361" s="1" t="s">
        <v>11</v>
      </c>
      <c r="H3361">
        <v>0.94</v>
      </c>
      <c r="I3361" s="3">
        <v>10.5</v>
      </c>
      <c r="J3361" s="2">
        <v>42171.024826388886</v>
      </c>
      <c r="K3361" s="1" t="s">
        <v>3743</v>
      </c>
      <c r="L3361" t="str">
        <f>IF(Table1[[#This Row],[price]]= 0, "Free", "Paid")</f>
        <v>Paid</v>
      </c>
      <c r="M3361">
        <f>Table1[[#This Row],[price]]*Table1[[#This Row],[num_subscribers]]</f>
        <v>119300</v>
      </c>
    </row>
    <row r="3362" spans="1:13" x14ac:dyDescent="0.5">
      <c r="A3362">
        <v>769314</v>
      </c>
      <c r="B3362" s="1" t="s">
        <v>666</v>
      </c>
      <c r="C3362">
        <v>20</v>
      </c>
      <c r="D3362">
        <v>1186</v>
      </c>
      <c r="E3362">
        <v>12</v>
      </c>
      <c r="F3362">
        <v>7</v>
      </c>
      <c r="G3362" s="1" t="s">
        <v>11</v>
      </c>
      <c r="H3362">
        <v>0.94</v>
      </c>
      <c r="I3362" s="3">
        <v>0.56666666700000001</v>
      </c>
      <c r="J3362" s="2">
        <v>42421.855520833335</v>
      </c>
      <c r="K3362" s="1" t="s">
        <v>3743</v>
      </c>
      <c r="L3362" t="str">
        <f>IF(Table1[[#This Row],[price]]= 0, "Free", "Paid")</f>
        <v>Paid</v>
      </c>
      <c r="M3362">
        <f>Table1[[#This Row],[price]]*Table1[[#This Row],[num_subscribers]]</f>
        <v>23720</v>
      </c>
    </row>
    <row r="3363" spans="1:13" x14ac:dyDescent="0.5">
      <c r="A3363">
        <v>653852</v>
      </c>
      <c r="B3363" s="1" t="s">
        <v>667</v>
      </c>
      <c r="C3363">
        <v>55</v>
      </c>
      <c r="D3363">
        <v>1186</v>
      </c>
      <c r="E3363">
        <v>14</v>
      </c>
      <c r="F3363">
        <v>9</v>
      </c>
      <c r="G3363" s="1" t="s">
        <v>20</v>
      </c>
      <c r="H3363">
        <v>0.94</v>
      </c>
      <c r="I3363" s="3">
        <v>0.66666666699999999</v>
      </c>
      <c r="J3363" s="2">
        <v>42321.80128472222</v>
      </c>
      <c r="K3363" s="1" t="s">
        <v>3743</v>
      </c>
      <c r="L3363" t="str">
        <f>IF(Table1[[#This Row],[price]]= 0, "Free", "Paid")</f>
        <v>Paid</v>
      </c>
      <c r="M3363">
        <f>Table1[[#This Row],[price]]*Table1[[#This Row],[num_subscribers]]</f>
        <v>65230</v>
      </c>
    </row>
    <row r="3364" spans="1:13" x14ac:dyDescent="0.5">
      <c r="A3364">
        <v>512000</v>
      </c>
      <c r="B3364" s="1" t="s">
        <v>668</v>
      </c>
      <c r="C3364">
        <v>20</v>
      </c>
      <c r="D3364">
        <v>1169</v>
      </c>
      <c r="E3364">
        <v>110</v>
      </c>
      <c r="F3364">
        <v>64</v>
      </c>
      <c r="G3364" s="1" t="s">
        <v>11</v>
      </c>
      <c r="H3364">
        <v>0.94</v>
      </c>
      <c r="I3364" s="3">
        <v>7.5</v>
      </c>
      <c r="J3364" s="2">
        <v>42257.033460648148</v>
      </c>
      <c r="K3364" s="1" t="s">
        <v>3743</v>
      </c>
      <c r="L3364" t="str">
        <f>IF(Table1[[#This Row],[price]]= 0, "Free", "Paid")</f>
        <v>Paid</v>
      </c>
      <c r="M3364">
        <f>Table1[[#This Row],[price]]*Table1[[#This Row],[num_subscribers]]</f>
        <v>23380</v>
      </c>
    </row>
    <row r="3365" spans="1:13" x14ac:dyDescent="0.5">
      <c r="A3365">
        <v>576646</v>
      </c>
      <c r="B3365" s="1" t="s">
        <v>669</v>
      </c>
      <c r="C3365">
        <v>60</v>
      </c>
      <c r="D3365">
        <v>1157</v>
      </c>
      <c r="E3365">
        <v>105</v>
      </c>
      <c r="F3365">
        <v>31</v>
      </c>
      <c r="G3365" s="1" t="s">
        <v>11</v>
      </c>
      <c r="H3365">
        <v>0.34</v>
      </c>
      <c r="I3365" s="3">
        <v>3</v>
      </c>
      <c r="J3365" s="2">
        <v>42302.859293981484</v>
      </c>
      <c r="K3365" s="1" t="s">
        <v>3743</v>
      </c>
      <c r="L3365" t="str">
        <f>IF(Table1[[#This Row],[price]]= 0, "Free", "Paid")</f>
        <v>Paid</v>
      </c>
      <c r="M3365">
        <f>Table1[[#This Row],[price]]*Table1[[#This Row],[num_subscribers]]</f>
        <v>69420</v>
      </c>
    </row>
    <row r="3366" spans="1:13" x14ac:dyDescent="0.5">
      <c r="A3366">
        <v>641732</v>
      </c>
      <c r="B3366" s="1" t="s">
        <v>670</v>
      </c>
      <c r="C3366">
        <v>85</v>
      </c>
      <c r="D3366">
        <v>1156</v>
      </c>
      <c r="E3366">
        <v>13</v>
      </c>
      <c r="F3366">
        <v>28</v>
      </c>
      <c r="G3366" s="1" t="s">
        <v>11</v>
      </c>
      <c r="H3366">
        <v>0.18</v>
      </c>
      <c r="I3366" s="3">
        <v>2.5</v>
      </c>
      <c r="J3366" s="2">
        <v>42298.843449074076</v>
      </c>
      <c r="K3366" s="1" t="s">
        <v>3743</v>
      </c>
      <c r="L3366" t="str">
        <f>IF(Table1[[#This Row],[price]]= 0, "Free", "Paid")</f>
        <v>Paid</v>
      </c>
      <c r="M3366">
        <f>Table1[[#This Row],[price]]*Table1[[#This Row],[num_subscribers]]</f>
        <v>98260</v>
      </c>
    </row>
    <row r="3367" spans="1:13" x14ac:dyDescent="0.5">
      <c r="A3367">
        <v>1231872</v>
      </c>
      <c r="B3367" s="1" t="s">
        <v>671</v>
      </c>
      <c r="C3367">
        <v>35</v>
      </c>
      <c r="D3367">
        <v>1156</v>
      </c>
      <c r="E3367">
        <v>4</v>
      </c>
      <c r="F3367">
        <v>59</v>
      </c>
      <c r="G3367" s="1" t="s">
        <v>14</v>
      </c>
      <c r="H3367">
        <v>0.18</v>
      </c>
      <c r="I3367" s="3">
        <v>5</v>
      </c>
      <c r="J3367" s="2">
        <v>42885.719224537039</v>
      </c>
      <c r="K3367" s="1" t="s">
        <v>3743</v>
      </c>
      <c r="L3367" t="str">
        <f>IF(Table1[[#This Row],[price]]= 0, "Free", "Paid")</f>
        <v>Paid</v>
      </c>
      <c r="M3367">
        <f>Table1[[#This Row],[price]]*Table1[[#This Row],[num_subscribers]]</f>
        <v>40460</v>
      </c>
    </row>
    <row r="3368" spans="1:13" x14ac:dyDescent="0.5">
      <c r="A3368">
        <v>738726</v>
      </c>
      <c r="B3368" s="1" t="s">
        <v>672</v>
      </c>
      <c r="C3368">
        <v>20</v>
      </c>
      <c r="D3368">
        <v>1154</v>
      </c>
      <c r="E3368">
        <v>12</v>
      </c>
      <c r="F3368">
        <v>71</v>
      </c>
      <c r="G3368" s="1" t="s">
        <v>11</v>
      </c>
      <c r="H3368">
        <v>0.14000000000000001</v>
      </c>
      <c r="I3368" s="3">
        <v>6</v>
      </c>
      <c r="J3368" s="2">
        <v>42397.816562499997</v>
      </c>
      <c r="K3368" s="1" t="s">
        <v>3743</v>
      </c>
      <c r="L3368" t="str">
        <f>IF(Table1[[#This Row],[price]]= 0, "Free", "Paid")</f>
        <v>Paid</v>
      </c>
      <c r="M3368">
        <f>Table1[[#This Row],[price]]*Table1[[#This Row],[num_subscribers]]</f>
        <v>23080</v>
      </c>
    </row>
    <row r="3369" spans="1:13" x14ac:dyDescent="0.5">
      <c r="A3369">
        <v>128384</v>
      </c>
      <c r="B3369" s="1" t="s">
        <v>673</v>
      </c>
      <c r="C3369">
        <v>30</v>
      </c>
      <c r="D3369">
        <v>1154</v>
      </c>
      <c r="E3369">
        <v>89</v>
      </c>
      <c r="F3369">
        <v>9</v>
      </c>
      <c r="G3369" s="1" t="s">
        <v>11</v>
      </c>
      <c r="H3369">
        <v>0.88</v>
      </c>
      <c r="I3369" s="3">
        <v>3</v>
      </c>
      <c r="J3369" s="2">
        <v>41618.385381944441</v>
      </c>
      <c r="K3369" s="1" t="s">
        <v>3743</v>
      </c>
      <c r="L3369" t="str">
        <f>IF(Table1[[#This Row],[price]]= 0, "Free", "Paid")</f>
        <v>Paid</v>
      </c>
      <c r="M3369">
        <f>Table1[[#This Row],[price]]*Table1[[#This Row],[num_subscribers]]</f>
        <v>34620</v>
      </c>
    </row>
    <row r="3370" spans="1:13" x14ac:dyDescent="0.5">
      <c r="A3370">
        <v>964118</v>
      </c>
      <c r="B3370" s="1" t="s">
        <v>674</v>
      </c>
      <c r="C3370">
        <v>40</v>
      </c>
      <c r="D3370">
        <v>1152</v>
      </c>
      <c r="E3370">
        <v>20</v>
      </c>
      <c r="F3370">
        <v>14</v>
      </c>
      <c r="G3370" s="1" t="s">
        <v>11</v>
      </c>
      <c r="H3370">
        <v>0.82</v>
      </c>
      <c r="I3370" s="3">
        <v>1</v>
      </c>
      <c r="J3370" s="2">
        <v>42634.617476851854</v>
      </c>
      <c r="K3370" s="1" t="s">
        <v>3743</v>
      </c>
      <c r="L3370" t="str">
        <f>IF(Table1[[#This Row],[price]]= 0, "Free", "Paid")</f>
        <v>Paid</v>
      </c>
      <c r="M3370">
        <f>Table1[[#This Row],[price]]*Table1[[#This Row],[num_subscribers]]</f>
        <v>46080</v>
      </c>
    </row>
    <row r="3371" spans="1:13" x14ac:dyDescent="0.5">
      <c r="A3371">
        <v>595818</v>
      </c>
      <c r="B3371" s="1" t="s">
        <v>675</v>
      </c>
      <c r="C3371">
        <v>50</v>
      </c>
      <c r="D3371">
        <v>1147</v>
      </c>
      <c r="E3371">
        <v>19</v>
      </c>
      <c r="F3371">
        <v>19</v>
      </c>
      <c r="G3371" s="1" t="s">
        <v>11</v>
      </c>
      <c r="H3371">
        <v>0.57999999999999996</v>
      </c>
      <c r="I3371" s="3">
        <v>2.5</v>
      </c>
      <c r="J3371" s="2">
        <v>42711.861979166664</v>
      </c>
      <c r="K3371" s="1" t="s">
        <v>3743</v>
      </c>
      <c r="L3371" t="str">
        <f>IF(Table1[[#This Row],[price]]= 0, "Free", "Paid")</f>
        <v>Paid</v>
      </c>
      <c r="M3371">
        <f>Table1[[#This Row],[price]]*Table1[[#This Row],[num_subscribers]]</f>
        <v>57350</v>
      </c>
    </row>
    <row r="3372" spans="1:13" x14ac:dyDescent="0.5">
      <c r="A3372">
        <v>413618</v>
      </c>
      <c r="B3372" s="1" t="s">
        <v>676</v>
      </c>
      <c r="C3372">
        <v>25</v>
      </c>
      <c r="D3372">
        <v>1143</v>
      </c>
      <c r="E3372">
        <v>34</v>
      </c>
      <c r="F3372">
        <v>13</v>
      </c>
      <c r="G3372" s="1" t="s">
        <v>14</v>
      </c>
      <c r="H3372">
        <v>0.66</v>
      </c>
      <c r="I3372" s="3">
        <v>1</v>
      </c>
      <c r="J3372" s="2">
        <v>42047.717662037037</v>
      </c>
      <c r="K3372" s="1" t="s">
        <v>3743</v>
      </c>
      <c r="L3372" t="str">
        <f>IF(Table1[[#This Row],[price]]= 0, "Free", "Paid")</f>
        <v>Paid</v>
      </c>
      <c r="M3372">
        <f>Table1[[#This Row],[price]]*Table1[[#This Row],[num_subscribers]]</f>
        <v>28575</v>
      </c>
    </row>
    <row r="3373" spans="1:13" x14ac:dyDescent="0.5">
      <c r="A3373">
        <v>425086</v>
      </c>
      <c r="B3373" s="1" t="s">
        <v>677</v>
      </c>
      <c r="C3373">
        <v>85</v>
      </c>
      <c r="D3373">
        <v>1142</v>
      </c>
      <c r="E3373">
        <v>148</v>
      </c>
      <c r="F3373">
        <v>90</v>
      </c>
      <c r="G3373" s="1" t="s">
        <v>11</v>
      </c>
      <c r="H3373">
        <v>0.34</v>
      </c>
      <c r="I3373" s="3">
        <v>5</v>
      </c>
      <c r="J3373" s="2">
        <v>42125.964328703703</v>
      </c>
      <c r="K3373" s="1" t="s">
        <v>3743</v>
      </c>
      <c r="L3373" t="str">
        <f>IF(Table1[[#This Row],[price]]= 0, "Free", "Paid")</f>
        <v>Paid</v>
      </c>
      <c r="M3373">
        <f>Table1[[#This Row],[price]]*Table1[[#This Row],[num_subscribers]]</f>
        <v>97070</v>
      </c>
    </row>
    <row r="3374" spans="1:13" x14ac:dyDescent="0.5">
      <c r="A3374">
        <v>362360</v>
      </c>
      <c r="B3374" s="1" t="s">
        <v>678</v>
      </c>
      <c r="C3374">
        <v>95</v>
      </c>
      <c r="D3374">
        <v>1134</v>
      </c>
      <c r="E3374">
        <v>9</v>
      </c>
      <c r="F3374">
        <v>24</v>
      </c>
      <c r="G3374" s="1" t="s">
        <v>20</v>
      </c>
      <c r="H3374">
        <v>0.66</v>
      </c>
      <c r="I3374" s="3">
        <v>1.5</v>
      </c>
      <c r="J3374" s="2">
        <v>41976.715949074074</v>
      </c>
      <c r="K3374" s="1" t="s">
        <v>3743</v>
      </c>
      <c r="L3374" t="str">
        <f>IF(Table1[[#This Row],[price]]= 0, "Free", "Paid")</f>
        <v>Paid</v>
      </c>
      <c r="M3374">
        <f>Table1[[#This Row],[price]]*Table1[[#This Row],[num_subscribers]]</f>
        <v>107730</v>
      </c>
    </row>
    <row r="3375" spans="1:13" x14ac:dyDescent="0.5">
      <c r="A3375">
        <v>908996</v>
      </c>
      <c r="B3375" s="1" t="s">
        <v>679</v>
      </c>
      <c r="C3375">
        <v>200</v>
      </c>
      <c r="D3375">
        <v>1130</v>
      </c>
      <c r="E3375">
        <v>162</v>
      </c>
      <c r="F3375">
        <v>66</v>
      </c>
      <c r="G3375" s="1" t="s">
        <v>11</v>
      </c>
      <c r="H3375">
        <v>0.56999999999999995</v>
      </c>
      <c r="I3375" s="3">
        <v>6</v>
      </c>
      <c r="J3375" s="2">
        <v>42580.03769675926</v>
      </c>
      <c r="K3375" s="1" t="s">
        <v>3743</v>
      </c>
      <c r="L3375" t="str">
        <f>IF(Table1[[#This Row],[price]]= 0, "Free", "Paid")</f>
        <v>Paid</v>
      </c>
      <c r="M3375">
        <f>Table1[[#This Row],[price]]*Table1[[#This Row],[num_subscribers]]</f>
        <v>226000</v>
      </c>
    </row>
    <row r="3376" spans="1:13" x14ac:dyDescent="0.5">
      <c r="A3376">
        <v>1006894</v>
      </c>
      <c r="B3376" s="1" t="s">
        <v>680</v>
      </c>
      <c r="C3376">
        <v>50</v>
      </c>
      <c r="D3376">
        <v>1129</v>
      </c>
      <c r="E3376">
        <v>137</v>
      </c>
      <c r="F3376">
        <v>77</v>
      </c>
      <c r="G3376" s="1" t="s">
        <v>11</v>
      </c>
      <c r="H3376">
        <v>0.96</v>
      </c>
      <c r="I3376" s="3">
        <v>17.5</v>
      </c>
      <c r="J3376" s="2">
        <v>42684.9919212963</v>
      </c>
      <c r="K3376" s="1" t="s">
        <v>3743</v>
      </c>
      <c r="L3376" t="str">
        <f>IF(Table1[[#This Row],[price]]= 0, "Free", "Paid")</f>
        <v>Paid</v>
      </c>
      <c r="M3376">
        <f>Table1[[#This Row],[price]]*Table1[[#This Row],[num_subscribers]]</f>
        <v>56450</v>
      </c>
    </row>
    <row r="3377" spans="1:13" x14ac:dyDescent="0.5">
      <c r="A3377">
        <v>25615</v>
      </c>
      <c r="B3377" s="1" t="s">
        <v>681</v>
      </c>
      <c r="C3377">
        <v>20</v>
      </c>
      <c r="D3377">
        <v>1128</v>
      </c>
      <c r="E3377">
        <v>77</v>
      </c>
      <c r="F3377">
        <v>36</v>
      </c>
      <c r="G3377" s="1" t="s">
        <v>14</v>
      </c>
      <c r="H3377">
        <v>0.96</v>
      </c>
      <c r="I3377" s="3">
        <v>2</v>
      </c>
      <c r="J3377" s="2">
        <v>41206.412592592591</v>
      </c>
      <c r="K3377" s="1" t="s">
        <v>3743</v>
      </c>
      <c r="L3377" t="str">
        <f>IF(Table1[[#This Row],[price]]= 0, "Free", "Paid")</f>
        <v>Paid</v>
      </c>
      <c r="M3377">
        <f>Table1[[#This Row],[price]]*Table1[[#This Row],[num_subscribers]]</f>
        <v>22560</v>
      </c>
    </row>
    <row r="3378" spans="1:13" x14ac:dyDescent="0.5">
      <c r="A3378">
        <v>1111552</v>
      </c>
      <c r="B3378" s="1" t="s">
        <v>682</v>
      </c>
      <c r="C3378">
        <v>20</v>
      </c>
      <c r="D3378">
        <v>1126</v>
      </c>
      <c r="E3378">
        <v>10</v>
      </c>
      <c r="F3378">
        <v>12</v>
      </c>
      <c r="G3378" s="1" t="s">
        <v>20</v>
      </c>
      <c r="H3378">
        <v>0.96</v>
      </c>
      <c r="I3378" s="3">
        <v>1</v>
      </c>
      <c r="J3378" s="2">
        <v>42789.907152777778</v>
      </c>
      <c r="K3378" s="1" t="s">
        <v>3743</v>
      </c>
      <c r="L3378" t="str">
        <f>IF(Table1[[#This Row],[price]]= 0, "Free", "Paid")</f>
        <v>Paid</v>
      </c>
      <c r="M3378">
        <f>Table1[[#This Row],[price]]*Table1[[#This Row],[num_subscribers]]</f>
        <v>22520</v>
      </c>
    </row>
    <row r="3379" spans="1:13" x14ac:dyDescent="0.5">
      <c r="A3379">
        <v>814848</v>
      </c>
      <c r="B3379" s="1" t="s">
        <v>683</v>
      </c>
      <c r="C3379">
        <v>50</v>
      </c>
      <c r="D3379">
        <v>1125</v>
      </c>
      <c r="E3379">
        <v>10</v>
      </c>
      <c r="F3379">
        <v>45</v>
      </c>
      <c r="G3379" s="1" t="s">
        <v>14</v>
      </c>
      <c r="H3379">
        <v>0.96</v>
      </c>
      <c r="I3379" s="3">
        <v>3.5</v>
      </c>
      <c r="J3379" s="2">
        <v>42467.879525462966</v>
      </c>
      <c r="K3379" s="1" t="s">
        <v>3743</v>
      </c>
      <c r="L3379" t="str">
        <f>IF(Table1[[#This Row],[price]]= 0, "Free", "Paid")</f>
        <v>Paid</v>
      </c>
      <c r="M3379">
        <f>Table1[[#This Row],[price]]*Table1[[#This Row],[num_subscribers]]</f>
        <v>56250</v>
      </c>
    </row>
    <row r="3380" spans="1:13" x14ac:dyDescent="0.5">
      <c r="A3380">
        <v>1020722</v>
      </c>
      <c r="B3380" s="1" t="s">
        <v>684</v>
      </c>
      <c r="C3380">
        <v>40</v>
      </c>
      <c r="D3380">
        <v>1122</v>
      </c>
      <c r="E3380">
        <v>5</v>
      </c>
      <c r="F3380">
        <v>7</v>
      </c>
      <c r="G3380" s="1" t="s">
        <v>20</v>
      </c>
      <c r="H3380">
        <v>0.96</v>
      </c>
      <c r="I3380" s="3">
        <v>0.58333333300000001</v>
      </c>
      <c r="J3380" s="2">
        <v>42698.201354166667</v>
      </c>
      <c r="K3380" s="1" t="s">
        <v>3743</v>
      </c>
      <c r="L3380" t="str">
        <f>IF(Table1[[#This Row],[price]]= 0, "Free", "Paid")</f>
        <v>Paid</v>
      </c>
      <c r="M3380">
        <f>Table1[[#This Row],[price]]*Table1[[#This Row],[num_subscribers]]</f>
        <v>44880</v>
      </c>
    </row>
    <row r="3381" spans="1:13" x14ac:dyDescent="0.5">
      <c r="A3381">
        <v>1115348</v>
      </c>
      <c r="B3381" s="1" t="s">
        <v>685</v>
      </c>
      <c r="C3381">
        <v>195</v>
      </c>
      <c r="D3381">
        <v>1121</v>
      </c>
      <c r="E3381">
        <v>174</v>
      </c>
      <c r="F3381">
        <v>62</v>
      </c>
      <c r="G3381" s="1" t="s">
        <v>14</v>
      </c>
      <c r="H3381">
        <v>0.96</v>
      </c>
      <c r="I3381" s="3">
        <v>5</v>
      </c>
      <c r="J3381" s="2">
        <v>42863.916585648149</v>
      </c>
      <c r="K3381" s="1" t="s">
        <v>3743</v>
      </c>
      <c r="L3381" t="str">
        <f>IF(Table1[[#This Row],[price]]= 0, "Free", "Paid")</f>
        <v>Paid</v>
      </c>
      <c r="M3381">
        <f>Table1[[#This Row],[price]]*Table1[[#This Row],[num_subscribers]]</f>
        <v>218595</v>
      </c>
    </row>
    <row r="3382" spans="1:13" x14ac:dyDescent="0.5">
      <c r="A3382">
        <v>797040</v>
      </c>
      <c r="B3382" s="1" t="s">
        <v>686</v>
      </c>
      <c r="C3382">
        <v>200</v>
      </c>
      <c r="D3382">
        <v>1119</v>
      </c>
      <c r="E3382">
        <v>111</v>
      </c>
      <c r="F3382">
        <v>204</v>
      </c>
      <c r="G3382" s="1" t="s">
        <v>14</v>
      </c>
      <c r="H3382">
        <v>0.96</v>
      </c>
      <c r="I3382" s="3">
        <v>16.5</v>
      </c>
      <c r="J3382" s="2">
        <v>42513.730833333335</v>
      </c>
      <c r="K3382" s="1" t="s">
        <v>3743</v>
      </c>
      <c r="L3382" t="str">
        <f>IF(Table1[[#This Row],[price]]= 0, "Free", "Paid")</f>
        <v>Paid</v>
      </c>
      <c r="M3382">
        <f>Table1[[#This Row],[price]]*Table1[[#This Row],[num_subscribers]]</f>
        <v>223800</v>
      </c>
    </row>
    <row r="3383" spans="1:13" x14ac:dyDescent="0.5">
      <c r="A3383">
        <v>1236746</v>
      </c>
      <c r="B3383" s="1" t="s">
        <v>687</v>
      </c>
      <c r="C3383">
        <v>200</v>
      </c>
      <c r="D3383">
        <v>1117</v>
      </c>
      <c r="E3383">
        <v>10</v>
      </c>
      <c r="F3383">
        <v>37</v>
      </c>
      <c r="G3383" s="1" t="s">
        <v>14</v>
      </c>
      <c r="H3383">
        <v>0.96</v>
      </c>
      <c r="I3383" s="3">
        <v>2.5</v>
      </c>
      <c r="J3383" s="2">
        <v>42894.73909722222</v>
      </c>
      <c r="K3383" s="1" t="s">
        <v>3743</v>
      </c>
      <c r="L3383" t="str">
        <f>IF(Table1[[#This Row],[price]]= 0, "Free", "Paid")</f>
        <v>Paid</v>
      </c>
      <c r="M3383">
        <f>Table1[[#This Row],[price]]*Table1[[#This Row],[num_subscribers]]</f>
        <v>223400</v>
      </c>
    </row>
    <row r="3384" spans="1:13" x14ac:dyDescent="0.5">
      <c r="A3384">
        <v>65355</v>
      </c>
      <c r="B3384" s="1" t="s">
        <v>688</v>
      </c>
      <c r="C3384">
        <v>50</v>
      </c>
      <c r="D3384">
        <v>1116</v>
      </c>
      <c r="E3384">
        <v>62</v>
      </c>
      <c r="F3384">
        <v>51</v>
      </c>
      <c r="G3384" s="1" t="s">
        <v>20</v>
      </c>
      <c r="H3384">
        <v>0.96</v>
      </c>
      <c r="I3384" s="3">
        <v>7.5</v>
      </c>
      <c r="J3384" s="2">
        <v>41520.006192129629</v>
      </c>
      <c r="K3384" s="1" t="s">
        <v>3743</v>
      </c>
      <c r="L3384" t="str">
        <f>IF(Table1[[#This Row],[price]]= 0, "Free", "Paid")</f>
        <v>Paid</v>
      </c>
      <c r="M3384">
        <f>Table1[[#This Row],[price]]*Table1[[#This Row],[num_subscribers]]</f>
        <v>55800</v>
      </c>
    </row>
    <row r="3385" spans="1:13" x14ac:dyDescent="0.5">
      <c r="A3385">
        <v>1148412</v>
      </c>
      <c r="B3385" s="1" t="s">
        <v>689</v>
      </c>
      <c r="C3385">
        <v>50</v>
      </c>
      <c r="D3385">
        <v>1114</v>
      </c>
      <c r="E3385">
        <v>8</v>
      </c>
      <c r="F3385">
        <v>23</v>
      </c>
      <c r="G3385" s="1" t="s">
        <v>11</v>
      </c>
      <c r="H3385">
        <v>0.96</v>
      </c>
      <c r="I3385" s="3">
        <v>3</v>
      </c>
      <c r="J3385" s="2">
        <v>42836.027789351851</v>
      </c>
      <c r="K3385" s="1" t="s">
        <v>3743</v>
      </c>
      <c r="L3385" t="str">
        <f>IF(Table1[[#This Row],[price]]= 0, "Free", "Paid")</f>
        <v>Paid</v>
      </c>
      <c r="M3385">
        <f>Table1[[#This Row],[price]]*Table1[[#This Row],[num_subscribers]]</f>
        <v>55700</v>
      </c>
    </row>
    <row r="3386" spans="1:13" x14ac:dyDescent="0.5">
      <c r="A3386">
        <v>774910</v>
      </c>
      <c r="B3386" s="1" t="s">
        <v>690</v>
      </c>
      <c r="C3386">
        <v>200</v>
      </c>
      <c r="D3386">
        <v>1109</v>
      </c>
      <c r="E3386">
        <v>13</v>
      </c>
      <c r="F3386">
        <v>24</v>
      </c>
      <c r="G3386" s="1" t="s">
        <v>11</v>
      </c>
      <c r="H3386">
        <v>0.96</v>
      </c>
      <c r="I3386" s="3">
        <v>2.5</v>
      </c>
      <c r="J3386" s="2">
        <v>42493.828611111108</v>
      </c>
      <c r="K3386" s="1" t="s">
        <v>3743</v>
      </c>
      <c r="L3386" t="str">
        <f>IF(Table1[[#This Row],[price]]= 0, "Free", "Paid")</f>
        <v>Paid</v>
      </c>
      <c r="M3386">
        <f>Table1[[#This Row],[price]]*Table1[[#This Row],[num_subscribers]]</f>
        <v>221800</v>
      </c>
    </row>
    <row r="3387" spans="1:13" x14ac:dyDescent="0.5">
      <c r="A3387">
        <v>707682</v>
      </c>
      <c r="B3387" s="1" t="s">
        <v>691</v>
      </c>
      <c r="C3387">
        <v>195</v>
      </c>
      <c r="D3387">
        <v>1102</v>
      </c>
      <c r="E3387">
        <v>12</v>
      </c>
      <c r="F3387">
        <v>21</v>
      </c>
      <c r="G3387" s="1" t="s">
        <v>11</v>
      </c>
      <c r="H3387">
        <v>0.96</v>
      </c>
      <c r="I3387" s="3">
        <v>2</v>
      </c>
      <c r="J3387" s="2">
        <v>42398.876956018517</v>
      </c>
      <c r="K3387" s="1" t="s">
        <v>3743</v>
      </c>
      <c r="L3387" t="str">
        <f>IF(Table1[[#This Row],[price]]= 0, "Free", "Paid")</f>
        <v>Paid</v>
      </c>
      <c r="M3387">
        <f>Table1[[#This Row],[price]]*Table1[[#This Row],[num_subscribers]]</f>
        <v>214890</v>
      </c>
    </row>
    <row r="3388" spans="1:13" x14ac:dyDescent="0.5">
      <c r="A3388">
        <v>633606</v>
      </c>
      <c r="B3388" s="1" t="s">
        <v>692</v>
      </c>
      <c r="C3388">
        <v>20</v>
      </c>
      <c r="D3388">
        <v>1098</v>
      </c>
      <c r="E3388">
        <v>15</v>
      </c>
      <c r="F3388">
        <v>54</v>
      </c>
      <c r="G3388" s="1" t="s">
        <v>14</v>
      </c>
      <c r="H3388">
        <v>0.96</v>
      </c>
      <c r="I3388" s="3">
        <v>2.5</v>
      </c>
      <c r="J3388" s="2">
        <v>42321.817916666667</v>
      </c>
      <c r="K3388" s="1" t="s">
        <v>3743</v>
      </c>
      <c r="L3388" t="str">
        <f>IF(Table1[[#This Row],[price]]= 0, "Free", "Paid")</f>
        <v>Paid</v>
      </c>
      <c r="M3388">
        <f>Table1[[#This Row],[price]]*Table1[[#This Row],[num_subscribers]]</f>
        <v>21960</v>
      </c>
    </row>
    <row r="3389" spans="1:13" x14ac:dyDescent="0.5">
      <c r="A3389">
        <v>58653</v>
      </c>
      <c r="B3389" s="1" t="s">
        <v>693</v>
      </c>
      <c r="C3389">
        <v>50</v>
      </c>
      <c r="D3389">
        <v>1096</v>
      </c>
      <c r="E3389">
        <v>33</v>
      </c>
      <c r="F3389">
        <v>10</v>
      </c>
      <c r="G3389" s="1" t="s">
        <v>14</v>
      </c>
      <c r="H3389">
        <v>0.96</v>
      </c>
      <c r="I3389" s="3">
        <v>1</v>
      </c>
      <c r="J3389" s="2">
        <v>41432.076921296299</v>
      </c>
      <c r="K3389" s="1" t="s">
        <v>3743</v>
      </c>
      <c r="L3389" t="str">
        <f>IF(Table1[[#This Row],[price]]= 0, "Free", "Paid")</f>
        <v>Paid</v>
      </c>
      <c r="M3389">
        <f>Table1[[#This Row],[price]]*Table1[[#This Row],[num_subscribers]]</f>
        <v>54800</v>
      </c>
    </row>
    <row r="3390" spans="1:13" x14ac:dyDescent="0.5">
      <c r="A3390">
        <v>1101204</v>
      </c>
      <c r="B3390" s="1" t="s">
        <v>694</v>
      </c>
      <c r="C3390">
        <v>85</v>
      </c>
      <c r="D3390">
        <v>1096</v>
      </c>
      <c r="E3390">
        <v>8</v>
      </c>
      <c r="F3390">
        <v>7</v>
      </c>
      <c r="G3390" s="1" t="s">
        <v>11</v>
      </c>
      <c r="H3390">
        <v>0.96</v>
      </c>
      <c r="I3390" s="3">
        <v>0.63333333300000005</v>
      </c>
      <c r="J3390" s="2">
        <v>42775.141250000001</v>
      </c>
      <c r="K3390" s="1" t="s">
        <v>3743</v>
      </c>
      <c r="L3390" t="str">
        <f>IF(Table1[[#This Row],[price]]= 0, "Free", "Paid")</f>
        <v>Paid</v>
      </c>
      <c r="M3390">
        <f>Table1[[#This Row],[price]]*Table1[[#This Row],[num_subscribers]]</f>
        <v>93160</v>
      </c>
    </row>
    <row r="3391" spans="1:13" x14ac:dyDescent="0.5">
      <c r="A3391">
        <v>987064</v>
      </c>
      <c r="B3391" s="1" t="s">
        <v>695</v>
      </c>
      <c r="C3391">
        <v>95</v>
      </c>
      <c r="D3391">
        <v>1087</v>
      </c>
      <c r="E3391">
        <v>220</v>
      </c>
      <c r="F3391">
        <v>32</v>
      </c>
      <c r="G3391" s="1" t="s">
        <v>11</v>
      </c>
      <c r="H3391">
        <v>0.96</v>
      </c>
      <c r="I3391" s="3">
        <v>3.5</v>
      </c>
      <c r="J3391" s="2">
        <v>42681.74560185185</v>
      </c>
      <c r="K3391" s="1" t="s">
        <v>3743</v>
      </c>
      <c r="L3391" t="str">
        <f>IF(Table1[[#This Row],[price]]= 0, "Free", "Paid")</f>
        <v>Paid</v>
      </c>
      <c r="M3391">
        <f>Table1[[#This Row],[price]]*Table1[[#This Row],[num_subscribers]]</f>
        <v>103265</v>
      </c>
    </row>
    <row r="3392" spans="1:13" x14ac:dyDescent="0.5">
      <c r="A3392">
        <v>579182</v>
      </c>
      <c r="B3392" s="1" t="s">
        <v>696</v>
      </c>
      <c r="C3392">
        <v>25</v>
      </c>
      <c r="D3392">
        <v>1087</v>
      </c>
      <c r="E3392">
        <v>7</v>
      </c>
      <c r="F3392">
        <v>24</v>
      </c>
      <c r="G3392" s="1" t="s">
        <v>11</v>
      </c>
      <c r="H3392">
        <v>0.18</v>
      </c>
      <c r="I3392" s="3">
        <v>1</v>
      </c>
      <c r="J3392" s="2">
        <v>42262.013761574075</v>
      </c>
      <c r="K3392" s="1" t="s">
        <v>3743</v>
      </c>
      <c r="L3392" t="str">
        <f>IF(Table1[[#This Row],[price]]= 0, "Free", "Paid")</f>
        <v>Paid</v>
      </c>
      <c r="M3392">
        <f>Table1[[#This Row],[price]]*Table1[[#This Row],[num_subscribers]]</f>
        <v>27175</v>
      </c>
    </row>
    <row r="3393" spans="1:13" x14ac:dyDescent="0.5">
      <c r="A3393">
        <v>943386</v>
      </c>
      <c r="B3393" s="1" t="s">
        <v>697</v>
      </c>
      <c r="C3393">
        <v>30</v>
      </c>
      <c r="D3393">
        <v>1085</v>
      </c>
      <c r="E3393">
        <v>8</v>
      </c>
      <c r="F3393">
        <v>13</v>
      </c>
      <c r="G3393" s="1" t="s">
        <v>11</v>
      </c>
      <c r="H3393">
        <v>0</v>
      </c>
      <c r="I3393" s="3">
        <v>0.53333333299999997</v>
      </c>
      <c r="J3393" s="2">
        <v>42611.607303240744</v>
      </c>
      <c r="K3393" s="1" t="s">
        <v>3743</v>
      </c>
      <c r="L3393" t="str">
        <f>IF(Table1[[#This Row],[price]]= 0, "Free", "Paid")</f>
        <v>Paid</v>
      </c>
      <c r="M3393">
        <f>Table1[[#This Row],[price]]*Table1[[#This Row],[num_subscribers]]</f>
        <v>32550</v>
      </c>
    </row>
    <row r="3394" spans="1:13" x14ac:dyDescent="0.5">
      <c r="A3394">
        <v>1023668</v>
      </c>
      <c r="B3394" s="1" t="s">
        <v>698</v>
      </c>
      <c r="C3394">
        <v>200</v>
      </c>
      <c r="D3394">
        <v>1080</v>
      </c>
      <c r="E3394">
        <v>37</v>
      </c>
      <c r="F3394">
        <v>76</v>
      </c>
      <c r="G3394" s="1" t="s">
        <v>14</v>
      </c>
      <c r="H3394">
        <v>0.89</v>
      </c>
      <c r="I3394" s="3">
        <v>3.5</v>
      </c>
      <c r="J3394" s="2">
        <v>42703.794305555559</v>
      </c>
      <c r="K3394" s="1" t="s">
        <v>3743</v>
      </c>
      <c r="L3394" t="str">
        <f>IF(Table1[[#This Row],[price]]= 0, "Free", "Paid")</f>
        <v>Paid</v>
      </c>
      <c r="M3394">
        <f>Table1[[#This Row],[price]]*Table1[[#This Row],[num_subscribers]]</f>
        <v>216000</v>
      </c>
    </row>
    <row r="3395" spans="1:13" x14ac:dyDescent="0.5">
      <c r="A3395">
        <v>851868</v>
      </c>
      <c r="B3395" s="1" t="s">
        <v>699</v>
      </c>
      <c r="C3395">
        <v>200</v>
      </c>
      <c r="D3395">
        <v>1069</v>
      </c>
      <c r="E3395">
        <v>12</v>
      </c>
      <c r="F3395">
        <v>61</v>
      </c>
      <c r="G3395" s="1" t="s">
        <v>14</v>
      </c>
      <c r="H3395">
        <v>0.81</v>
      </c>
      <c r="I3395" s="3">
        <v>4.5</v>
      </c>
      <c r="J3395" s="2">
        <v>42576.732534722221</v>
      </c>
      <c r="K3395" s="1" t="s">
        <v>3743</v>
      </c>
      <c r="L3395" t="str">
        <f>IF(Table1[[#This Row],[price]]= 0, "Free", "Paid")</f>
        <v>Paid</v>
      </c>
      <c r="M3395">
        <f>Table1[[#This Row],[price]]*Table1[[#This Row],[num_subscribers]]</f>
        <v>213800</v>
      </c>
    </row>
    <row r="3396" spans="1:13" x14ac:dyDescent="0.5">
      <c r="A3396">
        <v>551702</v>
      </c>
      <c r="B3396" s="1" t="s">
        <v>700</v>
      </c>
      <c r="C3396">
        <v>20</v>
      </c>
      <c r="D3396">
        <v>1063</v>
      </c>
      <c r="E3396">
        <v>72</v>
      </c>
      <c r="F3396">
        <v>84</v>
      </c>
      <c r="G3396" s="1" t="s">
        <v>11</v>
      </c>
      <c r="H3396">
        <v>0.72</v>
      </c>
      <c r="I3396" s="3">
        <v>5.5</v>
      </c>
      <c r="J3396" s="2">
        <v>42205.724490740744</v>
      </c>
      <c r="K3396" s="1" t="s">
        <v>3743</v>
      </c>
      <c r="L3396" t="str">
        <f>IF(Table1[[#This Row],[price]]= 0, "Free", "Paid")</f>
        <v>Paid</v>
      </c>
      <c r="M3396">
        <f>Table1[[#This Row],[price]]*Table1[[#This Row],[num_subscribers]]</f>
        <v>21260</v>
      </c>
    </row>
    <row r="3397" spans="1:13" x14ac:dyDescent="0.5">
      <c r="A3397">
        <v>368679</v>
      </c>
      <c r="B3397" s="1" t="s">
        <v>701</v>
      </c>
      <c r="C3397">
        <v>85</v>
      </c>
      <c r="D3397">
        <v>1063</v>
      </c>
      <c r="E3397">
        <v>101</v>
      </c>
      <c r="F3397">
        <v>40</v>
      </c>
      <c r="G3397" s="1" t="s">
        <v>14</v>
      </c>
      <c r="H3397">
        <v>0.39</v>
      </c>
      <c r="I3397" s="3">
        <v>3.5</v>
      </c>
      <c r="J3397" s="2">
        <v>41988.295578703706</v>
      </c>
      <c r="K3397" s="1" t="s">
        <v>3743</v>
      </c>
      <c r="L3397" t="str">
        <f>IF(Table1[[#This Row],[price]]= 0, "Free", "Paid")</f>
        <v>Paid</v>
      </c>
      <c r="M3397">
        <f>Table1[[#This Row],[price]]*Table1[[#This Row],[num_subscribers]]</f>
        <v>90355</v>
      </c>
    </row>
    <row r="3398" spans="1:13" x14ac:dyDescent="0.5">
      <c r="A3398">
        <v>527834</v>
      </c>
      <c r="B3398" s="1" t="s">
        <v>702</v>
      </c>
      <c r="C3398">
        <v>20</v>
      </c>
      <c r="D3398">
        <v>1062</v>
      </c>
      <c r="E3398">
        <v>20</v>
      </c>
      <c r="F3398">
        <v>32</v>
      </c>
      <c r="G3398" s="1" t="s">
        <v>14</v>
      </c>
      <c r="H3398">
        <v>0.94</v>
      </c>
      <c r="I3398" s="3">
        <v>3.5</v>
      </c>
      <c r="J3398" s="2">
        <v>42216.997476851851</v>
      </c>
      <c r="K3398" s="1" t="s">
        <v>3743</v>
      </c>
      <c r="L3398" t="str">
        <f>IF(Table1[[#This Row],[price]]= 0, "Free", "Paid")</f>
        <v>Paid</v>
      </c>
      <c r="M3398">
        <f>Table1[[#This Row],[price]]*Table1[[#This Row],[num_subscribers]]</f>
        <v>21240</v>
      </c>
    </row>
    <row r="3399" spans="1:13" x14ac:dyDescent="0.5">
      <c r="A3399">
        <v>967410</v>
      </c>
      <c r="B3399" s="1" t="s">
        <v>703</v>
      </c>
      <c r="C3399">
        <v>40</v>
      </c>
      <c r="D3399">
        <v>1062</v>
      </c>
      <c r="E3399">
        <v>12</v>
      </c>
      <c r="F3399">
        <v>11</v>
      </c>
      <c r="G3399" s="1" t="s">
        <v>20</v>
      </c>
      <c r="H3399">
        <v>0.66</v>
      </c>
      <c r="I3399" s="3">
        <v>0.65</v>
      </c>
      <c r="J3399" s="2">
        <v>42639.693530092591</v>
      </c>
      <c r="K3399" s="1" t="s">
        <v>3743</v>
      </c>
      <c r="L3399" t="str">
        <f>IF(Table1[[#This Row],[price]]= 0, "Free", "Paid")</f>
        <v>Paid</v>
      </c>
      <c r="M3399">
        <f>Table1[[#This Row],[price]]*Table1[[#This Row],[num_subscribers]]</f>
        <v>42480</v>
      </c>
    </row>
    <row r="3400" spans="1:13" x14ac:dyDescent="0.5">
      <c r="A3400">
        <v>416738</v>
      </c>
      <c r="B3400" s="1" t="s">
        <v>704</v>
      </c>
      <c r="C3400">
        <v>35</v>
      </c>
      <c r="D3400">
        <v>1061</v>
      </c>
      <c r="E3400">
        <v>8</v>
      </c>
      <c r="F3400">
        <v>17</v>
      </c>
      <c r="G3400" s="1" t="s">
        <v>20</v>
      </c>
      <c r="H3400">
        <v>0.34</v>
      </c>
      <c r="I3400" s="3">
        <v>1</v>
      </c>
      <c r="J3400" s="2">
        <v>42065.904236111113</v>
      </c>
      <c r="K3400" s="1" t="s">
        <v>3743</v>
      </c>
      <c r="L3400" t="str">
        <f>IF(Table1[[#This Row],[price]]= 0, "Free", "Paid")</f>
        <v>Paid</v>
      </c>
      <c r="M3400">
        <f>Table1[[#This Row],[price]]*Table1[[#This Row],[num_subscribers]]</f>
        <v>37135</v>
      </c>
    </row>
    <row r="3401" spans="1:13" x14ac:dyDescent="0.5">
      <c r="A3401">
        <v>944156</v>
      </c>
      <c r="B3401" s="1" t="s">
        <v>705</v>
      </c>
      <c r="C3401">
        <v>30</v>
      </c>
      <c r="D3401">
        <v>1057</v>
      </c>
      <c r="E3401">
        <v>22</v>
      </c>
      <c r="F3401">
        <v>12</v>
      </c>
      <c r="G3401" s="1" t="s">
        <v>14</v>
      </c>
      <c r="H3401">
        <v>0.66</v>
      </c>
      <c r="I3401" s="3">
        <v>0.61666666699999995</v>
      </c>
      <c r="J3401" s="2">
        <v>42611.709351851852</v>
      </c>
      <c r="K3401" s="1" t="s">
        <v>3743</v>
      </c>
      <c r="L3401" t="str">
        <f>IF(Table1[[#This Row],[price]]= 0, "Free", "Paid")</f>
        <v>Paid</v>
      </c>
      <c r="M3401">
        <f>Table1[[#This Row],[price]]*Table1[[#This Row],[num_subscribers]]</f>
        <v>31710</v>
      </c>
    </row>
    <row r="3402" spans="1:13" x14ac:dyDescent="0.5">
      <c r="A3402">
        <v>235990</v>
      </c>
      <c r="B3402" s="1" t="s">
        <v>706</v>
      </c>
      <c r="C3402">
        <v>35</v>
      </c>
      <c r="D3402">
        <v>1054</v>
      </c>
      <c r="E3402">
        <v>4</v>
      </c>
      <c r="F3402">
        <v>26</v>
      </c>
      <c r="G3402" s="1" t="s">
        <v>11</v>
      </c>
      <c r="H3402">
        <v>0.77</v>
      </c>
      <c r="I3402" s="3">
        <v>2</v>
      </c>
      <c r="J3402" s="2">
        <v>41800.766956018517</v>
      </c>
      <c r="K3402" s="1" t="s">
        <v>3743</v>
      </c>
      <c r="L3402" t="str">
        <f>IF(Table1[[#This Row],[price]]= 0, "Free", "Paid")</f>
        <v>Paid</v>
      </c>
      <c r="M3402">
        <f>Table1[[#This Row],[price]]*Table1[[#This Row],[num_subscribers]]</f>
        <v>36890</v>
      </c>
    </row>
    <row r="3403" spans="1:13" x14ac:dyDescent="0.5">
      <c r="A3403">
        <v>1211800</v>
      </c>
      <c r="B3403" s="1" t="s">
        <v>707</v>
      </c>
      <c r="C3403">
        <v>20</v>
      </c>
      <c r="D3403">
        <v>1052</v>
      </c>
      <c r="E3403">
        <v>14</v>
      </c>
      <c r="F3403">
        <v>47</v>
      </c>
      <c r="G3403" s="1" t="s">
        <v>11</v>
      </c>
      <c r="H3403">
        <v>0.74</v>
      </c>
      <c r="I3403" s="3">
        <v>8</v>
      </c>
      <c r="J3403" s="2">
        <v>42872.955127314817</v>
      </c>
      <c r="K3403" s="1" t="s">
        <v>3743</v>
      </c>
      <c r="L3403" t="str">
        <f>IF(Table1[[#This Row],[price]]= 0, "Free", "Paid")</f>
        <v>Paid</v>
      </c>
      <c r="M3403">
        <f>Table1[[#This Row],[price]]*Table1[[#This Row],[num_subscribers]]</f>
        <v>21040</v>
      </c>
    </row>
    <row r="3404" spans="1:13" x14ac:dyDescent="0.5">
      <c r="A3404">
        <v>911474</v>
      </c>
      <c r="B3404" s="1" t="s">
        <v>708</v>
      </c>
      <c r="C3404">
        <v>150</v>
      </c>
      <c r="D3404">
        <v>1050</v>
      </c>
      <c r="E3404">
        <v>223</v>
      </c>
      <c r="F3404">
        <v>64</v>
      </c>
      <c r="G3404" s="1" t="s">
        <v>14</v>
      </c>
      <c r="H3404">
        <v>0.16</v>
      </c>
      <c r="I3404" s="3">
        <v>6.5</v>
      </c>
      <c r="J3404" s="2">
        <v>42574.838391203702</v>
      </c>
      <c r="K3404" s="1" t="s">
        <v>3743</v>
      </c>
      <c r="L3404" t="str">
        <f>IF(Table1[[#This Row],[price]]= 0, "Free", "Paid")</f>
        <v>Paid</v>
      </c>
      <c r="M3404">
        <f>Table1[[#This Row],[price]]*Table1[[#This Row],[num_subscribers]]</f>
        <v>157500</v>
      </c>
    </row>
    <row r="3405" spans="1:13" x14ac:dyDescent="0.5">
      <c r="A3405">
        <v>742712</v>
      </c>
      <c r="B3405" s="1" t="s">
        <v>709</v>
      </c>
      <c r="C3405">
        <v>35</v>
      </c>
      <c r="D3405">
        <v>1049</v>
      </c>
      <c r="E3405">
        <v>22</v>
      </c>
      <c r="F3405">
        <v>47</v>
      </c>
      <c r="G3405" s="1" t="s">
        <v>14</v>
      </c>
      <c r="H3405">
        <v>0.63</v>
      </c>
      <c r="I3405" s="3">
        <v>3.5</v>
      </c>
      <c r="J3405" s="2">
        <v>42396.86409722222</v>
      </c>
      <c r="K3405" s="1" t="s">
        <v>3743</v>
      </c>
      <c r="L3405" t="str">
        <f>IF(Table1[[#This Row],[price]]= 0, "Free", "Paid")</f>
        <v>Paid</v>
      </c>
      <c r="M3405">
        <f>Table1[[#This Row],[price]]*Table1[[#This Row],[num_subscribers]]</f>
        <v>36715</v>
      </c>
    </row>
    <row r="3406" spans="1:13" x14ac:dyDescent="0.5">
      <c r="A3406">
        <v>1223012</v>
      </c>
      <c r="B3406" s="1" t="s">
        <v>710</v>
      </c>
      <c r="C3406">
        <v>195</v>
      </c>
      <c r="D3406">
        <v>1040</v>
      </c>
      <c r="E3406">
        <v>5</v>
      </c>
      <c r="F3406">
        <v>30</v>
      </c>
      <c r="G3406" s="1" t="s">
        <v>14</v>
      </c>
      <c r="H3406">
        <v>0.2</v>
      </c>
      <c r="I3406" s="3">
        <v>3.5</v>
      </c>
      <c r="J3406" s="2">
        <v>42884.739444444444</v>
      </c>
      <c r="K3406" s="1" t="s">
        <v>3743</v>
      </c>
      <c r="L3406" t="str">
        <f>IF(Table1[[#This Row],[price]]= 0, "Free", "Paid")</f>
        <v>Paid</v>
      </c>
      <c r="M3406">
        <f>Table1[[#This Row],[price]]*Table1[[#This Row],[num_subscribers]]</f>
        <v>202800</v>
      </c>
    </row>
    <row r="3407" spans="1:13" x14ac:dyDescent="0.5">
      <c r="A3407">
        <v>775618</v>
      </c>
      <c r="B3407" s="1" t="s">
        <v>711</v>
      </c>
      <c r="C3407">
        <v>100</v>
      </c>
      <c r="D3407">
        <v>1040</v>
      </c>
      <c r="E3407">
        <v>14</v>
      </c>
      <c r="F3407">
        <v>21</v>
      </c>
      <c r="G3407" s="1" t="s">
        <v>14</v>
      </c>
      <c r="H3407">
        <v>0.21</v>
      </c>
      <c r="I3407" s="3">
        <v>2</v>
      </c>
      <c r="J3407" s="2">
        <v>42535.733865740738</v>
      </c>
      <c r="K3407" s="1" t="s">
        <v>3743</v>
      </c>
      <c r="L3407" t="str">
        <f>IF(Table1[[#This Row],[price]]= 0, "Free", "Paid")</f>
        <v>Paid</v>
      </c>
      <c r="M3407">
        <f>Table1[[#This Row],[price]]*Table1[[#This Row],[num_subscribers]]</f>
        <v>104000</v>
      </c>
    </row>
    <row r="3408" spans="1:13" x14ac:dyDescent="0.5">
      <c r="A3408">
        <v>768612</v>
      </c>
      <c r="B3408" s="1" t="s">
        <v>712</v>
      </c>
      <c r="C3408">
        <v>20</v>
      </c>
      <c r="D3408">
        <v>1036</v>
      </c>
      <c r="E3408">
        <v>27</v>
      </c>
      <c r="F3408">
        <v>20</v>
      </c>
      <c r="G3408" s="1" t="s">
        <v>14</v>
      </c>
      <c r="H3408">
        <v>0.12</v>
      </c>
      <c r="I3408" s="3">
        <v>2</v>
      </c>
      <c r="J3408" s="2">
        <v>42421.702048611114</v>
      </c>
      <c r="K3408" s="1" t="s">
        <v>3743</v>
      </c>
      <c r="L3408" t="str">
        <f>IF(Table1[[#This Row],[price]]= 0, "Free", "Paid")</f>
        <v>Paid</v>
      </c>
      <c r="M3408">
        <f>Table1[[#This Row],[price]]*Table1[[#This Row],[num_subscribers]]</f>
        <v>20720</v>
      </c>
    </row>
    <row r="3409" spans="1:13" x14ac:dyDescent="0.5">
      <c r="A3409">
        <v>948204</v>
      </c>
      <c r="B3409" s="1" t="s">
        <v>713</v>
      </c>
      <c r="C3409">
        <v>30</v>
      </c>
      <c r="D3409">
        <v>1033</v>
      </c>
      <c r="E3409">
        <v>16</v>
      </c>
      <c r="F3409">
        <v>42</v>
      </c>
      <c r="G3409" s="1" t="s">
        <v>11</v>
      </c>
      <c r="H3409">
        <v>0.2</v>
      </c>
      <c r="I3409" s="3">
        <v>7.5</v>
      </c>
      <c r="J3409" s="2">
        <v>42650.915324074071</v>
      </c>
      <c r="K3409" s="1" t="s">
        <v>3743</v>
      </c>
      <c r="L3409" t="str">
        <f>IF(Table1[[#This Row],[price]]= 0, "Free", "Paid")</f>
        <v>Paid</v>
      </c>
      <c r="M3409">
        <f>Table1[[#This Row],[price]]*Table1[[#This Row],[num_subscribers]]</f>
        <v>30990</v>
      </c>
    </row>
    <row r="3410" spans="1:13" x14ac:dyDescent="0.5">
      <c r="A3410">
        <v>824412</v>
      </c>
      <c r="B3410" s="1" t="s">
        <v>714</v>
      </c>
      <c r="C3410">
        <v>100</v>
      </c>
      <c r="D3410">
        <v>1032</v>
      </c>
      <c r="E3410">
        <v>9</v>
      </c>
      <c r="F3410">
        <v>21</v>
      </c>
      <c r="G3410" s="1" t="s">
        <v>14</v>
      </c>
      <c r="H3410">
        <v>0.24</v>
      </c>
      <c r="I3410" s="3">
        <v>1</v>
      </c>
      <c r="J3410" s="2">
        <v>42478.733680555553</v>
      </c>
      <c r="K3410" s="1" t="s">
        <v>3743</v>
      </c>
      <c r="L3410" t="str">
        <f>IF(Table1[[#This Row],[price]]= 0, "Free", "Paid")</f>
        <v>Paid</v>
      </c>
      <c r="M3410">
        <f>Table1[[#This Row],[price]]*Table1[[#This Row],[num_subscribers]]</f>
        <v>103200</v>
      </c>
    </row>
    <row r="3411" spans="1:13" x14ac:dyDescent="0.5">
      <c r="A3411">
        <v>1112844</v>
      </c>
      <c r="B3411" s="1" t="s">
        <v>182</v>
      </c>
      <c r="C3411">
        <v>20</v>
      </c>
      <c r="D3411">
        <v>1030</v>
      </c>
      <c r="E3411">
        <v>11</v>
      </c>
      <c r="F3411">
        <v>30</v>
      </c>
      <c r="G3411" s="1" t="s">
        <v>14</v>
      </c>
      <c r="H3411">
        <v>0.11</v>
      </c>
      <c r="I3411" s="3">
        <v>2.5</v>
      </c>
      <c r="J3411" s="2">
        <v>42867.614594907405</v>
      </c>
      <c r="K3411" s="1" t="s">
        <v>3743</v>
      </c>
      <c r="L3411" t="str">
        <f>IF(Table1[[#This Row],[price]]= 0, "Free", "Paid")</f>
        <v>Paid</v>
      </c>
      <c r="M3411">
        <f>Table1[[#This Row],[price]]*Table1[[#This Row],[num_subscribers]]</f>
        <v>20600</v>
      </c>
    </row>
    <row r="3412" spans="1:13" x14ac:dyDescent="0.5">
      <c r="A3412">
        <v>533416</v>
      </c>
      <c r="B3412" s="1" t="s">
        <v>715</v>
      </c>
      <c r="C3412">
        <v>20</v>
      </c>
      <c r="D3412">
        <v>1024</v>
      </c>
      <c r="E3412">
        <v>14</v>
      </c>
      <c r="F3412">
        <v>26</v>
      </c>
      <c r="G3412" s="1" t="s">
        <v>11</v>
      </c>
      <c r="H3412">
        <v>0.85</v>
      </c>
      <c r="I3412" s="3">
        <v>3</v>
      </c>
      <c r="J3412" s="2">
        <v>42464.746435185189</v>
      </c>
      <c r="K3412" s="1" t="s">
        <v>3743</v>
      </c>
      <c r="L3412" t="str">
        <f>IF(Table1[[#This Row],[price]]= 0, "Free", "Paid")</f>
        <v>Paid</v>
      </c>
      <c r="M3412">
        <f>Table1[[#This Row],[price]]*Table1[[#This Row],[num_subscribers]]</f>
        <v>20480</v>
      </c>
    </row>
    <row r="3413" spans="1:13" x14ac:dyDescent="0.5">
      <c r="A3413">
        <v>976284</v>
      </c>
      <c r="B3413" s="1" t="s">
        <v>716</v>
      </c>
      <c r="C3413">
        <v>100</v>
      </c>
      <c r="D3413">
        <v>1023</v>
      </c>
      <c r="E3413">
        <v>118</v>
      </c>
      <c r="F3413">
        <v>38</v>
      </c>
      <c r="G3413" s="1" t="s">
        <v>20</v>
      </c>
      <c r="H3413">
        <v>0.3</v>
      </c>
      <c r="I3413" s="3">
        <v>6</v>
      </c>
      <c r="J3413" s="2">
        <v>42664.573831018519</v>
      </c>
      <c r="K3413" s="1" t="s">
        <v>3743</v>
      </c>
      <c r="L3413" t="str">
        <f>IF(Table1[[#This Row],[price]]= 0, "Free", "Paid")</f>
        <v>Paid</v>
      </c>
      <c r="M3413">
        <f>Table1[[#This Row],[price]]*Table1[[#This Row],[num_subscribers]]</f>
        <v>102300</v>
      </c>
    </row>
    <row r="3414" spans="1:13" x14ac:dyDescent="0.5">
      <c r="A3414">
        <v>795278</v>
      </c>
      <c r="B3414" s="1" t="s">
        <v>717</v>
      </c>
      <c r="C3414">
        <v>100</v>
      </c>
      <c r="D3414">
        <v>1023</v>
      </c>
      <c r="E3414">
        <v>131</v>
      </c>
      <c r="F3414">
        <v>44</v>
      </c>
      <c r="G3414" s="1" t="s">
        <v>11</v>
      </c>
      <c r="H3414">
        <v>0.24</v>
      </c>
      <c r="I3414" s="3">
        <v>5</v>
      </c>
      <c r="J3414" s="2">
        <v>42451.718530092592</v>
      </c>
      <c r="K3414" s="1" t="s">
        <v>3743</v>
      </c>
      <c r="L3414" t="str">
        <f>IF(Table1[[#This Row],[price]]= 0, "Free", "Paid")</f>
        <v>Paid</v>
      </c>
      <c r="M3414">
        <f>Table1[[#This Row],[price]]*Table1[[#This Row],[num_subscribers]]</f>
        <v>102300</v>
      </c>
    </row>
    <row r="3415" spans="1:13" x14ac:dyDescent="0.5">
      <c r="A3415">
        <v>523312</v>
      </c>
      <c r="B3415" s="1" t="s">
        <v>718</v>
      </c>
      <c r="C3415">
        <v>100</v>
      </c>
      <c r="D3415">
        <v>1020</v>
      </c>
      <c r="E3415">
        <v>46</v>
      </c>
      <c r="F3415">
        <v>60</v>
      </c>
      <c r="G3415" s="1" t="s">
        <v>11</v>
      </c>
      <c r="H3415">
        <v>0.56000000000000005</v>
      </c>
      <c r="I3415" s="3">
        <v>6</v>
      </c>
      <c r="J3415" s="2">
        <v>42186.907361111109</v>
      </c>
      <c r="K3415" s="1" t="s">
        <v>3743</v>
      </c>
      <c r="L3415" t="str">
        <f>IF(Table1[[#This Row],[price]]= 0, "Free", "Paid")</f>
        <v>Paid</v>
      </c>
      <c r="M3415">
        <f>Table1[[#This Row],[price]]*Table1[[#This Row],[num_subscribers]]</f>
        <v>102000</v>
      </c>
    </row>
    <row r="3416" spans="1:13" x14ac:dyDescent="0.5">
      <c r="A3416">
        <v>673196</v>
      </c>
      <c r="B3416" s="1" t="s">
        <v>719</v>
      </c>
      <c r="C3416">
        <v>145</v>
      </c>
      <c r="D3416">
        <v>1018</v>
      </c>
      <c r="E3416">
        <v>28</v>
      </c>
      <c r="F3416">
        <v>48</v>
      </c>
      <c r="G3416" s="1" t="s">
        <v>11</v>
      </c>
      <c r="H3416">
        <v>0.89</v>
      </c>
      <c r="I3416" s="3">
        <v>4.5</v>
      </c>
      <c r="J3416" s="2">
        <v>42584.704317129632</v>
      </c>
      <c r="K3416" s="1" t="s">
        <v>3743</v>
      </c>
      <c r="L3416" t="str">
        <f>IF(Table1[[#This Row],[price]]= 0, "Free", "Paid")</f>
        <v>Paid</v>
      </c>
      <c r="M3416">
        <f>Table1[[#This Row],[price]]*Table1[[#This Row],[num_subscribers]]</f>
        <v>147610</v>
      </c>
    </row>
    <row r="3417" spans="1:13" x14ac:dyDescent="0.5">
      <c r="A3417">
        <v>543346</v>
      </c>
      <c r="B3417" s="1" t="s">
        <v>720</v>
      </c>
      <c r="C3417">
        <v>50</v>
      </c>
      <c r="D3417">
        <v>1018</v>
      </c>
      <c r="E3417">
        <v>33</v>
      </c>
      <c r="F3417">
        <v>41</v>
      </c>
      <c r="G3417" s="1" t="s">
        <v>11</v>
      </c>
      <c r="H3417">
        <v>0.89</v>
      </c>
      <c r="I3417" s="3">
        <v>3</v>
      </c>
      <c r="J3417" s="2">
        <v>42192.571203703701</v>
      </c>
      <c r="K3417" s="1" t="s">
        <v>3743</v>
      </c>
      <c r="L3417" t="str">
        <f>IF(Table1[[#This Row],[price]]= 0, "Free", "Paid")</f>
        <v>Paid</v>
      </c>
      <c r="M3417">
        <f>Table1[[#This Row],[price]]*Table1[[#This Row],[num_subscribers]]</f>
        <v>50900</v>
      </c>
    </row>
    <row r="3418" spans="1:13" x14ac:dyDescent="0.5">
      <c r="A3418">
        <v>1211160</v>
      </c>
      <c r="B3418" s="1" t="s">
        <v>721</v>
      </c>
      <c r="C3418">
        <v>25</v>
      </c>
      <c r="D3418">
        <v>1011</v>
      </c>
      <c r="E3418">
        <v>2</v>
      </c>
      <c r="F3418">
        <v>19</v>
      </c>
      <c r="G3418" s="1" t="s">
        <v>11</v>
      </c>
      <c r="H3418">
        <v>0.89</v>
      </c>
      <c r="I3418" s="3">
        <v>2</v>
      </c>
      <c r="J3418" s="2">
        <v>42874.244814814818</v>
      </c>
      <c r="K3418" s="1" t="s">
        <v>3743</v>
      </c>
      <c r="L3418" t="str">
        <f>IF(Table1[[#This Row],[price]]= 0, "Free", "Paid")</f>
        <v>Paid</v>
      </c>
      <c r="M3418">
        <f>Table1[[#This Row],[price]]*Table1[[#This Row],[num_subscribers]]</f>
        <v>25275</v>
      </c>
    </row>
    <row r="3419" spans="1:13" x14ac:dyDescent="0.5">
      <c r="A3419">
        <v>846832</v>
      </c>
      <c r="B3419" s="1" t="s">
        <v>722</v>
      </c>
      <c r="C3419">
        <v>50</v>
      </c>
      <c r="D3419">
        <v>1010</v>
      </c>
      <c r="E3419">
        <v>154</v>
      </c>
      <c r="F3419">
        <v>25</v>
      </c>
      <c r="G3419" s="1" t="s">
        <v>11</v>
      </c>
      <c r="H3419">
        <v>0.89</v>
      </c>
      <c r="I3419" s="3">
        <v>6</v>
      </c>
      <c r="J3419" s="2">
        <v>42502.619814814818</v>
      </c>
      <c r="K3419" s="1" t="s">
        <v>3743</v>
      </c>
      <c r="L3419" t="str">
        <f>IF(Table1[[#This Row],[price]]= 0, "Free", "Paid")</f>
        <v>Paid</v>
      </c>
      <c r="M3419">
        <f>Table1[[#This Row],[price]]*Table1[[#This Row],[num_subscribers]]</f>
        <v>50500</v>
      </c>
    </row>
    <row r="3420" spans="1:13" x14ac:dyDescent="0.5">
      <c r="A3420">
        <v>740762</v>
      </c>
      <c r="B3420" s="1" t="s">
        <v>723</v>
      </c>
      <c r="C3420">
        <v>60</v>
      </c>
      <c r="D3420">
        <v>1007</v>
      </c>
      <c r="E3420">
        <v>96</v>
      </c>
      <c r="F3420">
        <v>87</v>
      </c>
      <c r="G3420" s="1" t="s">
        <v>14</v>
      </c>
      <c r="H3420">
        <v>0.89</v>
      </c>
      <c r="I3420" s="3">
        <v>17.5</v>
      </c>
      <c r="J3420" s="2">
        <v>42396.753611111111</v>
      </c>
      <c r="K3420" s="1" t="s">
        <v>3743</v>
      </c>
      <c r="L3420" t="str">
        <f>IF(Table1[[#This Row],[price]]= 0, "Free", "Paid")</f>
        <v>Paid</v>
      </c>
      <c r="M3420">
        <f>Table1[[#This Row],[price]]*Table1[[#This Row],[num_subscribers]]</f>
        <v>60420</v>
      </c>
    </row>
    <row r="3421" spans="1:13" x14ac:dyDescent="0.5">
      <c r="A3421">
        <v>1253650</v>
      </c>
      <c r="B3421" s="1" t="s">
        <v>724</v>
      </c>
      <c r="C3421">
        <v>25</v>
      </c>
      <c r="D3421">
        <v>1006</v>
      </c>
      <c r="E3421">
        <v>4</v>
      </c>
      <c r="F3421">
        <v>8</v>
      </c>
      <c r="G3421" s="1" t="s">
        <v>11</v>
      </c>
      <c r="H3421">
        <v>0.89</v>
      </c>
      <c r="I3421" s="3">
        <v>2</v>
      </c>
      <c r="J3421" s="2">
        <v>42908.686574074076</v>
      </c>
      <c r="K3421" s="1" t="s">
        <v>3743</v>
      </c>
      <c r="L3421" t="str">
        <f>IF(Table1[[#This Row],[price]]= 0, "Free", "Paid")</f>
        <v>Paid</v>
      </c>
      <c r="M3421">
        <f>Table1[[#This Row],[price]]*Table1[[#This Row],[num_subscribers]]</f>
        <v>25150</v>
      </c>
    </row>
    <row r="3422" spans="1:13" x14ac:dyDescent="0.5">
      <c r="A3422">
        <v>933260</v>
      </c>
      <c r="B3422" s="1" t="s">
        <v>725</v>
      </c>
      <c r="C3422">
        <v>20</v>
      </c>
      <c r="D3422">
        <v>1004</v>
      </c>
      <c r="E3422">
        <v>43</v>
      </c>
      <c r="F3422">
        <v>40</v>
      </c>
      <c r="G3422" s="1" t="s">
        <v>11</v>
      </c>
      <c r="H3422">
        <v>0.89</v>
      </c>
      <c r="I3422" s="3">
        <v>3.5</v>
      </c>
      <c r="J3422" s="2">
        <v>42601.031724537039</v>
      </c>
      <c r="K3422" s="1" t="s">
        <v>3743</v>
      </c>
      <c r="L3422" t="str">
        <f>IF(Table1[[#This Row],[price]]= 0, "Free", "Paid")</f>
        <v>Paid</v>
      </c>
      <c r="M3422">
        <f>Table1[[#This Row],[price]]*Table1[[#This Row],[num_subscribers]]</f>
        <v>20080</v>
      </c>
    </row>
    <row r="3423" spans="1:13" x14ac:dyDescent="0.5">
      <c r="A3423">
        <v>947204</v>
      </c>
      <c r="B3423" s="1" t="s">
        <v>726</v>
      </c>
      <c r="C3423">
        <v>50</v>
      </c>
      <c r="D3423">
        <v>1002</v>
      </c>
      <c r="E3423">
        <v>7</v>
      </c>
      <c r="F3423">
        <v>10</v>
      </c>
      <c r="G3423" s="1" t="s">
        <v>14</v>
      </c>
      <c r="H3423">
        <v>0.89</v>
      </c>
      <c r="I3423" s="3">
        <v>0.56666666700000001</v>
      </c>
      <c r="J3423" s="2">
        <v>42614.721435185187</v>
      </c>
      <c r="K3423" s="1" t="s">
        <v>3743</v>
      </c>
      <c r="L3423" t="str">
        <f>IF(Table1[[#This Row],[price]]= 0, "Free", "Paid")</f>
        <v>Paid</v>
      </c>
      <c r="M3423">
        <f>Table1[[#This Row],[price]]*Table1[[#This Row],[num_subscribers]]</f>
        <v>50100</v>
      </c>
    </row>
    <row r="3424" spans="1:13" x14ac:dyDescent="0.5">
      <c r="A3424">
        <v>418386</v>
      </c>
      <c r="B3424" s="1" t="s">
        <v>727</v>
      </c>
      <c r="C3424">
        <v>45</v>
      </c>
      <c r="D3424">
        <v>1002</v>
      </c>
      <c r="E3424">
        <v>178</v>
      </c>
      <c r="F3424">
        <v>174</v>
      </c>
      <c r="G3424" s="1" t="s">
        <v>14</v>
      </c>
      <c r="H3424">
        <v>0.89</v>
      </c>
      <c r="I3424" s="3">
        <v>16.5</v>
      </c>
      <c r="J3424" s="2">
        <v>42632.662928240738</v>
      </c>
      <c r="K3424" s="1" t="s">
        <v>3743</v>
      </c>
      <c r="L3424" t="str">
        <f>IF(Table1[[#This Row],[price]]= 0, "Free", "Paid")</f>
        <v>Paid</v>
      </c>
      <c r="M3424">
        <f>Table1[[#This Row],[price]]*Table1[[#This Row],[num_subscribers]]</f>
        <v>45090</v>
      </c>
    </row>
    <row r="3425" spans="1:13" x14ac:dyDescent="0.5">
      <c r="A3425">
        <v>683606</v>
      </c>
      <c r="B3425" s="1" t="s">
        <v>728</v>
      </c>
      <c r="C3425">
        <v>125</v>
      </c>
      <c r="D3425">
        <v>1000</v>
      </c>
      <c r="E3425">
        <v>74</v>
      </c>
      <c r="F3425">
        <v>140</v>
      </c>
      <c r="G3425" s="1" t="s">
        <v>11</v>
      </c>
      <c r="H3425">
        <v>0.89</v>
      </c>
      <c r="I3425" s="3">
        <v>11</v>
      </c>
      <c r="J3425" s="2">
        <v>42426.889594907407</v>
      </c>
      <c r="K3425" s="1" t="s">
        <v>3743</v>
      </c>
      <c r="L3425" t="str">
        <f>IF(Table1[[#This Row],[price]]= 0, "Free", "Paid")</f>
        <v>Paid</v>
      </c>
      <c r="M3425">
        <f>Table1[[#This Row],[price]]*Table1[[#This Row],[num_subscribers]]</f>
        <v>125000</v>
      </c>
    </row>
    <row r="3426" spans="1:13" x14ac:dyDescent="0.5">
      <c r="A3426">
        <v>1004788</v>
      </c>
      <c r="B3426" s="1" t="s">
        <v>729</v>
      </c>
      <c r="C3426">
        <v>20</v>
      </c>
      <c r="D3426">
        <v>997</v>
      </c>
      <c r="E3426">
        <v>31</v>
      </c>
      <c r="F3426">
        <v>20</v>
      </c>
      <c r="G3426" s="1" t="s">
        <v>14</v>
      </c>
      <c r="H3426">
        <v>0.89</v>
      </c>
      <c r="I3426" s="3">
        <v>2</v>
      </c>
      <c r="J3426" s="2">
        <v>42681.918761574074</v>
      </c>
      <c r="K3426" s="1" t="s">
        <v>3743</v>
      </c>
      <c r="L3426" t="str">
        <f>IF(Table1[[#This Row],[price]]= 0, "Free", "Paid")</f>
        <v>Paid</v>
      </c>
      <c r="M3426">
        <f>Table1[[#This Row],[price]]*Table1[[#This Row],[num_subscribers]]</f>
        <v>19940</v>
      </c>
    </row>
    <row r="3427" spans="1:13" x14ac:dyDescent="0.5">
      <c r="A3427">
        <v>922750</v>
      </c>
      <c r="B3427" s="1" t="s">
        <v>730</v>
      </c>
      <c r="C3427">
        <v>25</v>
      </c>
      <c r="D3427">
        <v>988</v>
      </c>
      <c r="E3427">
        <v>23</v>
      </c>
      <c r="F3427">
        <v>27</v>
      </c>
      <c r="G3427" s="1" t="s">
        <v>11</v>
      </c>
      <c r="H3427">
        <v>0.89</v>
      </c>
      <c r="I3427" s="3">
        <v>0.63333333300000005</v>
      </c>
      <c r="J3427" s="2">
        <v>42599.814988425926</v>
      </c>
      <c r="K3427" s="1" t="s">
        <v>3743</v>
      </c>
      <c r="L3427" t="str">
        <f>IF(Table1[[#This Row],[price]]= 0, "Free", "Paid")</f>
        <v>Paid</v>
      </c>
      <c r="M3427">
        <f>Table1[[#This Row],[price]]*Table1[[#This Row],[num_subscribers]]</f>
        <v>24700</v>
      </c>
    </row>
    <row r="3428" spans="1:13" x14ac:dyDescent="0.5">
      <c r="A3428">
        <v>611688</v>
      </c>
      <c r="B3428" s="1" t="s">
        <v>731</v>
      </c>
      <c r="C3428">
        <v>20</v>
      </c>
      <c r="D3428">
        <v>976</v>
      </c>
      <c r="E3428">
        <v>93</v>
      </c>
      <c r="F3428">
        <v>46</v>
      </c>
      <c r="G3428" s="1" t="s">
        <v>14</v>
      </c>
      <c r="H3428">
        <v>0.89</v>
      </c>
      <c r="I3428" s="3">
        <v>2.5</v>
      </c>
      <c r="J3428" s="2">
        <v>42311.877476851849</v>
      </c>
      <c r="K3428" s="1" t="s">
        <v>3743</v>
      </c>
      <c r="L3428" t="str">
        <f>IF(Table1[[#This Row],[price]]= 0, "Free", "Paid")</f>
        <v>Paid</v>
      </c>
      <c r="M3428">
        <f>Table1[[#This Row],[price]]*Table1[[#This Row],[num_subscribers]]</f>
        <v>19520</v>
      </c>
    </row>
    <row r="3429" spans="1:13" x14ac:dyDescent="0.5">
      <c r="A3429">
        <v>260444</v>
      </c>
      <c r="B3429" s="1" t="s">
        <v>732</v>
      </c>
      <c r="C3429">
        <v>20</v>
      </c>
      <c r="D3429">
        <v>976</v>
      </c>
      <c r="E3429">
        <v>29</v>
      </c>
      <c r="F3429">
        <v>13</v>
      </c>
      <c r="G3429" s="1" t="s">
        <v>11</v>
      </c>
      <c r="H3429">
        <v>0.89</v>
      </c>
      <c r="I3429" s="3">
        <v>1.5</v>
      </c>
      <c r="J3429" s="2">
        <v>41834.780312499999</v>
      </c>
      <c r="K3429" s="1" t="s">
        <v>3743</v>
      </c>
      <c r="L3429" t="str">
        <f>IF(Table1[[#This Row],[price]]= 0, "Free", "Paid")</f>
        <v>Paid</v>
      </c>
      <c r="M3429">
        <f>Table1[[#This Row],[price]]*Table1[[#This Row],[num_subscribers]]</f>
        <v>19520</v>
      </c>
    </row>
    <row r="3430" spans="1:13" x14ac:dyDescent="0.5">
      <c r="A3430">
        <v>975906</v>
      </c>
      <c r="B3430" s="1" t="s">
        <v>733</v>
      </c>
      <c r="C3430">
        <v>95</v>
      </c>
      <c r="D3430">
        <v>975</v>
      </c>
      <c r="E3430">
        <v>141</v>
      </c>
      <c r="F3430">
        <v>18</v>
      </c>
      <c r="G3430" s="1" t="s">
        <v>11</v>
      </c>
      <c r="H3430">
        <v>0.89</v>
      </c>
      <c r="I3430" s="3">
        <v>3.5</v>
      </c>
      <c r="J3430" s="2">
        <v>42712.703692129631</v>
      </c>
      <c r="K3430" s="1" t="s">
        <v>3743</v>
      </c>
      <c r="L3430" t="str">
        <f>IF(Table1[[#This Row],[price]]= 0, "Free", "Paid")</f>
        <v>Paid</v>
      </c>
      <c r="M3430">
        <f>Table1[[#This Row],[price]]*Table1[[#This Row],[num_subscribers]]</f>
        <v>92625</v>
      </c>
    </row>
    <row r="3431" spans="1:13" x14ac:dyDescent="0.5">
      <c r="A3431">
        <v>574082</v>
      </c>
      <c r="B3431" s="1" t="s">
        <v>734</v>
      </c>
      <c r="C3431">
        <v>75</v>
      </c>
      <c r="D3431">
        <v>973</v>
      </c>
      <c r="E3431">
        <v>50</v>
      </c>
      <c r="F3431">
        <v>46</v>
      </c>
      <c r="G3431" s="1" t="s">
        <v>14</v>
      </c>
      <c r="H3431">
        <v>0.89</v>
      </c>
      <c r="I3431" s="3">
        <v>4.5</v>
      </c>
      <c r="J3431" s="2">
        <v>42225.928252314814</v>
      </c>
      <c r="K3431" s="1" t="s">
        <v>3743</v>
      </c>
      <c r="L3431" t="str">
        <f>IF(Table1[[#This Row],[price]]= 0, "Free", "Paid")</f>
        <v>Paid</v>
      </c>
      <c r="M3431">
        <f>Table1[[#This Row],[price]]*Table1[[#This Row],[num_subscribers]]</f>
        <v>72975</v>
      </c>
    </row>
    <row r="3432" spans="1:13" x14ac:dyDescent="0.5">
      <c r="A3432">
        <v>792703</v>
      </c>
      <c r="B3432" s="1" t="s">
        <v>735</v>
      </c>
      <c r="C3432">
        <v>50</v>
      </c>
      <c r="D3432">
        <v>964</v>
      </c>
      <c r="E3432">
        <v>19</v>
      </c>
      <c r="F3432">
        <v>21</v>
      </c>
      <c r="G3432" s="1" t="s">
        <v>11</v>
      </c>
      <c r="H3432">
        <v>0.89</v>
      </c>
      <c r="I3432" s="3">
        <v>2.5</v>
      </c>
      <c r="J3432" s="2">
        <v>42468.891805555555</v>
      </c>
      <c r="K3432" s="1" t="s">
        <v>3743</v>
      </c>
      <c r="L3432" t="str">
        <f>IF(Table1[[#This Row],[price]]= 0, "Free", "Paid")</f>
        <v>Paid</v>
      </c>
      <c r="M3432">
        <f>Table1[[#This Row],[price]]*Table1[[#This Row],[num_subscribers]]</f>
        <v>48200</v>
      </c>
    </row>
    <row r="3433" spans="1:13" x14ac:dyDescent="0.5">
      <c r="A3433">
        <v>751100</v>
      </c>
      <c r="B3433" s="1" t="s">
        <v>736</v>
      </c>
      <c r="C3433">
        <v>195</v>
      </c>
      <c r="D3433">
        <v>960</v>
      </c>
      <c r="E3433">
        <v>110</v>
      </c>
      <c r="F3433">
        <v>32</v>
      </c>
      <c r="G3433" s="1" t="s">
        <v>48</v>
      </c>
      <c r="H3433">
        <v>0.89</v>
      </c>
      <c r="I3433" s="3">
        <v>2</v>
      </c>
      <c r="J3433" s="2">
        <v>42426.764733796299</v>
      </c>
      <c r="K3433" s="1" t="s">
        <v>3743</v>
      </c>
      <c r="L3433" t="str">
        <f>IF(Table1[[#This Row],[price]]= 0, "Free", "Paid")</f>
        <v>Paid</v>
      </c>
      <c r="M3433">
        <f>Table1[[#This Row],[price]]*Table1[[#This Row],[num_subscribers]]</f>
        <v>187200</v>
      </c>
    </row>
    <row r="3434" spans="1:13" x14ac:dyDescent="0.5">
      <c r="A3434">
        <v>1053406</v>
      </c>
      <c r="B3434" s="1" t="s">
        <v>737</v>
      </c>
      <c r="C3434">
        <v>20</v>
      </c>
      <c r="D3434">
        <v>959</v>
      </c>
      <c r="E3434">
        <v>51</v>
      </c>
      <c r="F3434">
        <v>74</v>
      </c>
      <c r="G3434" s="1" t="s">
        <v>14</v>
      </c>
      <c r="H3434">
        <v>0.89</v>
      </c>
      <c r="I3434" s="3">
        <v>3</v>
      </c>
      <c r="J3434" s="2">
        <v>42747.132592592592</v>
      </c>
      <c r="K3434" s="1" t="s">
        <v>3743</v>
      </c>
      <c r="L3434" t="str">
        <f>IF(Table1[[#This Row],[price]]= 0, "Free", "Paid")</f>
        <v>Paid</v>
      </c>
      <c r="M3434">
        <f>Table1[[#This Row],[price]]*Table1[[#This Row],[num_subscribers]]</f>
        <v>19180</v>
      </c>
    </row>
    <row r="3435" spans="1:13" x14ac:dyDescent="0.5">
      <c r="A3435">
        <v>900794</v>
      </c>
      <c r="B3435" s="1" t="s">
        <v>738</v>
      </c>
      <c r="C3435">
        <v>20</v>
      </c>
      <c r="D3435">
        <v>958</v>
      </c>
      <c r="E3435">
        <v>14</v>
      </c>
      <c r="F3435">
        <v>17</v>
      </c>
      <c r="G3435" s="1" t="s">
        <v>20</v>
      </c>
      <c r="H3435">
        <v>0.89</v>
      </c>
      <c r="I3435" s="3">
        <v>1</v>
      </c>
      <c r="J3435" s="2">
        <v>42562.72965277778</v>
      </c>
      <c r="K3435" s="1" t="s">
        <v>3743</v>
      </c>
      <c r="L3435" t="str">
        <f>IF(Table1[[#This Row],[price]]= 0, "Free", "Paid")</f>
        <v>Paid</v>
      </c>
      <c r="M3435">
        <f>Table1[[#This Row],[price]]*Table1[[#This Row],[num_subscribers]]</f>
        <v>19160</v>
      </c>
    </row>
    <row r="3436" spans="1:13" x14ac:dyDescent="0.5">
      <c r="A3436">
        <v>565384</v>
      </c>
      <c r="B3436" s="1" t="s">
        <v>739</v>
      </c>
      <c r="C3436">
        <v>20</v>
      </c>
      <c r="D3436">
        <v>954</v>
      </c>
      <c r="E3436">
        <v>183</v>
      </c>
      <c r="F3436">
        <v>123</v>
      </c>
      <c r="G3436" s="1" t="s">
        <v>11</v>
      </c>
      <c r="H3436">
        <v>0.89</v>
      </c>
      <c r="I3436" s="3">
        <v>16</v>
      </c>
      <c r="J3436" s="2">
        <v>42243.806041666663</v>
      </c>
      <c r="K3436" s="1" t="s">
        <v>3743</v>
      </c>
      <c r="L3436" t="str">
        <f>IF(Table1[[#This Row],[price]]= 0, "Free", "Paid")</f>
        <v>Paid</v>
      </c>
      <c r="M3436">
        <f>Table1[[#This Row],[price]]*Table1[[#This Row],[num_subscribers]]</f>
        <v>19080</v>
      </c>
    </row>
    <row r="3437" spans="1:13" x14ac:dyDescent="0.5">
      <c r="A3437">
        <v>1134390</v>
      </c>
      <c r="B3437" s="1" t="s">
        <v>740</v>
      </c>
      <c r="C3437">
        <v>200</v>
      </c>
      <c r="D3437">
        <v>952</v>
      </c>
      <c r="E3437">
        <v>121</v>
      </c>
      <c r="F3437">
        <v>75</v>
      </c>
      <c r="G3437" s="1" t="s">
        <v>11</v>
      </c>
      <c r="H3437">
        <v>0.89</v>
      </c>
      <c r="I3437" s="3">
        <v>12</v>
      </c>
      <c r="J3437" s="2">
        <v>42816.839884259258</v>
      </c>
      <c r="K3437" s="1" t="s">
        <v>3743</v>
      </c>
      <c r="L3437" t="str">
        <f>IF(Table1[[#This Row],[price]]= 0, "Free", "Paid")</f>
        <v>Paid</v>
      </c>
      <c r="M3437">
        <f>Table1[[#This Row],[price]]*Table1[[#This Row],[num_subscribers]]</f>
        <v>190400</v>
      </c>
    </row>
    <row r="3438" spans="1:13" x14ac:dyDescent="0.5">
      <c r="A3438">
        <v>1155262</v>
      </c>
      <c r="B3438" s="1" t="s">
        <v>741</v>
      </c>
      <c r="C3438">
        <v>195</v>
      </c>
      <c r="D3438">
        <v>949</v>
      </c>
      <c r="E3438">
        <v>129</v>
      </c>
      <c r="F3438">
        <v>89</v>
      </c>
      <c r="G3438" s="1" t="s">
        <v>11</v>
      </c>
      <c r="H3438">
        <v>0.89</v>
      </c>
      <c r="I3438" s="3">
        <v>20.5</v>
      </c>
      <c r="J3438" s="2">
        <v>42821.699236111112</v>
      </c>
      <c r="K3438" s="1" t="s">
        <v>3743</v>
      </c>
      <c r="L3438" t="str">
        <f>IF(Table1[[#This Row],[price]]= 0, "Free", "Paid")</f>
        <v>Paid</v>
      </c>
      <c r="M3438">
        <f>Table1[[#This Row],[price]]*Table1[[#This Row],[num_subscribers]]</f>
        <v>185055</v>
      </c>
    </row>
    <row r="3439" spans="1:13" x14ac:dyDescent="0.5">
      <c r="A3439">
        <v>723878</v>
      </c>
      <c r="B3439" s="1" t="s">
        <v>742</v>
      </c>
      <c r="C3439">
        <v>30</v>
      </c>
      <c r="D3439">
        <v>948</v>
      </c>
      <c r="E3439">
        <v>193</v>
      </c>
      <c r="F3439">
        <v>48</v>
      </c>
      <c r="G3439" s="1" t="s">
        <v>11</v>
      </c>
      <c r="H3439">
        <v>0.89</v>
      </c>
      <c r="I3439" s="3">
        <v>3.5</v>
      </c>
      <c r="J3439" s="2">
        <v>42626.704733796294</v>
      </c>
      <c r="K3439" s="1" t="s">
        <v>3743</v>
      </c>
      <c r="L3439" t="str">
        <f>IF(Table1[[#This Row],[price]]= 0, "Free", "Paid")</f>
        <v>Paid</v>
      </c>
      <c r="M3439">
        <f>Table1[[#This Row],[price]]*Table1[[#This Row],[num_subscribers]]</f>
        <v>28440</v>
      </c>
    </row>
    <row r="3440" spans="1:13" x14ac:dyDescent="0.5">
      <c r="A3440">
        <v>603408</v>
      </c>
      <c r="B3440" s="1" t="s">
        <v>743</v>
      </c>
      <c r="C3440">
        <v>20</v>
      </c>
      <c r="D3440">
        <v>948</v>
      </c>
      <c r="E3440">
        <v>48</v>
      </c>
      <c r="F3440">
        <v>8</v>
      </c>
      <c r="G3440" s="1" t="s">
        <v>11</v>
      </c>
      <c r="H3440">
        <v>0.89</v>
      </c>
      <c r="I3440" s="3">
        <v>0.6</v>
      </c>
      <c r="J3440" s="2">
        <v>42261.892372685186</v>
      </c>
      <c r="K3440" s="1" t="s">
        <v>3743</v>
      </c>
      <c r="L3440" t="str">
        <f>IF(Table1[[#This Row],[price]]= 0, "Free", "Paid")</f>
        <v>Paid</v>
      </c>
      <c r="M3440">
        <f>Table1[[#This Row],[price]]*Table1[[#This Row],[num_subscribers]]</f>
        <v>18960</v>
      </c>
    </row>
    <row r="3441" spans="1:13" x14ac:dyDescent="0.5">
      <c r="A3441">
        <v>1016388</v>
      </c>
      <c r="B3441" s="1" t="s">
        <v>744</v>
      </c>
      <c r="C3441">
        <v>50</v>
      </c>
      <c r="D3441">
        <v>947</v>
      </c>
      <c r="E3441">
        <v>108</v>
      </c>
      <c r="F3441">
        <v>56</v>
      </c>
      <c r="G3441" s="1" t="s">
        <v>20</v>
      </c>
      <c r="H3441">
        <v>0.89</v>
      </c>
      <c r="I3441" s="3">
        <v>8</v>
      </c>
      <c r="J3441" s="2">
        <v>42696.181284722225</v>
      </c>
      <c r="K3441" s="1" t="s">
        <v>3743</v>
      </c>
      <c r="L3441" t="str">
        <f>IF(Table1[[#This Row],[price]]= 0, "Free", "Paid")</f>
        <v>Paid</v>
      </c>
      <c r="M3441">
        <f>Table1[[#This Row],[price]]*Table1[[#This Row],[num_subscribers]]</f>
        <v>47350</v>
      </c>
    </row>
    <row r="3442" spans="1:13" x14ac:dyDescent="0.5">
      <c r="A3442">
        <v>939536</v>
      </c>
      <c r="B3442" s="1" t="s">
        <v>745</v>
      </c>
      <c r="C3442">
        <v>20</v>
      </c>
      <c r="D3442">
        <v>945</v>
      </c>
      <c r="E3442">
        <v>17</v>
      </c>
      <c r="F3442">
        <v>11</v>
      </c>
      <c r="G3442" s="1" t="s">
        <v>20</v>
      </c>
      <c r="H3442">
        <v>0.89</v>
      </c>
      <c r="I3442" s="3">
        <v>0.55000000000000004</v>
      </c>
      <c r="J3442" s="2">
        <v>42615.692465277774</v>
      </c>
      <c r="K3442" s="1" t="s">
        <v>3743</v>
      </c>
      <c r="L3442" t="str">
        <f>IF(Table1[[#This Row],[price]]= 0, "Free", "Paid")</f>
        <v>Paid</v>
      </c>
      <c r="M3442">
        <f>Table1[[#This Row],[price]]*Table1[[#This Row],[num_subscribers]]</f>
        <v>18900</v>
      </c>
    </row>
    <row r="3443" spans="1:13" x14ac:dyDescent="0.5">
      <c r="A3443">
        <v>1115064</v>
      </c>
      <c r="B3443" s="1" t="s">
        <v>746</v>
      </c>
      <c r="C3443">
        <v>45</v>
      </c>
      <c r="D3443">
        <v>944</v>
      </c>
      <c r="E3443">
        <v>1</v>
      </c>
      <c r="F3443">
        <v>10</v>
      </c>
      <c r="G3443" s="1" t="s">
        <v>20</v>
      </c>
      <c r="H3443">
        <v>0.89</v>
      </c>
      <c r="I3443" s="3">
        <v>1</v>
      </c>
      <c r="J3443" s="2">
        <v>42784.848055555558</v>
      </c>
      <c r="K3443" s="1" t="s">
        <v>3743</v>
      </c>
      <c r="L3443" t="str">
        <f>IF(Table1[[#This Row],[price]]= 0, "Free", "Paid")</f>
        <v>Paid</v>
      </c>
      <c r="M3443">
        <f>Table1[[#This Row],[price]]*Table1[[#This Row],[num_subscribers]]</f>
        <v>42480</v>
      </c>
    </row>
    <row r="3444" spans="1:13" x14ac:dyDescent="0.5">
      <c r="A3444">
        <v>736250</v>
      </c>
      <c r="B3444" s="1" t="s">
        <v>747</v>
      </c>
      <c r="C3444">
        <v>75</v>
      </c>
      <c r="D3444">
        <v>942</v>
      </c>
      <c r="E3444">
        <v>161</v>
      </c>
      <c r="F3444">
        <v>64</v>
      </c>
      <c r="G3444" s="1" t="s">
        <v>14</v>
      </c>
      <c r="H3444">
        <v>0.89</v>
      </c>
      <c r="I3444" s="3">
        <v>4.5</v>
      </c>
      <c r="J3444" s="2">
        <v>42405.86278935185</v>
      </c>
      <c r="K3444" s="1" t="s">
        <v>3743</v>
      </c>
      <c r="L3444" t="str">
        <f>IF(Table1[[#This Row],[price]]= 0, "Free", "Paid")</f>
        <v>Paid</v>
      </c>
      <c r="M3444">
        <f>Table1[[#This Row],[price]]*Table1[[#This Row],[num_subscribers]]</f>
        <v>70650</v>
      </c>
    </row>
    <row r="3445" spans="1:13" x14ac:dyDescent="0.5">
      <c r="A3445">
        <v>899492</v>
      </c>
      <c r="B3445" s="1" t="s">
        <v>748</v>
      </c>
      <c r="C3445">
        <v>20</v>
      </c>
      <c r="D3445">
        <v>937</v>
      </c>
      <c r="E3445">
        <v>4</v>
      </c>
      <c r="F3445">
        <v>10</v>
      </c>
      <c r="G3445" s="1" t="s">
        <v>11</v>
      </c>
      <c r="H3445">
        <v>0.89</v>
      </c>
      <c r="I3445" s="3">
        <v>1</v>
      </c>
      <c r="J3445" s="2">
        <v>42569.705821759257</v>
      </c>
      <c r="K3445" s="1" t="s">
        <v>3743</v>
      </c>
      <c r="L3445" t="str">
        <f>IF(Table1[[#This Row],[price]]= 0, "Free", "Paid")</f>
        <v>Paid</v>
      </c>
      <c r="M3445">
        <f>Table1[[#This Row],[price]]*Table1[[#This Row],[num_subscribers]]</f>
        <v>18740</v>
      </c>
    </row>
    <row r="3446" spans="1:13" x14ac:dyDescent="0.5">
      <c r="A3446">
        <v>968304</v>
      </c>
      <c r="B3446" s="1" t="s">
        <v>749</v>
      </c>
      <c r="C3446">
        <v>40</v>
      </c>
      <c r="D3446">
        <v>937</v>
      </c>
      <c r="E3446">
        <v>2</v>
      </c>
      <c r="F3446">
        <v>6</v>
      </c>
      <c r="G3446" s="1" t="s">
        <v>11</v>
      </c>
      <c r="H3446">
        <v>0.89</v>
      </c>
      <c r="I3446" s="3">
        <v>0.63333333300000005</v>
      </c>
      <c r="J3446" s="2">
        <v>42640.643113425926</v>
      </c>
      <c r="K3446" s="1" t="s">
        <v>3743</v>
      </c>
      <c r="L3446" t="str">
        <f>IF(Table1[[#This Row],[price]]= 0, "Free", "Paid")</f>
        <v>Paid</v>
      </c>
      <c r="M3446">
        <f>Table1[[#This Row],[price]]*Table1[[#This Row],[num_subscribers]]</f>
        <v>37480</v>
      </c>
    </row>
    <row r="3447" spans="1:13" x14ac:dyDescent="0.5">
      <c r="A3447">
        <v>19422</v>
      </c>
      <c r="B3447" s="1" t="s">
        <v>750</v>
      </c>
      <c r="C3447">
        <v>35</v>
      </c>
      <c r="D3447">
        <v>926</v>
      </c>
      <c r="E3447">
        <v>102</v>
      </c>
      <c r="F3447">
        <v>37</v>
      </c>
      <c r="G3447" s="1" t="s">
        <v>11</v>
      </c>
      <c r="H3447">
        <v>0.89</v>
      </c>
      <c r="I3447" s="3">
        <v>2.5</v>
      </c>
      <c r="J3447" s="2">
        <v>41074.760416666664</v>
      </c>
      <c r="K3447" s="1" t="s">
        <v>3743</v>
      </c>
      <c r="L3447" t="str">
        <f>IF(Table1[[#This Row],[price]]= 0, "Free", "Paid")</f>
        <v>Paid</v>
      </c>
      <c r="M3447">
        <f>Table1[[#This Row],[price]]*Table1[[#This Row],[num_subscribers]]</f>
        <v>32410</v>
      </c>
    </row>
    <row r="3448" spans="1:13" x14ac:dyDescent="0.5">
      <c r="A3448">
        <v>967422</v>
      </c>
      <c r="B3448" s="1" t="s">
        <v>751</v>
      </c>
      <c r="C3448">
        <v>35</v>
      </c>
      <c r="D3448">
        <v>920</v>
      </c>
      <c r="E3448">
        <v>1</v>
      </c>
      <c r="F3448">
        <v>7</v>
      </c>
      <c r="G3448" s="1" t="s">
        <v>14</v>
      </c>
      <c r="H3448">
        <v>0.89</v>
      </c>
      <c r="I3448" s="3">
        <v>0.7</v>
      </c>
      <c r="J3448" s="2">
        <v>42639.699432870373</v>
      </c>
      <c r="K3448" s="1" t="s">
        <v>3743</v>
      </c>
      <c r="L3448" t="str">
        <f>IF(Table1[[#This Row],[price]]= 0, "Free", "Paid")</f>
        <v>Paid</v>
      </c>
      <c r="M3448">
        <f>Table1[[#This Row],[price]]*Table1[[#This Row],[num_subscribers]]</f>
        <v>32200</v>
      </c>
    </row>
    <row r="3449" spans="1:13" x14ac:dyDescent="0.5">
      <c r="A3449">
        <v>584522</v>
      </c>
      <c r="B3449" s="1" t="s">
        <v>752</v>
      </c>
      <c r="C3449">
        <v>195</v>
      </c>
      <c r="D3449">
        <v>918</v>
      </c>
      <c r="E3449">
        <v>8</v>
      </c>
      <c r="F3449">
        <v>39</v>
      </c>
      <c r="G3449" s="1" t="s">
        <v>11</v>
      </c>
      <c r="H3449">
        <v>0.89</v>
      </c>
      <c r="I3449" s="3">
        <v>2.5</v>
      </c>
      <c r="J3449" s="2">
        <v>42319.758275462962</v>
      </c>
      <c r="K3449" s="1" t="s">
        <v>3743</v>
      </c>
      <c r="L3449" t="str">
        <f>IF(Table1[[#This Row],[price]]= 0, "Free", "Paid")</f>
        <v>Paid</v>
      </c>
      <c r="M3449">
        <f>Table1[[#This Row],[price]]*Table1[[#This Row],[num_subscribers]]</f>
        <v>179010</v>
      </c>
    </row>
    <row r="3450" spans="1:13" x14ac:dyDescent="0.5">
      <c r="A3450">
        <v>984072</v>
      </c>
      <c r="B3450" s="1" t="s">
        <v>753</v>
      </c>
      <c r="C3450">
        <v>20</v>
      </c>
      <c r="D3450">
        <v>912</v>
      </c>
      <c r="E3450">
        <v>17</v>
      </c>
      <c r="F3450">
        <v>48</v>
      </c>
      <c r="G3450" s="1" t="s">
        <v>11</v>
      </c>
      <c r="H3450">
        <v>0.89</v>
      </c>
      <c r="I3450" s="3">
        <v>4.5</v>
      </c>
      <c r="J3450" s="2">
        <v>42661.658831018518</v>
      </c>
      <c r="K3450" s="1" t="s">
        <v>3743</v>
      </c>
      <c r="L3450" t="str">
        <f>IF(Table1[[#This Row],[price]]= 0, "Free", "Paid")</f>
        <v>Paid</v>
      </c>
      <c r="M3450">
        <f>Table1[[#This Row],[price]]*Table1[[#This Row],[num_subscribers]]</f>
        <v>18240</v>
      </c>
    </row>
    <row r="3451" spans="1:13" x14ac:dyDescent="0.5">
      <c r="A3451">
        <v>552594</v>
      </c>
      <c r="B3451" s="1" t="s">
        <v>754</v>
      </c>
      <c r="C3451">
        <v>30</v>
      </c>
      <c r="D3451">
        <v>912</v>
      </c>
      <c r="E3451">
        <v>128</v>
      </c>
      <c r="F3451">
        <v>81</v>
      </c>
      <c r="G3451" s="1" t="s">
        <v>14</v>
      </c>
      <c r="H3451">
        <v>0.89</v>
      </c>
      <c r="I3451" s="3">
        <v>7</v>
      </c>
      <c r="J3451" s="2">
        <v>42199.85429398148</v>
      </c>
      <c r="K3451" s="1" t="s">
        <v>3743</v>
      </c>
      <c r="L3451" t="str">
        <f>IF(Table1[[#This Row],[price]]= 0, "Free", "Paid")</f>
        <v>Paid</v>
      </c>
      <c r="M3451">
        <f>Table1[[#This Row],[price]]*Table1[[#This Row],[num_subscribers]]</f>
        <v>27360</v>
      </c>
    </row>
    <row r="3452" spans="1:13" x14ac:dyDescent="0.5">
      <c r="A3452">
        <v>1251786</v>
      </c>
      <c r="B3452" s="1" t="s">
        <v>755</v>
      </c>
      <c r="C3452">
        <v>70</v>
      </c>
      <c r="D3452">
        <v>909</v>
      </c>
      <c r="E3452">
        <v>16</v>
      </c>
      <c r="F3452">
        <v>13</v>
      </c>
      <c r="G3452" s="1" t="s">
        <v>20</v>
      </c>
      <c r="H3452">
        <v>0.89</v>
      </c>
      <c r="I3452" s="3">
        <v>1.5</v>
      </c>
      <c r="J3452" s="2">
        <v>42909.037627314814</v>
      </c>
      <c r="K3452" s="1" t="s">
        <v>3743</v>
      </c>
      <c r="L3452" t="str">
        <f>IF(Table1[[#This Row],[price]]= 0, "Free", "Paid")</f>
        <v>Paid</v>
      </c>
      <c r="M3452">
        <f>Table1[[#This Row],[price]]*Table1[[#This Row],[num_subscribers]]</f>
        <v>63630</v>
      </c>
    </row>
    <row r="3453" spans="1:13" x14ac:dyDescent="0.5">
      <c r="A3453">
        <v>967424</v>
      </c>
      <c r="B3453" s="1" t="s">
        <v>756</v>
      </c>
      <c r="C3453">
        <v>35</v>
      </c>
      <c r="D3453">
        <v>903</v>
      </c>
      <c r="E3453">
        <v>3</v>
      </c>
      <c r="F3453">
        <v>7</v>
      </c>
      <c r="G3453" s="1" t="s">
        <v>11</v>
      </c>
      <c r="H3453">
        <v>0.24</v>
      </c>
      <c r="I3453" s="3">
        <v>0.55000000000000004</v>
      </c>
      <c r="J3453" s="2">
        <v>42639.703356481485</v>
      </c>
      <c r="K3453" s="1" t="s">
        <v>3743</v>
      </c>
      <c r="L3453" t="str">
        <f>IF(Table1[[#This Row],[price]]= 0, "Free", "Paid")</f>
        <v>Paid</v>
      </c>
      <c r="M3453">
        <f>Table1[[#This Row],[price]]*Table1[[#This Row],[num_subscribers]]</f>
        <v>31605</v>
      </c>
    </row>
    <row r="3454" spans="1:13" x14ac:dyDescent="0.5">
      <c r="A3454">
        <v>297602</v>
      </c>
      <c r="B3454" s="1" t="s">
        <v>757</v>
      </c>
      <c r="C3454">
        <v>45</v>
      </c>
      <c r="D3454">
        <v>901</v>
      </c>
      <c r="E3454">
        <v>36</v>
      </c>
      <c r="F3454">
        <v>20</v>
      </c>
      <c r="G3454" s="1" t="s">
        <v>11</v>
      </c>
      <c r="H3454">
        <v>0.21</v>
      </c>
      <c r="I3454" s="3">
        <v>2</v>
      </c>
      <c r="J3454" s="2">
        <v>41910.827210648145</v>
      </c>
      <c r="K3454" s="1" t="s">
        <v>3743</v>
      </c>
      <c r="L3454" t="str">
        <f>IF(Table1[[#This Row],[price]]= 0, "Free", "Paid")</f>
        <v>Paid</v>
      </c>
      <c r="M3454">
        <f>Table1[[#This Row],[price]]*Table1[[#This Row],[num_subscribers]]</f>
        <v>40545</v>
      </c>
    </row>
    <row r="3455" spans="1:13" x14ac:dyDescent="0.5">
      <c r="A3455">
        <v>905850</v>
      </c>
      <c r="B3455" s="1" t="s">
        <v>758</v>
      </c>
      <c r="C3455">
        <v>200</v>
      </c>
      <c r="D3455">
        <v>900</v>
      </c>
      <c r="E3455">
        <v>129</v>
      </c>
      <c r="F3455">
        <v>126</v>
      </c>
      <c r="G3455" s="1" t="s">
        <v>11</v>
      </c>
      <c r="H3455">
        <v>0.46</v>
      </c>
      <c r="I3455" s="3">
        <v>18.5</v>
      </c>
      <c r="J3455" s="2">
        <v>42594.021423611113</v>
      </c>
      <c r="K3455" s="1" t="s">
        <v>3743</v>
      </c>
      <c r="L3455" t="str">
        <f>IF(Table1[[#This Row],[price]]= 0, "Free", "Paid")</f>
        <v>Paid</v>
      </c>
      <c r="M3455">
        <f>Table1[[#This Row],[price]]*Table1[[#This Row],[num_subscribers]]</f>
        <v>180000</v>
      </c>
    </row>
    <row r="3456" spans="1:13" x14ac:dyDescent="0.5">
      <c r="A3456">
        <v>221920</v>
      </c>
      <c r="B3456" s="1" t="s">
        <v>759</v>
      </c>
      <c r="C3456">
        <v>50</v>
      </c>
      <c r="D3456">
        <v>898</v>
      </c>
      <c r="E3456">
        <v>132</v>
      </c>
      <c r="F3456">
        <v>40</v>
      </c>
      <c r="G3456" s="1" t="s">
        <v>11</v>
      </c>
      <c r="H3456">
        <v>0.6</v>
      </c>
      <c r="I3456" s="3">
        <v>2</v>
      </c>
      <c r="J3456" s="2">
        <v>41909.102743055555</v>
      </c>
      <c r="K3456" s="1" t="s">
        <v>3743</v>
      </c>
      <c r="L3456" t="str">
        <f>IF(Table1[[#This Row],[price]]= 0, "Free", "Paid")</f>
        <v>Paid</v>
      </c>
      <c r="M3456">
        <f>Table1[[#This Row],[price]]*Table1[[#This Row],[num_subscribers]]</f>
        <v>44900</v>
      </c>
    </row>
    <row r="3457" spans="1:13" x14ac:dyDescent="0.5">
      <c r="A3457">
        <v>997750</v>
      </c>
      <c r="B3457" s="1" t="s">
        <v>760</v>
      </c>
      <c r="C3457">
        <v>200</v>
      </c>
      <c r="D3457">
        <v>897</v>
      </c>
      <c r="E3457">
        <v>129</v>
      </c>
      <c r="F3457">
        <v>171</v>
      </c>
      <c r="G3457" s="1" t="s">
        <v>11</v>
      </c>
      <c r="H3457">
        <v>0.74</v>
      </c>
      <c r="I3457" s="3">
        <v>13</v>
      </c>
      <c r="J3457" s="2">
        <v>42748.712905092594</v>
      </c>
      <c r="K3457" s="1" t="s">
        <v>3743</v>
      </c>
      <c r="L3457" t="str">
        <f>IF(Table1[[#This Row],[price]]= 0, "Free", "Paid")</f>
        <v>Paid</v>
      </c>
      <c r="M3457">
        <f>Table1[[#This Row],[price]]*Table1[[#This Row],[num_subscribers]]</f>
        <v>179400</v>
      </c>
    </row>
    <row r="3458" spans="1:13" x14ac:dyDescent="0.5">
      <c r="A3458">
        <v>326326</v>
      </c>
      <c r="B3458" s="1" t="s">
        <v>761</v>
      </c>
      <c r="C3458">
        <v>50</v>
      </c>
      <c r="D3458">
        <v>891</v>
      </c>
      <c r="E3458">
        <v>101</v>
      </c>
      <c r="F3458">
        <v>119</v>
      </c>
      <c r="G3458" s="1" t="s">
        <v>14</v>
      </c>
      <c r="H3458">
        <v>0.76</v>
      </c>
      <c r="I3458" s="3">
        <v>8.5</v>
      </c>
      <c r="J3458" s="2">
        <v>41949.583148148151</v>
      </c>
      <c r="K3458" s="1" t="s">
        <v>3743</v>
      </c>
      <c r="L3458" t="str">
        <f>IF(Table1[[#This Row],[price]]= 0, "Free", "Paid")</f>
        <v>Paid</v>
      </c>
      <c r="M3458">
        <f>Table1[[#This Row],[price]]*Table1[[#This Row],[num_subscribers]]</f>
        <v>44550</v>
      </c>
    </row>
    <row r="3459" spans="1:13" x14ac:dyDescent="0.5">
      <c r="A3459">
        <v>610202</v>
      </c>
      <c r="B3459" s="1" t="s">
        <v>762</v>
      </c>
      <c r="C3459">
        <v>120</v>
      </c>
      <c r="D3459">
        <v>885</v>
      </c>
      <c r="E3459">
        <v>3</v>
      </c>
      <c r="F3459">
        <v>13</v>
      </c>
      <c r="G3459" s="1" t="s">
        <v>11</v>
      </c>
      <c r="H3459">
        <v>0.87</v>
      </c>
      <c r="I3459" s="3">
        <v>1.5</v>
      </c>
      <c r="J3459" s="2">
        <v>42260.772824074076</v>
      </c>
      <c r="K3459" s="1" t="s">
        <v>3743</v>
      </c>
      <c r="L3459" t="str">
        <f>IF(Table1[[#This Row],[price]]= 0, "Free", "Paid")</f>
        <v>Paid</v>
      </c>
      <c r="M3459">
        <f>Table1[[#This Row],[price]]*Table1[[#This Row],[num_subscribers]]</f>
        <v>106200</v>
      </c>
    </row>
    <row r="3460" spans="1:13" x14ac:dyDescent="0.5">
      <c r="A3460">
        <v>783686</v>
      </c>
      <c r="B3460" s="1" t="s">
        <v>763</v>
      </c>
      <c r="C3460">
        <v>20</v>
      </c>
      <c r="D3460">
        <v>880</v>
      </c>
      <c r="E3460">
        <v>6</v>
      </c>
      <c r="F3460">
        <v>24</v>
      </c>
      <c r="G3460" s="1" t="s">
        <v>14</v>
      </c>
      <c r="H3460">
        <v>0.84</v>
      </c>
      <c r="I3460" s="3">
        <v>3</v>
      </c>
      <c r="J3460" s="2">
        <v>42439.750949074078</v>
      </c>
      <c r="K3460" s="1" t="s">
        <v>3743</v>
      </c>
      <c r="L3460" t="str">
        <f>IF(Table1[[#This Row],[price]]= 0, "Free", "Paid")</f>
        <v>Paid</v>
      </c>
      <c r="M3460">
        <f>Table1[[#This Row],[price]]*Table1[[#This Row],[num_subscribers]]</f>
        <v>17600</v>
      </c>
    </row>
    <row r="3461" spans="1:13" x14ac:dyDescent="0.5">
      <c r="A3461">
        <v>968292</v>
      </c>
      <c r="B3461" s="1" t="s">
        <v>764</v>
      </c>
      <c r="C3461">
        <v>40</v>
      </c>
      <c r="D3461">
        <v>878</v>
      </c>
      <c r="E3461">
        <v>6</v>
      </c>
      <c r="F3461">
        <v>8</v>
      </c>
      <c r="G3461" s="1" t="s">
        <v>14</v>
      </c>
      <c r="H3461">
        <v>0.55000000000000004</v>
      </c>
      <c r="I3461" s="3">
        <v>0.61666666699999995</v>
      </c>
      <c r="J3461" s="2">
        <v>42640.639432870368</v>
      </c>
      <c r="K3461" s="1" t="s">
        <v>3743</v>
      </c>
      <c r="L3461" t="str">
        <f>IF(Table1[[#This Row],[price]]= 0, "Free", "Paid")</f>
        <v>Paid</v>
      </c>
      <c r="M3461">
        <f>Table1[[#This Row],[price]]*Table1[[#This Row],[num_subscribers]]</f>
        <v>35120</v>
      </c>
    </row>
    <row r="3462" spans="1:13" x14ac:dyDescent="0.5">
      <c r="A3462">
        <v>968278</v>
      </c>
      <c r="B3462" s="1" t="s">
        <v>765</v>
      </c>
      <c r="C3462">
        <v>35</v>
      </c>
      <c r="D3462">
        <v>877</v>
      </c>
      <c r="E3462">
        <v>6</v>
      </c>
      <c r="F3462">
        <v>7</v>
      </c>
      <c r="G3462" s="1" t="s">
        <v>11</v>
      </c>
      <c r="H3462">
        <v>0.67</v>
      </c>
      <c r="I3462" s="3">
        <v>0.53333333299999997</v>
      </c>
      <c r="J3462" s="2">
        <v>42640.635405092595</v>
      </c>
      <c r="K3462" s="1" t="s">
        <v>3743</v>
      </c>
      <c r="L3462" t="str">
        <f>IF(Table1[[#This Row],[price]]= 0, "Free", "Paid")</f>
        <v>Paid</v>
      </c>
      <c r="M3462">
        <f>Table1[[#This Row],[price]]*Table1[[#This Row],[num_subscribers]]</f>
        <v>30695</v>
      </c>
    </row>
    <row r="3463" spans="1:13" x14ac:dyDescent="0.5">
      <c r="A3463">
        <v>525114</v>
      </c>
      <c r="B3463" s="1" t="s">
        <v>766</v>
      </c>
      <c r="C3463">
        <v>85</v>
      </c>
      <c r="D3463">
        <v>876</v>
      </c>
      <c r="E3463">
        <v>59</v>
      </c>
      <c r="F3463">
        <v>28</v>
      </c>
      <c r="G3463" s="1" t="s">
        <v>20</v>
      </c>
      <c r="H3463">
        <v>0.48</v>
      </c>
      <c r="I3463" s="3">
        <v>2</v>
      </c>
      <c r="J3463" s="2">
        <v>42167.84574074074</v>
      </c>
      <c r="K3463" s="1" t="s">
        <v>3743</v>
      </c>
      <c r="L3463" t="str">
        <f>IF(Table1[[#This Row],[price]]= 0, "Free", "Paid")</f>
        <v>Paid</v>
      </c>
      <c r="M3463">
        <f>Table1[[#This Row],[price]]*Table1[[#This Row],[num_subscribers]]</f>
        <v>74460</v>
      </c>
    </row>
    <row r="3464" spans="1:13" x14ac:dyDescent="0.5">
      <c r="A3464">
        <v>525034</v>
      </c>
      <c r="B3464" s="1" t="s">
        <v>767</v>
      </c>
      <c r="C3464">
        <v>75</v>
      </c>
      <c r="D3464">
        <v>876</v>
      </c>
      <c r="E3464">
        <v>48</v>
      </c>
      <c r="F3464">
        <v>29</v>
      </c>
      <c r="G3464" s="1" t="s">
        <v>11</v>
      </c>
      <c r="H3464">
        <v>0.78</v>
      </c>
      <c r="I3464" s="3">
        <v>3</v>
      </c>
      <c r="J3464" s="2">
        <v>42166.77648148148</v>
      </c>
      <c r="K3464" s="1" t="s">
        <v>3743</v>
      </c>
      <c r="L3464" t="str">
        <f>IF(Table1[[#This Row],[price]]= 0, "Free", "Paid")</f>
        <v>Paid</v>
      </c>
      <c r="M3464">
        <f>Table1[[#This Row],[price]]*Table1[[#This Row],[num_subscribers]]</f>
        <v>65700</v>
      </c>
    </row>
    <row r="3465" spans="1:13" x14ac:dyDescent="0.5">
      <c r="A3465">
        <v>720356</v>
      </c>
      <c r="B3465" s="1" t="s">
        <v>768</v>
      </c>
      <c r="C3465">
        <v>195</v>
      </c>
      <c r="D3465">
        <v>869</v>
      </c>
      <c r="E3465">
        <v>99</v>
      </c>
      <c r="F3465">
        <v>38</v>
      </c>
      <c r="G3465" s="1" t="s">
        <v>11</v>
      </c>
      <c r="H3465">
        <v>0.55000000000000004</v>
      </c>
      <c r="I3465" s="3">
        <v>5</v>
      </c>
      <c r="J3465" s="2">
        <v>42484.770439814813</v>
      </c>
      <c r="K3465" s="1" t="s">
        <v>3743</v>
      </c>
      <c r="L3465" t="str">
        <f>IF(Table1[[#This Row],[price]]= 0, "Free", "Paid")</f>
        <v>Paid</v>
      </c>
      <c r="M3465">
        <f>Table1[[#This Row],[price]]*Table1[[#This Row],[num_subscribers]]</f>
        <v>169455</v>
      </c>
    </row>
    <row r="3466" spans="1:13" x14ac:dyDescent="0.5">
      <c r="A3466">
        <v>431576</v>
      </c>
      <c r="B3466" s="1" t="s">
        <v>769</v>
      </c>
      <c r="C3466">
        <v>50</v>
      </c>
      <c r="D3466">
        <v>869</v>
      </c>
      <c r="E3466">
        <v>125</v>
      </c>
      <c r="F3466">
        <v>78</v>
      </c>
      <c r="G3466" s="1" t="s">
        <v>11</v>
      </c>
      <c r="H3466">
        <v>0.78</v>
      </c>
      <c r="I3466" s="3">
        <v>14</v>
      </c>
      <c r="J3466" s="2">
        <v>42080.704340277778</v>
      </c>
      <c r="K3466" s="1" t="s">
        <v>3743</v>
      </c>
      <c r="L3466" t="str">
        <f>IF(Table1[[#This Row],[price]]= 0, "Free", "Paid")</f>
        <v>Paid</v>
      </c>
      <c r="M3466">
        <f>Table1[[#This Row],[price]]*Table1[[#This Row],[num_subscribers]]</f>
        <v>43450</v>
      </c>
    </row>
    <row r="3467" spans="1:13" x14ac:dyDescent="0.5">
      <c r="A3467">
        <v>667992</v>
      </c>
      <c r="B3467" s="1" t="s">
        <v>770</v>
      </c>
      <c r="C3467">
        <v>125</v>
      </c>
      <c r="D3467">
        <v>867</v>
      </c>
      <c r="E3467">
        <v>177</v>
      </c>
      <c r="F3467">
        <v>48</v>
      </c>
      <c r="G3467" s="1" t="s">
        <v>14</v>
      </c>
      <c r="H3467">
        <v>0.12</v>
      </c>
      <c r="I3467" s="3">
        <v>4</v>
      </c>
      <c r="J3467" s="2">
        <v>42632.878912037035</v>
      </c>
      <c r="K3467" s="1" t="s">
        <v>3743</v>
      </c>
      <c r="L3467" t="str">
        <f>IF(Table1[[#This Row],[price]]= 0, "Free", "Paid")</f>
        <v>Paid</v>
      </c>
      <c r="M3467">
        <f>Table1[[#This Row],[price]]*Table1[[#This Row],[num_subscribers]]</f>
        <v>108375</v>
      </c>
    </row>
    <row r="3468" spans="1:13" x14ac:dyDescent="0.5">
      <c r="A3468">
        <v>828042</v>
      </c>
      <c r="B3468" s="1" t="s">
        <v>771</v>
      </c>
      <c r="C3468">
        <v>195</v>
      </c>
      <c r="D3468">
        <v>860</v>
      </c>
      <c r="E3468">
        <v>201</v>
      </c>
      <c r="F3468">
        <v>56</v>
      </c>
      <c r="G3468" s="1" t="s">
        <v>14</v>
      </c>
      <c r="H3468">
        <v>0.1</v>
      </c>
      <c r="I3468" s="3">
        <v>7</v>
      </c>
      <c r="J3468" s="2">
        <v>42485.640856481485</v>
      </c>
      <c r="K3468" s="1" t="s">
        <v>3743</v>
      </c>
      <c r="L3468" t="str">
        <f>IF(Table1[[#This Row],[price]]= 0, "Free", "Paid")</f>
        <v>Paid</v>
      </c>
      <c r="M3468">
        <f>Table1[[#This Row],[price]]*Table1[[#This Row],[num_subscribers]]</f>
        <v>167700</v>
      </c>
    </row>
    <row r="3469" spans="1:13" x14ac:dyDescent="0.5">
      <c r="A3469">
        <v>712960</v>
      </c>
      <c r="B3469" s="1" t="s">
        <v>772</v>
      </c>
      <c r="C3469">
        <v>50</v>
      </c>
      <c r="D3469">
        <v>851</v>
      </c>
      <c r="E3469">
        <v>164</v>
      </c>
      <c r="F3469">
        <v>75</v>
      </c>
      <c r="G3469" s="1" t="s">
        <v>11</v>
      </c>
      <c r="H3469">
        <v>0.11</v>
      </c>
      <c r="I3469" s="3">
        <v>4.5</v>
      </c>
      <c r="J3469" s="2">
        <v>42480.686840277776</v>
      </c>
      <c r="K3469" s="1" t="s">
        <v>3743</v>
      </c>
      <c r="L3469" t="str">
        <f>IF(Table1[[#This Row],[price]]= 0, "Free", "Paid")</f>
        <v>Paid</v>
      </c>
      <c r="M3469">
        <f>Table1[[#This Row],[price]]*Table1[[#This Row],[num_subscribers]]</f>
        <v>42550</v>
      </c>
    </row>
    <row r="3470" spans="1:13" x14ac:dyDescent="0.5">
      <c r="A3470">
        <v>818958</v>
      </c>
      <c r="B3470" s="1" t="s">
        <v>773</v>
      </c>
      <c r="C3470">
        <v>35</v>
      </c>
      <c r="D3470">
        <v>850</v>
      </c>
      <c r="E3470">
        <v>12</v>
      </c>
      <c r="F3470">
        <v>16</v>
      </c>
      <c r="G3470" s="1" t="s">
        <v>11</v>
      </c>
      <c r="H3470">
        <v>0.78</v>
      </c>
      <c r="I3470" s="3">
        <v>1</v>
      </c>
      <c r="J3470" s="2">
        <v>42472.750543981485</v>
      </c>
      <c r="K3470" s="1" t="s">
        <v>3743</v>
      </c>
      <c r="L3470" t="str">
        <f>IF(Table1[[#This Row],[price]]= 0, "Free", "Paid")</f>
        <v>Paid</v>
      </c>
      <c r="M3470">
        <f>Table1[[#This Row],[price]]*Table1[[#This Row],[num_subscribers]]</f>
        <v>29750</v>
      </c>
    </row>
    <row r="3471" spans="1:13" x14ac:dyDescent="0.5">
      <c r="A3471">
        <v>978728</v>
      </c>
      <c r="B3471" s="1" t="s">
        <v>774</v>
      </c>
      <c r="C3471">
        <v>200</v>
      </c>
      <c r="D3471">
        <v>842</v>
      </c>
      <c r="E3471">
        <v>144</v>
      </c>
      <c r="F3471">
        <v>536</v>
      </c>
      <c r="G3471" s="1" t="s">
        <v>14</v>
      </c>
      <c r="H3471">
        <v>0.8</v>
      </c>
      <c r="I3471" s="3">
        <v>25</v>
      </c>
      <c r="J3471" s="2">
        <v>42654.596145833333</v>
      </c>
      <c r="K3471" s="1" t="s">
        <v>3743</v>
      </c>
      <c r="L3471" t="str">
        <f>IF(Table1[[#This Row],[price]]= 0, "Free", "Paid")</f>
        <v>Paid</v>
      </c>
      <c r="M3471">
        <f>Table1[[#This Row],[price]]*Table1[[#This Row],[num_subscribers]]</f>
        <v>168400</v>
      </c>
    </row>
    <row r="3472" spans="1:13" x14ac:dyDescent="0.5">
      <c r="A3472">
        <v>680180</v>
      </c>
      <c r="B3472" s="1" t="s">
        <v>775</v>
      </c>
      <c r="C3472">
        <v>40</v>
      </c>
      <c r="D3472">
        <v>841</v>
      </c>
      <c r="E3472">
        <v>99</v>
      </c>
      <c r="F3472">
        <v>29</v>
      </c>
      <c r="G3472" s="1" t="s">
        <v>11</v>
      </c>
      <c r="H3472">
        <v>0.92</v>
      </c>
      <c r="I3472" s="3">
        <v>3.5</v>
      </c>
      <c r="J3472" s="2">
        <v>42339.964155092595</v>
      </c>
      <c r="K3472" s="1" t="s">
        <v>3743</v>
      </c>
      <c r="L3472" t="str">
        <f>IF(Table1[[#This Row],[price]]= 0, "Free", "Paid")</f>
        <v>Paid</v>
      </c>
      <c r="M3472">
        <f>Table1[[#This Row],[price]]*Table1[[#This Row],[num_subscribers]]</f>
        <v>33640</v>
      </c>
    </row>
    <row r="3473" spans="1:13" x14ac:dyDescent="0.5">
      <c r="A3473">
        <v>869448</v>
      </c>
      <c r="B3473" s="1" t="s">
        <v>776</v>
      </c>
      <c r="C3473">
        <v>25</v>
      </c>
      <c r="D3473">
        <v>838</v>
      </c>
      <c r="E3473">
        <v>13</v>
      </c>
      <c r="F3473">
        <v>23</v>
      </c>
      <c r="G3473" s="1" t="s">
        <v>11</v>
      </c>
      <c r="H3473">
        <v>0.86</v>
      </c>
      <c r="I3473" s="3">
        <v>2</v>
      </c>
      <c r="J3473" s="2">
        <v>42527.642280092594</v>
      </c>
      <c r="K3473" s="1" t="s">
        <v>3743</v>
      </c>
      <c r="L3473" t="str">
        <f>IF(Table1[[#This Row],[price]]= 0, "Free", "Paid")</f>
        <v>Paid</v>
      </c>
      <c r="M3473">
        <f>Table1[[#This Row],[price]]*Table1[[#This Row],[num_subscribers]]</f>
        <v>20950</v>
      </c>
    </row>
    <row r="3474" spans="1:13" x14ac:dyDescent="0.5">
      <c r="A3474">
        <v>1226008</v>
      </c>
      <c r="B3474" s="1" t="s">
        <v>777</v>
      </c>
      <c r="C3474">
        <v>95</v>
      </c>
      <c r="D3474">
        <v>817</v>
      </c>
      <c r="E3474">
        <v>6</v>
      </c>
      <c r="F3474">
        <v>32</v>
      </c>
      <c r="G3474" s="1" t="s">
        <v>11</v>
      </c>
      <c r="H3474">
        <v>0.18</v>
      </c>
      <c r="I3474" s="3">
        <v>1.5</v>
      </c>
      <c r="J3474" s="2">
        <v>42883.99732638889</v>
      </c>
      <c r="K3474" s="1" t="s">
        <v>3743</v>
      </c>
      <c r="L3474" t="str">
        <f>IF(Table1[[#This Row],[price]]= 0, "Free", "Paid")</f>
        <v>Paid</v>
      </c>
      <c r="M3474">
        <f>Table1[[#This Row],[price]]*Table1[[#This Row],[num_subscribers]]</f>
        <v>77615</v>
      </c>
    </row>
    <row r="3475" spans="1:13" x14ac:dyDescent="0.5">
      <c r="A3475">
        <v>576054</v>
      </c>
      <c r="B3475" s="1" t="s">
        <v>778</v>
      </c>
      <c r="C3475">
        <v>150</v>
      </c>
      <c r="D3475">
        <v>817</v>
      </c>
      <c r="E3475">
        <v>164</v>
      </c>
      <c r="F3475">
        <v>131</v>
      </c>
      <c r="G3475" s="1" t="s">
        <v>14</v>
      </c>
      <c r="H3475">
        <v>0.63</v>
      </c>
      <c r="I3475" s="3">
        <v>19.5</v>
      </c>
      <c r="J3475" s="2">
        <v>42431.268240740741</v>
      </c>
      <c r="K3475" s="1" t="s">
        <v>3743</v>
      </c>
      <c r="L3475" t="str">
        <f>IF(Table1[[#This Row],[price]]= 0, "Free", "Paid")</f>
        <v>Paid</v>
      </c>
      <c r="M3475">
        <f>Table1[[#This Row],[price]]*Table1[[#This Row],[num_subscribers]]</f>
        <v>122550</v>
      </c>
    </row>
    <row r="3476" spans="1:13" x14ac:dyDescent="0.5">
      <c r="A3476">
        <v>1018530</v>
      </c>
      <c r="B3476" s="1" t="s">
        <v>779</v>
      </c>
      <c r="C3476">
        <v>40</v>
      </c>
      <c r="D3476">
        <v>803</v>
      </c>
      <c r="E3476">
        <v>2</v>
      </c>
      <c r="F3476">
        <v>7</v>
      </c>
      <c r="G3476" s="1" t="s">
        <v>11</v>
      </c>
      <c r="H3476">
        <v>0.34</v>
      </c>
      <c r="I3476" s="3">
        <v>0.51666666699999997</v>
      </c>
      <c r="J3476" s="2">
        <v>42696.747013888889</v>
      </c>
      <c r="K3476" s="1" t="s">
        <v>3743</v>
      </c>
      <c r="L3476" t="str">
        <f>IF(Table1[[#This Row],[price]]= 0, "Free", "Paid")</f>
        <v>Paid</v>
      </c>
      <c r="M3476">
        <f>Table1[[#This Row],[price]]*Table1[[#This Row],[num_subscribers]]</f>
        <v>32120</v>
      </c>
    </row>
    <row r="3477" spans="1:13" x14ac:dyDescent="0.5">
      <c r="A3477">
        <v>1021594</v>
      </c>
      <c r="B3477" s="1" t="s">
        <v>780</v>
      </c>
      <c r="C3477">
        <v>40</v>
      </c>
      <c r="D3477">
        <v>802</v>
      </c>
      <c r="E3477">
        <v>6</v>
      </c>
      <c r="F3477">
        <v>9</v>
      </c>
      <c r="G3477" s="1" t="s">
        <v>14</v>
      </c>
      <c r="H3477">
        <v>0.56000000000000005</v>
      </c>
      <c r="I3477" s="3">
        <v>0.63333333300000005</v>
      </c>
      <c r="J3477" s="2">
        <v>42699.065162037034</v>
      </c>
      <c r="K3477" s="1" t="s">
        <v>3743</v>
      </c>
      <c r="L3477" t="str">
        <f>IF(Table1[[#This Row],[price]]= 0, "Free", "Paid")</f>
        <v>Paid</v>
      </c>
      <c r="M3477">
        <f>Table1[[#This Row],[price]]*Table1[[#This Row],[num_subscribers]]</f>
        <v>32080</v>
      </c>
    </row>
    <row r="3478" spans="1:13" x14ac:dyDescent="0.5">
      <c r="A3478">
        <v>832478</v>
      </c>
      <c r="B3478" s="1" t="s">
        <v>781</v>
      </c>
      <c r="C3478">
        <v>95</v>
      </c>
      <c r="D3478">
        <v>799</v>
      </c>
      <c r="E3478">
        <v>87</v>
      </c>
      <c r="F3478">
        <v>41</v>
      </c>
      <c r="G3478" s="1" t="s">
        <v>14</v>
      </c>
      <c r="H3478">
        <v>0.96</v>
      </c>
      <c r="I3478" s="3">
        <v>6</v>
      </c>
      <c r="J3478" s="2">
        <v>42520.996331018519</v>
      </c>
      <c r="K3478" s="1" t="s">
        <v>3743</v>
      </c>
      <c r="L3478" t="str">
        <f>IF(Table1[[#This Row],[price]]= 0, "Free", "Paid")</f>
        <v>Paid</v>
      </c>
      <c r="M3478">
        <f>Table1[[#This Row],[price]]*Table1[[#This Row],[num_subscribers]]</f>
        <v>75905</v>
      </c>
    </row>
    <row r="3479" spans="1:13" x14ac:dyDescent="0.5">
      <c r="A3479">
        <v>935014</v>
      </c>
      <c r="B3479" s="1" t="s">
        <v>782</v>
      </c>
      <c r="C3479">
        <v>20</v>
      </c>
      <c r="D3479">
        <v>796</v>
      </c>
      <c r="E3479">
        <v>3</v>
      </c>
      <c r="F3479">
        <v>18</v>
      </c>
      <c r="G3479" s="1" t="s">
        <v>14</v>
      </c>
      <c r="H3479">
        <v>0.11</v>
      </c>
      <c r="I3479" s="3">
        <v>1</v>
      </c>
      <c r="J3479" s="2">
        <v>42626.031701388885</v>
      </c>
      <c r="K3479" s="1" t="s">
        <v>3743</v>
      </c>
      <c r="L3479" t="str">
        <f>IF(Table1[[#This Row],[price]]= 0, "Free", "Paid")</f>
        <v>Paid</v>
      </c>
      <c r="M3479">
        <f>Table1[[#This Row],[price]]*Table1[[#This Row],[num_subscribers]]</f>
        <v>15920</v>
      </c>
    </row>
    <row r="3480" spans="1:13" x14ac:dyDescent="0.5">
      <c r="A3480">
        <v>910838</v>
      </c>
      <c r="B3480" s="1" t="s">
        <v>783</v>
      </c>
      <c r="C3480">
        <v>40</v>
      </c>
      <c r="D3480">
        <v>796</v>
      </c>
      <c r="E3480">
        <v>43</v>
      </c>
      <c r="F3480">
        <v>29</v>
      </c>
      <c r="G3480" s="1" t="s">
        <v>14</v>
      </c>
      <c r="H3480">
        <v>0.8</v>
      </c>
      <c r="I3480" s="3">
        <v>4</v>
      </c>
      <c r="J3480" s="2">
        <v>42576.719965277778</v>
      </c>
      <c r="K3480" s="1" t="s">
        <v>3743</v>
      </c>
      <c r="L3480" t="str">
        <f>IF(Table1[[#This Row],[price]]= 0, "Free", "Paid")</f>
        <v>Paid</v>
      </c>
      <c r="M3480">
        <f>Table1[[#This Row],[price]]*Table1[[#This Row],[num_subscribers]]</f>
        <v>31840</v>
      </c>
    </row>
    <row r="3481" spans="1:13" x14ac:dyDescent="0.5">
      <c r="A3481">
        <v>690966</v>
      </c>
      <c r="B3481" s="1" t="s">
        <v>784</v>
      </c>
      <c r="C3481">
        <v>20</v>
      </c>
      <c r="D3481">
        <v>791</v>
      </c>
      <c r="E3481">
        <v>29</v>
      </c>
      <c r="F3481">
        <v>24</v>
      </c>
      <c r="G3481" s="1" t="s">
        <v>14</v>
      </c>
      <c r="H3481">
        <v>0.32</v>
      </c>
      <c r="I3481" s="3">
        <v>2.5</v>
      </c>
      <c r="J3481" s="2">
        <v>42408.728877314818</v>
      </c>
      <c r="K3481" s="1" t="s">
        <v>3743</v>
      </c>
      <c r="L3481" t="str">
        <f>IF(Table1[[#This Row],[price]]= 0, "Free", "Paid")</f>
        <v>Paid</v>
      </c>
      <c r="M3481">
        <f>Table1[[#This Row],[price]]*Table1[[#This Row],[num_subscribers]]</f>
        <v>15820</v>
      </c>
    </row>
    <row r="3482" spans="1:13" x14ac:dyDescent="0.5">
      <c r="A3482">
        <v>145812</v>
      </c>
      <c r="B3482" s="1" t="s">
        <v>785</v>
      </c>
      <c r="C3482">
        <v>20</v>
      </c>
      <c r="D3482">
        <v>791</v>
      </c>
      <c r="E3482">
        <v>8</v>
      </c>
      <c r="F3482">
        <v>16</v>
      </c>
      <c r="G3482" s="1" t="s">
        <v>11</v>
      </c>
      <c r="H3482">
        <v>0.96</v>
      </c>
      <c r="I3482" s="3">
        <v>1</v>
      </c>
      <c r="J3482" s="2">
        <v>41658.731886574074</v>
      </c>
      <c r="K3482" s="1" t="s">
        <v>3743</v>
      </c>
      <c r="L3482" t="str">
        <f>IF(Table1[[#This Row],[price]]= 0, "Free", "Paid")</f>
        <v>Paid</v>
      </c>
      <c r="M3482">
        <f>Table1[[#This Row],[price]]*Table1[[#This Row],[num_subscribers]]</f>
        <v>15820</v>
      </c>
    </row>
    <row r="3483" spans="1:13" x14ac:dyDescent="0.5">
      <c r="A3483">
        <v>113888</v>
      </c>
      <c r="B3483" s="1" t="s">
        <v>786</v>
      </c>
      <c r="C3483">
        <v>50</v>
      </c>
      <c r="D3483">
        <v>788</v>
      </c>
      <c r="E3483">
        <v>21</v>
      </c>
      <c r="F3483">
        <v>25</v>
      </c>
      <c r="G3483" s="1" t="s">
        <v>11</v>
      </c>
      <c r="H3483">
        <v>0.68</v>
      </c>
      <c r="I3483" s="3">
        <v>2</v>
      </c>
      <c r="J3483" s="2">
        <v>41579.759351851855</v>
      </c>
      <c r="K3483" s="1" t="s">
        <v>3743</v>
      </c>
      <c r="L3483" t="str">
        <f>IF(Table1[[#This Row],[price]]= 0, "Free", "Paid")</f>
        <v>Paid</v>
      </c>
      <c r="M3483">
        <f>Table1[[#This Row],[price]]*Table1[[#This Row],[num_subscribers]]</f>
        <v>39400</v>
      </c>
    </row>
    <row r="3484" spans="1:13" x14ac:dyDescent="0.5">
      <c r="A3484">
        <v>958982</v>
      </c>
      <c r="B3484" s="1" t="s">
        <v>787</v>
      </c>
      <c r="C3484">
        <v>25</v>
      </c>
      <c r="D3484">
        <v>785</v>
      </c>
      <c r="E3484">
        <v>20</v>
      </c>
      <c r="F3484">
        <v>25</v>
      </c>
      <c r="G3484" s="1" t="s">
        <v>14</v>
      </c>
      <c r="H3484">
        <v>0.86</v>
      </c>
      <c r="I3484" s="3">
        <v>1</v>
      </c>
      <c r="J3484" s="2">
        <v>42628.754837962966</v>
      </c>
      <c r="K3484" s="1" t="s">
        <v>3743</v>
      </c>
      <c r="L3484" t="str">
        <f>IF(Table1[[#This Row],[price]]= 0, "Free", "Paid")</f>
        <v>Paid</v>
      </c>
      <c r="M3484">
        <f>Table1[[#This Row],[price]]*Table1[[#This Row],[num_subscribers]]</f>
        <v>19625</v>
      </c>
    </row>
    <row r="3485" spans="1:13" x14ac:dyDescent="0.5">
      <c r="A3485">
        <v>913966</v>
      </c>
      <c r="B3485" s="1" t="s">
        <v>788</v>
      </c>
      <c r="C3485">
        <v>20</v>
      </c>
      <c r="D3485">
        <v>783</v>
      </c>
      <c r="E3485">
        <v>20</v>
      </c>
      <c r="F3485">
        <v>13</v>
      </c>
      <c r="G3485" s="1" t="s">
        <v>11</v>
      </c>
      <c r="H3485">
        <v>0.89</v>
      </c>
      <c r="I3485" s="3">
        <v>0.61666666699999995</v>
      </c>
      <c r="J3485" s="2">
        <v>42579.785393518519</v>
      </c>
      <c r="K3485" s="1" t="s">
        <v>3743</v>
      </c>
      <c r="L3485" t="str">
        <f>IF(Table1[[#This Row],[price]]= 0, "Free", "Paid")</f>
        <v>Paid</v>
      </c>
      <c r="M3485">
        <f>Table1[[#This Row],[price]]*Table1[[#This Row],[num_subscribers]]</f>
        <v>15660</v>
      </c>
    </row>
    <row r="3486" spans="1:13" x14ac:dyDescent="0.5">
      <c r="A3486">
        <v>1243474</v>
      </c>
      <c r="B3486" s="1" t="s">
        <v>789</v>
      </c>
      <c r="C3486">
        <v>115</v>
      </c>
      <c r="D3486">
        <v>783</v>
      </c>
      <c r="E3486">
        <v>5</v>
      </c>
      <c r="F3486">
        <v>13</v>
      </c>
      <c r="G3486" s="1" t="s">
        <v>14</v>
      </c>
      <c r="H3486">
        <v>0.94</v>
      </c>
      <c r="I3486" s="3">
        <v>1</v>
      </c>
      <c r="J3486" s="2">
        <v>42895.008993055555</v>
      </c>
      <c r="K3486" s="1" t="s">
        <v>3743</v>
      </c>
      <c r="L3486" t="str">
        <f>IF(Table1[[#This Row],[price]]= 0, "Free", "Paid")</f>
        <v>Paid</v>
      </c>
      <c r="M3486">
        <f>Table1[[#This Row],[price]]*Table1[[#This Row],[num_subscribers]]</f>
        <v>90045</v>
      </c>
    </row>
    <row r="3487" spans="1:13" x14ac:dyDescent="0.5">
      <c r="A3487">
        <v>862478</v>
      </c>
      <c r="B3487" s="1" t="s">
        <v>790</v>
      </c>
      <c r="C3487">
        <v>30</v>
      </c>
      <c r="D3487">
        <v>775</v>
      </c>
      <c r="E3487">
        <v>245</v>
      </c>
      <c r="F3487">
        <v>82</v>
      </c>
      <c r="G3487" s="1" t="s">
        <v>14</v>
      </c>
      <c r="H3487">
        <v>0.15</v>
      </c>
      <c r="I3487" s="3">
        <v>8</v>
      </c>
      <c r="J3487" s="2">
        <v>42524.011504629627</v>
      </c>
      <c r="K3487" s="1" t="s">
        <v>3743</v>
      </c>
      <c r="L3487" t="str">
        <f>IF(Table1[[#This Row],[price]]= 0, "Free", "Paid")</f>
        <v>Paid</v>
      </c>
      <c r="M3487">
        <f>Table1[[#This Row],[price]]*Table1[[#This Row],[num_subscribers]]</f>
        <v>23250</v>
      </c>
    </row>
    <row r="3488" spans="1:13" x14ac:dyDescent="0.5">
      <c r="A3488">
        <v>152244</v>
      </c>
      <c r="B3488" s="1" t="s">
        <v>791</v>
      </c>
      <c r="C3488">
        <v>35</v>
      </c>
      <c r="D3488">
        <v>770</v>
      </c>
      <c r="E3488">
        <v>65</v>
      </c>
      <c r="F3488">
        <v>84</v>
      </c>
      <c r="G3488" s="1" t="s">
        <v>14</v>
      </c>
      <c r="H3488">
        <v>0.62</v>
      </c>
      <c r="I3488" s="3">
        <v>8</v>
      </c>
      <c r="J3488" s="2">
        <v>41667.0312962963</v>
      </c>
      <c r="K3488" s="1" t="s">
        <v>3743</v>
      </c>
      <c r="L3488" t="str">
        <f>IF(Table1[[#This Row],[price]]= 0, "Free", "Paid")</f>
        <v>Paid</v>
      </c>
      <c r="M3488">
        <f>Table1[[#This Row],[price]]*Table1[[#This Row],[num_subscribers]]</f>
        <v>26950</v>
      </c>
    </row>
    <row r="3489" spans="1:13" x14ac:dyDescent="0.5">
      <c r="A3489">
        <v>969348</v>
      </c>
      <c r="B3489" s="1" t="s">
        <v>792</v>
      </c>
      <c r="C3489">
        <v>30</v>
      </c>
      <c r="D3489">
        <v>770</v>
      </c>
      <c r="E3489">
        <v>0</v>
      </c>
      <c r="F3489">
        <v>8</v>
      </c>
      <c r="G3489" s="1" t="s">
        <v>14</v>
      </c>
      <c r="H3489">
        <v>0.82</v>
      </c>
      <c r="I3489" s="3">
        <v>0.63333333300000005</v>
      </c>
      <c r="J3489" s="2">
        <v>42640.778831018521</v>
      </c>
      <c r="K3489" s="1" t="s">
        <v>3743</v>
      </c>
      <c r="L3489" t="str">
        <f>IF(Table1[[#This Row],[price]]= 0, "Free", "Paid")</f>
        <v>Paid</v>
      </c>
      <c r="M3489">
        <f>Table1[[#This Row],[price]]*Table1[[#This Row],[num_subscribers]]</f>
        <v>23100</v>
      </c>
    </row>
    <row r="3490" spans="1:13" x14ac:dyDescent="0.5">
      <c r="A3490">
        <v>909244</v>
      </c>
      <c r="B3490" s="1" t="s">
        <v>793</v>
      </c>
      <c r="C3490">
        <v>95</v>
      </c>
      <c r="D3490">
        <v>767</v>
      </c>
      <c r="E3490">
        <v>104</v>
      </c>
      <c r="F3490">
        <v>81</v>
      </c>
      <c r="G3490" s="1" t="s">
        <v>14</v>
      </c>
      <c r="H3490">
        <v>0.49</v>
      </c>
      <c r="I3490" s="3">
        <v>5.5</v>
      </c>
      <c r="J3490" s="2">
        <v>42573.650983796295</v>
      </c>
      <c r="K3490" s="1" t="s">
        <v>3743</v>
      </c>
      <c r="L3490" t="str">
        <f>IF(Table1[[#This Row],[price]]= 0, "Free", "Paid")</f>
        <v>Paid</v>
      </c>
      <c r="M3490">
        <f>Table1[[#This Row],[price]]*Table1[[#This Row],[num_subscribers]]</f>
        <v>72865</v>
      </c>
    </row>
    <row r="3491" spans="1:13" x14ac:dyDescent="0.5">
      <c r="A3491">
        <v>971022</v>
      </c>
      <c r="B3491" s="1" t="s">
        <v>794</v>
      </c>
      <c r="C3491">
        <v>35</v>
      </c>
      <c r="D3491">
        <v>764</v>
      </c>
      <c r="E3491">
        <v>7</v>
      </c>
      <c r="F3491">
        <v>8</v>
      </c>
      <c r="G3491" s="1" t="s">
        <v>11</v>
      </c>
      <c r="H3491">
        <v>0.11</v>
      </c>
      <c r="I3491" s="3">
        <v>1</v>
      </c>
      <c r="J3491" s="2">
        <v>42642.661597222221</v>
      </c>
      <c r="K3491" s="1" t="s">
        <v>3743</v>
      </c>
      <c r="L3491" t="str">
        <f>IF(Table1[[#This Row],[price]]= 0, "Free", "Paid")</f>
        <v>Paid</v>
      </c>
      <c r="M3491">
        <f>Table1[[#This Row],[price]]*Table1[[#This Row],[num_subscribers]]</f>
        <v>26740</v>
      </c>
    </row>
    <row r="3492" spans="1:13" x14ac:dyDescent="0.5">
      <c r="A3492">
        <v>691760</v>
      </c>
      <c r="B3492" s="1" t="s">
        <v>795</v>
      </c>
      <c r="C3492">
        <v>65</v>
      </c>
      <c r="D3492">
        <v>755</v>
      </c>
      <c r="E3492">
        <v>5</v>
      </c>
      <c r="F3492">
        <v>18</v>
      </c>
      <c r="G3492" s="1" t="s">
        <v>20</v>
      </c>
      <c r="H3492">
        <v>0.74</v>
      </c>
      <c r="I3492" s="3">
        <v>2</v>
      </c>
      <c r="J3492" s="2">
        <v>42394.748194444444</v>
      </c>
      <c r="K3492" s="1" t="s">
        <v>3743</v>
      </c>
      <c r="L3492" t="str">
        <f>IF(Table1[[#This Row],[price]]= 0, "Free", "Paid")</f>
        <v>Paid</v>
      </c>
      <c r="M3492">
        <f>Table1[[#This Row],[price]]*Table1[[#This Row],[num_subscribers]]</f>
        <v>49075</v>
      </c>
    </row>
    <row r="3493" spans="1:13" x14ac:dyDescent="0.5">
      <c r="A3493">
        <v>969170</v>
      </c>
      <c r="B3493" s="1" t="s">
        <v>796</v>
      </c>
      <c r="C3493">
        <v>35</v>
      </c>
      <c r="D3493">
        <v>755</v>
      </c>
      <c r="E3493">
        <v>0</v>
      </c>
      <c r="F3493">
        <v>7</v>
      </c>
      <c r="G3493" s="1" t="s">
        <v>11</v>
      </c>
      <c r="H3493">
        <v>0.24</v>
      </c>
      <c r="I3493" s="3">
        <v>0.7</v>
      </c>
      <c r="J3493" s="2">
        <v>42640.75099537037</v>
      </c>
      <c r="K3493" s="1" t="s">
        <v>3743</v>
      </c>
      <c r="L3493" t="str">
        <f>IF(Table1[[#This Row],[price]]= 0, "Free", "Paid")</f>
        <v>Paid</v>
      </c>
      <c r="M3493">
        <f>Table1[[#This Row],[price]]*Table1[[#This Row],[num_subscribers]]</f>
        <v>26425</v>
      </c>
    </row>
    <row r="3494" spans="1:13" x14ac:dyDescent="0.5">
      <c r="A3494">
        <v>661878</v>
      </c>
      <c r="B3494" s="1" t="s">
        <v>797</v>
      </c>
      <c r="C3494">
        <v>30</v>
      </c>
      <c r="D3494">
        <v>746</v>
      </c>
      <c r="E3494">
        <v>93</v>
      </c>
      <c r="F3494">
        <v>39</v>
      </c>
      <c r="G3494" s="1" t="s">
        <v>11</v>
      </c>
      <c r="H3494">
        <v>0.11</v>
      </c>
      <c r="I3494" s="3">
        <v>6.5</v>
      </c>
      <c r="J3494" s="2">
        <v>42318.92732638889</v>
      </c>
      <c r="K3494" s="1" t="s">
        <v>3743</v>
      </c>
      <c r="L3494" t="str">
        <f>IF(Table1[[#This Row],[price]]= 0, "Free", "Paid")</f>
        <v>Paid</v>
      </c>
      <c r="M3494">
        <f>Table1[[#This Row],[price]]*Table1[[#This Row],[num_subscribers]]</f>
        <v>22380</v>
      </c>
    </row>
    <row r="3495" spans="1:13" x14ac:dyDescent="0.5">
      <c r="A3495">
        <v>599628</v>
      </c>
      <c r="B3495" s="1" t="s">
        <v>798</v>
      </c>
      <c r="C3495">
        <v>120</v>
      </c>
      <c r="D3495">
        <v>735</v>
      </c>
      <c r="E3495">
        <v>16</v>
      </c>
      <c r="F3495">
        <v>30</v>
      </c>
      <c r="G3495" s="1" t="s">
        <v>14</v>
      </c>
      <c r="H3495">
        <v>0.14000000000000001</v>
      </c>
      <c r="I3495" s="3">
        <v>1.5</v>
      </c>
      <c r="J3495" s="2">
        <v>42264.7346875</v>
      </c>
      <c r="K3495" s="1" t="s">
        <v>3743</v>
      </c>
      <c r="L3495" t="str">
        <f>IF(Table1[[#This Row],[price]]= 0, "Free", "Paid")</f>
        <v>Paid</v>
      </c>
      <c r="M3495">
        <f>Table1[[#This Row],[price]]*Table1[[#This Row],[num_subscribers]]</f>
        <v>88200</v>
      </c>
    </row>
    <row r="3496" spans="1:13" x14ac:dyDescent="0.5">
      <c r="A3496">
        <v>1252318</v>
      </c>
      <c r="B3496" s="1" t="s">
        <v>799</v>
      </c>
      <c r="C3496">
        <v>85</v>
      </c>
      <c r="D3496">
        <v>733</v>
      </c>
      <c r="E3496">
        <v>104</v>
      </c>
      <c r="F3496">
        <v>50</v>
      </c>
      <c r="G3496" s="1" t="s">
        <v>11</v>
      </c>
      <c r="H3496">
        <v>0.15</v>
      </c>
      <c r="I3496" s="3">
        <v>3</v>
      </c>
      <c r="J3496" s="2">
        <v>42906.670671296299</v>
      </c>
      <c r="K3496" s="1" t="s">
        <v>3743</v>
      </c>
      <c r="L3496" t="str">
        <f>IF(Table1[[#This Row],[price]]= 0, "Free", "Paid")</f>
        <v>Paid</v>
      </c>
      <c r="M3496">
        <f>Table1[[#This Row],[price]]*Table1[[#This Row],[num_subscribers]]</f>
        <v>62305</v>
      </c>
    </row>
    <row r="3497" spans="1:13" x14ac:dyDescent="0.5">
      <c r="A3497">
        <v>631754</v>
      </c>
      <c r="B3497" s="1" t="s">
        <v>800</v>
      </c>
      <c r="C3497">
        <v>40</v>
      </c>
      <c r="D3497">
        <v>723</v>
      </c>
      <c r="E3497">
        <v>130</v>
      </c>
      <c r="F3497">
        <v>37</v>
      </c>
      <c r="G3497" s="1" t="s">
        <v>11</v>
      </c>
      <c r="H3497">
        <v>0.76</v>
      </c>
      <c r="I3497" s="3">
        <v>6.5</v>
      </c>
      <c r="J3497" s="2">
        <v>42319.788715277777</v>
      </c>
      <c r="K3497" s="1" t="s">
        <v>3743</v>
      </c>
      <c r="L3497" t="str">
        <f>IF(Table1[[#This Row],[price]]= 0, "Free", "Paid")</f>
        <v>Paid</v>
      </c>
      <c r="M3497">
        <f>Table1[[#This Row],[price]]*Table1[[#This Row],[num_subscribers]]</f>
        <v>28920</v>
      </c>
    </row>
    <row r="3498" spans="1:13" x14ac:dyDescent="0.5">
      <c r="A3498">
        <v>563880</v>
      </c>
      <c r="B3498" s="1" t="s">
        <v>801</v>
      </c>
      <c r="C3498">
        <v>20</v>
      </c>
      <c r="D3498">
        <v>722</v>
      </c>
      <c r="E3498">
        <v>53</v>
      </c>
      <c r="F3498">
        <v>18</v>
      </c>
      <c r="G3498" s="1" t="s">
        <v>11</v>
      </c>
      <c r="H3498">
        <v>0.24</v>
      </c>
      <c r="I3498" s="3">
        <v>1.5</v>
      </c>
      <c r="J3498" s="2">
        <v>42232.775717592594</v>
      </c>
      <c r="K3498" s="1" t="s">
        <v>3743</v>
      </c>
      <c r="L3498" t="str">
        <f>IF(Table1[[#This Row],[price]]= 0, "Free", "Paid")</f>
        <v>Paid</v>
      </c>
      <c r="M3498">
        <f>Table1[[#This Row],[price]]*Table1[[#This Row],[num_subscribers]]</f>
        <v>14440</v>
      </c>
    </row>
    <row r="3499" spans="1:13" x14ac:dyDescent="0.5">
      <c r="A3499">
        <v>956888</v>
      </c>
      <c r="B3499" s="1" t="s">
        <v>802</v>
      </c>
      <c r="C3499">
        <v>50</v>
      </c>
      <c r="D3499">
        <v>716</v>
      </c>
      <c r="E3499">
        <v>32</v>
      </c>
      <c r="F3499">
        <v>57</v>
      </c>
      <c r="G3499" s="1" t="s">
        <v>11</v>
      </c>
      <c r="H3499">
        <v>0.67</v>
      </c>
      <c r="I3499" s="3">
        <v>4</v>
      </c>
      <c r="J3499" s="2">
        <v>42627.719270833331</v>
      </c>
      <c r="K3499" s="1" t="s">
        <v>3743</v>
      </c>
      <c r="L3499" t="str">
        <f>IF(Table1[[#This Row],[price]]= 0, "Free", "Paid")</f>
        <v>Paid</v>
      </c>
      <c r="M3499">
        <f>Table1[[#This Row],[price]]*Table1[[#This Row],[num_subscribers]]</f>
        <v>35800</v>
      </c>
    </row>
    <row r="3500" spans="1:13" x14ac:dyDescent="0.5">
      <c r="A3500">
        <v>352774</v>
      </c>
      <c r="B3500" s="1" t="s">
        <v>803</v>
      </c>
      <c r="C3500">
        <v>85</v>
      </c>
      <c r="D3500">
        <v>716</v>
      </c>
      <c r="E3500">
        <v>59</v>
      </c>
      <c r="F3500">
        <v>34</v>
      </c>
      <c r="G3500" s="1" t="s">
        <v>11</v>
      </c>
      <c r="H3500">
        <v>0.78</v>
      </c>
      <c r="I3500" s="3">
        <v>2</v>
      </c>
      <c r="J3500" s="2">
        <v>41964.436655092592</v>
      </c>
      <c r="K3500" s="1" t="s">
        <v>3743</v>
      </c>
      <c r="L3500" t="str">
        <f>IF(Table1[[#This Row],[price]]= 0, "Free", "Paid")</f>
        <v>Paid</v>
      </c>
      <c r="M3500">
        <f>Table1[[#This Row],[price]]*Table1[[#This Row],[num_subscribers]]</f>
        <v>60860</v>
      </c>
    </row>
    <row r="3501" spans="1:13" x14ac:dyDescent="0.5">
      <c r="A3501">
        <v>1005610</v>
      </c>
      <c r="B3501" s="1" t="s">
        <v>804</v>
      </c>
      <c r="C3501">
        <v>20</v>
      </c>
      <c r="D3501">
        <v>715</v>
      </c>
      <c r="E3501">
        <v>12</v>
      </c>
      <c r="F3501">
        <v>12</v>
      </c>
      <c r="G3501" s="1" t="s">
        <v>20</v>
      </c>
      <c r="H3501">
        <v>0.96</v>
      </c>
      <c r="I3501" s="3">
        <v>1.5</v>
      </c>
      <c r="J3501" s="2">
        <v>42684.648541666669</v>
      </c>
      <c r="K3501" s="1" t="s">
        <v>3743</v>
      </c>
      <c r="L3501" t="str">
        <f>IF(Table1[[#This Row],[price]]= 0, "Free", "Paid")</f>
        <v>Paid</v>
      </c>
      <c r="M3501">
        <f>Table1[[#This Row],[price]]*Table1[[#This Row],[num_subscribers]]</f>
        <v>14300</v>
      </c>
    </row>
    <row r="3502" spans="1:13" x14ac:dyDescent="0.5">
      <c r="A3502">
        <v>366608</v>
      </c>
      <c r="B3502" s="1" t="s">
        <v>805</v>
      </c>
      <c r="C3502">
        <v>85</v>
      </c>
      <c r="D3502">
        <v>714</v>
      </c>
      <c r="E3502">
        <v>48</v>
      </c>
      <c r="F3502">
        <v>28</v>
      </c>
      <c r="G3502" s="1" t="s">
        <v>11</v>
      </c>
      <c r="H3502">
        <v>7.0000000000000007E-2</v>
      </c>
      <c r="I3502" s="3">
        <v>3</v>
      </c>
      <c r="J3502" s="2">
        <v>41982.565497685187</v>
      </c>
      <c r="K3502" s="1" t="s">
        <v>3743</v>
      </c>
      <c r="L3502" t="str">
        <f>IF(Table1[[#This Row],[price]]= 0, "Free", "Paid")</f>
        <v>Paid</v>
      </c>
      <c r="M3502">
        <f>Table1[[#This Row],[price]]*Table1[[#This Row],[num_subscribers]]</f>
        <v>60690</v>
      </c>
    </row>
    <row r="3503" spans="1:13" x14ac:dyDescent="0.5">
      <c r="A3503">
        <v>959200</v>
      </c>
      <c r="B3503" s="1" t="s">
        <v>806</v>
      </c>
      <c r="C3503">
        <v>65</v>
      </c>
      <c r="D3503">
        <v>713</v>
      </c>
      <c r="E3503">
        <v>80</v>
      </c>
      <c r="F3503">
        <v>8</v>
      </c>
      <c r="G3503" s="1" t="s">
        <v>11</v>
      </c>
      <c r="H3503">
        <v>0.51</v>
      </c>
      <c r="I3503" s="3">
        <v>1.5</v>
      </c>
      <c r="J3503" s="2">
        <v>42632.879502314812</v>
      </c>
      <c r="K3503" s="1" t="s">
        <v>3743</v>
      </c>
      <c r="L3503" t="str">
        <f>IF(Table1[[#This Row],[price]]= 0, "Free", "Paid")</f>
        <v>Paid</v>
      </c>
      <c r="M3503">
        <f>Table1[[#This Row],[price]]*Table1[[#This Row],[num_subscribers]]</f>
        <v>46345</v>
      </c>
    </row>
    <row r="3504" spans="1:13" x14ac:dyDescent="0.5">
      <c r="A3504">
        <v>1128560</v>
      </c>
      <c r="B3504" s="1" t="s">
        <v>807</v>
      </c>
      <c r="C3504">
        <v>105</v>
      </c>
      <c r="D3504">
        <v>710</v>
      </c>
      <c r="E3504">
        <v>137</v>
      </c>
      <c r="F3504">
        <v>49</v>
      </c>
      <c r="G3504" s="1" t="s">
        <v>11</v>
      </c>
      <c r="H3504">
        <v>0.46</v>
      </c>
      <c r="I3504" s="3">
        <v>3.5</v>
      </c>
      <c r="J3504" s="2">
        <v>42842.693842592591</v>
      </c>
      <c r="K3504" s="1" t="s">
        <v>3743</v>
      </c>
      <c r="L3504" t="str">
        <f>IF(Table1[[#This Row],[price]]= 0, "Free", "Paid")</f>
        <v>Paid</v>
      </c>
      <c r="M3504">
        <f>Table1[[#This Row],[price]]*Table1[[#This Row],[num_subscribers]]</f>
        <v>74550</v>
      </c>
    </row>
    <row r="3505" spans="1:13" x14ac:dyDescent="0.5">
      <c r="A3505">
        <v>511942</v>
      </c>
      <c r="B3505" s="1" t="s">
        <v>808</v>
      </c>
      <c r="C3505">
        <v>120</v>
      </c>
      <c r="D3505">
        <v>707</v>
      </c>
      <c r="E3505">
        <v>59</v>
      </c>
      <c r="F3505">
        <v>103</v>
      </c>
      <c r="G3505" s="1" t="s">
        <v>14</v>
      </c>
      <c r="H3505">
        <v>0.54</v>
      </c>
      <c r="I3505" s="3">
        <v>6.5</v>
      </c>
      <c r="J3505" s="2">
        <v>42195.891840277778</v>
      </c>
      <c r="K3505" s="1" t="s">
        <v>3743</v>
      </c>
      <c r="L3505" t="str">
        <f>IF(Table1[[#This Row],[price]]= 0, "Free", "Paid")</f>
        <v>Paid</v>
      </c>
      <c r="M3505">
        <f>Table1[[#This Row],[price]]*Table1[[#This Row],[num_subscribers]]</f>
        <v>84840</v>
      </c>
    </row>
    <row r="3506" spans="1:13" x14ac:dyDescent="0.5">
      <c r="A3506">
        <v>825752</v>
      </c>
      <c r="B3506" s="1" t="s">
        <v>809</v>
      </c>
      <c r="C3506">
        <v>20</v>
      </c>
      <c r="D3506">
        <v>702</v>
      </c>
      <c r="E3506">
        <v>21</v>
      </c>
      <c r="F3506">
        <v>30</v>
      </c>
      <c r="G3506" s="1" t="s">
        <v>14</v>
      </c>
      <c r="H3506">
        <v>0.82</v>
      </c>
      <c r="I3506" s="3">
        <v>3</v>
      </c>
      <c r="J3506" s="2">
        <v>42494.691053240742</v>
      </c>
      <c r="K3506" s="1" t="s">
        <v>3743</v>
      </c>
      <c r="L3506" t="str">
        <f>IF(Table1[[#This Row],[price]]= 0, "Free", "Paid")</f>
        <v>Paid</v>
      </c>
      <c r="M3506">
        <f>Table1[[#This Row],[price]]*Table1[[#This Row],[num_subscribers]]</f>
        <v>14040</v>
      </c>
    </row>
    <row r="3507" spans="1:13" x14ac:dyDescent="0.5">
      <c r="A3507">
        <v>602218</v>
      </c>
      <c r="B3507" s="1" t="s">
        <v>810</v>
      </c>
      <c r="C3507">
        <v>95</v>
      </c>
      <c r="D3507">
        <v>694</v>
      </c>
      <c r="E3507">
        <v>39</v>
      </c>
      <c r="F3507">
        <v>39</v>
      </c>
      <c r="G3507" s="1" t="s">
        <v>11</v>
      </c>
      <c r="H3507">
        <v>0.45</v>
      </c>
      <c r="I3507" s="3">
        <v>4</v>
      </c>
      <c r="J3507" s="2">
        <v>42251.84642361111</v>
      </c>
      <c r="K3507" s="1" t="s">
        <v>3743</v>
      </c>
      <c r="L3507" t="str">
        <f>IF(Table1[[#This Row],[price]]= 0, "Free", "Paid")</f>
        <v>Paid</v>
      </c>
      <c r="M3507">
        <f>Table1[[#This Row],[price]]*Table1[[#This Row],[num_subscribers]]</f>
        <v>65930</v>
      </c>
    </row>
    <row r="3508" spans="1:13" x14ac:dyDescent="0.5">
      <c r="A3508">
        <v>738552</v>
      </c>
      <c r="B3508" s="1" t="s">
        <v>811</v>
      </c>
      <c r="C3508">
        <v>20</v>
      </c>
      <c r="D3508">
        <v>686</v>
      </c>
      <c r="E3508">
        <v>19</v>
      </c>
      <c r="F3508">
        <v>21</v>
      </c>
      <c r="G3508" s="1" t="s">
        <v>11</v>
      </c>
      <c r="H3508">
        <v>0.96</v>
      </c>
      <c r="I3508" s="3">
        <v>3</v>
      </c>
      <c r="J3508" s="2">
        <v>42394.796886574077</v>
      </c>
      <c r="K3508" s="1" t="s">
        <v>3743</v>
      </c>
      <c r="L3508" t="str">
        <f>IF(Table1[[#This Row],[price]]= 0, "Free", "Paid")</f>
        <v>Paid</v>
      </c>
      <c r="M3508">
        <f>Table1[[#This Row],[price]]*Table1[[#This Row],[num_subscribers]]</f>
        <v>13720</v>
      </c>
    </row>
    <row r="3509" spans="1:13" x14ac:dyDescent="0.5">
      <c r="A3509">
        <v>756050</v>
      </c>
      <c r="B3509" s="1" t="s">
        <v>812</v>
      </c>
      <c r="C3509">
        <v>50</v>
      </c>
      <c r="D3509">
        <v>685</v>
      </c>
      <c r="E3509">
        <v>37</v>
      </c>
      <c r="F3509">
        <v>14</v>
      </c>
      <c r="G3509" s="1" t="s">
        <v>11</v>
      </c>
      <c r="H3509">
        <v>0.21</v>
      </c>
      <c r="I3509" s="3">
        <v>1</v>
      </c>
      <c r="J3509" s="2">
        <v>42506.008113425924</v>
      </c>
      <c r="K3509" s="1" t="s">
        <v>3743</v>
      </c>
      <c r="L3509" t="str">
        <f>IF(Table1[[#This Row],[price]]= 0, "Free", "Paid")</f>
        <v>Paid</v>
      </c>
      <c r="M3509">
        <f>Table1[[#This Row],[price]]*Table1[[#This Row],[num_subscribers]]</f>
        <v>34250</v>
      </c>
    </row>
    <row r="3510" spans="1:13" x14ac:dyDescent="0.5">
      <c r="A3510">
        <v>1064104</v>
      </c>
      <c r="B3510" s="1" t="s">
        <v>813</v>
      </c>
      <c r="C3510">
        <v>200</v>
      </c>
      <c r="D3510">
        <v>676</v>
      </c>
      <c r="E3510">
        <v>119</v>
      </c>
      <c r="F3510">
        <v>125</v>
      </c>
      <c r="G3510" s="1" t="s">
        <v>11</v>
      </c>
      <c r="H3510">
        <v>0.96</v>
      </c>
      <c r="I3510" s="3">
        <v>14</v>
      </c>
      <c r="J3510" s="2">
        <v>42769.686666666668</v>
      </c>
      <c r="K3510" s="1" t="s">
        <v>3743</v>
      </c>
      <c r="L3510" t="str">
        <f>IF(Table1[[#This Row],[price]]= 0, "Free", "Paid")</f>
        <v>Paid</v>
      </c>
      <c r="M3510">
        <f>Table1[[#This Row],[price]]*Table1[[#This Row],[num_subscribers]]</f>
        <v>135200</v>
      </c>
    </row>
    <row r="3511" spans="1:13" x14ac:dyDescent="0.5">
      <c r="A3511">
        <v>641236</v>
      </c>
      <c r="B3511" s="1" t="s">
        <v>814</v>
      </c>
      <c r="C3511">
        <v>40</v>
      </c>
      <c r="D3511">
        <v>670</v>
      </c>
      <c r="E3511">
        <v>33</v>
      </c>
      <c r="F3511">
        <v>37</v>
      </c>
      <c r="G3511" s="1" t="s">
        <v>14</v>
      </c>
      <c r="H3511">
        <v>0.11</v>
      </c>
      <c r="I3511" s="3">
        <v>4.5</v>
      </c>
      <c r="J3511" s="2">
        <v>42404.163472222222</v>
      </c>
      <c r="K3511" s="1" t="s">
        <v>3743</v>
      </c>
      <c r="L3511" t="str">
        <f>IF(Table1[[#This Row],[price]]= 0, "Free", "Paid")</f>
        <v>Paid</v>
      </c>
      <c r="M3511">
        <f>Table1[[#This Row],[price]]*Table1[[#This Row],[num_subscribers]]</f>
        <v>26800</v>
      </c>
    </row>
    <row r="3512" spans="1:13" x14ac:dyDescent="0.5">
      <c r="A3512">
        <v>422012</v>
      </c>
      <c r="B3512" s="1" t="s">
        <v>815</v>
      </c>
      <c r="C3512">
        <v>85</v>
      </c>
      <c r="D3512">
        <v>666</v>
      </c>
      <c r="E3512">
        <v>89</v>
      </c>
      <c r="F3512">
        <v>115</v>
      </c>
      <c r="G3512" s="1" t="s">
        <v>11</v>
      </c>
      <c r="H3512">
        <v>0.06</v>
      </c>
      <c r="I3512" s="3">
        <v>6.5</v>
      </c>
      <c r="J3512" s="2">
        <v>42075.889363425929</v>
      </c>
      <c r="K3512" s="1" t="s">
        <v>3743</v>
      </c>
      <c r="L3512" t="str">
        <f>IF(Table1[[#This Row],[price]]= 0, "Free", "Paid")</f>
        <v>Paid</v>
      </c>
      <c r="M3512">
        <f>Table1[[#This Row],[price]]*Table1[[#This Row],[num_subscribers]]</f>
        <v>56610</v>
      </c>
    </row>
    <row r="3513" spans="1:13" x14ac:dyDescent="0.5">
      <c r="A3513">
        <v>904890</v>
      </c>
      <c r="B3513" s="1" t="s">
        <v>816</v>
      </c>
      <c r="C3513">
        <v>20</v>
      </c>
      <c r="D3513">
        <v>659</v>
      </c>
      <c r="E3513">
        <v>64</v>
      </c>
      <c r="F3513">
        <v>26</v>
      </c>
      <c r="G3513" s="1" t="s">
        <v>14</v>
      </c>
      <c r="H3513">
        <v>0.24</v>
      </c>
      <c r="I3513" s="3">
        <v>3.5</v>
      </c>
      <c r="J3513" s="2">
        <v>42569.90388888889</v>
      </c>
      <c r="K3513" s="1" t="s">
        <v>3743</v>
      </c>
      <c r="L3513" t="str">
        <f>IF(Table1[[#This Row],[price]]= 0, "Free", "Paid")</f>
        <v>Paid</v>
      </c>
      <c r="M3513">
        <f>Table1[[#This Row],[price]]*Table1[[#This Row],[num_subscribers]]</f>
        <v>13180</v>
      </c>
    </row>
    <row r="3514" spans="1:13" x14ac:dyDescent="0.5">
      <c r="A3514">
        <v>1109150</v>
      </c>
      <c r="B3514" s="1" t="s">
        <v>817</v>
      </c>
      <c r="C3514">
        <v>145</v>
      </c>
      <c r="D3514">
        <v>655</v>
      </c>
      <c r="E3514">
        <v>95</v>
      </c>
      <c r="F3514">
        <v>195</v>
      </c>
      <c r="G3514" s="1" t="s">
        <v>11</v>
      </c>
      <c r="H3514">
        <v>0.55000000000000004</v>
      </c>
      <c r="I3514" s="3">
        <v>12.5</v>
      </c>
      <c r="J3514" s="2">
        <v>42853.738935185182</v>
      </c>
      <c r="K3514" s="1" t="s">
        <v>3743</v>
      </c>
      <c r="L3514" t="str">
        <f>IF(Table1[[#This Row],[price]]= 0, "Free", "Paid")</f>
        <v>Paid</v>
      </c>
      <c r="M3514">
        <f>Table1[[#This Row],[price]]*Table1[[#This Row],[num_subscribers]]</f>
        <v>94975</v>
      </c>
    </row>
    <row r="3515" spans="1:13" x14ac:dyDescent="0.5">
      <c r="A3515">
        <v>826366</v>
      </c>
      <c r="B3515" s="1" t="s">
        <v>818</v>
      </c>
      <c r="C3515">
        <v>95</v>
      </c>
      <c r="D3515">
        <v>654</v>
      </c>
      <c r="E3515">
        <v>86</v>
      </c>
      <c r="F3515">
        <v>239</v>
      </c>
      <c r="G3515" s="1" t="s">
        <v>14</v>
      </c>
      <c r="H3515">
        <v>1</v>
      </c>
      <c r="I3515" s="3">
        <v>25.5</v>
      </c>
      <c r="J3515" s="2">
        <v>42547.886076388888</v>
      </c>
      <c r="K3515" s="1" t="s">
        <v>3743</v>
      </c>
      <c r="L3515" t="str">
        <f>IF(Table1[[#This Row],[price]]= 0, "Free", "Paid")</f>
        <v>Paid</v>
      </c>
      <c r="M3515">
        <f>Table1[[#This Row],[price]]*Table1[[#This Row],[num_subscribers]]</f>
        <v>62130</v>
      </c>
    </row>
    <row r="3516" spans="1:13" x14ac:dyDescent="0.5">
      <c r="A3516">
        <v>1075570</v>
      </c>
      <c r="B3516" s="1" t="s">
        <v>819</v>
      </c>
      <c r="C3516">
        <v>200</v>
      </c>
      <c r="D3516">
        <v>653</v>
      </c>
      <c r="E3516">
        <v>20</v>
      </c>
      <c r="F3516">
        <v>25</v>
      </c>
      <c r="G3516" s="1" t="s">
        <v>14</v>
      </c>
      <c r="H3516">
        <v>0.81</v>
      </c>
      <c r="I3516" s="3">
        <v>1</v>
      </c>
      <c r="J3516" s="2">
        <v>42752.23646990741</v>
      </c>
      <c r="K3516" s="1" t="s">
        <v>3743</v>
      </c>
      <c r="L3516" t="str">
        <f>IF(Table1[[#This Row],[price]]= 0, "Free", "Paid")</f>
        <v>Paid</v>
      </c>
      <c r="M3516">
        <f>Table1[[#This Row],[price]]*Table1[[#This Row],[num_subscribers]]</f>
        <v>130600</v>
      </c>
    </row>
    <row r="3517" spans="1:13" x14ac:dyDescent="0.5">
      <c r="A3517">
        <v>572270</v>
      </c>
      <c r="B3517" s="1" t="s">
        <v>820</v>
      </c>
      <c r="C3517">
        <v>60</v>
      </c>
      <c r="D3517">
        <v>652</v>
      </c>
      <c r="E3517">
        <v>48</v>
      </c>
      <c r="F3517">
        <v>46</v>
      </c>
      <c r="G3517" s="1" t="s">
        <v>14</v>
      </c>
      <c r="H3517">
        <v>0.93</v>
      </c>
      <c r="I3517" s="3">
        <v>6.5</v>
      </c>
      <c r="J3517" s="2">
        <v>42751.911793981482</v>
      </c>
      <c r="K3517" s="1" t="s">
        <v>3743</v>
      </c>
      <c r="L3517" t="str">
        <f>IF(Table1[[#This Row],[price]]= 0, "Free", "Paid")</f>
        <v>Paid</v>
      </c>
      <c r="M3517">
        <f>Table1[[#This Row],[price]]*Table1[[#This Row],[num_subscribers]]</f>
        <v>39120</v>
      </c>
    </row>
    <row r="3518" spans="1:13" x14ac:dyDescent="0.5">
      <c r="A3518">
        <v>661780</v>
      </c>
      <c r="B3518" s="1" t="s">
        <v>821</v>
      </c>
      <c r="C3518">
        <v>75</v>
      </c>
      <c r="D3518">
        <v>651</v>
      </c>
      <c r="E3518">
        <v>52</v>
      </c>
      <c r="F3518">
        <v>20</v>
      </c>
      <c r="G3518" s="1" t="s">
        <v>14</v>
      </c>
      <c r="H3518">
        <v>0.94</v>
      </c>
      <c r="I3518" s="3">
        <v>2.5</v>
      </c>
      <c r="J3518" s="2">
        <v>42314.793587962966</v>
      </c>
      <c r="K3518" s="1" t="s">
        <v>3743</v>
      </c>
      <c r="L3518" t="str">
        <f>IF(Table1[[#This Row],[price]]= 0, "Free", "Paid")</f>
        <v>Paid</v>
      </c>
      <c r="M3518">
        <f>Table1[[#This Row],[price]]*Table1[[#This Row],[num_subscribers]]</f>
        <v>48825</v>
      </c>
    </row>
    <row r="3519" spans="1:13" x14ac:dyDescent="0.5">
      <c r="A3519">
        <v>592352</v>
      </c>
      <c r="B3519" s="1" t="s">
        <v>822</v>
      </c>
      <c r="C3519">
        <v>20</v>
      </c>
      <c r="D3519">
        <v>644</v>
      </c>
      <c r="E3519">
        <v>42</v>
      </c>
      <c r="F3519">
        <v>28</v>
      </c>
      <c r="G3519" s="1" t="s">
        <v>11</v>
      </c>
      <c r="H3519">
        <v>0.87</v>
      </c>
      <c r="I3519" s="3">
        <v>1.5</v>
      </c>
      <c r="J3519" s="2">
        <v>42249.786319444444</v>
      </c>
      <c r="K3519" s="1" t="s">
        <v>3743</v>
      </c>
      <c r="L3519" t="str">
        <f>IF(Table1[[#This Row],[price]]= 0, "Free", "Paid")</f>
        <v>Paid</v>
      </c>
      <c r="M3519">
        <f>Table1[[#This Row],[price]]*Table1[[#This Row],[num_subscribers]]</f>
        <v>12880</v>
      </c>
    </row>
    <row r="3520" spans="1:13" x14ac:dyDescent="0.5">
      <c r="A3520">
        <v>564268</v>
      </c>
      <c r="B3520" s="1" t="s">
        <v>823</v>
      </c>
      <c r="C3520">
        <v>50</v>
      </c>
      <c r="D3520">
        <v>636</v>
      </c>
      <c r="E3520">
        <v>33</v>
      </c>
      <c r="F3520">
        <v>54</v>
      </c>
      <c r="G3520" s="1" t="s">
        <v>11</v>
      </c>
      <c r="H3520">
        <v>0.11</v>
      </c>
      <c r="I3520" s="3">
        <v>10</v>
      </c>
      <c r="J3520" s="2">
        <v>42212.872534722221</v>
      </c>
      <c r="K3520" s="1" t="s">
        <v>3743</v>
      </c>
      <c r="L3520" t="str">
        <f>IF(Table1[[#This Row],[price]]= 0, "Free", "Paid")</f>
        <v>Paid</v>
      </c>
      <c r="M3520">
        <f>Table1[[#This Row],[price]]*Table1[[#This Row],[num_subscribers]]</f>
        <v>31800</v>
      </c>
    </row>
    <row r="3521" spans="1:13" x14ac:dyDescent="0.5">
      <c r="A3521">
        <v>996320</v>
      </c>
      <c r="B3521" s="1" t="s">
        <v>824</v>
      </c>
      <c r="C3521">
        <v>200</v>
      </c>
      <c r="D3521">
        <v>633</v>
      </c>
      <c r="E3521">
        <v>39</v>
      </c>
      <c r="F3521">
        <v>54</v>
      </c>
      <c r="G3521" s="1" t="s">
        <v>14</v>
      </c>
      <c r="H3521">
        <v>0.92</v>
      </c>
      <c r="I3521" s="3">
        <v>4</v>
      </c>
      <c r="J3521" s="2">
        <v>42682.910613425927</v>
      </c>
      <c r="K3521" s="1" t="s">
        <v>3743</v>
      </c>
      <c r="L3521" t="str">
        <f>IF(Table1[[#This Row],[price]]= 0, "Free", "Paid")</f>
        <v>Paid</v>
      </c>
      <c r="M3521">
        <f>Table1[[#This Row],[price]]*Table1[[#This Row],[num_subscribers]]</f>
        <v>126600</v>
      </c>
    </row>
    <row r="3522" spans="1:13" x14ac:dyDescent="0.5">
      <c r="A3522">
        <v>637840</v>
      </c>
      <c r="B3522" s="1" t="s">
        <v>825</v>
      </c>
      <c r="C3522">
        <v>40</v>
      </c>
      <c r="D3522">
        <v>633</v>
      </c>
      <c r="E3522">
        <v>104</v>
      </c>
      <c r="F3522">
        <v>31</v>
      </c>
      <c r="G3522" s="1" t="s">
        <v>11</v>
      </c>
      <c r="H3522">
        <v>0.78</v>
      </c>
      <c r="I3522" s="3">
        <v>5</v>
      </c>
      <c r="J3522" s="2">
        <v>42292.711342592593</v>
      </c>
      <c r="K3522" s="1" t="s">
        <v>3743</v>
      </c>
      <c r="L3522" t="str">
        <f>IF(Table1[[#This Row],[price]]= 0, "Free", "Paid")</f>
        <v>Paid</v>
      </c>
      <c r="M3522">
        <f>Table1[[#This Row],[price]]*Table1[[#This Row],[num_subscribers]]</f>
        <v>25320</v>
      </c>
    </row>
    <row r="3523" spans="1:13" x14ac:dyDescent="0.5">
      <c r="A3523">
        <v>468726</v>
      </c>
      <c r="B3523" s="1" t="s">
        <v>826</v>
      </c>
      <c r="C3523">
        <v>75</v>
      </c>
      <c r="D3523">
        <v>631</v>
      </c>
      <c r="E3523">
        <v>103</v>
      </c>
      <c r="F3523">
        <v>65</v>
      </c>
      <c r="G3523" s="1" t="s">
        <v>14</v>
      </c>
      <c r="H3523">
        <v>0.51</v>
      </c>
      <c r="I3523" s="3">
        <v>4.5</v>
      </c>
      <c r="J3523" s="2">
        <v>42102.812210648146</v>
      </c>
      <c r="K3523" s="1" t="s">
        <v>3743</v>
      </c>
      <c r="L3523" t="str">
        <f>IF(Table1[[#This Row],[price]]= 0, "Free", "Paid")</f>
        <v>Paid</v>
      </c>
      <c r="M3523">
        <f>Table1[[#This Row],[price]]*Table1[[#This Row],[num_subscribers]]</f>
        <v>47325</v>
      </c>
    </row>
    <row r="3524" spans="1:13" x14ac:dyDescent="0.5">
      <c r="A3524">
        <v>947120</v>
      </c>
      <c r="B3524" s="1" t="s">
        <v>827</v>
      </c>
      <c r="C3524">
        <v>115</v>
      </c>
      <c r="D3524">
        <v>627</v>
      </c>
      <c r="E3524">
        <v>125</v>
      </c>
      <c r="F3524">
        <v>7</v>
      </c>
      <c r="G3524" s="1" t="s">
        <v>11</v>
      </c>
      <c r="H3524">
        <v>0.96</v>
      </c>
      <c r="I3524" s="3">
        <v>1</v>
      </c>
      <c r="J3524" s="2">
        <v>42614.700671296298</v>
      </c>
      <c r="K3524" s="1" t="s">
        <v>3743</v>
      </c>
      <c r="L3524" t="str">
        <f>IF(Table1[[#This Row],[price]]= 0, "Free", "Paid")</f>
        <v>Paid</v>
      </c>
      <c r="M3524">
        <f>Table1[[#This Row],[price]]*Table1[[#This Row],[num_subscribers]]</f>
        <v>72105</v>
      </c>
    </row>
    <row r="3525" spans="1:13" x14ac:dyDescent="0.5">
      <c r="A3525">
        <v>684794</v>
      </c>
      <c r="B3525" s="1" t="s">
        <v>828</v>
      </c>
      <c r="C3525">
        <v>40</v>
      </c>
      <c r="D3525">
        <v>627</v>
      </c>
      <c r="E3525">
        <v>126</v>
      </c>
      <c r="F3525">
        <v>31</v>
      </c>
      <c r="G3525" s="1" t="s">
        <v>11</v>
      </c>
      <c r="H3525">
        <v>0</v>
      </c>
      <c r="I3525" s="3">
        <v>4.5</v>
      </c>
      <c r="J3525" s="2">
        <v>42348.751331018517</v>
      </c>
      <c r="K3525" s="1" t="s">
        <v>3743</v>
      </c>
      <c r="L3525" t="str">
        <f>IF(Table1[[#This Row],[price]]= 0, "Free", "Paid")</f>
        <v>Paid</v>
      </c>
      <c r="M3525">
        <f>Table1[[#This Row],[price]]*Table1[[#This Row],[num_subscribers]]</f>
        <v>25080</v>
      </c>
    </row>
    <row r="3526" spans="1:13" x14ac:dyDescent="0.5">
      <c r="A3526">
        <v>442580</v>
      </c>
      <c r="B3526" s="1" t="s">
        <v>829</v>
      </c>
      <c r="C3526">
        <v>50</v>
      </c>
      <c r="D3526">
        <v>613</v>
      </c>
      <c r="E3526">
        <v>135</v>
      </c>
      <c r="F3526">
        <v>116</v>
      </c>
      <c r="G3526" s="1" t="s">
        <v>14</v>
      </c>
      <c r="H3526">
        <v>0.34</v>
      </c>
      <c r="I3526" s="3">
        <v>16</v>
      </c>
      <c r="J3526" s="2">
        <v>42234.874039351853</v>
      </c>
      <c r="K3526" s="1" t="s">
        <v>3743</v>
      </c>
      <c r="L3526" t="str">
        <f>IF(Table1[[#This Row],[price]]= 0, "Free", "Paid")</f>
        <v>Paid</v>
      </c>
      <c r="M3526">
        <f>Table1[[#This Row],[price]]*Table1[[#This Row],[num_subscribers]]</f>
        <v>30650</v>
      </c>
    </row>
    <row r="3527" spans="1:13" x14ac:dyDescent="0.5">
      <c r="A3527">
        <v>986442</v>
      </c>
      <c r="B3527" s="1" t="s">
        <v>830</v>
      </c>
      <c r="C3527">
        <v>180</v>
      </c>
      <c r="D3527">
        <v>613</v>
      </c>
      <c r="E3527">
        <v>93</v>
      </c>
      <c r="F3527">
        <v>37</v>
      </c>
      <c r="G3527" s="1" t="s">
        <v>11</v>
      </c>
      <c r="H3527">
        <v>0.78</v>
      </c>
      <c r="I3527" s="3">
        <v>4.5</v>
      </c>
      <c r="J3527" s="2">
        <v>42660.630428240744</v>
      </c>
      <c r="K3527" s="1" t="s">
        <v>3743</v>
      </c>
      <c r="L3527" t="str">
        <f>IF(Table1[[#This Row],[price]]= 0, "Free", "Paid")</f>
        <v>Paid</v>
      </c>
      <c r="M3527">
        <f>Table1[[#This Row],[price]]*Table1[[#This Row],[num_subscribers]]</f>
        <v>110340</v>
      </c>
    </row>
    <row r="3528" spans="1:13" x14ac:dyDescent="0.5">
      <c r="A3528">
        <v>352748</v>
      </c>
      <c r="B3528" s="1" t="s">
        <v>831</v>
      </c>
      <c r="C3528">
        <v>85</v>
      </c>
      <c r="D3528">
        <v>608</v>
      </c>
      <c r="E3528">
        <v>88</v>
      </c>
      <c r="F3528">
        <v>48</v>
      </c>
      <c r="G3528" s="1" t="s">
        <v>11</v>
      </c>
      <c r="H3528">
        <v>0.99</v>
      </c>
      <c r="I3528" s="3">
        <v>3.5</v>
      </c>
      <c r="J3528" s="2">
        <v>41964.381516203706</v>
      </c>
      <c r="K3528" s="1" t="s">
        <v>3743</v>
      </c>
      <c r="L3528" t="str">
        <f>IF(Table1[[#This Row],[price]]= 0, "Free", "Paid")</f>
        <v>Paid</v>
      </c>
      <c r="M3528">
        <f>Table1[[#This Row],[price]]*Table1[[#This Row],[num_subscribers]]</f>
        <v>51680</v>
      </c>
    </row>
    <row r="3529" spans="1:13" x14ac:dyDescent="0.5">
      <c r="A3529">
        <v>496006</v>
      </c>
      <c r="B3529" s="1" t="s">
        <v>832</v>
      </c>
      <c r="C3529">
        <v>45</v>
      </c>
      <c r="D3529">
        <v>604</v>
      </c>
      <c r="E3529">
        <v>47</v>
      </c>
      <c r="F3529">
        <v>35</v>
      </c>
      <c r="G3529" s="1" t="s">
        <v>11</v>
      </c>
      <c r="H3529">
        <v>0.56999999999999995</v>
      </c>
      <c r="I3529" s="3">
        <v>4</v>
      </c>
      <c r="J3529" s="2">
        <v>42144.825520833336</v>
      </c>
      <c r="K3529" s="1" t="s">
        <v>3743</v>
      </c>
      <c r="L3529" t="str">
        <f>IF(Table1[[#This Row],[price]]= 0, "Free", "Paid")</f>
        <v>Paid</v>
      </c>
      <c r="M3529">
        <f>Table1[[#This Row],[price]]*Table1[[#This Row],[num_subscribers]]</f>
        <v>27180</v>
      </c>
    </row>
    <row r="3530" spans="1:13" x14ac:dyDescent="0.5">
      <c r="A3530">
        <v>1127048</v>
      </c>
      <c r="B3530" s="1" t="s">
        <v>833</v>
      </c>
      <c r="C3530">
        <v>20</v>
      </c>
      <c r="D3530">
        <v>604</v>
      </c>
      <c r="E3530">
        <v>8</v>
      </c>
      <c r="F3530">
        <v>43</v>
      </c>
      <c r="G3530" s="1" t="s">
        <v>14</v>
      </c>
      <c r="H3530">
        <v>0.67</v>
      </c>
      <c r="I3530" s="3">
        <v>3.5</v>
      </c>
      <c r="J3530" s="2">
        <v>42836.247407407405</v>
      </c>
      <c r="K3530" s="1" t="s">
        <v>3743</v>
      </c>
      <c r="L3530" t="str">
        <f>IF(Table1[[#This Row],[price]]= 0, "Free", "Paid")</f>
        <v>Paid</v>
      </c>
      <c r="M3530">
        <f>Table1[[#This Row],[price]]*Table1[[#This Row],[num_subscribers]]</f>
        <v>12080</v>
      </c>
    </row>
    <row r="3531" spans="1:13" x14ac:dyDescent="0.5">
      <c r="A3531">
        <v>1047968</v>
      </c>
      <c r="B3531" s="1" t="s">
        <v>834</v>
      </c>
      <c r="C3531">
        <v>145</v>
      </c>
      <c r="D3531">
        <v>602</v>
      </c>
      <c r="E3531">
        <v>93</v>
      </c>
      <c r="F3531">
        <v>214</v>
      </c>
      <c r="G3531" s="1" t="s">
        <v>14</v>
      </c>
      <c r="H3531">
        <v>0.34</v>
      </c>
      <c r="I3531" s="3">
        <v>15.5</v>
      </c>
      <c r="J3531" s="2">
        <v>42732.164166666669</v>
      </c>
      <c r="K3531" s="1" t="s">
        <v>3743</v>
      </c>
      <c r="L3531" t="str">
        <f>IF(Table1[[#This Row],[price]]= 0, "Free", "Paid")</f>
        <v>Paid</v>
      </c>
      <c r="M3531">
        <f>Table1[[#This Row],[price]]*Table1[[#This Row],[num_subscribers]]</f>
        <v>87290</v>
      </c>
    </row>
    <row r="3532" spans="1:13" x14ac:dyDescent="0.5">
      <c r="A3532">
        <v>859446</v>
      </c>
      <c r="B3532" s="1" t="s">
        <v>835</v>
      </c>
      <c r="C3532">
        <v>35</v>
      </c>
      <c r="D3532">
        <v>601</v>
      </c>
      <c r="E3532">
        <v>126</v>
      </c>
      <c r="F3532">
        <v>64</v>
      </c>
      <c r="G3532" s="1" t="s">
        <v>11</v>
      </c>
      <c r="H3532">
        <v>0.57999999999999996</v>
      </c>
      <c r="I3532" s="3">
        <v>5.5</v>
      </c>
      <c r="J3532" s="2">
        <v>42562.789976851855</v>
      </c>
      <c r="K3532" s="1" t="s">
        <v>3743</v>
      </c>
      <c r="L3532" t="str">
        <f>IF(Table1[[#This Row],[price]]= 0, "Free", "Paid")</f>
        <v>Paid</v>
      </c>
      <c r="M3532">
        <f>Table1[[#This Row],[price]]*Table1[[#This Row],[num_subscribers]]</f>
        <v>21035</v>
      </c>
    </row>
    <row r="3533" spans="1:13" x14ac:dyDescent="0.5">
      <c r="A3533">
        <v>1016650</v>
      </c>
      <c r="B3533" s="1" t="s">
        <v>836</v>
      </c>
      <c r="C3533">
        <v>40</v>
      </c>
      <c r="D3533">
        <v>601</v>
      </c>
      <c r="E3533">
        <v>4</v>
      </c>
      <c r="F3533">
        <v>6</v>
      </c>
      <c r="G3533" s="1" t="s">
        <v>20</v>
      </c>
      <c r="H3533">
        <v>0.87</v>
      </c>
      <c r="I3533" s="3">
        <v>0.58333333300000001</v>
      </c>
      <c r="J3533" s="2">
        <v>42701.645821759259</v>
      </c>
      <c r="K3533" s="1" t="s">
        <v>3743</v>
      </c>
      <c r="L3533" t="str">
        <f>IF(Table1[[#This Row],[price]]= 0, "Free", "Paid")</f>
        <v>Paid</v>
      </c>
      <c r="M3533">
        <f>Table1[[#This Row],[price]]*Table1[[#This Row],[num_subscribers]]</f>
        <v>24040</v>
      </c>
    </row>
    <row r="3534" spans="1:13" x14ac:dyDescent="0.5">
      <c r="A3534">
        <v>1142202</v>
      </c>
      <c r="B3534" s="1" t="s">
        <v>837</v>
      </c>
      <c r="C3534">
        <v>195</v>
      </c>
      <c r="D3534">
        <v>596</v>
      </c>
      <c r="E3534">
        <v>32</v>
      </c>
      <c r="F3534">
        <v>84</v>
      </c>
      <c r="G3534" s="1" t="s">
        <v>14</v>
      </c>
      <c r="H3534">
        <v>0.52</v>
      </c>
      <c r="I3534" s="3">
        <v>8</v>
      </c>
      <c r="J3534" s="2">
        <v>42856.921099537038</v>
      </c>
      <c r="K3534" s="1" t="s">
        <v>3743</v>
      </c>
      <c r="L3534" t="str">
        <f>IF(Table1[[#This Row],[price]]= 0, "Free", "Paid")</f>
        <v>Paid</v>
      </c>
      <c r="M3534">
        <f>Table1[[#This Row],[price]]*Table1[[#This Row],[num_subscribers]]</f>
        <v>116220</v>
      </c>
    </row>
    <row r="3535" spans="1:13" x14ac:dyDescent="0.5">
      <c r="A3535">
        <v>665686</v>
      </c>
      <c r="B3535" s="1" t="s">
        <v>838</v>
      </c>
      <c r="C3535">
        <v>50</v>
      </c>
      <c r="D3535">
        <v>586</v>
      </c>
      <c r="E3535">
        <v>10</v>
      </c>
      <c r="F3535">
        <v>17</v>
      </c>
      <c r="G3535" s="1" t="s">
        <v>11</v>
      </c>
      <c r="H3535">
        <v>0.2</v>
      </c>
      <c r="I3535" s="3">
        <v>0.63333333300000005</v>
      </c>
      <c r="J3535" s="2">
        <v>42319.868854166663</v>
      </c>
      <c r="K3535" s="1" t="s">
        <v>3743</v>
      </c>
      <c r="L3535" t="str">
        <f>IF(Table1[[#This Row],[price]]= 0, "Free", "Paid")</f>
        <v>Paid</v>
      </c>
      <c r="M3535">
        <f>Table1[[#This Row],[price]]*Table1[[#This Row],[num_subscribers]]</f>
        <v>29300</v>
      </c>
    </row>
    <row r="3536" spans="1:13" x14ac:dyDescent="0.5">
      <c r="A3536">
        <v>425084</v>
      </c>
      <c r="B3536" s="1" t="s">
        <v>839</v>
      </c>
      <c r="C3536">
        <v>60</v>
      </c>
      <c r="D3536">
        <v>586</v>
      </c>
      <c r="E3536">
        <v>65</v>
      </c>
      <c r="F3536">
        <v>98</v>
      </c>
      <c r="G3536" s="1" t="s">
        <v>11</v>
      </c>
      <c r="H3536">
        <v>0.3</v>
      </c>
      <c r="I3536" s="3">
        <v>5.5</v>
      </c>
      <c r="J3536" s="2">
        <v>42086.014224537037</v>
      </c>
      <c r="K3536" s="1" t="s">
        <v>3743</v>
      </c>
      <c r="L3536" t="str">
        <f>IF(Table1[[#This Row],[price]]= 0, "Free", "Paid")</f>
        <v>Paid</v>
      </c>
      <c r="M3536">
        <f>Table1[[#This Row],[price]]*Table1[[#This Row],[num_subscribers]]</f>
        <v>35160</v>
      </c>
    </row>
    <row r="3537" spans="1:13" x14ac:dyDescent="0.5">
      <c r="A3537">
        <v>1075662</v>
      </c>
      <c r="B3537" s="1" t="s">
        <v>840</v>
      </c>
      <c r="C3537">
        <v>30</v>
      </c>
      <c r="D3537">
        <v>586</v>
      </c>
      <c r="E3537">
        <v>54</v>
      </c>
      <c r="F3537">
        <v>56</v>
      </c>
      <c r="G3537" s="1" t="s">
        <v>14</v>
      </c>
      <c r="H3537">
        <v>0.11</v>
      </c>
      <c r="I3537" s="3">
        <v>5</v>
      </c>
      <c r="J3537" s="2">
        <v>42779.979942129627</v>
      </c>
      <c r="K3537" s="1" t="s">
        <v>3743</v>
      </c>
      <c r="L3537" t="str">
        <f>IF(Table1[[#This Row],[price]]= 0, "Free", "Paid")</f>
        <v>Paid</v>
      </c>
      <c r="M3537">
        <f>Table1[[#This Row],[price]]*Table1[[#This Row],[num_subscribers]]</f>
        <v>17580</v>
      </c>
    </row>
    <row r="3538" spans="1:13" x14ac:dyDescent="0.5">
      <c r="A3538">
        <v>1056848</v>
      </c>
      <c r="B3538" s="1" t="s">
        <v>841</v>
      </c>
      <c r="C3538">
        <v>95</v>
      </c>
      <c r="D3538">
        <v>583</v>
      </c>
      <c r="E3538">
        <v>7</v>
      </c>
      <c r="F3538">
        <v>35</v>
      </c>
      <c r="G3538" s="1" t="s">
        <v>14</v>
      </c>
      <c r="H3538">
        <v>0.99</v>
      </c>
      <c r="I3538" s="3">
        <v>3.5</v>
      </c>
      <c r="J3538" s="2">
        <v>42758.945231481484</v>
      </c>
      <c r="K3538" s="1" t="s">
        <v>3743</v>
      </c>
      <c r="L3538" t="str">
        <f>IF(Table1[[#This Row],[price]]= 0, "Free", "Paid")</f>
        <v>Paid</v>
      </c>
      <c r="M3538">
        <f>Table1[[#This Row],[price]]*Table1[[#This Row],[num_subscribers]]</f>
        <v>55385</v>
      </c>
    </row>
    <row r="3539" spans="1:13" x14ac:dyDescent="0.5">
      <c r="A3539">
        <v>990532</v>
      </c>
      <c r="B3539" s="1" t="s">
        <v>842</v>
      </c>
      <c r="C3539">
        <v>75</v>
      </c>
      <c r="D3539">
        <v>578</v>
      </c>
      <c r="E3539">
        <v>40</v>
      </c>
      <c r="F3539">
        <v>84</v>
      </c>
      <c r="G3539" s="1" t="s">
        <v>14</v>
      </c>
      <c r="H3539">
        <v>0.44</v>
      </c>
      <c r="I3539" s="3">
        <v>5.5</v>
      </c>
      <c r="J3539" s="2">
        <v>42762.217326388891</v>
      </c>
      <c r="K3539" s="1" t="s">
        <v>3743</v>
      </c>
      <c r="L3539" t="str">
        <f>IF(Table1[[#This Row],[price]]= 0, "Free", "Paid")</f>
        <v>Paid</v>
      </c>
      <c r="M3539">
        <f>Table1[[#This Row],[price]]*Table1[[#This Row],[num_subscribers]]</f>
        <v>43350</v>
      </c>
    </row>
    <row r="3540" spans="1:13" x14ac:dyDescent="0.5">
      <c r="A3540">
        <v>1035940</v>
      </c>
      <c r="B3540" s="1" t="s">
        <v>843</v>
      </c>
      <c r="C3540">
        <v>120</v>
      </c>
      <c r="D3540">
        <v>578</v>
      </c>
      <c r="E3540">
        <v>25</v>
      </c>
      <c r="F3540">
        <v>36</v>
      </c>
      <c r="G3540" s="1" t="s">
        <v>11</v>
      </c>
      <c r="H3540">
        <v>0.18</v>
      </c>
      <c r="I3540" s="3">
        <v>4.5</v>
      </c>
      <c r="J3540" s="2">
        <v>42746.885706018518</v>
      </c>
      <c r="K3540" s="1" t="s">
        <v>3743</v>
      </c>
      <c r="L3540" t="str">
        <f>IF(Table1[[#This Row],[price]]= 0, "Free", "Paid")</f>
        <v>Paid</v>
      </c>
      <c r="M3540">
        <f>Table1[[#This Row],[price]]*Table1[[#This Row],[num_subscribers]]</f>
        <v>69360</v>
      </c>
    </row>
    <row r="3541" spans="1:13" x14ac:dyDescent="0.5">
      <c r="A3541">
        <v>1007766</v>
      </c>
      <c r="B3541" s="1" t="s">
        <v>844</v>
      </c>
      <c r="C3541">
        <v>65</v>
      </c>
      <c r="D3541">
        <v>578</v>
      </c>
      <c r="E3541">
        <v>6</v>
      </c>
      <c r="F3541">
        <v>8</v>
      </c>
      <c r="G3541" s="1" t="s">
        <v>14</v>
      </c>
      <c r="H3541">
        <v>0.37</v>
      </c>
      <c r="I3541" s="3">
        <v>1</v>
      </c>
      <c r="J3541" s="2">
        <v>42691.873206018521</v>
      </c>
      <c r="K3541" s="1" t="s">
        <v>3743</v>
      </c>
      <c r="L3541" t="str">
        <f>IF(Table1[[#This Row],[price]]= 0, "Free", "Paid")</f>
        <v>Paid</v>
      </c>
      <c r="M3541">
        <f>Table1[[#This Row],[price]]*Table1[[#This Row],[num_subscribers]]</f>
        <v>37570</v>
      </c>
    </row>
    <row r="3542" spans="1:13" x14ac:dyDescent="0.5">
      <c r="A3542">
        <v>846412</v>
      </c>
      <c r="B3542" s="1" t="s">
        <v>845</v>
      </c>
      <c r="C3542">
        <v>50</v>
      </c>
      <c r="D3542">
        <v>577</v>
      </c>
      <c r="E3542">
        <v>97</v>
      </c>
      <c r="F3542">
        <v>101</v>
      </c>
      <c r="G3542" s="1" t="s">
        <v>14</v>
      </c>
      <c r="H3542">
        <v>0.8</v>
      </c>
      <c r="I3542" s="3">
        <v>9.5</v>
      </c>
      <c r="J3542" s="2">
        <v>42501.878703703704</v>
      </c>
      <c r="K3542" s="1" t="s">
        <v>3743</v>
      </c>
      <c r="L3542" t="str">
        <f>IF(Table1[[#This Row],[price]]= 0, "Free", "Paid")</f>
        <v>Paid</v>
      </c>
      <c r="M3542">
        <f>Table1[[#This Row],[price]]*Table1[[#This Row],[num_subscribers]]</f>
        <v>28850</v>
      </c>
    </row>
    <row r="3543" spans="1:13" x14ac:dyDescent="0.5">
      <c r="A3543">
        <v>1009166</v>
      </c>
      <c r="B3543" s="1" t="s">
        <v>846</v>
      </c>
      <c r="C3543">
        <v>185</v>
      </c>
      <c r="D3543">
        <v>567</v>
      </c>
      <c r="E3543">
        <v>63</v>
      </c>
      <c r="F3543">
        <v>34</v>
      </c>
      <c r="G3543" s="1" t="s">
        <v>11</v>
      </c>
      <c r="H3543">
        <v>0.15</v>
      </c>
      <c r="I3543" s="3">
        <v>8</v>
      </c>
      <c r="J3543" s="2">
        <v>42691.680613425924</v>
      </c>
      <c r="K3543" s="1" t="s">
        <v>3743</v>
      </c>
      <c r="L3543" t="str">
        <f>IF(Table1[[#This Row],[price]]= 0, "Free", "Paid")</f>
        <v>Paid</v>
      </c>
      <c r="M3543">
        <f>Table1[[#This Row],[price]]*Table1[[#This Row],[num_subscribers]]</f>
        <v>104895</v>
      </c>
    </row>
    <row r="3544" spans="1:13" x14ac:dyDescent="0.5">
      <c r="A3544">
        <v>929016</v>
      </c>
      <c r="B3544" s="1" t="s">
        <v>847</v>
      </c>
      <c r="C3544">
        <v>200</v>
      </c>
      <c r="D3544">
        <v>563</v>
      </c>
      <c r="E3544">
        <v>178</v>
      </c>
      <c r="F3544">
        <v>32</v>
      </c>
      <c r="G3544" s="1" t="s">
        <v>14</v>
      </c>
      <c r="H3544">
        <v>0.01</v>
      </c>
      <c r="I3544" s="3">
        <v>3</v>
      </c>
      <c r="J3544" s="2">
        <v>42593.928124999999</v>
      </c>
      <c r="K3544" s="1" t="s">
        <v>3743</v>
      </c>
      <c r="L3544" t="str">
        <f>IF(Table1[[#This Row],[price]]= 0, "Free", "Paid")</f>
        <v>Paid</v>
      </c>
      <c r="M3544">
        <f>Table1[[#This Row],[price]]*Table1[[#This Row],[num_subscribers]]</f>
        <v>112600</v>
      </c>
    </row>
    <row r="3545" spans="1:13" x14ac:dyDescent="0.5">
      <c r="A3545">
        <v>1055322</v>
      </c>
      <c r="B3545" s="1" t="s">
        <v>848</v>
      </c>
      <c r="C3545">
        <v>100</v>
      </c>
      <c r="D3545">
        <v>557</v>
      </c>
      <c r="E3545">
        <v>92</v>
      </c>
      <c r="F3545">
        <v>133</v>
      </c>
      <c r="G3545" s="1" t="s">
        <v>11</v>
      </c>
      <c r="H3545">
        <v>0.15</v>
      </c>
      <c r="I3545" s="3">
        <v>9.5</v>
      </c>
      <c r="J3545" s="2">
        <v>42739.994050925925</v>
      </c>
      <c r="K3545" s="1" t="s">
        <v>3743</v>
      </c>
      <c r="L3545" t="str">
        <f>IF(Table1[[#This Row],[price]]= 0, "Free", "Paid")</f>
        <v>Paid</v>
      </c>
      <c r="M3545">
        <f>Table1[[#This Row],[price]]*Table1[[#This Row],[num_subscribers]]</f>
        <v>55700</v>
      </c>
    </row>
    <row r="3546" spans="1:13" x14ac:dyDescent="0.5">
      <c r="A3546">
        <v>455680</v>
      </c>
      <c r="B3546" s="1" t="s">
        <v>849</v>
      </c>
      <c r="C3546">
        <v>95</v>
      </c>
      <c r="D3546">
        <v>557</v>
      </c>
      <c r="E3546">
        <v>39</v>
      </c>
      <c r="F3546">
        <v>28</v>
      </c>
      <c r="G3546" s="1" t="s">
        <v>14</v>
      </c>
      <c r="H3546">
        <v>0.79</v>
      </c>
      <c r="I3546" s="3">
        <v>2.5</v>
      </c>
      <c r="J3546" s="2">
        <v>42094.033599537041</v>
      </c>
      <c r="K3546" s="1" t="s">
        <v>3743</v>
      </c>
      <c r="L3546" t="str">
        <f>IF(Table1[[#This Row],[price]]= 0, "Free", "Paid")</f>
        <v>Paid</v>
      </c>
      <c r="M3546">
        <f>Table1[[#This Row],[price]]*Table1[[#This Row],[num_subscribers]]</f>
        <v>52915</v>
      </c>
    </row>
    <row r="3547" spans="1:13" x14ac:dyDescent="0.5">
      <c r="A3547">
        <v>679992</v>
      </c>
      <c r="B3547" s="1" t="s">
        <v>850</v>
      </c>
      <c r="C3547">
        <v>50</v>
      </c>
      <c r="D3547">
        <v>555</v>
      </c>
      <c r="E3547">
        <v>89</v>
      </c>
      <c r="F3547">
        <v>16</v>
      </c>
      <c r="G3547" s="1" t="s">
        <v>14</v>
      </c>
      <c r="H3547">
        <v>0.3</v>
      </c>
      <c r="I3547" s="3">
        <v>2.5</v>
      </c>
      <c r="J3547" s="2">
        <v>42337.918078703704</v>
      </c>
      <c r="K3547" s="1" t="s">
        <v>3743</v>
      </c>
      <c r="L3547" t="str">
        <f>IF(Table1[[#This Row],[price]]= 0, "Free", "Paid")</f>
        <v>Paid</v>
      </c>
      <c r="M3547">
        <f>Table1[[#This Row],[price]]*Table1[[#This Row],[num_subscribers]]</f>
        <v>27750</v>
      </c>
    </row>
    <row r="3548" spans="1:13" x14ac:dyDescent="0.5">
      <c r="A3548">
        <v>899534</v>
      </c>
      <c r="B3548" s="1" t="s">
        <v>851</v>
      </c>
      <c r="C3548">
        <v>40</v>
      </c>
      <c r="D3548">
        <v>553</v>
      </c>
      <c r="E3548">
        <v>84</v>
      </c>
      <c r="F3548">
        <v>31</v>
      </c>
      <c r="G3548" s="1" t="s">
        <v>11</v>
      </c>
      <c r="H3548">
        <v>0.02</v>
      </c>
      <c r="I3548" s="3">
        <v>3</v>
      </c>
      <c r="J3548" s="2">
        <v>42564.693773148145</v>
      </c>
      <c r="K3548" s="1" t="s">
        <v>3743</v>
      </c>
      <c r="L3548" t="str">
        <f>IF(Table1[[#This Row],[price]]= 0, "Free", "Paid")</f>
        <v>Paid</v>
      </c>
      <c r="M3548">
        <f>Table1[[#This Row],[price]]*Table1[[#This Row],[num_subscribers]]</f>
        <v>22120</v>
      </c>
    </row>
    <row r="3549" spans="1:13" x14ac:dyDescent="0.5">
      <c r="A3549">
        <v>1052518</v>
      </c>
      <c r="B3549" s="1" t="s">
        <v>852</v>
      </c>
      <c r="C3549">
        <v>145</v>
      </c>
      <c r="D3549">
        <v>550</v>
      </c>
      <c r="E3549">
        <v>15</v>
      </c>
      <c r="F3549">
        <v>59</v>
      </c>
      <c r="G3549" s="1" t="s">
        <v>14</v>
      </c>
      <c r="H3549">
        <v>0.92</v>
      </c>
      <c r="I3549" s="3">
        <v>3</v>
      </c>
      <c r="J3549" s="2">
        <v>42732.849953703706</v>
      </c>
      <c r="K3549" s="1" t="s">
        <v>3743</v>
      </c>
      <c r="L3549" t="str">
        <f>IF(Table1[[#This Row],[price]]= 0, "Free", "Paid")</f>
        <v>Paid</v>
      </c>
      <c r="M3549">
        <f>Table1[[#This Row],[price]]*Table1[[#This Row],[num_subscribers]]</f>
        <v>79750</v>
      </c>
    </row>
    <row r="3550" spans="1:13" x14ac:dyDescent="0.5">
      <c r="A3550">
        <v>1035923</v>
      </c>
      <c r="B3550" s="1" t="s">
        <v>853</v>
      </c>
      <c r="C3550">
        <v>30</v>
      </c>
      <c r="D3550">
        <v>550</v>
      </c>
      <c r="E3550">
        <v>97</v>
      </c>
      <c r="F3550">
        <v>70</v>
      </c>
      <c r="G3550" s="1" t="s">
        <v>11</v>
      </c>
      <c r="H3550">
        <v>0.24</v>
      </c>
      <c r="I3550" s="3">
        <v>9</v>
      </c>
      <c r="J3550" s="2">
        <v>42718.649664351855</v>
      </c>
      <c r="K3550" s="1" t="s">
        <v>3743</v>
      </c>
      <c r="L3550" t="str">
        <f>IF(Table1[[#This Row],[price]]= 0, "Free", "Paid")</f>
        <v>Paid</v>
      </c>
      <c r="M3550">
        <f>Table1[[#This Row],[price]]*Table1[[#This Row],[num_subscribers]]</f>
        <v>16500</v>
      </c>
    </row>
    <row r="3551" spans="1:13" x14ac:dyDescent="0.5">
      <c r="A3551">
        <v>592594</v>
      </c>
      <c r="B3551" s="1" t="s">
        <v>854</v>
      </c>
      <c r="C3551">
        <v>200</v>
      </c>
      <c r="D3551">
        <v>549</v>
      </c>
      <c r="E3551">
        <v>49</v>
      </c>
      <c r="F3551">
        <v>18</v>
      </c>
      <c r="G3551" s="1" t="s">
        <v>14</v>
      </c>
      <c r="H3551">
        <v>0.96</v>
      </c>
      <c r="I3551" s="3">
        <v>2</v>
      </c>
      <c r="J3551" s="2">
        <v>42247.880162037036</v>
      </c>
      <c r="K3551" s="1" t="s">
        <v>3743</v>
      </c>
      <c r="L3551" t="str">
        <f>IF(Table1[[#This Row],[price]]= 0, "Free", "Paid")</f>
        <v>Paid</v>
      </c>
      <c r="M3551">
        <f>Table1[[#This Row],[price]]*Table1[[#This Row],[num_subscribers]]</f>
        <v>109800</v>
      </c>
    </row>
    <row r="3552" spans="1:13" x14ac:dyDescent="0.5">
      <c r="A3552">
        <v>986742</v>
      </c>
      <c r="B3552" s="1" t="s">
        <v>855</v>
      </c>
      <c r="C3552">
        <v>145</v>
      </c>
      <c r="D3552">
        <v>546</v>
      </c>
      <c r="E3552">
        <v>69</v>
      </c>
      <c r="F3552">
        <v>21</v>
      </c>
      <c r="G3552" s="1" t="s">
        <v>14</v>
      </c>
      <c r="H3552">
        <v>0.03</v>
      </c>
      <c r="I3552" s="3">
        <v>3</v>
      </c>
      <c r="J3552" s="2">
        <v>42660.929629629631</v>
      </c>
      <c r="K3552" s="1" t="s">
        <v>3743</v>
      </c>
      <c r="L3552" t="str">
        <f>IF(Table1[[#This Row],[price]]= 0, "Free", "Paid")</f>
        <v>Paid</v>
      </c>
      <c r="M3552">
        <f>Table1[[#This Row],[price]]*Table1[[#This Row],[num_subscribers]]</f>
        <v>79170</v>
      </c>
    </row>
    <row r="3553" spans="1:13" x14ac:dyDescent="0.5">
      <c r="A3553">
        <v>1176460</v>
      </c>
      <c r="B3553" s="1" t="s">
        <v>856</v>
      </c>
      <c r="C3553">
        <v>45</v>
      </c>
      <c r="D3553">
        <v>540</v>
      </c>
      <c r="E3553">
        <v>11</v>
      </c>
      <c r="F3553">
        <v>19</v>
      </c>
      <c r="G3553" s="1" t="s">
        <v>14</v>
      </c>
      <c r="H3553">
        <v>7.0000000000000007E-2</v>
      </c>
      <c r="I3553" s="3">
        <v>1</v>
      </c>
      <c r="J3553" s="2">
        <v>42840.039363425924</v>
      </c>
      <c r="K3553" s="1" t="s">
        <v>3743</v>
      </c>
      <c r="L3553" t="str">
        <f>IF(Table1[[#This Row],[price]]= 0, "Free", "Paid")</f>
        <v>Paid</v>
      </c>
      <c r="M3553">
        <f>Table1[[#This Row],[price]]*Table1[[#This Row],[num_subscribers]]</f>
        <v>24300</v>
      </c>
    </row>
    <row r="3554" spans="1:13" x14ac:dyDescent="0.5">
      <c r="A3554">
        <v>667744</v>
      </c>
      <c r="B3554" s="1" t="s">
        <v>857</v>
      </c>
      <c r="C3554">
        <v>50</v>
      </c>
      <c r="D3554">
        <v>540</v>
      </c>
      <c r="E3554">
        <v>13</v>
      </c>
      <c r="F3554">
        <v>15</v>
      </c>
      <c r="G3554" s="1" t="s">
        <v>14</v>
      </c>
      <c r="H3554">
        <v>0.76</v>
      </c>
      <c r="I3554" s="3">
        <v>0.6</v>
      </c>
      <c r="J3554" s="2">
        <v>42320.74527777778</v>
      </c>
      <c r="K3554" s="1" t="s">
        <v>3743</v>
      </c>
      <c r="L3554" t="str">
        <f>IF(Table1[[#This Row],[price]]= 0, "Free", "Paid")</f>
        <v>Paid</v>
      </c>
      <c r="M3554">
        <f>Table1[[#This Row],[price]]*Table1[[#This Row],[num_subscribers]]</f>
        <v>27000</v>
      </c>
    </row>
    <row r="3555" spans="1:13" x14ac:dyDescent="0.5">
      <c r="A3555">
        <v>1072248</v>
      </c>
      <c r="B3555" s="1" t="s">
        <v>858</v>
      </c>
      <c r="C3555">
        <v>85</v>
      </c>
      <c r="D3555">
        <v>538</v>
      </c>
      <c r="E3555">
        <v>13</v>
      </c>
      <c r="F3555">
        <v>113</v>
      </c>
      <c r="G3555" s="1" t="s">
        <v>14</v>
      </c>
      <c r="H3555">
        <v>0.75</v>
      </c>
      <c r="I3555" s="3">
        <v>18.5</v>
      </c>
      <c r="J3555" s="2">
        <v>42852.879351851851</v>
      </c>
      <c r="K3555" s="1" t="s">
        <v>3743</v>
      </c>
      <c r="L3555" t="str">
        <f>IF(Table1[[#This Row],[price]]= 0, "Free", "Paid")</f>
        <v>Paid</v>
      </c>
      <c r="M3555">
        <f>Table1[[#This Row],[price]]*Table1[[#This Row],[num_subscribers]]</f>
        <v>45730</v>
      </c>
    </row>
    <row r="3556" spans="1:13" x14ac:dyDescent="0.5">
      <c r="A3556">
        <v>924216</v>
      </c>
      <c r="B3556" s="1" t="s">
        <v>859</v>
      </c>
      <c r="C3556">
        <v>175</v>
      </c>
      <c r="D3556">
        <v>534</v>
      </c>
      <c r="E3556">
        <v>16</v>
      </c>
      <c r="F3556">
        <v>51</v>
      </c>
      <c r="G3556" s="1" t="s">
        <v>14</v>
      </c>
      <c r="H3556">
        <v>0.11</v>
      </c>
      <c r="I3556" s="3">
        <v>4</v>
      </c>
      <c r="J3556" s="2">
        <v>42605.784502314818</v>
      </c>
      <c r="K3556" s="1" t="s">
        <v>3743</v>
      </c>
      <c r="L3556" t="str">
        <f>IF(Table1[[#This Row],[price]]= 0, "Free", "Paid")</f>
        <v>Paid</v>
      </c>
      <c r="M3556">
        <f>Table1[[#This Row],[price]]*Table1[[#This Row],[num_subscribers]]</f>
        <v>93450</v>
      </c>
    </row>
    <row r="3557" spans="1:13" x14ac:dyDescent="0.5">
      <c r="A3557">
        <v>421018</v>
      </c>
      <c r="B3557" s="1" t="s">
        <v>860</v>
      </c>
      <c r="C3557">
        <v>75</v>
      </c>
      <c r="D3557">
        <v>533</v>
      </c>
      <c r="E3557">
        <v>54</v>
      </c>
      <c r="F3557">
        <v>23</v>
      </c>
      <c r="G3557" s="1" t="s">
        <v>11</v>
      </c>
      <c r="H3557">
        <v>0.34</v>
      </c>
      <c r="I3557" s="3">
        <v>3</v>
      </c>
      <c r="J3557" s="2">
        <v>42052.411944444444</v>
      </c>
      <c r="K3557" s="1" t="s">
        <v>3743</v>
      </c>
      <c r="L3557" t="str">
        <f>IF(Table1[[#This Row],[price]]= 0, "Free", "Paid")</f>
        <v>Paid</v>
      </c>
      <c r="M3557">
        <f>Table1[[#This Row],[price]]*Table1[[#This Row],[num_subscribers]]</f>
        <v>39975</v>
      </c>
    </row>
    <row r="3558" spans="1:13" x14ac:dyDescent="0.5">
      <c r="A3558">
        <v>344224</v>
      </c>
      <c r="B3558" s="1" t="s">
        <v>861</v>
      </c>
      <c r="C3558">
        <v>40</v>
      </c>
      <c r="D3558">
        <v>527</v>
      </c>
      <c r="E3558">
        <v>63</v>
      </c>
      <c r="F3558">
        <v>11</v>
      </c>
      <c r="G3558" s="1" t="s">
        <v>11</v>
      </c>
      <c r="H3558">
        <v>0.78</v>
      </c>
      <c r="I3558" s="3">
        <v>2.5</v>
      </c>
      <c r="J3558" s="2">
        <v>41958.579247685186</v>
      </c>
      <c r="K3558" s="1" t="s">
        <v>3743</v>
      </c>
      <c r="L3558" t="str">
        <f>IF(Table1[[#This Row],[price]]= 0, "Free", "Paid")</f>
        <v>Paid</v>
      </c>
      <c r="M3558">
        <f>Table1[[#This Row],[price]]*Table1[[#This Row],[num_subscribers]]</f>
        <v>21080</v>
      </c>
    </row>
    <row r="3559" spans="1:13" x14ac:dyDescent="0.5">
      <c r="A3559">
        <v>928040</v>
      </c>
      <c r="B3559" s="1" t="s">
        <v>862</v>
      </c>
      <c r="C3559">
        <v>145</v>
      </c>
      <c r="D3559">
        <v>522</v>
      </c>
      <c r="E3559">
        <v>50</v>
      </c>
      <c r="F3559">
        <v>48</v>
      </c>
      <c r="G3559" s="1" t="s">
        <v>14</v>
      </c>
      <c r="H3559">
        <v>0.79</v>
      </c>
      <c r="I3559" s="3">
        <v>5.5</v>
      </c>
      <c r="J3559" s="2">
        <v>42593.248703703706</v>
      </c>
      <c r="K3559" s="1" t="s">
        <v>3743</v>
      </c>
      <c r="L3559" t="str">
        <f>IF(Table1[[#This Row],[price]]= 0, "Free", "Paid")</f>
        <v>Paid</v>
      </c>
      <c r="M3559">
        <f>Table1[[#This Row],[price]]*Table1[[#This Row],[num_subscribers]]</f>
        <v>75690</v>
      </c>
    </row>
    <row r="3560" spans="1:13" x14ac:dyDescent="0.5">
      <c r="A3560">
        <v>635248</v>
      </c>
      <c r="B3560" s="1" t="s">
        <v>863</v>
      </c>
      <c r="C3560">
        <v>40</v>
      </c>
      <c r="D3560">
        <v>513</v>
      </c>
      <c r="E3560">
        <v>169</v>
      </c>
      <c r="F3560">
        <v>48</v>
      </c>
      <c r="G3560" s="1" t="s">
        <v>48</v>
      </c>
      <c r="H3560">
        <v>0.78</v>
      </c>
      <c r="I3560" s="3">
        <v>3.5</v>
      </c>
      <c r="J3560" s="2">
        <v>42368.695625</v>
      </c>
      <c r="K3560" s="1" t="s">
        <v>3743</v>
      </c>
      <c r="L3560" t="str">
        <f>IF(Table1[[#This Row],[price]]= 0, "Free", "Paid")</f>
        <v>Paid</v>
      </c>
      <c r="M3560">
        <f>Table1[[#This Row],[price]]*Table1[[#This Row],[num_subscribers]]</f>
        <v>20520</v>
      </c>
    </row>
    <row r="3561" spans="1:13" x14ac:dyDescent="0.5">
      <c r="A3561">
        <v>1022682</v>
      </c>
      <c r="B3561" s="1" t="s">
        <v>864</v>
      </c>
      <c r="C3561">
        <v>45</v>
      </c>
      <c r="D3561">
        <v>511</v>
      </c>
      <c r="E3561">
        <v>12</v>
      </c>
      <c r="F3561">
        <v>7</v>
      </c>
      <c r="G3561" s="1" t="s">
        <v>48</v>
      </c>
      <c r="H3561">
        <v>0.34</v>
      </c>
      <c r="I3561" s="3">
        <v>0.55000000000000004</v>
      </c>
      <c r="J3561" s="2">
        <v>42702.739131944443</v>
      </c>
      <c r="K3561" s="1" t="s">
        <v>3743</v>
      </c>
      <c r="L3561" t="str">
        <f>IF(Table1[[#This Row],[price]]= 0, "Free", "Paid")</f>
        <v>Paid</v>
      </c>
      <c r="M3561">
        <f>Table1[[#This Row],[price]]*Table1[[#This Row],[num_subscribers]]</f>
        <v>22995</v>
      </c>
    </row>
    <row r="3562" spans="1:13" x14ac:dyDescent="0.5">
      <c r="A3562">
        <v>964732</v>
      </c>
      <c r="B3562" s="1" t="s">
        <v>865</v>
      </c>
      <c r="C3562">
        <v>95</v>
      </c>
      <c r="D3562">
        <v>502</v>
      </c>
      <c r="E3562">
        <v>62</v>
      </c>
      <c r="F3562">
        <v>59</v>
      </c>
      <c r="G3562" s="1" t="s">
        <v>20</v>
      </c>
      <c r="H3562">
        <v>0.3</v>
      </c>
      <c r="I3562" s="3">
        <v>5</v>
      </c>
      <c r="J3562" s="2">
        <v>42735.132997685185</v>
      </c>
      <c r="K3562" s="1" t="s">
        <v>3743</v>
      </c>
      <c r="L3562" t="str">
        <f>IF(Table1[[#This Row],[price]]= 0, "Free", "Paid")</f>
        <v>Paid</v>
      </c>
      <c r="M3562">
        <f>Table1[[#This Row],[price]]*Table1[[#This Row],[num_subscribers]]</f>
        <v>47690</v>
      </c>
    </row>
    <row r="3563" spans="1:13" x14ac:dyDescent="0.5">
      <c r="A3563">
        <v>330900</v>
      </c>
      <c r="B3563" s="1" t="s">
        <v>866</v>
      </c>
      <c r="C3563">
        <v>20</v>
      </c>
      <c r="D3563">
        <v>496</v>
      </c>
      <c r="E3563">
        <v>113</v>
      </c>
      <c r="F3563">
        <v>17</v>
      </c>
      <c r="G3563" s="1" t="s">
        <v>14</v>
      </c>
      <c r="H3563">
        <v>0.97</v>
      </c>
      <c r="I3563" s="3">
        <v>1</v>
      </c>
      <c r="J3563" s="2">
        <v>41992.902013888888</v>
      </c>
      <c r="K3563" s="1" t="s">
        <v>3743</v>
      </c>
      <c r="L3563" t="str">
        <f>IF(Table1[[#This Row],[price]]= 0, "Free", "Paid")</f>
        <v>Paid</v>
      </c>
      <c r="M3563">
        <f>Table1[[#This Row],[price]]*Table1[[#This Row],[num_subscribers]]</f>
        <v>9920</v>
      </c>
    </row>
    <row r="3564" spans="1:13" x14ac:dyDescent="0.5">
      <c r="A3564">
        <v>693726</v>
      </c>
      <c r="B3564" s="1" t="s">
        <v>867</v>
      </c>
      <c r="C3564">
        <v>95</v>
      </c>
      <c r="D3564">
        <v>494</v>
      </c>
      <c r="E3564">
        <v>46</v>
      </c>
      <c r="F3564">
        <v>37</v>
      </c>
      <c r="G3564" s="1" t="s">
        <v>11</v>
      </c>
      <c r="H3564">
        <v>0.04</v>
      </c>
      <c r="I3564" s="3">
        <v>3</v>
      </c>
      <c r="J3564" s="2">
        <v>42348.76121527778</v>
      </c>
      <c r="K3564" s="1" t="s">
        <v>3743</v>
      </c>
      <c r="L3564" t="str">
        <f>IF(Table1[[#This Row],[price]]= 0, "Free", "Paid")</f>
        <v>Paid</v>
      </c>
      <c r="M3564">
        <f>Table1[[#This Row],[price]]*Table1[[#This Row],[num_subscribers]]</f>
        <v>46930</v>
      </c>
    </row>
    <row r="3565" spans="1:13" x14ac:dyDescent="0.5">
      <c r="A3565">
        <v>923146</v>
      </c>
      <c r="B3565" s="1" t="s">
        <v>868</v>
      </c>
      <c r="C3565">
        <v>100</v>
      </c>
      <c r="D3565">
        <v>487</v>
      </c>
      <c r="E3565">
        <v>31</v>
      </c>
      <c r="F3565">
        <v>52</v>
      </c>
      <c r="G3565" s="1" t="s">
        <v>11</v>
      </c>
      <c r="H3565">
        <v>0.76</v>
      </c>
      <c r="I3565" s="3">
        <v>6</v>
      </c>
      <c r="J3565" s="2">
        <v>42590.867106481484</v>
      </c>
      <c r="K3565" s="1" t="s">
        <v>3743</v>
      </c>
      <c r="L3565" t="str">
        <f>IF(Table1[[#This Row],[price]]= 0, "Free", "Paid")</f>
        <v>Paid</v>
      </c>
      <c r="M3565">
        <f>Table1[[#This Row],[price]]*Table1[[#This Row],[num_subscribers]]</f>
        <v>48700</v>
      </c>
    </row>
    <row r="3566" spans="1:13" x14ac:dyDescent="0.5">
      <c r="A3566">
        <v>1111844</v>
      </c>
      <c r="B3566" s="1" t="s">
        <v>869</v>
      </c>
      <c r="C3566">
        <v>60</v>
      </c>
      <c r="D3566">
        <v>486</v>
      </c>
      <c r="E3566">
        <v>59</v>
      </c>
      <c r="F3566">
        <v>27</v>
      </c>
      <c r="G3566" s="1" t="s">
        <v>11</v>
      </c>
      <c r="H3566">
        <v>0.39</v>
      </c>
      <c r="I3566" s="3">
        <v>2</v>
      </c>
      <c r="J3566" s="2">
        <v>42784.050798611112</v>
      </c>
      <c r="K3566" s="1" t="s">
        <v>3743</v>
      </c>
      <c r="L3566" t="str">
        <f>IF(Table1[[#This Row],[price]]= 0, "Free", "Paid")</f>
        <v>Paid</v>
      </c>
      <c r="M3566">
        <f>Table1[[#This Row],[price]]*Table1[[#This Row],[num_subscribers]]</f>
        <v>29160</v>
      </c>
    </row>
    <row r="3567" spans="1:13" x14ac:dyDescent="0.5">
      <c r="A3567">
        <v>461176</v>
      </c>
      <c r="B3567" s="1" t="s">
        <v>870</v>
      </c>
      <c r="C3567">
        <v>95</v>
      </c>
      <c r="D3567">
        <v>481</v>
      </c>
      <c r="E3567">
        <v>75</v>
      </c>
      <c r="F3567">
        <v>77</v>
      </c>
      <c r="G3567" s="1" t="s">
        <v>11</v>
      </c>
      <c r="H3567">
        <v>0.77</v>
      </c>
      <c r="I3567" s="3">
        <v>6</v>
      </c>
      <c r="J3567" s="2">
        <v>42102.683055555557</v>
      </c>
      <c r="K3567" s="1" t="s">
        <v>3743</v>
      </c>
      <c r="L3567" t="str">
        <f>IF(Table1[[#This Row],[price]]= 0, "Free", "Paid")</f>
        <v>Paid</v>
      </c>
      <c r="M3567">
        <f>Table1[[#This Row],[price]]*Table1[[#This Row],[num_subscribers]]</f>
        <v>45695</v>
      </c>
    </row>
    <row r="3568" spans="1:13" x14ac:dyDescent="0.5">
      <c r="A3568">
        <v>934570</v>
      </c>
      <c r="B3568" s="1" t="s">
        <v>871</v>
      </c>
      <c r="C3568">
        <v>95</v>
      </c>
      <c r="D3568">
        <v>478</v>
      </c>
      <c r="E3568">
        <v>37</v>
      </c>
      <c r="F3568">
        <v>18</v>
      </c>
      <c r="G3568" s="1" t="s">
        <v>14</v>
      </c>
      <c r="H3568">
        <v>0.78</v>
      </c>
      <c r="I3568" s="3">
        <v>1.5</v>
      </c>
      <c r="J3568" s="2">
        <v>42628.72246527778</v>
      </c>
      <c r="K3568" s="1" t="s">
        <v>3743</v>
      </c>
      <c r="L3568" t="str">
        <f>IF(Table1[[#This Row],[price]]= 0, "Free", "Paid")</f>
        <v>Paid</v>
      </c>
      <c r="M3568">
        <f>Table1[[#This Row],[price]]*Table1[[#This Row],[num_subscribers]]</f>
        <v>45410</v>
      </c>
    </row>
    <row r="3569" spans="1:13" x14ac:dyDescent="0.5">
      <c r="A3569">
        <v>1012096</v>
      </c>
      <c r="B3569" s="1" t="s">
        <v>872</v>
      </c>
      <c r="C3569">
        <v>195</v>
      </c>
      <c r="D3569">
        <v>467</v>
      </c>
      <c r="E3569">
        <v>20</v>
      </c>
      <c r="F3569">
        <v>126</v>
      </c>
      <c r="G3569" s="1" t="s">
        <v>11</v>
      </c>
      <c r="H3569">
        <v>0.73</v>
      </c>
      <c r="I3569" s="3">
        <v>13.5</v>
      </c>
      <c r="J3569" s="2">
        <v>42697.178993055553</v>
      </c>
      <c r="K3569" s="1" t="s">
        <v>3743</v>
      </c>
      <c r="L3569" t="str">
        <f>IF(Table1[[#This Row],[price]]= 0, "Free", "Paid")</f>
        <v>Paid</v>
      </c>
      <c r="M3569">
        <f>Table1[[#This Row],[price]]*Table1[[#This Row],[num_subscribers]]</f>
        <v>91065</v>
      </c>
    </row>
    <row r="3570" spans="1:13" x14ac:dyDescent="0.5">
      <c r="A3570">
        <v>1182108</v>
      </c>
      <c r="B3570" s="1" t="s">
        <v>873</v>
      </c>
      <c r="C3570">
        <v>20</v>
      </c>
      <c r="D3570">
        <v>466</v>
      </c>
      <c r="E3570">
        <v>11</v>
      </c>
      <c r="F3570">
        <v>25</v>
      </c>
      <c r="G3570" s="1" t="s">
        <v>11</v>
      </c>
      <c r="H3570">
        <v>0.2</v>
      </c>
      <c r="I3570" s="3">
        <v>2</v>
      </c>
      <c r="J3570" s="2">
        <v>42845.677129629628</v>
      </c>
      <c r="K3570" s="1" t="s">
        <v>3743</v>
      </c>
      <c r="L3570" t="str">
        <f>IF(Table1[[#This Row],[price]]= 0, "Free", "Paid")</f>
        <v>Paid</v>
      </c>
      <c r="M3570">
        <f>Table1[[#This Row],[price]]*Table1[[#This Row],[num_subscribers]]</f>
        <v>9320</v>
      </c>
    </row>
    <row r="3571" spans="1:13" x14ac:dyDescent="0.5">
      <c r="A3571">
        <v>601260</v>
      </c>
      <c r="B3571" s="1" t="s">
        <v>874</v>
      </c>
      <c r="C3571">
        <v>95</v>
      </c>
      <c r="D3571">
        <v>464</v>
      </c>
      <c r="E3571">
        <v>26</v>
      </c>
      <c r="F3571">
        <v>22</v>
      </c>
      <c r="G3571" s="1" t="s">
        <v>11</v>
      </c>
      <c r="H3571">
        <v>0.86</v>
      </c>
      <c r="I3571" s="3">
        <v>1.5</v>
      </c>
      <c r="J3571" s="2">
        <v>42250.788321759261</v>
      </c>
      <c r="K3571" s="1" t="s">
        <v>3743</v>
      </c>
      <c r="L3571" t="str">
        <f>IF(Table1[[#This Row],[price]]= 0, "Free", "Paid")</f>
        <v>Paid</v>
      </c>
      <c r="M3571">
        <f>Table1[[#This Row],[price]]*Table1[[#This Row],[num_subscribers]]</f>
        <v>44080</v>
      </c>
    </row>
    <row r="3572" spans="1:13" x14ac:dyDescent="0.5">
      <c r="A3572">
        <v>402508</v>
      </c>
      <c r="B3572" s="1" t="s">
        <v>875</v>
      </c>
      <c r="C3572">
        <v>50</v>
      </c>
      <c r="D3572">
        <v>461</v>
      </c>
      <c r="E3572">
        <v>67</v>
      </c>
      <c r="F3572">
        <v>46</v>
      </c>
      <c r="G3572" s="1" t="s">
        <v>11</v>
      </c>
      <c r="H3572">
        <v>0.64</v>
      </c>
      <c r="I3572" s="3">
        <v>3.5</v>
      </c>
      <c r="J3572" s="2">
        <v>42060.770775462966</v>
      </c>
      <c r="K3572" s="1" t="s">
        <v>3743</v>
      </c>
      <c r="L3572" t="str">
        <f>IF(Table1[[#This Row],[price]]= 0, "Free", "Paid")</f>
        <v>Paid</v>
      </c>
      <c r="M3572">
        <f>Table1[[#This Row],[price]]*Table1[[#This Row],[num_subscribers]]</f>
        <v>23050</v>
      </c>
    </row>
    <row r="3573" spans="1:13" x14ac:dyDescent="0.5">
      <c r="A3573">
        <v>525818</v>
      </c>
      <c r="B3573" s="1" t="s">
        <v>876</v>
      </c>
      <c r="C3573">
        <v>95</v>
      </c>
      <c r="D3573">
        <v>458</v>
      </c>
      <c r="E3573">
        <v>28</v>
      </c>
      <c r="F3573">
        <v>40</v>
      </c>
      <c r="G3573" s="1" t="s">
        <v>14</v>
      </c>
      <c r="H3573">
        <v>0.64</v>
      </c>
      <c r="I3573" s="3">
        <v>4.5</v>
      </c>
      <c r="J3573" s="2">
        <v>42167.860844907409</v>
      </c>
      <c r="K3573" s="1" t="s">
        <v>3743</v>
      </c>
      <c r="L3573" t="str">
        <f>IF(Table1[[#This Row],[price]]= 0, "Free", "Paid")</f>
        <v>Paid</v>
      </c>
      <c r="M3573">
        <f>Table1[[#This Row],[price]]*Table1[[#This Row],[num_subscribers]]</f>
        <v>43510</v>
      </c>
    </row>
    <row r="3574" spans="1:13" x14ac:dyDescent="0.5">
      <c r="A3574">
        <v>990284</v>
      </c>
      <c r="B3574" s="1" t="s">
        <v>877</v>
      </c>
      <c r="C3574">
        <v>20</v>
      </c>
      <c r="D3574">
        <v>458</v>
      </c>
      <c r="E3574">
        <v>2</v>
      </c>
      <c r="F3574">
        <v>12</v>
      </c>
      <c r="G3574" s="1" t="s">
        <v>11</v>
      </c>
      <c r="H3574">
        <v>0.75</v>
      </c>
      <c r="I3574" s="3">
        <v>1</v>
      </c>
      <c r="J3574" s="2">
        <v>42858.758263888885</v>
      </c>
      <c r="K3574" s="1" t="s">
        <v>3743</v>
      </c>
      <c r="L3574" t="str">
        <f>IF(Table1[[#This Row],[price]]= 0, "Free", "Paid")</f>
        <v>Paid</v>
      </c>
      <c r="M3574">
        <f>Table1[[#This Row],[price]]*Table1[[#This Row],[num_subscribers]]</f>
        <v>9160</v>
      </c>
    </row>
    <row r="3575" spans="1:13" x14ac:dyDescent="0.5">
      <c r="A3575">
        <v>821788</v>
      </c>
      <c r="B3575" s="1" t="s">
        <v>878</v>
      </c>
      <c r="C3575">
        <v>40</v>
      </c>
      <c r="D3575">
        <v>450</v>
      </c>
      <c r="E3575">
        <v>61</v>
      </c>
      <c r="F3575">
        <v>41</v>
      </c>
      <c r="G3575" s="1" t="s">
        <v>14</v>
      </c>
      <c r="H3575">
        <v>0.88</v>
      </c>
      <c r="I3575" s="3">
        <v>6</v>
      </c>
      <c r="J3575" s="2">
        <v>42474.780405092592</v>
      </c>
      <c r="K3575" s="1" t="s">
        <v>3743</v>
      </c>
      <c r="L3575" t="str">
        <f>IF(Table1[[#This Row],[price]]= 0, "Free", "Paid")</f>
        <v>Paid</v>
      </c>
      <c r="M3575">
        <f>Table1[[#This Row],[price]]*Table1[[#This Row],[num_subscribers]]</f>
        <v>18000</v>
      </c>
    </row>
    <row r="3576" spans="1:13" x14ac:dyDescent="0.5">
      <c r="A3576">
        <v>709324</v>
      </c>
      <c r="B3576" s="1" t="s">
        <v>879</v>
      </c>
      <c r="C3576">
        <v>200</v>
      </c>
      <c r="D3576">
        <v>442</v>
      </c>
      <c r="E3576">
        <v>48</v>
      </c>
      <c r="F3576">
        <v>80</v>
      </c>
      <c r="G3576" s="1" t="s">
        <v>14</v>
      </c>
      <c r="H3576">
        <v>0.45</v>
      </c>
      <c r="I3576" s="3">
        <v>6.5</v>
      </c>
      <c r="J3576" s="2">
        <v>42368.703981481478</v>
      </c>
      <c r="K3576" s="1" t="s">
        <v>3743</v>
      </c>
      <c r="L3576" t="str">
        <f>IF(Table1[[#This Row],[price]]= 0, "Free", "Paid")</f>
        <v>Paid</v>
      </c>
      <c r="M3576">
        <f>Table1[[#This Row],[price]]*Table1[[#This Row],[num_subscribers]]</f>
        <v>88400</v>
      </c>
    </row>
    <row r="3577" spans="1:13" x14ac:dyDescent="0.5">
      <c r="A3577">
        <v>667122</v>
      </c>
      <c r="B3577" s="1" t="s">
        <v>880</v>
      </c>
      <c r="C3577">
        <v>20</v>
      </c>
      <c r="D3577">
        <v>436</v>
      </c>
      <c r="E3577">
        <v>36</v>
      </c>
      <c r="F3577">
        <v>22</v>
      </c>
      <c r="G3577" s="1" t="s">
        <v>11</v>
      </c>
      <c r="H3577">
        <v>0.3</v>
      </c>
      <c r="I3577" s="3">
        <v>1.5</v>
      </c>
      <c r="J3577" s="2">
        <v>42327.72415509259</v>
      </c>
      <c r="K3577" s="1" t="s">
        <v>3743</v>
      </c>
      <c r="L3577" t="str">
        <f>IF(Table1[[#This Row],[price]]= 0, "Free", "Paid")</f>
        <v>Paid</v>
      </c>
      <c r="M3577">
        <f>Table1[[#This Row],[price]]*Table1[[#This Row],[num_subscribers]]</f>
        <v>8720</v>
      </c>
    </row>
    <row r="3578" spans="1:13" x14ac:dyDescent="0.5">
      <c r="A3578">
        <v>851560</v>
      </c>
      <c r="B3578" s="1" t="s">
        <v>881</v>
      </c>
      <c r="C3578">
        <v>40</v>
      </c>
      <c r="D3578">
        <v>434</v>
      </c>
      <c r="E3578">
        <v>69</v>
      </c>
      <c r="F3578">
        <v>23</v>
      </c>
      <c r="G3578" s="1" t="s">
        <v>11</v>
      </c>
      <c r="H3578">
        <v>0.66</v>
      </c>
      <c r="I3578" s="3">
        <v>5.5</v>
      </c>
      <c r="J3578" s="2">
        <v>42528.73505787037</v>
      </c>
      <c r="K3578" s="1" t="s">
        <v>3743</v>
      </c>
      <c r="L3578" t="str">
        <f>IF(Table1[[#This Row],[price]]= 0, "Free", "Paid")</f>
        <v>Paid</v>
      </c>
      <c r="M3578">
        <f>Table1[[#This Row],[price]]*Table1[[#This Row],[num_subscribers]]</f>
        <v>17360</v>
      </c>
    </row>
    <row r="3579" spans="1:13" x14ac:dyDescent="0.5">
      <c r="A3579">
        <v>1140232</v>
      </c>
      <c r="B3579" s="1" t="s">
        <v>882</v>
      </c>
      <c r="C3579">
        <v>125</v>
      </c>
      <c r="D3579">
        <v>430</v>
      </c>
      <c r="E3579">
        <v>54</v>
      </c>
      <c r="F3579">
        <v>39</v>
      </c>
      <c r="G3579" s="1" t="s">
        <v>20</v>
      </c>
      <c r="H3579">
        <v>0.96</v>
      </c>
      <c r="I3579" s="3">
        <v>2.5</v>
      </c>
      <c r="J3579" s="2">
        <v>42829.879062499997</v>
      </c>
      <c r="K3579" s="1" t="s">
        <v>3743</v>
      </c>
      <c r="L3579" t="str">
        <f>IF(Table1[[#This Row],[price]]= 0, "Free", "Paid")</f>
        <v>Paid</v>
      </c>
      <c r="M3579">
        <f>Table1[[#This Row],[price]]*Table1[[#This Row],[num_subscribers]]</f>
        <v>53750</v>
      </c>
    </row>
    <row r="3580" spans="1:13" x14ac:dyDescent="0.5">
      <c r="A3580">
        <v>1115126</v>
      </c>
      <c r="B3580" s="1" t="s">
        <v>883</v>
      </c>
      <c r="C3580">
        <v>45</v>
      </c>
      <c r="D3580">
        <v>426</v>
      </c>
      <c r="E3580">
        <v>4</v>
      </c>
      <c r="F3580">
        <v>9</v>
      </c>
      <c r="G3580" s="1" t="s">
        <v>11</v>
      </c>
      <c r="H3580">
        <v>0.02</v>
      </c>
      <c r="I3580" s="3">
        <v>1</v>
      </c>
      <c r="J3580" s="2">
        <v>42785.757719907408</v>
      </c>
      <c r="K3580" s="1" t="s">
        <v>3743</v>
      </c>
      <c r="L3580" t="str">
        <f>IF(Table1[[#This Row],[price]]= 0, "Free", "Paid")</f>
        <v>Paid</v>
      </c>
      <c r="M3580">
        <f>Table1[[#This Row],[price]]*Table1[[#This Row],[num_subscribers]]</f>
        <v>19170</v>
      </c>
    </row>
    <row r="3581" spans="1:13" x14ac:dyDescent="0.5">
      <c r="A3581">
        <v>1115132</v>
      </c>
      <c r="B3581" s="1" t="s">
        <v>884</v>
      </c>
      <c r="C3581">
        <v>45</v>
      </c>
      <c r="D3581">
        <v>426</v>
      </c>
      <c r="E3581">
        <v>4</v>
      </c>
      <c r="F3581">
        <v>10</v>
      </c>
      <c r="G3581" s="1" t="s">
        <v>11</v>
      </c>
      <c r="H3581">
        <v>0.28999999999999998</v>
      </c>
      <c r="I3581" s="3">
        <v>1</v>
      </c>
      <c r="J3581" s="2">
        <v>42785.953194444446</v>
      </c>
      <c r="K3581" s="1" t="s">
        <v>3743</v>
      </c>
      <c r="L3581" t="str">
        <f>IF(Table1[[#This Row],[price]]= 0, "Free", "Paid")</f>
        <v>Paid</v>
      </c>
      <c r="M3581">
        <f>Table1[[#This Row],[price]]*Table1[[#This Row],[num_subscribers]]</f>
        <v>19170</v>
      </c>
    </row>
    <row r="3582" spans="1:13" x14ac:dyDescent="0.5">
      <c r="A3582">
        <v>963378</v>
      </c>
      <c r="B3582" s="1" t="s">
        <v>885</v>
      </c>
      <c r="C3582">
        <v>30</v>
      </c>
      <c r="D3582">
        <v>424</v>
      </c>
      <c r="E3582">
        <v>85</v>
      </c>
      <c r="F3582">
        <v>9</v>
      </c>
      <c r="G3582" s="1" t="s">
        <v>11</v>
      </c>
      <c r="H3582">
        <v>0.39</v>
      </c>
      <c r="I3582" s="3">
        <v>1</v>
      </c>
      <c r="J3582" s="2">
        <v>42633.749756944446</v>
      </c>
      <c r="K3582" s="1" t="s">
        <v>3743</v>
      </c>
      <c r="L3582" t="str">
        <f>IF(Table1[[#This Row],[price]]= 0, "Free", "Paid")</f>
        <v>Paid</v>
      </c>
      <c r="M3582">
        <f>Table1[[#This Row],[price]]*Table1[[#This Row],[num_subscribers]]</f>
        <v>12720</v>
      </c>
    </row>
    <row r="3583" spans="1:13" x14ac:dyDescent="0.5">
      <c r="A3583">
        <v>591116</v>
      </c>
      <c r="B3583" s="1" t="s">
        <v>886</v>
      </c>
      <c r="C3583">
        <v>95</v>
      </c>
      <c r="D3583">
        <v>424</v>
      </c>
      <c r="E3583">
        <v>45</v>
      </c>
      <c r="F3583">
        <v>60</v>
      </c>
      <c r="G3583" s="1" t="s">
        <v>11</v>
      </c>
      <c r="H3583">
        <v>0.77</v>
      </c>
      <c r="I3583" s="3">
        <v>3.5</v>
      </c>
      <c r="J3583" s="2">
        <v>42293.848020833335</v>
      </c>
      <c r="K3583" s="1" t="s">
        <v>3743</v>
      </c>
      <c r="L3583" t="str">
        <f>IF(Table1[[#This Row],[price]]= 0, "Free", "Paid")</f>
        <v>Paid</v>
      </c>
      <c r="M3583">
        <f>Table1[[#This Row],[price]]*Table1[[#This Row],[num_subscribers]]</f>
        <v>40280</v>
      </c>
    </row>
    <row r="3584" spans="1:13" x14ac:dyDescent="0.5">
      <c r="A3584">
        <v>835346</v>
      </c>
      <c r="B3584" s="1" t="s">
        <v>887</v>
      </c>
      <c r="C3584">
        <v>145</v>
      </c>
      <c r="D3584">
        <v>422</v>
      </c>
      <c r="E3584">
        <v>86</v>
      </c>
      <c r="F3584">
        <v>69</v>
      </c>
      <c r="G3584" s="1" t="s">
        <v>14</v>
      </c>
      <c r="H3584">
        <v>0.96</v>
      </c>
      <c r="I3584" s="3">
        <v>12.5</v>
      </c>
      <c r="J3584" s="2">
        <v>42529.824432870373</v>
      </c>
      <c r="K3584" s="1" t="s">
        <v>3743</v>
      </c>
      <c r="L3584" t="str">
        <f>IF(Table1[[#This Row],[price]]= 0, "Free", "Paid")</f>
        <v>Paid</v>
      </c>
      <c r="M3584">
        <f>Table1[[#This Row],[price]]*Table1[[#This Row],[num_subscribers]]</f>
        <v>61190</v>
      </c>
    </row>
    <row r="3585" spans="1:13" x14ac:dyDescent="0.5">
      <c r="A3585">
        <v>1205894</v>
      </c>
      <c r="B3585" s="1" t="s">
        <v>888</v>
      </c>
      <c r="C3585">
        <v>50</v>
      </c>
      <c r="D3585">
        <v>421</v>
      </c>
      <c r="E3585">
        <v>26</v>
      </c>
      <c r="F3585">
        <v>33</v>
      </c>
      <c r="G3585" s="1" t="s">
        <v>11</v>
      </c>
      <c r="H3585">
        <v>0.47</v>
      </c>
      <c r="I3585" s="3">
        <v>3.5</v>
      </c>
      <c r="J3585" s="2">
        <v>42863.761307870373</v>
      </c>
      <c r="K3585" s="1" t="s">
        <v>3743</v>
      </c>
      <c r="L3585" t="str">
        <f>IF(Table1[[#This Row],[price]]= 0, "Free", "Paid")</f>
        <v>Paid</v>
      </c>
      <c r="M3585">
        <f>Table1[[#This Row],[price]]*Table1[[#This Row],[num_subscribers]]</f>
        <v>21050</v>
      </c>
    </row>
    <row r="3586" spans="1:13" x14ac:dyDescent="0.5">
      <c r="A3586">
        <v>994634</v>
      </c>
      <c r="B3586" s="1" t="s">
        <v>889</v>
      </c>
      <c r="C3586">
        <v>50</v>
      </c>
      <c r="D3586">
        <v>417</v>
      </c>
      <c r="E3586">
        <v>65</v>
      </c>
      <c r="F3586">
        <v>109</v>
      </c>
      <c r="G3586" s="1" t="s">
        <v>20</v>
      </c>
      <c r="H3586">
        <v>0.22</v>
      </c>
      <c r="I3586" s="3">
        <v>13</v>
      </c>
      <c r="J3586" s="2">
        <v>42705.854849537034</v>
      </c>
      <c r="K3586" s="1" t="s">
        <v>3743</v>
      </c>
      <c r="L3586" t="str">
        <f>IF(Table1[[#This Row],[price]]= 0, "Free", "Paid")</f>
        <v>Paid</v>
      </c>
      <c r="M3586">
        <f>Table1[[#This Row],[price]]*Table1[[#This Row],[num_subscribers]]</f>
        <v>20850</v>
      </c>
    </row>
    <row r="3587" spans="1:13" x14ac:dyDescent="0.5">
      <c r="A3587">
        <v>676554</v>
      </c>
      <c r="B3587" s="1" t="s">
        <v>890</v>
      </c>
      <c r="C3587">
        <v>50</v>
      </c>
      <c r="D3587">
        <v>415</v>
      </c>
      <c r="E3587">
        <v>67</v>
      </c>
      <c r="F3587">
        <v>53</v>
      </c>
      <c r="G3587" s="1" t="s">
        <v>14</v>
      </c>
      <c r="H3587">
        <v>0.17</v>
      </c>
      <c r="I3587" s="3">
        <v>7</v>
      </c>
      <c r="J3587" s="2">
        <v>42331.878576388888</v>
      </c>
      <c r="K3587" s="1" t="s">
        <v>3743</v>
      </c>
      <c r="L3587" t="str">
        <f>IF(Table1[[#This Row],[price]]= 0, "Free", "Paid")</f>
        <v>Paid</v>
      </c>
      <c r="M3587">
        <f>Table1[[#This Row],[price]]*Table1[[#This Row],[num_subscribers]]</f>
        <v>20750</v>
      </c>
    </row>
    <row r="3588" spans="1:13" x14ac:dyDescent="0.5">
      <c r="A3588">
        <v>1112604</v>
      </c>
      <c r="B3588" s="1" t="s">
        <v>891</v>
      </c>
      <c r="C3588">
        <v>200</v>
      </c>
      <c r="D3588">
        <v>408</v>
      </c>
      <c r="E3588">
        <v>39</v>
      </c>
      <c r="F3588">
        <v>80</v>
      </c>
      <c r="G3588" s="1" t="s">
        <v>11</v>
      </c>
      <c r="H3588">
        <v>0.32</v>
      </c>
      <c r="I3588" s="3">
        <v>8</v>
      </c>
      <c r="J3588" s="2">
        <v>42789.037581018521</v>
      </c>
      <c r="K3588" s="1" t="s">
        <v>3743</v>
      </c>
      <c r="L3588" t="str">
        <f>IF(Table1[[#This Row],[price]]= 0, "Free", "Paid")</f>
        <v>Paid</v>
      </c>
      <c r="M3588">
        <f>Table1[[#This Row],[price]]*Table1[[#This Row],[num_subscribers]]</f>
        <v>81600</v>
      </c>
    </row>
    <row r="3589" spans="1:13" x14ac:dyDescent="0.5">
      <c r="A3589">
        <v>877036</v>
      </c>
      <c r="B3589" s="1" t="s">
        <v>892</v>
      </c>
      <c r="C3589">
        <v>60</v>
      </c>
      <c r="D3589">
        <v>402</v>
      </c>
      <c r="E3589">
        <v>20</v>
      </c>
      <c r="F3589">
        <v>35</v>
      </c>
      <c r="G3589" s="1" t="s">
        <v>11</v>
      </c>
      <c r="H3589">
        <v>0.51</v>
      </c>
      <c r="I3589" s="3">
        <v>4</v>
      </c>
      <c r="J3589" s="2">
        <v>42584.816886574074</v>
      </c>
      <c r="K3589" s="1" t="s">
        <v>3743</v>
      </c>
      <c r="L3589" t="str">
        <f>IF(Table1[[#This Row],[price]]= 0, "Free", "Paid")</f>
        <v>Paid</v>
      </c>
      <c r="M3589">
        <f>Table1[[#This Row],[price]]*Table1[[#This Row],[num_subscribers]]</f>
        <v>24120</v>
      </c>
    </row>
    <row r="3590" spans="1:13" x14ac:dyDescent="0.5">
      <c r="A3590">
        <v>772224</v>
      </c>
      <c r="B3590" s="1" t="s">
        <v>893</v>
      </c>
      <c r="C3590">
        <v>35</v>
      </c>
      <c r="D3590">
        <v>396</v>
      </c>
      <c r="E3590">
        <v>130</v>
      </c>
      <c r="F3590">
        <v>21</v>
      </c>
      <c r="G3590" s="1" t="s">
        <v>14</v>
      </c>
      <c r="H3590">
        <v>0.06</v>
      </c>
      <c r="I3590" s="3">
        <v>0.71666666700000003</v>
      </c>
      <c r="J3590" s="2">
        <v>42467.973402777781</v>
      </c>
      <c r="K3590" s="1" t="s">
        <v>3743</v>
      </c>
      <c r="L3590" t="str">
        <f>IF(Table1[[#This Row],[price]]= 0, "Free", "Paid")</f>
        <v>Paid</v>
      </c>
      <c r="M3590">
        <f>Table1[[#This Row],[price]]*Table1[[#This Row],[num_subscribers]]</f>
        <v>13860</v>
      </c>
    </row>
    <row r="3591" spans="1:13" x14ac:dyDescent="0.5">
      <c r="A3591">
        <v>1115128</v>
      </c>
      <c r="B3591" s="1" t="s">
        <v>894</v>
      </c>
      <c r="C3591">
        <v>45</v>
      </c>
      <c r="D3591">
        <v>396</v>
      </c>
      <c r="E3591">
        <v>6</v>
      </c>
      <c r="F3591">
        <v>8</v>
      </c>
      <c r="G3591" s="1" t="s">
        <v>14</v>
      </c>
      <c r="H3591">
        <v>0.83</v>
      </c>
      <c r="I3591" s="3">
        <v>0.56666666700000001</v>
      </c>
      <c r="J3591" s="2">
        <v>42785.987175925926</v>
      </c>
      <c r="K3591" s="1" t="s">
        <v>3743</v>
      </c>
      <c r="L3591" t="str">
        <f>IF(Table1[[#This Row],[price]]= 0, "Free", "Paid")</f>
        <v>Paid</v>
      </c>
      <c r="M3591">
        <f>Table1[[#This Row],[price]]*Table1[[#This Row],[num_subscribers]]</f>
        <v>17820</v>
      </c>
    </row>
    <row r="3592" spans="1:13" x14ac:dyDescent="0.5">
      <c r="A3592">
        <v>655298</v>
      </c>
      <c r="B3592" s="1" t="s">
        <v>895</v>
      </c>
      <c r="C3592">
        <v>40</v>
      </c>
      <c r="D3592">
        <v>395</v>
      </c>
      <c r="E3592">
        <v>26</v>
      </c>
      <c r="F3592">
        <v>36</v>
      </c>
      <c r="G3592" s="1" t="s">
        <v>14</v>
      </c>
      <c r="H3592">
        <v>0.54</v>
      </c>
      <c r="I3592" s="3">
        <v>6.5</v>
      </c>
      <c r="J3592" s="2">
        <v>42313.886192129627</v>
      </c>
      <c r="K3592" s="1" t="s">
        <v>3743</v>
      </c>
      <c r="L3592" t="str">
        <f>IF(Table1[[#This Row],[price]]= 0, "Free", "Paid")</f>
        <v>Paid</v>
      </c>
      <c r="M3592">
        <f>Table1[[#This Row],[price]]*Table1[[#This Row],[num_subscribers]]</f>
        <v>15800</v>
      </c>
    </row>
    <row r="3593" spans="1:13" x14ac:dyDescent="0.5">
      <c r="A3593">
        <v>1038786</v>
      </c>
      <c r="B3593" s="1" t="s">
        <v>896</v>
      </c>
      <c r="C3593">
        <v>195</v>
      </c>
      <c r="D3593">
        <v>395</v>
      </c>
      <c r="E3593">
        <v>18</v>
      </c>
      <c r="F3593">
        <v>57</v>
      </c>
      <c r="G3593" s="1" t="s">
        <v>11</v>
      </c>
      <c r="H3593">
        <v>0.56999999999999995</v>
      </c>
      <c r="I3593" s="3">
        <v>17</v>
      </c>
      <c r="J3593" s="2">
        <v>42724.897881944446</v>
      </c>
      <c r="K3593" s="1" t="s">
        <v>3743</v>
      </c>
      <c r="L3593" t="str">
        <f>IF(Table1[[#This Row],[price]]= 0, "Free", "Paid")</f>
        <v>Paid</v>
      </c>
      <c r="M3593">
        <f>Table1[[#This Row],[price]]*Table1[[#This Row],[num_subscribers]]</f>
        <v>77025</v>
      </c>
    </row>
    <row r="3594" spans="1:13" x14ac:dyDescent="0.5">
      <c r="A3594">
        <v>755932</v>
      </c>
      <c r="B3594" s="1" t="s">
        <v>897</v>
      </c>
      <c r="C3594">
        <v>50</v>
      </c>
      <c r="D3594">
        <v>394</v>
      </c>
      <c r="E3594">
        <v>78</v>
      </c>
      <c r="F3594">
        <v>22</v>
      </c>
      <c r="G3594" s="1" t="s">
        <v>20</v>
      </c>
      <c r="H3594">
        <v>0.47</v>
      </c>
      <c r="I3594" s="3">
        <v>1.5</v>
      </c>
      <c r="J3594" s="2">
        <v>42408.863738425927</v>
      </c>
      <c r="K3594" s="1" t="s">
        <v>3743</v>
      </c>
      <c r="L3594" t="str">
        <f>IF(Table1[[#This Row],[price]]= 0, "Free", "Paid")</f>
        <v>Paid</v>
      </c>
      <c r="M3594">
        <f>Table1[[#This Row],[price]]*Table1[[#This Row],[num_subscribers]]</f>
        <v>19700</v>
      </c>
    </row>
    <row r="3595" spans="1:13" x14ac:dyDescent="0.5">
      <c r="A3595">
        <v>1036028</v>
      </c>
      <c r="B3595" s="1" t="s">
        <v>898</v>
      </c>
      <c r="C3595">
        <v>150</v>
      </c>
      <c r="D3595">
        <v>392</v>
      </c>
      <c r="E3595">
        <v>81</v>
      </c>
      <c r="F3595">
        <v>63</v>
      </c>
      <c r="G3595" s="1" t="s">
        <v>11</v>
      </c>
      <c r="H3595">
        <v>0.26</v>
      </c>
      <c r="I3595" s="3">
        <v>8.5</v>
      </c>
      <c r="J3595" s="2">
        <v>42723.916898148149</v>
      </c>
      <c r="K3595" s="1" t="s">
        <v>3743</v>
      </c>
      <c r="L3595" t="str">
        <f>IF(Table1[[#This Row],[price]]= 0, "Free", "Paid")</f>
        <v>Paid</v>
      </c>
      <c r="M3595">
        <f>Table1[[#This Row],[price]]*Table1[[#This Row],[num_subscribers]]</f>
        <v>58800</v>
      </c>
    </row>
    <row r="3596" spans="1:13" x14ac:dyDescent="0.5">
      <c r="A3596">
        <v>1183094</v>
      </c>
      <c r="B3596" s="1" t="s">
        <v>899</v>
      </c>
      <c r="C3596">
        <v>20</v>
      </c>
      <c r="D3596">
        <v>387</v>
      </c>
      <c r="E3596">
        <v>5</v>
      </c>
      <c r="F3596">
        <v>30</v>
      </c>
      <c r="G3596" s="1" t="s">
        <v>11</v>
      </c>
      <c r="H3596">
        <v>0.74</v>
      </c>
      <c r="I3596" s="3">
        <v>2.5</v>
      </c>
      <c r="J3596" s="2">
        <v>42850.038668981484</v>
      </c>
      <c r="K3596" s="1" t="s">
        <v>3743</v>
      </c>
      <c r="L3596" t="str">
        <f>IF(Table1[[#This Row],[price]]= 0, "Free", "Paid")</f>
        <v>Paid</v>
      </c>
      <c r="M3596">
        <f>Table1[[#This Row],[price]]*Table1[[#This Row],[num_subscribers]]</f>
        <v>7740</v>
      </c>
    </row>
    <row r="3597" spans="1:13" x14ac:dyDescent="0.5">
      <c r="A3597">
        <v>642940</v>
      </c>
      <c r="B3597" s="1" t="s">
        <v>900</v>
      </c>
      <c r="C3597">
        <v>20</v>
      </c>
      <c r="D3597">
        <v>385</v>
      </c>
      <c r="E3597">
        <v>39</v>
      </c>
      <c r="F3597">
        <v>32</v>
      </c>
      <c r="G3597" s="1" t="s">
        <v>20</v>
      </c>
      <c r="H3597">
        <v>0.3</v>
      </c>
      <c r="I3597" s="3">
        <v>2.5</v>
      </c>
      <c r="J3597" s="2">
        <v>42318.914803240739</v>
      </c>
      <c r="K3597" s="1" t="s">
        <v>3743</v>
      </c>
      <c r="L3597" t="str">
        <f>IF(Table1[[#This Row],[price]]= 0, "Free", "Paid")</f>
        <v>Paid</v>
      </c>
      <c r="M3597">
        <f>Table1[[#This Row],[price]]*Table1[[#This Row],[num_subscribers]]</f>
        <v>7700</v>
      </c>
    </row>
    <row r="3598" spans="1:13" x14ac:dyDescent="0.5">
      <c r="A3598">
        <v>865438</v>
      </c>
      <c r="B3598" s="1" t="s">
        <v>901</v>
      </c>
      <c r="C3598">
        <v>150</v>
      </c>
      <c r="D3598">
        <v>382</v>
      </c>
      <c r="E3598">
        <v>28</v>
      </c>
      <c r="F3598">
        <v>140</v>
      </c>
      <c r="G3598" s="1" t="s">
        <v>14</v>
      </c>
      <c r="H3598">
        <v>0.37</v>
      </c>
      <c r="I3598" s="3">
        <v>15.5</v>
      </c>
      <c r="J3598" s="2">
        <v>42653.917037037034</v>
      </c>
      <c r="K3598" s="1" t="s">
        <v>3743</v>
      </c>
      <c r="L3598" t="str">
        <f>IF(Table1[[#This Row],[price]]= 0, "Free", "Paid")</f>
        <v>Paid</v>
      </c>
      <c r="M3598">
        <f>Table1[[#This Row],[price]]*Table1[[#This Row],[num_subscribers]]</f>
        <v>57300</v>
      </c>
    </row>
    <row r="3599" spans="1:13" x14ac:dyDescent="0.5">
      <c r="A3599">
        <v>1085064</v>
      </c>
      <c r="B3599" s="1" t="s">
        <v>902</v>
      </c>
      <c r="C3599">
        <v>35</v>
      </c>
      <c r="D3599">
        <v>380</v>
      </c>
      <c r="E3599">
        <v>10</v>
      </c>
      <c r="F3599">
        <v>30</v>
      </c>
      <c r="G3599" s="1" t="s">
        <v>14</v>
      </c>
      <c r="H3599">
        <v>0.88</v>
      </c>
      <c r="I3599" s="3">
        <v>2</v>
      </c>
      <c r="J3599" s="2">
        <v>42789.233807870369</v>
      </c>
      <c r="K3599" s="1" t="s">
        <v>3743</v>
      </c>
      <c r="L3599" t="str">
        <f>IF(Table1[[#This Row],[price]]= 0, "Free", "Paid")</f>
        <v>Paid</v>
      </c>
      <c r="M3599">
        <f>Table1[[#This Row],[price]]*Table1[[#This Row],[num_subscribers]]</f>
        <v>13300</v>
      </c>
    </row>
    <row r="3600" spans="1:13" x14ac:dyDescent="0.5">
      <c r="A3600">
        <v>770526</v>
      </c>
      <c r="B3600" s="1" t="s">
        <v>903</v>
      </c>
      <c r="C3600">
        <v>40</v>
      </c>
      <c r="D3600">
        <v>379</v>
      </c>
      <c r="E3600">
        <v>58</v>
      </c>
      <c r="F3600">
        <v>45</v>
      </c>
      <c r="G3600" s="1" t="s">
        <v>14</v>
      </c>
      <c r="H3600">
        <v>0.66</v>
      </c>
      <c r="I3600" s="3">
        <v>2</v>
      </c>
      <c r="J3600" s="2">
        <v>42531.683020833334</v>
      </c>
      <c r="K3600" s="1" t="s">
        <v>3743</v>
      </c>
      <c r="L3600" t="str">
        <f>IF(Table1[[#This Row],[price]]= 0, "Free", "Paid")</f>
        <v>Paid</v>
      </c>
      <c r="M3600">
        <f>Table1[[#This Row],[price]]*Table1[[#This Row],[num_subscribers]]</f>
        <v>15160</v>
      </c>
    </row>
    <row r="3601" spans="1:13" x14ac:dyDescent="0.5">
      <c r="A3601">
        <v>1030774</v>
      </c>
      <c r="B3601" s="1" t="s">
        <v>904</v>
      </c>
      <c r="C3601">
        <v>50</v>
      </c>
      <c r="D3601">
        <v>376</v>
      </c>
      <c r="E3601">
        <v>19</v>
      </c>
      <c r="F3601">
        <v>49</v>
      </c>
      <c r="G3601" s="1" t="s">
        <v>11</v>
      </c>
      <c r="H3601">
        <v>0.76</v>
      </c>
      <c r="I3601" s="3">
        <v>3</v>
      </c>
      <c r="J3601" s="2">
        <v>42778.74622685185</v>
      </c>
      <c r="K3601" s="1" t="s">
        <v>3743</v>
      </c>
      <c r="L3601" t="str">
        <f>IF(Table1[[#This Row],[price]]= 0, "Free", "Paid")</f>
        <v>Paid</v>
      </c>
      <c r="M3601">
        <f>Table1[[#This Row],[price]]*Table1[[#This Row],[num_subscribers]]</f>
        <v>18800</v>
      </c>
    </row>
    <row r="3602" spans="1:13" x14ac:dyDescent="0.5">
      <c r="A3602">
        <v>1036170</v>
      </c>
      <c r="B3602" s="1" t="s">
        <v>905</v>
      </c>
      <c r="C3602">
        <v>20</v>
      </c>
      <c r="D3602">
        <v>362</v>
      </c>
      <c r="E3602">
        <v>19</v>
      </c>
      <c r="F3602">
        <v>8</v>
      </c>
      <c r="G3602" s="1" t="s">
        <v>14</v>
      </c>
      <c r="H3602">
        <v>0.78</v>
      </c>
      <c r="I3602" s="3">
        <v>1</v>
      </c>
      <c r="J3602" s="2">
        <v>42744.703159722223</v>
      </c>
      <c r="K3602" s="1" t="s">
        <v>3743</v>
      </c>
      <c r="L3602" t="str">
        <f>IF(Table1[[#This Row],[price]]= 0, "Free", "Paid")</f>
        <v>Paid</v>
      </c>
      <c r="M3602">
        <f>Table1[[#This Row],[price]]*Table1[[#This Row],[num_subscribers]]</f>
        <v>7240</v>
      </c>
    </row>
    <row r="3603" spans="1:13" x14ac:dyDescent="0.5">
      <c r="A3603">
        <v>1031780</v>
      </c>
      <c r="B3603" s="1" t="s">
        <v>906</v>
      </c>
      <c r="C3603">
        <v>55</v>
      </c>
      <c r="D3603">
        <v>361</v>
      </c>
      <c r="E3603">
        <v>26</v>
      </c>
      <c r="F3603">
        <v>49</v>
      </c>
      <c r="G3603" s="1" t="s">
        <v>48</v>
      </c>
      <c r="H3603">
        <v>0.31</v>
      </c>
      <c r="I3603" s="3">
        <v>2.5</v>
      </c>
      <c r="J3603" s="2">
        <v>42740.7421412037</v>
      </c>
      <c r="K3603" s="1" t="s">
        <v>3743</v>
      </c>
      <c r="L3603" t="str">
        <f>IF(Table1[[#This Row],[price]]= 0, "Free", "Paid")</f>
        <v>Paid</v>
      </c>
      <c r="M3603">
        <f>Table1[[#This Row],[price]]*Table1[[#This Row],[num_subscribers]]</f>
        <v>19855</v>
      </c>
    </row>
    <row r="3604" spans="1:13" x14ac:dyDescent="0.5">
      <c r="A3604">
        <v>656522</v>
      </c>
      <c r="B3604" s="1" t="s">
        <v>907</v>
      </c>
      <c r="C3604">
        <v>20</v>
      </c>
      <c r="D3604">
        <v>359</v>
      </c>
      <c r="E3604">
        <v>45</v>
      </c>
      <c r="F3604">
        <v>73</v>
      </c>
      <c r="G3604" s="1" t="s">
        <v>11</v>
      </c>
      <c r="H3604">
        <v>0.4</v>
      </c>
      <c r="I3604" s="3">
        <v>6.5</v>
      </c>
      <c r="J3604" s="2">
        <v>42324.728194444448</v>
      </c>
      <c r="K3604" s="1" t="s">
        <v>3743</v>
      </c>
      <c r="L3604" t="str">
        <f>IF(Table1[[#This Row],[price]]= 0, "Free", "Paid")</f>
        <v>Paid</v>
      </c>
      <c r="M3604">
        <f>Table1[[#This Row],[price]]*Table1[[#This Row],[num_subscribers]]</f>
        <v>7180</v>
      </c>
    </row>
    <row r="3605" spans="1:13" x14ac:dyDescent="0.5">
      <c r="A3605">
        <v>1159822</v>
      </c>
      <c r="B3605" s="1" t="s">
        <v>908</v>
      </c>
      <c r="C3605">
        <v>20</v>
      </c>
      <c r="D3605">
        <v>358</v>
      </c>
      <c r="E3605">
        <v>0</v>
      </c>
      <c r="F3605">
        <v>23</v>
      </c>
      <c r="G3605" s="1" t="s">
        <v>14</v>
      </c>
      <c r="H3605">
        <v>0.39</v>
      </c>
      <c r="I3605" s="3">
        <v>2</v>
      </c>
      <c r="J3605" s="2">
        <v>42858.931307870371</v>
      </c>
      <c r="K3605" s="1" t="s">
        <v>3743</v>
      </c>
      <c r="L3605" t="str">
        <f>IF(Table1[[#This Row],[price]]= 0, "Free", "Paid")</f>
        <v>Paid</v>
      </c>
      <c r="M3605">
        <f>Table1[[#This Row],[price]]*Table1[[#This Row],[num_subscribers]]</f>
        <v>7160</v>
      </c>
    </row>
    <row r="3606" spans="1:13" x14ac:dyDescent="0.5">
      <c r="A3606">
        <v>708514</v>
      </c>
      <c r="B3606" s="1" t="s">
        <v>909</v>
      </c>
      <c r="C3606">
        <v>95</v>
      </c>
      <c r="D3606">
        <v>353</v>
      </c>
      <c r="E3606">
        <v>34</v>
      </c>
      <c r="F3606">
        <v>41</v>
      </c>
      <c r="G3606" s="1" t="s">
        <v>14</v>
      </c>
      <c r="H3606">
        <v>0.11</v>
      </c>
      <c r="I3606" s="3">
        <v>3</v>
      </c>
      <c r="J3606" s="2">
        <v>42367.965624999997</v>
      </c>
      <c r="K3606" s="1" t="s">
        <v>3743</v>
      </c>
      <c r="L3606" t="str">
        <f>IF(Table1[[#This Row],[price]]= 0, "Free", "Paid")</f>
        <v>Paid</v>
      </c>
      <c r="M3606">
        <f>Table1[[#This Row],[price]]*Table1[[#This Row],[num_subscribers]]</f>
        <v>33535</v>
      </c>
    </row>
    <row r="3607" spans="1:13" x14ac:dyDescent="0.5">
      <c r="A3607">
        <v>1210652</v>
      </c>
      <c r="B3607" s="1" t="s">
        <v>910</v>
      </c>
      <c r="C3607">
        <v>200</v>
      </c>
      <c r="D3607">
        <v>346</v>
      </c>
      <c r="E3607">
        <v>28</v>
      </c>
      <c r="F3607">
        <v>74</v>
      </c>
      <c r="G3607" s="1" t="s">
        <v>11</v>
      </c>
      <c r="H3607">
        <v>0.16</v>
      </c>
      <c r="I3607" s="3">
        <v>8.5</v>
      </c>
      <c r="J3607" s="2">
        <v>42907.760682870372</v>
      </c>
      <c r="K3607" s="1" t="s">
        <v>3743</v>
      </c>
      <c r="L3607" t="str">
        <f>IF(Table1[[#This Row],[price]]= 0, "Free", "Paid")</f>
        <v>Paid</v>
      </c>
      <c r="M3607">
        <f>Table1[[#This Row],[price]]*Table1[[#This Row],[num_subscribers]]</f>
        <v>69200</v>
      </c>
    </row>
    <row r="3608" spans="1:13" x14ac:dyDescent="0.5">
      <c r="A3608">
        <v>551072</v>
      </c>
      <c r="B3608" s="1" t="s">
        <v>911</v>
      </c>
      <c r="C3608">
        <v>50</v>
      </c>
      <c r="D3608">
        <v>342</v>
      </c>
      <c r="E3608">
        <v>53</v>
      </c>
      <c r="F3608">
        <v>60</v>
      </c>
      <c r="G3608" s="1" t="s">
        <v>11</v>
      </c>
      <c r="H3608">
        <v>0.24</v>
      </c>
      <c r="I3608" s="3">
        <v>3.5</v>
      </c>
      <c r="J3608" s="2">
        <v>42201.759351851855</v>
      </c>
      <c r="K3608" s="1" t="s">
        <v>3743</v>
      </c>
      <c r="L3608" t="str">
        <f>IF(Table1[[#This Row],[price]]= 0, "Free", "Paid")</f>
        <v>Paid</v>
      </c>
      <c r="M3608">
        <f>Table1[[#This Row],[price]]*Table1[[#This Row],[num_subscribers]]</f>
        <v>17100</v>
      </c>
    </row>
    <row r="3609" spans="1:13" x14ac:dyDescent="0.5">
      <c r="A3609">
        <v>845794</v>
      </c>
      <c r="B3609" s="1" t="s">
        <v>912</v>
      </c>
      <c r="C3609">
        <v>40</v>
      </c>
      <c r="D3609">
        <v>334</v>
      </c>
      <c r="E3609">
        <v>41</v>
      </c>
      <c r="F3609">
        <v>54</v>
      </c>
      <c r="G3609" s="1" t="s">
        <v>20</v>
      </c>
      <c r="H3609">
        <v>0.76</v>
      </c>
      <c r="I3609" s="3">
        <v>11.5</v>
      </c>
      <c r="J3609" s="2">
        <v>42503.769525462965</v>
      </c>
      <c r="K3609" s="1" t="s">
        <v>3743</v>
      </c>
      <c r="L3609" t="str">
        <f>IF(Table1[[#This Row],[price]]= 0, "Free", "Paid")</f>
        <v>Paid</v>
      </c>
      <c r="M3609">
        <f>Table1[[#This Row],[price]]*Table1[[#This Row],[num_subscribers]]</f>
        <v>13360</v>
      </c>
    </row>
    <row r="3610" spans="1:13" x14ac:dyDescent="0.5">
      <c r="A3610">
        <v>1093608</v>
      </c>
      <c r="B3610" s="1" t="s">
        <v>913</v>
      </c>
      <c r="C3610">
        <v>200</v>
      </c>
      <c r="D3610">
        <v>333</v>
      </c>
      <c r="E3610">
        <v>22</v>
      </c>
      <c r="F3610">
        <v>353</v>
      </c>
      <c r="G3610" s="1" t="s">
        <v>11</v>
      </c>
      <c r="H3610">
        <v>0.34</v>
      </c>
      <c r="I3610" s="3">
        <v>42</v>
      </c>
      <c r="J3610" s="2">
        <v>42856.941990740743</v>
      </c>
      <c r="K3610" s="1" t="s">
        <v>3743</v>
      </c>
      <c r="L3610" t="str">
        <f>IF(Table1[[#This Row],[price]]= 0, "Free", "Paid")</f>
        <v>Paid</v>
      </c>
      <c r="M3610">
        <f>Table1[[#This Row],[price]]*Table1[[#This Row],[num_subscribers]]</f>
        <v>66600</v>
      </c>
    </row>
    <row r="3611" spans="1:13" x14ac:dyDescent="0.5">
      <c r="A3611">
        <v>551962</v>
      </c>
      <c r="B3611" s="1" t="s">
        <v>914</v>
      </c>
      <c r="C3611">
        <v>35</v>
      </c>
      <c r="D3611">
        <v>333</v>
      </c>
      <c r="E3611">
        <v>15</v>
      </c>
      <c r="F3611">
        <v>14</v>
      </c>
      <c r="G3611" s="1" t="s">
        <v>14</v>
      </c>
      <c r="H3611">
        <v>0.76</v>
      </c>
      <c r="I3611" s="3">
        <v>1</v>
      </c>
      <c r="J3611" s="2">
        <v>42199.900879629633</v>
      </c>
      <c r="K3611" s="1" t="s">
        <v>3743</v>
      </c>
      <c r="L3611" t="str">
        <f>IF(Table1[[#This Row],[price]]= 0, "Free", "Paid")</f>
        <v>Paid</v>
      </c>
      <c r="M3611">
        <f>Table1[[#This Row],[price]]*Table1[[#This Row],[num_subscribers]]</f>
        <v>11655</v>
      </c>
    </row>
    <row r="3612" spans="1:13" x14ac:dyDescent="0.5">
      <c r="A3612">
        <v>975916</v>
      </c>
      <c r="B3612" s="1" t="s">
        <v>915</v>
      </c>
      <c r="C3612">
        <v>185</v>
      </c>
      <c r="D3612">
        <v>327</v>
      </c>
      <c r="E3612">
        <v>26</v>
      </c>
      <c r="F3612">
        <v>106</v>
      </c>
      <c r="G3612" s="1" t="s">
        <v>11</v>
      </c>
      <c r="H3612">
        <v>0.11</v>
      </c>
      <c r="I3612" s="3">
        <v>9.5</v>
      </c>
      <c r="J3612" s="2">
        <v>42669.585856481484</v>
      </c>
      <c r="K3612" s="1" t="s">
        <v>3743</v>
      </c>
      <c r="L3612" t="str">
        <f>IF(Table1[[#This Row],[price]]= 0, "Free", "Paid")</f>
        <v>Paid</v>
      </c>
      <c r="M3612">
        <f>Table1[[#This Row],[price]]*Table1[[#This Row],[num_subscribers]]</f>
        <v>60495</v>
      </c>
    </row>
    <row r="3613" spans="1:13" x14ac:dyDescent="0.5">
      <c r="A3613">
        <v>672090</v>
      </c>
      <c r="B3613" s="1" t="s">
        <v>916</v>
      </c>
      <c r="C3613">
        <v>40</v>
      </c>
      <c r="D3613">
        <v>325</v>
      </c>
      <c r="E3613">
        <v>37</v>
      </c>
      <c r="F3613">
        <v>27</v>
      </c>
      <c r="G3613" s="1" t="s">
        <v>14</v>
      </c>
      <c r="H3613">
        <v>0.08</v>
      </c>
      <c r="I3613" s="3">
        <v>3.5</v>
      </c>
      <c r="J3613" s="2">
        <v>42326.749027777776</v>
      </c>
      <c r="K3613" s="1" t="s">
        <v>3743</v>
      </c>
      <c r="L3613" t="str">
        <f>IF(Table1[[#This Row],[price]]= 0, "Free", "Paid")</f>
        <v>Paid</v>
      </c>
      <c r="M3613">
        <f>Table1[[#This Row],[price]]*Table1[[#This Row],[num_subscribers]]</f>
        <v>13000</v>
      </c>
    </row>
    <row r="3614" spans="1:13" x14ac:dyDescent="0.5">
      <c r="A3614">
        <v>884988</v>
      </c>
      <c r="B3614" s="1" t="s">
        <v>917</v>
      </c>
      <c r="C3614">
        <v>80</v>
      </c>
      <c r="D3614">
        <v>325</v>
      </c>
      <c r="E3614">
        <v>50</v>
      </c>
      <c r="F3614">
        <v>106</v>
      </c>
      <c r="G3614" s="1" t="s">
        <v>20</v>
      </c>
      <c r="H3614">
        <v>0.6</v>
      </c>
      <c r="I3614" s="3">
        <v>5</v>
      </c>
      <c r="J3614" s="2">
        <v>42789.930821759262</v>
      </c>
      <c r="K3614" s="1" t="s">
        <v>3743</v>
      </c>
      <c r="L3614" t="str">
        <f>IF(Table1[[#This Row],[price]]= 0, "Free", "Paid")</f>
        <v>Paid</v>
      </c>
      <c r="M3614">
        <f>Table1[[#This Row],[price]]*Table1[[#This Row],[num_subscribers]]</f>
        <v>26000</v>
      </c>
    </row>
    <row r="3615" spans="1:13" x14ac:dyDescent="0.5">
      <c r="A3615">
        <v>910624</v>
      </c>
      <c r="B3615" s="1" t="s">
        <v>918</v>
      </c>
      <c r="C3615">
        <v>50</v>
      </c>
      <c r="D3615">
        <v>322</v>
      </c>
      <c r="E3615">
        <v>9</v>
      </c>
      <c r="F3615">
        <v>9</v>
      </c>
      <c r="G3615" s="1" t="s">
        <v>11</v>
      </c>
      <c r="H3615">
        <v>0.96</v>
      </c>
      <c r="I3615" s="3">
        <v>0.51666666699999997</v>
      </c>
      <c r="J3615" s="2">
        <v>42572.646099537036</v>
      </c>
      <c r="K3615" s="1" t="s">
        <v>3743</v>
      </c>
      <c r="L3615" t="str">
        <f>IF(Table1[[#This Row],[price]]= 0, "Free", "Paid")</f>
        <v>Paid</v>
      </c>
      <c r="M3615">
        <f>Table1[[#This Row],[price]]*Table1[[#This Row],[num_subscribers]]</f>
        <v>16100</v>
      </c>
    </row>
    <row r="3616" spans="1:13" x14ac:dyDescent="0.5">
      <c r="A3616">
        <v>826568</v>
      </c>
      <c r="B3616" s="1" t="s">
        <v>919</v>
      </c>
      <c r="C3616">
        <v>95</v>
      </c>
      <c r="D3616">
        <v>314</v>
      </c>
      <c r="E3616">
        <v>43</v>
      </c>
      <c r="F3616">
        <v>49</v>
      </c>
      <c r="G3616" s="1" t="s">
        <v>14</v>
      </c>
      <c r="H3616">
        <v>0.34</v>
      </c>
      <c r="I3616" s="3">
        <v>6.5</v>
      </c>
      <c r="J3616" s="2">
        <v>42481.632106481484</v>
      </c>
      <c r="K3616" s="1" t="s">
        <v>3743</v>
      </c>
      <c r="L3616" t="str">
        <f>IF(Table1[[#This Row],[price]]= 0, "Free", "Paid")</f>
        <v>Paid</v>
      </c>
      <c r="M3616">
        <f>Table1[[#This Row],[price]]*Table1[[#This Row],[num_subscribers]]</f>
        <v>29830</v>
      </c>
    </row>
    <row r="3617" spans="1:13" x14ac:dyDescent="0.5">
      <c r="A3617">
        <v>1088178</v>
      </c>
      <c r="B3617" s="1" t="s">
        <v>920</v>
      </c>
      <c r="C3617">
        <v>25</v>
      </c>
      <c r="D3617">
        <v>306</v>
      </c>
      <c r="E3617">
        <v>3</v>
      </c>
      <c r="F3617">
        <v>42</v>
      </c>
      <c r="G3617" s="1" t="s">
        <v>11</v>
      </c>
      <c r="H3617">
        <v>0.15</v>
      </c>
      <c r="I3617" s="3">
        <v>3.5</v>
      </c>
      <c r="J3617" s="2">
        <v>42804.933680555558</v>
      </c>
      <c r="K3617" s="1" t="s">
        <v>3743</v>
      </c>
      <c r="L3617" t="str">
        <f>IF(Table1[[#This Row],[price]]= 0, "Free", "Paid")</f>
        <v>Paid</v>
      </c>
      <c r="M3617">
        <f>Table1[[#This Row],[price]]*Table1[[#This Row],[num_subscribers]]</f>
        <v>7650</v>
      </c>
    </row>
    <row r="3618" spans="1:13" x14ac:dyDescent="0.5">
      <c r="A3618">
        <v>520870</v>
      </c>
      <c r="B3618" s="1" t="s">
        <v>921</v>
      </c>
      <c r="C3618">
        <v>40</v>
      </c>
      <c r="D3618">
        <v>305</v>
      </c>
      <c r="E3618">
        <v>40</v>
      </c>
      <c r="F3618">
        <v>9</v>
      </c>
      <c r="G3618" s="1" t="s">
        <v>11</v>
      </c>
      <c r="H3618">
        <v>0.94</v>
      </c>
      <c r="I3618" s="3">
        <v>2</v>
      </c>
      <c r="J3618" s="2">
        <v>42160.832106481481</v>
      </c>
      <c r="K3618" s="1" t="s">
        <v>3743</v>
      </c>
      <c r="L3618" t="str">
        <f>IF(Table1[[#This Row],[price]]= 0, "Free", "Paid")</f>
        <v>Paid</v>
      </c>
      <c r="M3618">
        <f>Table1[[#This Row],[price]]*Table1[[#This Row],[num_subscribers]]</f>
        <v>12200</v>
      </c>
    </row>
    <row r="3619" spans="1:13" x14ac:dyDescent="0.5">
      <c r="A3619">
        <v>774648</v>
      </c>
      <c r="B3619" s="1" t="s">
        <v>922</v>
      </c>
      <c r="C3619">
        <v>50</v>
      </c>
      <c r="D3619">
        <v>305</v>
      </c>
      <c r="E3619">
        <v>45</v>
      </c>
      <c r="F3619">
        <v>13</v>
      </c>
      <c r="G3619" s="1" t="s">
        <v>11</v>
      </c>
      <c r="H3619">
        <v>0.98</v>
      </c>
      <c r="I3619" s="3">
        <v>2</v>
      </c>
      <c r="J3619" s="2">
        <v>42426.737233796295</v>
      </c>
      <c r="K3619" s="1" t="s">
        <v>3743</v>
      </c>
      <c r="L3619" t="str">
        <f>IF(Table1[[#This Row],[price]]= 0, "Free", "Paid")</f>
        <v>Paid</v>
      </c>
      <c r="M3619">
        <f>Table1[[#This Row],[price]]*Table1[[#This Row],[num_subscribers]]</f>
        <v>15250</v>
      </c>
    </row>
    <row r="3620" spans="1:13" x14ac:dyDescent="0.5">
      <c r="A3620">
        <v>866384</v>
      </c>
      <c r="B3620" s="1" t="s">
        <v>923</v>
      </c>
      <c r="C3620">
        <v>95</v>
      </c>
      <c r="D3620">
        <v>301</v>
      </c>
      <c r="E3620">
        <v>44</v>
      </c>
      <c r="F3620">
        <v>91</v>
      </c>
      <c r="G3620" s="1" t="s">
        <v>11</v>
      </c>
      <c r="H3620">
        <v>0.98</v>
      </c>
      <c r="I3620" s="3">
        <v>7.5</v>
      </c>
      <c r="J3620" s="2">
        <v>42561.669849537036</v>
      </c>
      <c r="K3620" s="1" t="s">
        <v>3743</v>
      </c>
      <c r="L3620" t="str">
        <f>IF(Table1[[#This Row],[price]]= 0, "Free", "Paid")</f>
        <v>Paid</v>
      </c>
      <c r="M3620">
        <f>Table1[[#This Row],[price]]*Table1[[#This Row],[num_subscribers]]</f>
        <v>28595</v>
      </c>
    </row>
    <row r="3621" spans="1:13" x14ac:dyDescent="0.5">
      <c r="A3621">
        <v>1089652</v>
      </c>
      <c r="B3621" s="1" t="s">
        <v>924</v>
      </c>
      <c r="C3621">
        <v>200</v>
      </c>
      <c r="D3621">
        <v>300</v>
      </c>
      <c r="E3621">
        <v>16</v>
      </c>
      <c r="F3621">
        <v>66</v>
      </c>
      <c r="G3621" s="1" t="s">
        <v>11</v>
      </c>
      <c r="H3621">
        <v>0.98</v>
      </c>
      <c r="I3621" s="3">
        <v>6</v>
      </c>
      <c r="J3621" s="2">
        <v>42775.715462962966</v>
      </c>
      <c r="K3621" s="1" t="s">
        <v>3743</v>
      </c>
      <c r="L3621" t="str">
        <f>IF(Table1[[#This Row],[price]]= 0, "Free", "Paid")</f>
        <v>Paid</v>
      </c>
      <c r="M3621">
        <f>Table1[[#This Row],[price]]*Table1[[#This Row],[num_subscribers]]</f>
        <v>60000</v>
      </c>
    </row>
    <row r="3622" spans="1:13" x14ac:dyDescent="0.5">
      <c r="A3622">
        <v>905096</v>
      </c>
      <c r="B3622" s="1" t="s">
        <v>925</v>
      </c>
      <c r="C3622">
        <v>50</v>
      </c>
      <c r="D3622">
        <v>300</v>
      </c>
      <c r="E3622">
        <v>31</v>
      </c>
      <c r="F3622">
        <v>38</v>
      </c>
      <c r="G3622" s="1" t="s">
        <v>11</v>
      </c>
      <c r="H3622">
        <v>0.98</v>
      </c>
      <c r="I3622" s="3">
        <v>3</v>
      </c>
      <c r="J3622" s="2">
        <v>42593.796006944445</v>
      </c>
      <c r="K3622" s="1" t="s">
        <v>3743</v>
      </c>
      <c r="L3622" t="str">
        <f>IF(Table1[[#This Row],[price]]= 0, "Free", "Paid")</f>
        <v>Paid</v>
      </c>
      <c r="M3622">
        <f>Table1[[#This Row],[price]]*Table1[[#This Row],[num_subscribers]]</f>
        <v>15000</v>
      </c>
    </row>
    <row r="3623" spans="1:13" x14ac:dyDescent="0.5">
      <c r="A3623">
        <v>806536</v>
      </c>
      <c r="B3623" s="1" t="s">
        <v>926</v>
      </c>
      <c r="C3623">
        <v>125</v>
      </c>
      <c r="D3623">
        <v>299</v>
      </c>
      <c r="E3623">
        <v>75</v>
      </c>
      <c r="F3623">
        <v>34</v>
      </c>
      <c r="G3623" s="1" t="s">
        <v>11</v>
      </c>
      <c r="H3623">
        <v>0.98</v>
      </c>
      <c r="I3623" s="3">
        <v>3.5</v>
      </c>
      <c r="J3623" s="2">
        <v>42565.70652777778</v>
      </c>
      <c r="K3623" s="1" t="s">
        <v>3743</v>
      </c>
      <c r="L3623" t="str">
        <f>IF(Table1[[#This Row],[price]]= 0, "Free", "Paid")</f>
        <v>Paid</v>
      </c>
      <c r="M3623">
        <f>Table1[[#This Row],[price]]*Table1[[#This Row],[num_subscribers]]</f>
        <v>37375</v>
      </c>
    </row>
    <row r="3624" spans="1:13" x14ac:dyDescent="0.5">
      <c r="A3624">
        <v>687642</v>
      </c>
      <c r="B3624" s="1" t="s">
        <v>927</v>
      </c>
      <c r="C3624">
        <v>35</v>
      </c>
      <c r="D3624">
        <v>298</v>
      </c>
      <c r="E3624">
        <v>20</v>
      </c>
      <c r="F3624">
        <v>24</v>
      </c>
      <c r="G3624" s="1" t="s">
        <v>11</v>
      </c>
      <c r="H3624">
        <v>0.98</v>
      </c>
      <c r="I3624" s="3">
        <v>1.5</v>
      </c>
      <c r="J3624" s="2">
        <v>42344.73238425926</v>
      </c>
      <c r="K3624" s="1" t="s">
        <v>3743</v>
      </c>
      <c r="L3624" t="str">
        <f>IF(Table1[[#This Row],[price]]= 0, "Free", "Paid")</f>
        <v>Paid</v>
      </c>
      <c r="M3624">
        <f>Table1[[#This Row],[price]]*Table1[[#This Row],[num_subscribers]]</f>
        <v>10430</v>
      </c>
    </row>
    <row r="3625" spans="1:13" x14ac:dyDescent="0.5">
      <c r="A3625">
        <v>1107986</v>
      </c>
      <c r="B3625" s="1" t="s">
        <v>928</v>
      </c>
      <c r="C3625">
        <v>125</v>
      </c>
      <c r="D3625">
        <v>293</v>
      </c>
      <c r="E3625">
        <v>30</v>
      </c>
      <c r="F3625">
        <v>31</v>
      </c>
      <c r="G3625" s="1" t="s">
        <v>11</v>
      </c>
      <c r="H3625">
        <v>0.98</v>
      </c>
      <c r="I3625" s="3">
        <v>3.5</v>
      </c>
      <c r="J3625" s="2">
        <v>42789.596712962964</v>
      </c>
      <c r="K3625" s="1" t="s">
        <v>3743</v>
      </c>
      <c r="L3625" t="str">
        <f>IF(Table1[[#This Row],[price]]= 0, "Free", "Paid")</f>
        <v>Paid</v>
      </c>
      <c r="M3625">
        <f>Table1[[#This Row],[price]]*Table1[[#This Row],[num_subscribers]]</f>
        <v>36625</v>
      </c>
    </row>
    <row r="3626" spans="1:13" x14ac:dyDescent="0.5">
      <c r="A3626">
        <v>966794</v>
      </c>
      <c r="B3626" s="1" t="s">
        <v>929</v>
      </c>
      <c r="C3626">
        <v>25</v>
      </c>
      <c r="D3626">
        <v>289</v>
      </c>
      <c r="E3626">
        <v>30</v>
      </c>
      <c r="F3626">
        <v>30</v>
      </c>
      <c r="G3626" s="1" t="s">
        <v>11</v>
      </c>
      <c r="H3626">
        <v>0.98</v>
      </c>
      <c r="I3626" s="3">
        <v>4</v>
      </c>
      <c r="J3626" s="2">
        <v>42668.574606481481</v>
      </c>
      <c r="K3626" s="1" t="s">
        <v>3743</v>
      </c>
      <c r="L3626" t="str">
        <f>IF(Table1[[#This Row],[price]]= 0, "Free", "Paid")</f>
        <v>Paid</v>
      </c>
      <c r="M3626">
        <f>Table1[[#This Row],[price]]*Table1[[#This Row],[num_subscribers]]</f>
        <v>7225</v>
      </c>
    </row>
    <row r="3627" spans="1:13" x14ac:dyDescent="0.5">
      <c r="A3627">
        <v>919354</v>
      </c>
      <c r="B3627" s="1" t="s">
        <v>930</v>
      </c>
      <c r="C3627">
        <v>200</v>
      </c>
      <c r="D3627">
        <v>279</v>
      </c>
      <c r="E3627">
        <v>37</v>
      </c>
      <c r="F3627">
        <v>119</v>
      </c>
      <c r="G3627" s="1" t="s">
        <v>11</v>
      </c>
      <c r="H3627">
        <v>0.98</v>
      </c>
      <c r="I3627" s="3">
        <v>10</v>
      </c>
      <c r="J3627" s="2">
        <v>42850.039988425924</v>
      </c>
      <c r="K3627" s="1" t="s">
        <v>3743</v>
      </c>
      <c r="L3627" t="str">
        <f>IF(Table1[[#This Row],[price]]= 0, "Free", "Paid")</f>
        <v>Paid</v>
      </c>
      <c r="M3627">
        <f>Table1[[#This Row],[price]]*Table1[[#This Row],[num_subscribers]]</f>
        <v>55800</v>
      </c>
    </row>
    <row r="3628" spans="1:13" x14ac:dyDescent="0.5">
      <c r="A3628">
        <v>1031620</v>
      </c>
      <c r="B3628" s="1" t="s">
        <v>931</v>
      </c>
      <c r="C3628">
        <v>20</v>
      </c>
      <c r="D3628">
        <v>263</v>
      </c>
      <c r="E3628">
        <v>14</v>
      </c>
      <c r="F3628">
        <v>7</v>
      </c>
      <c r="G3628" s="1" t="s">
        <v>11</v>
      </c>
      <c r="H3628">
        <v>0.98</v>
      </c>
      <c r="I3628" s="3">
        <v>1</v>
      </c>
      <c r="J3628" s="2">
        <v>42744.693935185183</v>
      </c>
      <c r="K3628" s="1" t="s">
        <v>3743</v>
      </c>
      <c r="L3628" t="str">
        <f>IF(Table1[[#This Row],[price]]= 0, "Free", "Paid")</f>
        <v>Paid</v>
      </c>
      <c r="M3628">
        <f>Table1[[#This Row],[price]]*Table1[[#This Row],[num_subscribers]]</f>
        <v>5260</v>
      </c>
    </row>
    <row r="3629" spans="1:13" x14ac:dyDescent="0.5">
      <c r="A3629">
        <v>1002210</v>
      </c>
      <c r="B3629" s="1" t="s">
        <v>932</v>
      </c>
      <c r="C3629">
        <v>200</v>
      </c>
      <c r="D3629">
        <v>260</v>
      </c>
      <c r="E3629">
        <v>22</v>
      </c>
      <c r="F3629">
        <v>64</v>
      </c>
      <c r="G3629" s="1" t="s">
        <v>11</v>
      </c>
      <c r="H3629">
        <v>0.98</v>
      </c>
      <c r="I3629" s="3">
        <v>11</v>
      </c>
      <c r="J3629" s="2">
        <v>42685.894386574073</v>
      </c>
      <c r="K3629" s="1" t="s">
        <v>3743</v>
      </c>
      <c r="L3629" t="str">
        <f>IF(Table1[[#This Row],[price]]= 0, "Free", "Paid")</f>
        <v>Paid</v>
      </c>
      <c r="M3629">
        <f>Table1[[#This Row],[price]]*Table1[[#This Row],[num_subscribers]]</f>
        <v>52000</v>
      </c>
    </row>
    <row r="3630" spans="1:13" x14ac:dyDescent="0.5">
      <c r="A3630">
        <v>982328</v>
      </c>
      <c r="B3630" s="1" t="s">
        <v>933</v>
      </c>
      <c r="C3630">
        <v>30</v>
      </c>
      <c r="D3630">
        <v>255</v>
      </c>
      <c r="E3630">
        <v>5</v>
      </c>
      <c r="F3630">
        <v>9</v>
      </c>
      <c r="G3630" s="1" t="s">
        <v>14</v>
      </c>
      <c r="H3630">
        <v>0.11</v>
      </c>
      <c r="I3630" s="3">
        <v>1</v>
      </c>
      <c r="J3630" s="2">
        <v>42655.975324074076</v>
      </c>
      <c r="K3630" s="1" t="s">
        <v>3743</v>
      </c>
      <c r="L3630" t="str">
        <f>IF(Table1[[#This Row],[price]]= 0, "Free", "Paid")</f>
        <v>Paid</v>
      </c>
      <c r="M3630">
        <f>Table1[[#This Row],[price]]*Table1[[#This Row],[num_subscribers]]</f>
        <v>7650</v>
      </c>
    </row>
    <row r="3631" spans="1:13" x14ac:dyDescent="0.5">
      <c r="A3631">
        <v>1012040</v>
      </c>
      <c r="B3631" s="1" t="s">
        <v>934</v>
      </c>
      <c r="C3631">
        <v>100</v>
      </c>
      <c r="D3631">
        <v>253</v>
      </c>
      <c r="E3631">
        <v>34</v>
      </c>
      <c r="F3631">
        <v>45</v>
      </c>
      <c r="G3631" s="1" t="s">
        <v>14</v>
      </c>
      <c r="H3631">
        <v>0.3</v>
      </c>
      <c r="I3631" s="3">
        <v>7</v>
      </c>
      <c r="J3631" s="2">
        <v>42716.016631944447</v>
      </c>
      <c r="K3631" s="1" t="s">
        <v>3743</v>
      </c>
      <c r="L3631" t="str">
        <f>IF(Table1[[#This Row],[price]]= 0, "Free", "Paid")</f>
        <v>Paid</v>
      </c>
      <c r="M3631">
        <f>Table1[[#This Row],[price]]*Table1[[#This Row],[num_subscribers]]</f>
        <v>25300</v>
      </c>
    </row>
    <row r="3632" spans="1:13" x14ac:dyDescent="0.5">
      <c r="A3632">
        <v>1037666</v>
      </c>
      <c r="B3632" s="1" t="s">
        <v>935</v>
      </c>
      <c r="C3632">
        <v>40</v>
      </c>
      <c r="D3632">
        <v>252</v>
      </c>
      <c r="E3632">
        <v>46</v>
      </c>
      <c r="F3632">
        <v>79</v>
      </c>
      <c r="G3632" s="1" t="s">
        <v>20</v>
      </c>
      <c r="H3632">
        <v>0.71</v>
      </c>
      <c r="I3632" s="3">
        <v>6.5</v>
      </c>
      <c r="J3632" s="2">
        <v>42804.919918981483</v>
      </c>
      <c r="K3632" s="1" t="s">
        <v>3743</v>
      </c>
      <c r="L3632" t="str">
        <f>IF(Table1[[#This Row],[price]]= 0, "Free", "Paid")</f>
        <v>Paid</v>
      </c>
      <c r="M3632">
        <f>Table1[[#This Row],[price]]*Table1[[#This Row],[num_subscribers]]</f>
        <v>10080</v>
      </c>
    </row>
    <row r="3633" spans="1:13" x14ac:dyDescent="0.5">
      <c r="A3633">
        <v>1024844</v>
      </c>
      <c r="B3633" s="1" t="s">
        <v>936</v>
      </c>
      <c r="C3633">
        <v>145</v>
      </c>
      <c r="D3633">
        <v>251</v>
      </c>
      <c r="E3633">
        <v>32</v>
      </c>
      <c r="F3633">
        <v>25</v>
      </c>
      <c r="G3633" s="1" t="s">
        <v>14</v>
      </c>
      <c r="H3633">
        <v>0.8</v>
      </c>
      <c r="I3633" s="3">
        <v>3.5</v>
      </c>
      <c r="J3633" s="2">
        <v>42704.916400462964</v>
      </c>
      <c r="K3633" s="1" t="s">
        <v>3743</v>
      </c>
      <c r="L3633" t="str">
        <f>IF(Table1[[#This Row],[price]]= 0, "Free", "Paid")</f>
        <v>Paid</v>
      </c>
      <c r="M3633">
        <f>Table1[[#This Row],[price]]*Table1[[#This Row],[num_subscribers]]</f>
        <v>36395</v>
      </c>
    </row>
    <row r="3634" spans="1:13" x14ac:dyDescent="0.5">
      <c r="A3634">
        <v>469678</v>
      </c>
      <c r="B3634" s="1" t="s">
        <v>937</v>
      </c>
      <c r="C3634">
        <v>40</v>
      </c>
      <c r="D3634">
        <v>245</v>
      </c>
      <c r="E3634">
        <v>23</v>
      </c>
      <c r="F3634">
        <v>36</v>
      </c>
      <c r="G3634" s="1" t="s">
        <v>11</v>
      </c>
      <c r="H3634">
        <v>0.55000000000000004</v>
      </c>
      <c r="I3634" s="3">
        <v>1</v>
      </c>
      <c r="J3634" s="2">
        <v>42227.991631944446</v>
      </c>
      <c r="K3634" s="1" t="s">
        <v>3743</v>
      </c>
      <c r="L3634" t="str">
        <f>IF(Table1[[#This Row],[price]]= 0, "Free", "Paid")</f>
        <v>Paid</v>
      </c>
      <c r="M3634">
        <f>Table1[[#This Row],[price]]*Table1[[#This Row],[num_subscribers]]</f>
        <v>9800</v>
      </c>
    </row>
    <row r="3635" spans="1:13" x14ac:dyDescent="0.5">
      <c r="A3635">
        <v>1270392</v>
      </c>
      <c r="B3635" s="1" t="s">
        <v>938</v>
      </c>
      <c r="C3635">
        <v>35</v>
      </c>
      <c r="D3635">
        <v>244</v>
      </c>
      <c r="E3635">
        <v>44</v>
      </c>
      <c r="F3635">
        <v>21</v>
      </c>
      <c r="G3635" s="1" t="s">
        <v>14</v>
      </c>
      <c r="H3635">
        <v>0.3</v>
      </c>
      <c r="I3635" s="3">
        <v>3</v>
      </c>
      <c r="J3635" s="2">
        <v>42915.675902777781</v>
      </c>
      <c r="K3635" s="1" t="s">
        <v>3743</v>
      </c>
      <c r="L3635" t="str">
        <f>IF(Table1[[#This Row],[price]]= 0, "Free", "Paid")</f>
        <v>Paid</v>
      </c>
      <c r="M3635">
        <f>Table1[[#This Row],[price]]*Table1[[#This Row],[num_subscribers]]</f>
        <v>8540</v>
      </c>
    </row>
    <row r="3636" spans="1:13" x14ac:dyDescent="0.5">
      <c r="A3636">
        <v>1008246</v>
      </c>
      <c r="B3636" s="1" t="s">
        <v>939</v>
      </c>
      <c r="C3636">
        <v>50</v>
      </c>
      <c r="D3636">
        <v>240</v>
      </c>
      <c r="E3636">
        <v>45</v>
      </c>
      <c r="F3636">
        <v>358</v>
      </c>
      <c r="G3636" s="1" t="s">
        <v>11</v>
      </c>
      <c r="H3636">
        <v>0.7</v>
      </c>
      <c r="I3636" s="3">
        <v>66.5</v>
      </c>
      <c r="J3636" s="2">
        <v>42713.6797337963</v>
      </c>
      <c r="K3636" s="1" t="s">
        <v>3743</v>
      </c>
      <c r="L3636" t="str">
        <f>IF(Table1[[#This Row],[price]]= 0, "Free", "Paid")</f>
        <v>Paid</v>
      </c>
      <c r="M3636">
        <f>Table1[[#This Row],[price]]*Table1[[#This Row],[num_subscribers]]</f>
        <v>12000</v>
      </c>
    </row>
    <row r="3637" spans="1:13" x14ac:dyDescent="0.5">
      <c r="A3637">
        <v>897314</v>
      </c>
      <c r="B3637" s="1" t="s">
        <v>940</v>
      </c>
      <c r="C3637">
        <v>65</v>
      </c>
      <c r="D3637">
        <v>237</v>
      </c>
      <c r="E3637">
        <v>22</v>
      </c>
      <c r="F3637">
        <v>52</v>
      </c>
      <c r="G3637" s="1" t="s">
        <v>14</v>
      </c>
      <c r="H3637">
        <v>0.34</v>
      </c>
      <c r="I3637" s="3">
        <v>3.5</v>
      </c>
      <c r="J3637" s="2">
        <v>42569.798159722224</v>
      </c>
      <c r="K3637" s="1" t="s">
        <v>3743</v>
      </c>
      <c r="L3637" t="str">
        <f>IF(Table1[[#This Row],[price]]= 0, "Free", "Paid")</f>
        <v>Paid</v>
      </c>
      <c r="M3637">
        <f>Table1[[#This Row],[price]]*Table1[[#This Row],[num_subscribers]]</f>
        <v>15405</v>
      </c>
    </row>
    <row r="3638" spans="1:13" x14ac:dyDescent="0.5">
      <c r="A3638">
        <v>980114</v>
      </c>
      <c r="B3638" s="1" t="s">
        <v>941</v>
      </c>
      <c r="C3638">
        <v>40</v>
      </c>
      <c r="D3638">
        <v>236</v>
      </c>
      <c r="E3638">
        <v>31</v>
      </c>
      <c r="F3638">
        <v>35</v>
      </c>
      <c r="G3638" s="1" t="s">
        <v>11</v>
      </c>
      <c r="H3638">
        <v>0.96</v>
      </c>
      <c r="I3638" s="3">
        <v>4</v>
      </c>
      <c r="J3638" s="2">
        <v>42655.709872685184</v>
      </c>
      <c r="K3638" s="1" t="s">
        <v>3743</v>
      </c>
      <c r="L3638" t="str">
        <f>IF(Table1[[#This Row],[price]]= 0, "Free", "Paid")</f>
        <v>Paid</v>
      </c>
      <c r="M3638">
        <f>Table1[[#This Row],[price]]*Table1[[#This Row],[num_subscribers]]</f>
        <v>9440</v>
      </c>
    </row>
    <row r="3639" spans="1:13" x14ac:dyDescent="0.5">
      <c r="A3639">
        <v>1204590</v>
      </c>
      <c r="B3639" s="1" t="s">
        <v>942</v>
      </c>
      <c r="C3639">
        <v>150</v>
      </c>
      <c r="D3639">
        <v>228</v>
      </c>
      <c r="E3639">
        <v>9</v>
      </c>
      <c r="F3639">
        <v>72</v>
      </c>
      <c r="G3639" s="1" t="s">
        <v>14</v>
      </c>
      <c r="H3639">
        <v>0.61</v>
      </c>
      <c r="I3639" s="3">
        <v>6.5</v>
      </c>
      <c r="J3639" s="2">
        <v>42919.916493055556</v>
      </c>
      <c r="K3639" s="1" t="s">
        <v>3743</v>
      </c>
      <c r="L3639" t="str">
        <f>IF(Table1[[#This Row],[price]]= 0, "Free", "Paid")</f>
        <v>Paid</v>
      </c>
      <c r="M3639">
        <f>Table1[[#This Row],[price]]*Table1[[#This Row],[num_subscribers]]</f>
        <v>34200</v>
      </c>
    </row>
    <row r="3640" spans="1:13" x14ac:dyDescent="0.5">
      <c r="A3640">
        <v>973932</v>
      </c>
      <c r="B3640" s="1" t="s">
        <v>943</v>
      </c>
      <c r="C3640">
        <v>95</v>
      </c>
      <c r="D3640">
        <v>227</v>
      </c>
      <c r="E3640">
        <v>16</v>
      </c>
      <c r="F3640">
        <v>20</v>
      </c>
      <c r="G3640" s="1" t="s">
        <v>11</v>
      </c>
      <c r="H3640">
        <v>0.96</v>
      </c>
      <c r="I3640" s="3">
        <v>2</v>
      </c>
      <c r="J3640" s="2">
        <v>42646.678194444445</v>
      </c>
      <c r="K3640" s="1" t="s">
        <v>3743</v>
      </c>
      <c r="L3640" t="str">
        <f>IF(Table1[[#This Row],[price]]= 0, "Free", "Paid")</f>
        <v>Paid</v>
      </c>
      <c r="M3640">
        <f>Table1[[#This Row],[price]]*Table1[[#This Row],[num_subscribers]]</f>
        <v>21565</v>
      </c>
    </row>
    <row r="3641" spans="1:13" x14ac:dyDescent="0.5">
      <c r="A3641">
        <v>1039596</v>
      </c>
      <c r="B3641" s="1" t="s">
        <v>944</v>
      </c>
      <c r="C3641">
        <v>125</v>
      </c>
      <c r="D3641">
        <v>223</v>
      </c>
      <c r="E3641">
        <v>26</v>
      </c>
      <c r="F3641">
        <v>27</v>
      </c>
      <c r="G3641" s="1" t="s">
        <v>48</v>
      </c>
      <c r="H3641">
        <v>0.26</v>
      </c>
      <c r="I3641" s="3">
        <v>3.5</v>
      </c>
      <c r="J3641" s="2">
        <v>42726.009872685187</v>
      </c>
      <c r="K3641" s="1" t="s">
        <v>3743</v>
      </c>
      <c r="L3641" t="str">
        <f>IF(Table1[[#This Row],[price]]= 0, "Free", "Paid")</f>
        <v>Paid</v>
      </c>
      <c r="M3641">
        <f>Table1[[#This Row],[price]]*Table1[[#This Row],[num_subscribers]]</f>
        <v>27875</v>
      </c>
    </row>
    <row r="3642" spans="1:13" x14ac:dyDescent="0.5">
      <c r="A3642">
        <v>1009236</v>
      </c>
      <c r="B3642" s="1" t="s">
        <v>945</v>
      </c>
      <c r="C3642">
        <v>50</v>
      </c>
      <c r="D3642">
        <v>222</v>
      </c>
      <c r="E3642">
        <v>9</v>
      </c>
      <c r="F3642">
        <v>60</v>
      </c>
      <c r="G3642" s="1" t="s">
        <v>11</v>
      </c>
      <c r="H3642">
        <v>0.78</v>
      </c>
      <c r="I3642" s="3">
        <v>8.5</v>
      </c>
      <c r="J3642" s="2">
        <v>42738.655925925923</v>
      </c>
      <c r="K3642" s="1" t="s">
        <v>3743</v>
      </c>
      <c r="L3642" t="str">
        <f>IF(Table1[[#This Row],[price]]= 0, "Free", "Paid")</f>
        <v>Paid</v>
      </c>
      <c r="M3642">
        <f>Table1[[#This Row],[price]]*Table1[[#This Row],[num_subscribers]]</f>
        <v>11100</v>
      </c>
    </row>
    <row r="3643" spans="1:13" x14ac:dyDescent="0.5">
      <c r="A3643">
        <v>961508</v>
      </c>
      <c r="B3643" s="1" t="s">
        <v>946</v>
      </c>
      <c r="C3643">
        <v>95</v>
      </c>
      <c r="D3643">
        <v>216</v>
      </c>
      <c r="E3643">
        <v>28</v>
      </c>
      <c r="F3643">
        <v>16</v>
      </c>
      <c r="G3643" s="1" t="s">
        <v>20</v>
      </c>
      <c r="H3643">
        <v>0.89</v>
      </c>
      <c r="I3643" s="3">
        <v>2</v>
      </c>
      <c r="J3643" s="2">
        <v>42632.614386574074</v>
      </c>
      <c r="K3643" s="1" t="s">
        <v>3743</v>
      </c>
      <c r="L3643" t="str">
        <f>IF(Table1[[#This Row],[price]]= 0, "Free", "Paid")</f>
        <v>Paid</v>
      </c>
      <c r="M3643">
        <f>Table1[[#This Row],[price]]*Table1[[#This Row],[num_subscribers]]</f>
        <v>20520</v>
      </c>
    </row>
    <row r="3644" spans="1:13" x14ac:dyDescent="0.5">
      <c r="A3644">
        <v>858762</v>
      </c>
      <c r="B3644" s="1" t="s">
        <v>947</v>
      </c>
      <c r="C3644">
        <v>25</v>
      </c>
      <c r="D3644">
        <v>214</v>
      </c>
      <c r="E3644">
        <v>34</v>
      </c>
      <c r="F3644">
        <v>24</v>
      </c>
      <c r="G3644" s="1" t="s">
        <v>14</v>
      </c>
      <c r="H3644">
        <v>0.1</v>
      </c>
      <c r="I3644" s="3">
        <v>2</v>
      </c>
      <c r="J3644" s="2">
        <v>42517.759259259263</v>
      </c>
      <c r="K3644" s="1" t="s">
        <v>3743</v>
      </c>
      <c r="L3644" t="str">
        <f>IF(Table1[[#This Row],[price]]= 0, "Free", "Paid")</f>
        <v>Paid</v>
      </c>
      <c r="M3644">
        <f>Table1[[#This Row],[price]]*Table1[[#This Row],[num_subscribers]]</f>
        <v>5350</v>
      </c>
    </row>
    <row r="3645" spans="1:13" x14ac:dyDescent="0.5">
      <c r="A3645">
        <v>1097778</v>
      </c>
      <c r="B3645" s="1" t="s">
        <v>948</v>
      </c>
      <c r="C3645">
        <v>30</v>
      </c>
      <c r="D3645">
        <v>210</v>
      </c>
      <c r="E3645">
        <v>19</v>
      </c>
      <c r="F3645">
        <v>41</v>
      </c>
      <c r="G3645" s="1" t="s">
        <v>11</v>
      </c>
      <c r="H3645">
        <v>0.47</v>
      </c>
      <c r="I3645" s="3">
        <v>5</v>
      </c>
      <c r="J3645" s="2">
        <v>42775.19358796296</v>
      </c>
      <c r="K3645" s="1" t="s">
        <v>3743</v>
      </c>
      <c r="L3645" t="str">
        <f>IF(Table1[[#This Row],[price]]= 0, "Free", "Paid")</f>
        <v>Paid</v>
      </c>
      <c r="M3645">
        <f>Table1[[#This Row],[price]]*Table1[[#This Row],[num_subscribers]]</f>
        <v>6300</v>
      </c>
    </row>
    <row r="3646" spans="1:13" x14ac:dyDescent="0.5">
      <c r="A3646">
        <v>873824</v>
      </c>
      <c r="B3646" s="1" t="s">
        <v>949</v>
      </c>
      <c r="C3646">
        <v>50</v>
      </c>
      <c r="D3646">
        <v>208</v>
      </c>
      <c r="E3646">
        <v>48</v>
      </c>
      <c r="F3646">
        <v>29</v>
      </c>
      <c r="G3646" s="1" t="s">
        <v>11</v>
      </c>
      <c r="H3646">
        <v>0.35</v>
      </c>
      <c r="I3646" s="3">
        <v>2</v>
      </c>
      <c r="J3646" s="2">
        <v>42531.726944444446</v>
      </c>
      <c r="K3646" s="1" t="s">
        <v>3743</v>
      </c>
      <c r="L3646" t="str">
        <f>IF(Table1[[#This Row],[price]]= 0, "Free", "Paid")</f>
        <v>Paid</v>
      </c>
      <c r="M3646">
        <f>Table1[[#This Row],[price]]*Table1[[#This Row],[num_subscribers]]</f>
        <v>10400</v>
      </c>
    </row>
    <row r="3647" spans="1:13" x14ac:dyDescent="0.5">
      <c r="A3647">
        <v>961996</v>
      </c>
      <c r="B3647" s="1" t="s">
        <v>950</v>
      </c>
      <c r="C3647">
        <v>40</v>
      </c>
      <c r="D3647">
        <v>207</v>
      </c>
      <c r="E3647">
        <v>32</v>
      </c>
      <c r="F3647">
        <v>32</v>
      </c>
      <c r="G3647" s="1" t="s">
        <v>14</v>
      </c>
      <c r="H3647">
        <v>0.74</v>
      </c>
      <c r="I3647" s="3">
        <v>5</v>
      </c>
      <c r="J3647" s="2">
        <v>42635.622812499998</v>
      </c>
      <c r="K3647" s="1" t="s">
        <v>3743</v>
      </c>
      <c r="L3647" t="str">
        <f>IF(Table1[[#This Row],[price]]= 0, "Free", "Paid")</f>
        <v>Paid</v>
      </c>
      <c r="M3647">
        <f>Table1[[#This Row],[price]]*Table1[[#This Row],[num_subscribers]]</f>
        <v>8280</v>
      </c>
    </row>
    <row r="3648" spans="1:13" x14ac:dyDescent="0.5">
      <c r="A3648">
        <v>1004008</v>
      </c>
      <c r="B3648" s="1" t="s">
        <v>951</v>
      </c>
      <c r="C3648">
        <v>100</v>
      </c>
      <c r="D3648">
        <v>205</v>
      </c>
      <c r="E3648">
        <v>38</v>
      </c>
      <c r="F3648">
        <v>97</v>
      </c>
      <c r="G3648" s="1" t="s">
        <v>14</v>
      </c>
      <c r="H3648">
        <v>0.7</v>
      </c>
      <c r="I3648" s="3">
        <v>13.5</v>
      </c>
      <c r="J3648" s="2">
        <v>42807.618611111109</v>
      </c>
      <c r="K3648" s="1" t="s">
        <v>3743</v>
      </c>
      <c r="L3648" t="str">
        <f>IF(Table1[[#This Row],[price]]= 0, "Free", "Paid")</f>
        <v>Paid</v>
      </c>
      <c r="M3648">
        <f>Table1[[#This Row],[price]]*Table1[[#This Row],[num_subscribers]]</f>
        <v>20500</v>
      </c>
    </row>
    <row r="3649" spans="1:13" x14ac:dyDescent="0.5">
      <c r="A3649">
        <v>628356</v>
      </c>
      <c r="B3649" s="1" t="s">
        <v>952</v>
      </c>
      <c r="C3649">
        <v>50</v>
      </c>
      <c r="D3649">
        <v>203</v>
      </c>
      <c r="E3649">
        <v>33</v>
      </c>
      <c r="F3649">
        <v>15</v>
      </c>
      <c r="G3649" s="1" t="s">
        <v>14</v>
      </c>
      <c r="H3649">
        <v>0.34</v>
      </c>
      <c r="I3649" s="3">
        <v>3</v>
      </c>
      <c r="J3649" s="2">
        <v>42279.724583333336</v>
      </c>
      <c r="K3649" s="1" t="s">
        <v>3743</v>
      </c>
      <c r="L3649" t="str">
        <f>IF(Table1[[#This Row],[price]]= 0, "Free", "Paid")</f>
        <v>Paid</v>
      </c>
      <c r="M3649">
        <f>Table1[[#This Row],[price]]*Table1[[#This Row],[num_subscribers]]</f>
        <v>10150</v>
      </c>
    </row>
    <row r="3650" spans="1:13" x14ac:dyDescent="0.5">
      <c r="A3650">
        <v>1038538</v>
      </c>
      <c r="B3650" s="1" t="s">
        <v>953</v>
      </c>
      <c r="C3650">
        <v>85</v>
      </c>
      <c r="D3650">
        <v>197</v>
      </c>
      <c r="E3650">
        <v>26</v>
      </c>
      <c r="F3650">
        <v>28</v>
      </c>
      <c r="G3650" s="1" t="s">
        <v>11</v>
      </c>
      <c r="H3650">
        <v>0.78</v>
      </c>
      <c r="I3650" s="3">
        <v>3.5</v>
      </c>
      <c r="J3650" s="2">
        <v>42726.007893518516</v>
      </c>
      <c r="K3650" s="1" t="s">
        <v>3743</v>
      </c>
      <c r="L3650" t="str">
        <f>IF(Table1[[#This Row],[price]]= 0, "Free", "Paid")</f>
        <v>Paid</v>
      </c>
      <c r="M3650">
        <f>Table1[[#This Row],[price]]*Table1[[#This Row],[num_subscribers]]</f>
        <v>16745</v>
      </c>
    </row>
    <row r="3651" spans="1:13" x14ac:dyDescent="0.5">
      <c r="A3651">
        <v>1158836</v>
      </c>
      <c r="B3651" s="1" t="s">
        <v>954</v>
      </c>
      <c r="C3651">
        <v>100</v>
      </c>
      <c r="D3651">
        <v>197</v>
      </c>
      <c r="E3651">
        <v>11</v>
      </c>
      <c r="F3651">
        <v>53</v>
      </c>
      <c r="G3651" s="1" t="s">
        <v>14</v>
      </c>
      <c r="H3651">
        <v>0.64</v>
      </c>
      <c r="I3651" s="3">
        <v>3.5</v>
      </c>
      <c r="J3651" s="2">
        <v>42822.985844907409</v>
      </c>
      <c r="K3651" s="1" t="s">
        <v>3743</v>
      </c>
      <c r="L3651" t="str">
        <f>IF(Table1[[#This Row],[price]]= 0, "Free", "Paid")</f>
        <v>Paid</v>
      </c>
      <c r="M3651">
        <f>Table1[[#This Row],[price]]*Table1[[#This Row],[num_subscribers]]</f>
        <v>19700</v>
      </c>
    </row>
    <row r="3652" spans="1:13" x14ac:dyDescent="0.5">
      <c r="A3652">
        <v>954710</v>
      </c>
      <c r="B3652" s="1" t="s">
        <v>955</v>
      </c>
      <c r="C3652">
        <v>40</v>
      </c>
      <c r="D3652">
        <v>194</v>
      </c>
      <c r="E3652">
        <v>26</v>
      </c>
      <c r="F3652">
        <v>87</v>
      </c>
      <c r="G3652" s="1" t="s">
        <v>11</v>
      </c>
      <c r="H3652">
        <v>0.36</v>
      </c>
      <c r="I3652" s="3">
        <v>10</v>
      </c>
      <c r="J3652" s="2">
        <v>42661.632789351854</v>
      </c>
      <c r="K3652" s="1" t="s">
        <v>3743</v>
      </c>
      <c r="L3652" t="str">
        <f>IF(Table1[[#This Row],[price]]= 0, "Free", "Paid")</f>
        <v>Paid</v>
      </c>
      <c r="M3652">
        <f>Table1[[#This Row],[price]]*Table1[[#This Row],[num_subscribers]]</f>
        <v>7760</v>
      </c>
    </row>
    <row r="3653" spans="1:13" x14ac:dyDescent="0.5">
      <c r="A3653">
        <v>1160196</v>
      </c>
      <c r="B3653" s="1" t="s">
        <v>956</v>
      </c>
      <c r="C3653">
        <v>35</v>
      </c>
      <c r="D3653">
        <v>189</v>
      </c>
      <c r="E3653">
        <v>7</v>
      </c>
      <c r="F3653">
        <v>16</v>
      </c>
      <c r="G3653" s="1" t="s">
        <v>14</v>
      </c>
      <c r="H3653">
        <v>0.76</v>
      </c>
      <c r="I3653" s="3">
        <v>1</v>
      </c>
      <c r="J3653" s="2">
        <v>42895.979027777779</v>
      </c>
      <c r="K3653" s="1" t="s">
        <v>3743</v>
      </c>
      <c r="L3653" t="str">
        <f>IF(Table1[[#This Row],[price]]= 0, "Free", "Paid")</f>
        <v>Paid</v>
      </c>
      <c r="M3653">
        <f>Table1[[#This Row],[price]]*Table1[[#This Row],[num_subscribers]]</f>
        <v>6615</v>
      </c>
    </row>
    <row r="3654" spans="1:13" x14ac:dyDescent="0.5">
      <c r="A3654">
        <v>1063430</v>
      </c>
      <c r="B3654" s="1" t="s">
        <v>957</v>
      </c>
      <c r="C3654">
        <v>165</v>
      </c>
      <c r="D3654">
        <v>183</v>
      </c>
      <c r="E3654">
        <v>30</v>
      </c>
      <c r="F3654">
        <v>47</v>
      </c>
      <c r="G3654" s="1" t="s">
        <v>14</v>
      </c>
      <c r="H3654">
        <v>1</v>
      </c>
      <c r="I3654" s="3">
        <v>5.5</v>
      </c>
      <c r="J3654" s="2">
        <v>42825.997314814813</v>
      </c>
      <c r="K3654" s="1" t="s">
        <v>3743</v>
      </c>
      <c r="L3654" t="str">
        <f>IF(Table1[[#This Row],[price]]= 0, "Free", "Paid")</f>
        <v>Paid</v>
      </c>
      <c r="M3654">
        <f>Table1[[#This Row],[price]]*Table1[[#This Row],[num_subscribers]]</f>
        <v>30195</v>
      </c>
    </row>
    <row r="3655" spans="1:13" x14ac:dyDescent="0.5">
      <c r="A3655">
        <v>921560</v>
      </c>
      <c r="B3655" s="1" t="s">
        <v>958</v>
      </c>
      <c r="C3655">
        <v>95</v>
      </c>
      <c r="D3655">
        <v>177</v>
      </c>
      <c r="E3655">
        <v>19</v>
      </c>
      <c r="F3655">
        <v>10</v>
      </c>
      <c r="G3655" s="1" t="s">
        <v>11</v>
      </c>
      <c r="H3655">
        <v>0.98</v>
      </c>
      <c r="I3655" s="3">
        <v>1</v>
      </c>
      <c r="J3655" s="2">
        <v>42588.314780092594</v>
      </c>
      <c r="K3655" s="1" t="s">
        <v>3743</v>
      </c>
      <c r="L3655" t="str">
        <f>IF(Table1[[#This Row],[price]]= 0, "Free", "Paid")</f>
        <v>Paid</v>
      </c>
      <c r="M3655">
        <f>Table1[[#This Row],[price]]*Table1[[#This Row],[num_subscribers]]</f>
        <v>16815</v>
      </c>
    </row>
    <row r="3656" spans="1:13" x14ac:dyDescent="0.5">
      <c r="A3656">
        <v>1071060</v>
      </c>
      <c r="B3656" s="1" t="s">
        <v>959</v>
      </c>
      <c r="C3656">
        <v>125</v>
      </c>
      <c r="D3656">
        <v>170</v>
      </c>
      <c r="E3656">
        <v>21</v>
      </c>
      <c r="F3656">
        <v>78</v>
      </c>
      <c r="G3656" s="1" t="s">
        <v>11</v>
      </c>
      <c r="H3656">
        <v>1</v>
      </c>
      <c r="I3656" s="3">
        <v>9</v>
      </c>
      <c r="J3656" s="2">
        <v>42748.118090277778</v>
      </c>
      <c r="K3656" s="1" t="s">
        <v>3743</v>
      </c>
      <c r="L3656" t="str">
        <f>IF(Table1[[#This Row],[price]]= 0, "Free", "Paid")</f>
        <v>Paid</v>
      </c>
      <c r="M3656">
        <f>Table1[[#This Row],[price]]*Table1[[#This Row],[num_subscribers]]</f>
        <v>21250</v>
      </c>
    </row>
    <row r="3657" spans="1:13" x14ac:dyDescent="0.5">
      <c r="A3657">
        <v>873844</v>
      </c>
      <c r="B3657" s="1" t="s">
        <v>960</v>
      </c>
      <c r="C3657">
        <v>50</v>
      </c>
      <c r="D3657">
        <v>166</v>
      </c>
      <c r="E3657">
        <v>21</v>
      </c>
      <c r="F3657">
        <v>37</v>
      </c>
      <c r="G3657" s="1" t="s">
        <v>11</v>
      </c>
      <c r="H3657">
        <v>0.75</v>
      </c>
      <c r="I3657" s="3">
        <v>2.5</v>
      </c>
      <c r="J3657" s="2">
        <v>42531.737256944441</v>
      </c>
      <c r="K3657" s="1" t="s">
        <v>3743</v>
      </c>
      <c r="L3657" t="str">
        <f>IF(Table1[[#This Row],[price]]= 0, "Free", "Paid")</f>
        <v>Paid</v>
      </c>
      <c r="M3657">
        <f>Table1[[#This Row],[price]]*Table1[[#This Row],[num_subscribers]]</f>
        <v>8300</v>
      </c>
    </row>
    <row r="3658" spans="1:13" x14ac:dyDescent="0.5">
      <c r="A3658">
        <v>1163894</v>
      </c>
      <c r="B3658" s="1" t="s">
        <v>961</v>
      </c>
      <c r="C3658">
        <v>50</v>
      </c>
      <c r="D3658">
        <v>165</v>
      </c>
      <c r="E3658">
        <v>13</v>
      </c>
      <c r="F3658">
        <v>28</v>
      </c>
      <c r="G3658" s="1" t="s">
        <v>14</v>
      </c>
      <c r="H3658">
        <v>0.89</v>
      </c>
      <c r="I3658" s="3">
        <v>3</v>
      </c>
      <c r="J3658" s="2">
        <v>42853.704398148147</v>
      </c>
      <c r="K3658" s="1" t="s">
        <v>3743</v>
      </c>
      <c r="L3658" t="str">
        <f>IF(Table1[[#This Row],[price]]= 0, "Free", "Paid")</f>
        <v>Paid</v>
      </c>
      <c r="M3658">
        <f>Table1[[#This Row],[price]]*Table1[[#This Row],[num_subscribers]]</f>
        <v>8250</v>
      </c>
    </row>
    <row r="3659" spans="1:13" x14ac:dyDescent="0.5">
      <c r="A3659">
        <v>1225030</v>
      </c>
      <c r="B3659" s="1" t="s">
        <v>962</v>
      </c>
      <c r="C3659">
        <v>200</v>
      </c>
      <c r="D3659">
        <v>155</v>
      </c>
      <c r="E3659">
        <v>9</v>
      </c>
      <c r="F3659">
        <v>37</v>
      </c>
      <c r="G3659" s="1" t="s">
        <v>20</v>
      </c>
      <c r="H3659">
        <v>0.89</v>
      </c>
      <c r="I3659" s="3">
        <v>6</v>
      </c>
      <c r="J3659" s="2">
        <v>42881.743807870371</v>
      </c>
      <c r="K3659" s="1" t="s">
        <v>3743</v>
      </c>
      <c r="L3659" t="str">
        <f>IF(Table1[[#This Row],[price]]= 0, "Free", "Paid")</f>
        <v>Paid</v>
      </c>
      <c r="M3659">
        <f>Table1[[#This Row],[price]]*Table1[[#This Row],[num_subscribers]]</f>
        <v>31000</v>
      </c>
    </row>
    <row r="3660" spans="1:13" x14ac:dyDescent="0.5">
      <c r="A3660">
        <v>735796</v>
      </c>
      <c r="B3660" s="1" t="s">
        <v>963</v>
      </c>
      <c r="C3660">
        <v>20</v>
      </c>
      <c r="D3660">
        <v>151</v>
      </c>
      <c r="E3660">
        <v>40</v>
      </c>
      <c r="F3660">
        <v>30</v>
      </c>
      <c r="G3660" s="1" t="s">
        <v>11</v>
      </c>
      <c r="H3660">
        <v>0.89</v>
      </c>
      <c r="I3660" s="3">
        <v>5</v>
      </c>
      <c r="J3660" s="2">
        <v>42429.9450462963</v>
      </c>
      <c r="K3660" s="1" t="s">
        <v>3743</v>
      </c>
      <c r="L3660" t="str">
        <f>IF(Table1[[#This Row],[price]]= 0, "Free", "Paid")</f>
        <v>Paid</v>
      </c>
      <c r="M3660">
        <f>Table1[[#This Row],[price]]*Table1[[#This Row],[num_subscribers]]</f>
        <v>3020</v>
      </c>
    </row>
    <row r="3661" spans="1:13" x14ac:dyDescent="0.5">
      <c r="A3661">
        <v>598970</v>
      </c>
      <c r="B3661" s="1" t="s">
        <v>964</v>
      </c>
      <c r="C3661">
        <v>20</v>
      </c>
      <c r="D3661">
        <v>130</v>
      </c>
      <c r="E3661">
        <v>14</v>
      </c>
      <c r="F3661">
        <v>20</v>
      </c>
      <c r="G3661" s="1" t="s">
        <v>11</v>
      </c>
      <c r="H3661">
        <v>0.89</v>
      </c>
      <c r="I3661" s="3">
        <v>0.61666666699999995</v>
      </c>
      <c r="J3661" s="2">
        <v>42254.878541666665</v>
      </c>
      <c r="K3661" s="1" t="s">
        <v>3743</v>
      </c>
      <c r="L3661" t="str">
        <f>IF(Table1[[#This Row],[price]]= 0, "Free", "Paid")</f>
        <v>Paid</v>
      </c>
      <c r="M3661">
        <f>Table1[[#This Row],[price]]*Table1[[#This Row],[num_subscribers]]</f>
        <v>2600</v>
      </c>
    </row>
    <row r="3662" spans="1:13" x14ac:dyDescent="0.5">
      <c r="A3662">
        <v>1076424</v>
      </c>
      <c r="B3662" s="1" t="s">
        <v>965</v>
      </c>
      <c r="C3662">
        <v>50</v>
      </c>
      <c r="D3662">
        <v>122</v>
      </c>
      <c r="E3662">
        <v>10</v>
      </c>
      <c r="F3662">
        <v>116</v>
      </c>
      <c r="G3662" s="1" t="s">
        <v>14</v>
      </c>
      <c r="H3662">
        <v>0.89</v>
      </c>
      <c r="I3662" s="3">
        <v>10.5</v>
      </c>
      <c r="J3662" s="2">
        <v>42782.979189814818</v>
      </c>
      <c r="K3662" s="1" t="s">
        <v>3743</v>
      </c>
      <c r="L3662" t="str">
        <f>IF(Table1[[#This Row],[price]]= 0, "Free", "Paid")</f>
        <v>Paid</v>
      </c>
      <c r="M3662">
        <f>Table1[[#This Row],[price]]*Table1[[#This Row],[num_subscribers]]</f>
        <v>6100</v>
      </c>
    </row>
    <row r="3663" spans="1:13" x14ac:dyDescent="0.5">
      <c r="A3663">
        <v>1250824</v>
      </c>
      <c r="B3663" s="1" t="s">
        <v>966</v>
      </c>
      <c r="C3663">
        <v>50</v>
      </c>
      <c r="D3663">
        <v>119</v>
      </c>
      <c r="E3663">
        <v>6</v>
      </c>
      <c r="F3663">
        <v>70</v>
      </c>
      <c r="G3663" s="1" t="s">
        <v>14</v>
      </c>
      <c r="H3663">
        <v>0.89</v>
      </c>
      <c r="I3663" s="3">
        <v>10.5</v>
      </c>
      <c r="J3663" s="2">
        <v>42901.854039351849</v>
      </c>
      <c r="K3663" s="1" t="s">
        <v>3743</v>
      </c>
      <c r="L3663" t="str">
        <f>IF(Table1[[#This Row],[price]]= 0, "Free", "Paid")</f>
        <v>Paid</v>
      </c>
      <c r="M3663">
        <f>Table1[[#This Row],[price]]*Table1[[#This Row],[num_subscribers]]</f>
        <v>5950</v>
      </c>
    </row>
    <row r="3664" spans="1:13" x14ac:dyDescent="0.5">
      <c r="A3664">
        <v>1013380</v>
      </c>
      <c r="B3664" s="1" t="s">
        <v>967</v>
      </c>
      <c r="C3664">
        <v>30</v>
      </c>
      <c r="D3664">
        <v>116</v>
      </c>
      <c r="E3664">
        <v>12</v>
      </c>
      <c r="F3664">
        <v>7</v>
      </c>
      <c r="G3664" s="1" t="s">
        <v>14</v>
      </c>
      <c r="H3664">
        <v>0.89</v>
      </c>
      <c r="I3664" s="3">
        <v>1</v>
      </c>
      <c r="J3664" s="2">
        <v>42695.630393518521</v>
      </c>
      <c r="K3664" s="1" t="s">
        <v>3743</v>
      </c>
      <c r="L3664" t="str">
        <f>IF(Table1[[#This Row],[price]]= 0, "Free", "Paid")</f>
        <v>Paid</v>
      </c>
      <c r="M3664">
        <f>Table1[[#This Row],[price]]*Table1[[#This Row],[num_subscribers]]</f>
        <v>3480</v>
      </c>
    </row>
    <row r="3665" spans="1:13" x14ac:dyDescent="0.5">
      <c r="A3665">
        <v>1193538</v>
      </c>
      <c r="B3665" s="1" t="s">
        <v>968</v>
      </c>
      <c r="C3665">
        <v>175</v>
      </c>
      <c r="D3665">
        <v>109</v>
      </c>
      <c r="E3665">
        <v>17</v>
      </c>
      <c r="F3665">
        <v>69</v>
      </c>
      <c r="G3665" s="1" t="s">
        <v>11</v>
      </c>
      <c r="H3665">
        <v>0.96</v>
      </c>
      <c r="I3665" s="3">
        <v>9.5</v>
      </c>
      <c r="J3665" s="2">
        <v>42888.790868055556</v>
      </c>
      <c r="K3665" s="1" t="s">
        <v>3743</v>
      </c>
      <c r="L3665" t="str">
        <f>IF(Table1[[#This Row],[price]]= 0, "Free", "Paid")</f>
        <v>Paid</v>
      </c>
      <c r="M3665">
        <f>Table1[[#This Row],[price]]*Table1[[#This Row],[num_subscribers]]</f>
        <v>19075</v>
      </c>
    </row>
    <row r="3666" spans="1:13" x14ac:dyDescent="0.5">
      <c r="A3666">
        <v>1178762</v>
      </c>
      <c r="B3666" s="1" t="s">
        <v>969</v>
      </c>
      <c r="C3666">
        <v>200</v>
      </c>
      <c r="D3666">
        <v>103</v>
      </c>
      <c r="E3666">
        <v>11</v>
      </c>
      <c r="F3666">
        <v>72</v>
      </c>
      <c r="G3666" s="1" t="s">
        <v>11</v>
      </c>
      <c r="H3666">
        <v>0.47</v>
      </c>
      <c r="I3666" s="3">
        <v>5.5</v>
      </c>
      <c r="J3666" s="2">
        <v>42916.968414351853</v>
      </c>
      <c r="K3666" s="1" t="s">
        <v>3743</v>
      </c>
      <c r="L3666" t="str">
        <f>IF(Table1[[#This Row],[price]]= 0, "Free", "Paid")</f>
        <v>Paid</v>
      </c>
      <c r="M3666">
        <f>Table1[[#This Row],[price]]*Table1[[#This Row],[num_subscribers]]</f>
        <v>20600</v>
      </c>
    </row>
    <row r="3667" spans="1:13" x14ac:dyDescent="0.5">
      <c r="A3667">
        <v>1019918</v>
      </c>
      <c r="B3667" s="1" t="s">
        <v>970</v>
      </c>
      <c r="C3667">
        <v>25</v>
      </c>
      <c r="D3667">
        <v>102</v>
      </c>
      <c r="E3667">
        <v>27</v>
      </c>
      <c r="F3667">
        <v>36</v>
      </c>
      <c r="G3667" s="1" t="s">
        <v>11</v>
      </c>
      <c r="H3667">
        <v>0.62</v>
      </c>
      <c r="I3667" s="3">
        <v>2.5</v>
      </c>
      <c r="J3667" s="2">
        <v>42698.171076388891</v>
      </c>
      <c r="K3667" s="1" t="s">
        <v>3743</v>
      </c>
      <c r="L3667" t="str">
        <f>IF(Table1[[#This Row],[price]]= 0, "Free", "Paid")</f>
        <v>Paid</v>
      </c>
      <c r="M3667">
        <f>Table1[[#This Row],[price]]*Table1[[#This Row],[num_subscribers]]</f>
        <v>2550</v>
      </c>
    </row>
    <row r="3668" spans="1:13" x14ac:dyDescent="0.5">
      <c r="A3668">
        <v>1179104</v>
      </c>
      <c r="B3668" s="1" t="s">
        <v>971</v>
      </c>
      <c r="C3668">
        <v>200</v>
      </c>
      <c r="D3668">
        <v>91</v>
      </c>
      <c r="E3668">
        <v>5</v>
      </c>
      <c r="F3668">
        <v>53</v>
      </c>
      <c r="G3668" s="1" t="s">
        <v>14</v>
      </c>
      <c r="H3668">
        <v>0.55000000000000004</v>
      </c>
      <c r="I3668" s="3">
        <v>6.5</v>
      </c>
      <c r="J3668" s="2">
        <v>42843.701168981483</v>
      </c>
      <c r="K3668" s="1" t="s">
        <v>3743</v>
      </c>
      <c r="L3668" t="str">
        <f>IF(Table1[[#This Row],[price]]= 0, "Free", "Paid")</f>
        <v>Paid</v>
      </c>
      <c r="M3668">
        <f>Table1[[#This Row],[price]]*Table1[[#This Row],[num_subscribers]]</f>
        <v>18200</v>
      </c>
    </row>
    <row r="3669" spans="1:13" x14ac:dyDescent="0.5">
      <c r="A3669">
        <v>1194232</v>
      </c>
      <c r="B3669" s="1" t="s">
        <v>972</v>
      </c>
      <c r="C3669">
        <v>200</v>
      </c>
      <c r="D3669">
        <v>88</v>
      </c>
      <c r="E3669">
        <v>8</v>
      </c>
      <c r="F3669">
        <v>55</v>
      </c>
      <c r="G3669" s="1" t="s">
        <v>14</v>
      </c>
      <c r="H3669">
        <v>0.19</v>
      </c>
      <c r="I3669" s="3">
        <v>4.5</v>
      </c>
      <c r="J3669" s="2">
        <v>42859.024710648147</v>
      </c>
      <c r="K3669" s="1" t="s">
        <v>3743</v>
      </c>
      <c r="L3669" t="str">
        <f>IF(Table1[[#This Row],[price]]= 0, "Free", "Paid")</f>
        <v>Paid</v>
      </c>
      <c r="M3669">
        <f>Table1[[#This Row],[price]]*Table1[[#This Row],[num_subscribers]]</f>
        <v>17600</v>
      </c>
    </row>
    <row r="3670" spans="1:13" x14ac:dyDescent="0.5">
      <c r="A3670">
        <v>1152012</v>
      </c>
      <c r="B3670" s="1" t="s">
        <v>973</v>
      </c>
      <c r="C3670">
        <v>35</v>
      </c>
      <c r="D3670">
        <v>81</v>
      </c>
      <c r="E3670">
        <v>14</v>
      </c>
      <c r="F3670">
        <v>33</v>
      </c>
      <c r="G3670" s="1" t="s">
        <v>11</v>
      </c>
      <c r="H3670">
        <v>0.46</v>
      </c>
      <c r="I3670" s="3">
        <v>1</v>
      </c>
      <c r="J3670" s="2">
        <v>42857.704814814817</v>
      </c>
      <c r="K3670" s="1" t="s">
        <v>3743</v>
      </c>
      <c r="L3670" t="str">
        <f>IF(Table1[[#This Row],[price]]= 0, "Free", "Paid")</f>
        <v>Paid</v>
      </c>
      <c r="M3670">
        <f>Table1[[#This Row],[price]]*Table1[[#This Row],[num_subscribers]]</f>
        <v>2835</v>
      </c>
    </row>
    <row r="3671" spans="1:13" x14ac:dyDescent="0.5">
      <c r="A3671">
        <v>1170920</v>
      </c>
      <c r="B3671" s="1" t="s">
        <v>974</v>
      </c>
      <c r="C3671">
        <v>100</v>
      </c>
      <c r="D3671">
        <v>61</v>
      </c>
      <c r="E3671">
        <v>9</v>
      </c>
      <c r="F3671">
        <v>44</v>
      </c>
      <c r="G3671" s="1" t="s">
        <v>11</v>
      </c>
      <c r="H3671">
        <v>0.11</v>
      </c>
      <c r="I3671" s="3">
        <v>2</v>
      </c>
      <c r="J3671" s="2">
        <v>42852.70076388889</v>
      </c>
      <c r="K3671" s="1" t="s">
        <v>3743</v>
      </c>
      <c r="L3671" t="str">
        <f>IF(Table1[[#This Row],[price]]= 0, "Free", "Paid")</f>
        <v>Paid</v>
      </c>
      <c r="M3671">
        <f>Table1[[#This Row],[price]]*Table1[[#This Row],[num_subscribers]]</f>
        <v>6100</v>
      </c>
    </row>
    <row r="3672" spans="1:13" x14ac:dyDescent="0.5">
      <c r="A3672">
        <v>1131732</v>
      </c>
      <c r="B3672" s="1" t="s">
        <v>975</v>
      </c>
      <c r="C3672">
        <v>30</v>
      </c>
      <c r="D3672">
        <v>55</v>
      </c>
      <c r="E3672">
        <v>13</v>
      </c>
      <c r="F3672">
        <v>31</v>
      </c>
      <c r="G3672" s="1" t="s">
        <v>11</v>
      </c>
      <c r="H3672">
        <v>0.88</v>
      </c>
      <c r="I3672" s="3">
        <v>1.5</v>
      </c>
      <c r="J3672" s="2">
        <v>42898.633553240739</v>
      </c>
      <c r="K3672" s="1" t="s">
        <v>3743</v>
      </c>
      <c r="L3672" t="str">
        <f>IF(Table1[[#This Row],[price]]= 0, "Free", "Paid")</f>
        <v>Paid</v>
      </c>
      <c r="M3672">
        <f>Table1[[#This Row],[price]]*Table1[[#This Row],[num_subscribers]]</f>
        <v>1650</v>
      </c>
    </row>
    <row r="3673" spans="1:13" x14ac:dyDescent="0.5">
      <c r="A3673">
        <v>1227578</v>
      </c>
      <c r="B3673" s="1" t="s">
        <v>976</v>
      </c>
      <c r="C3673">
        <v>200</v>
      </c>
      <c r="D3673">
        <v>50</v>
      </c>
      <c r="E3673">
        <v>5</v>
      </c>
      <c r="F3673">
        <v>60</v>
      </c>
      <c r="G3673" s="1" t="s">
        <v>14</v>
      </c>
      <c r="H3673">
        <v>0.96</v>
      </c>
      <c r="I3673" s="3">
        <v>5</v>
      </c>
      <c r="J3673" s="2">
        <v>42884.747499999998</v>
      </c>
      <c r="K3673" s="1" t="s">
        <v>3743</v>
      </c>
      <c r="L3673" t="str">
        <f>IF(Table1[[#This Row],[price]]= 0, "Free", "Paid")</f>
        <v>Paid</v>
      </c>
      <c r="M3673">
        <f>Table1[[#This Row],[price]]*Table1[[#This Row],[num_subscribers]]</f>
        <v>10000</v>
      </c>
    </row>
    <row r="3674" spans="1:13" x14ac:dyDescent="0.5">
      <c r="A3674">
        <v>1277924</v>
      </c>
      <c r="B3674" s="1" t="s">
        <v>977</v>
      </c>
      <c r="C3674">
        <v>40</v>
      </c>
      <c r="D3674">
        <v>44</v>
      </c>
      <c r="E3674">
        <v>0</v>
      </c>
      <c r="F3674">
        <v>68</v>
      </c>
      <c r="G3674" s="1" t="s">
        <v>11</v>
      </c>
      <c r="H3674">
        <v>0.15</v>
      </c>
      <c r="I3674" s="3">
        <v>8.5</v>
      </c>
      <c r="J3674" s="2">
        <v>42922.62841435185</v>
      </c>
      <c r="K3674" s="1" t="s">
        <v>3743</v>
      </c>
      <c r="L3674" t="str">
        <f>IF(Table1[[#This Row],[price]]= 0, "Free", "Paid")</f>
        <v>Paid</v>
      </c>
      <c r="M3674">
        <f>Table1[[#This Row],[price]]*Table1[[#This Row],[num_subscribers]]</f>
        <v>1760</v>
      </c>
    </row>
    <row r="3675" spans="1:13" x14ac:dyDescent="0.5">
      <c r="A3675">
        <v>1248172</v>
      </c>
      <c r="B3675" s="1" t="s">
        <v>978</v>
      </c>
      <c r="C3675">
        <v>125</v>
      </c>
      <c r="D3675">
        <v>34</v>
      </c>
      <c r="E3675">
        <v>2</v>
      </c>
      <c r="F3675">
        <v>21</v>
      </c>
      <c r="G3675" s="1" t="s">
        <v>14</v>
      </c>
      <c r="H3675">
        <v>0.46</v>
      </c>
      <c r="I3675" s="3">
        <v>1.5</v>
      </c>
      <c r="J3675" s="2">
        <v>42897.774074074077</v>
      </c>
      <c r="K3675" s="1" t="s">
        <v>3743</v>
      </c>
      <c r="L3675" t="str">
        <f>IF(Table1[[#This Row],[price]]= 0, "Free", "Paid")</f>
        <v>Paid</v>
      </c>
      <c r="M3675">
        <f>Table1[[#This Row],[price]]*Table1[[#This Row],[num_subscribers]]</f>
        <v>4250</v>
      </c>
    </row>
    <row r="3676" spans="1:13" x14ac:dyDescent="0.5">
      <c r="A3676">
        <v>1250934</v>
      </c>
      <c r="B3676" s="1" t="s">
        <v>979</v>
      </c>
      <c r="C3676">
        <v>100</v>
      </c>
      <c r="D3676">
        <v>25</v>
      </c>
      <c r="E3676">
        <v>4</v>
      </c>
      <c r="F3676">
        <v>66</v>
      </c>
      <c r="G3676" s="1" t="s">
        <v>14</v>
      </c>
      <c r="H3676">
        <v>0.67</v>
      </c>
      <c r="I3676" s="3">
        <v>12.5</v>
      </c>
      <c r="J3676" s="2">
        <v>42901.887303240743</v>
      </c>
      <c r="K3676" s="1" t="s">
        <v>3743</v>
      </c>
      <c r="L3676" t="str">
        <f>IF(Table1[[#This Row],[price]]= 0, "Free", "Paid")</f>
        <v>Paid</v>
      </c>
      <c r="M3676">
        <f>Table1[[#This Row],[price]]*Table1[[#This Row],[num_subscribers]]</f>
        <v>2500</v>
      </c>
    </row>
    <row r="3677" spans="1:13" x14ac:dyDescent="0.5">
      <c r="A3677">
        <v>1270222</v>
      </c>
      <c r="B3677" s="1" t="s">
        <v>980</v>
      </c>
      <c r="C3677">
        <v>200</v>
      </c>
      <c r="D3677">
        <v>19</v>
      </c>
      <c r="E3677">
        <v>2</v>
      </c>
      <c r="F3677">
        <v>33</v>
      </c>
      <c r="G3677" s="1" t="s">
        <v>14</v>
      </c>
      <c r="H3677">
        <v>0.12</v>
      </c>
      <c r="I3677" s="3">
        <v>4</v>
      </c>
      <c r="J3677" s="2">
        <v>42914.878020833334</v>
      </c>
      <c r="K3677" s="1" t="s">
        <v>3743</v>
      </c>
      <c r="L3677" t="str">
        <f>IF(Table1[[#This Row],[price]]= 0, "Free", "Paid")</f>
        <v>Paid</v>
      </c>
      <c r="M3677">
        <f>Table1[[#This Row],[price]]*Table1[[#This Row],[num_subscribers]]</f>
        <v>3800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DC29-C9F7-44C9-AE29-1ABF2CA77E03}">
  <dimension ref="A1:I21"/>
  <sheetViews>
    <sheetView workbookViewId="0">
      <selection activeCell="B13" sqref="B13"/>
    </sheetView>
  </sheetViews>
  <sheetFormatPr defaultRowHeight="14.35" x14ac:dyDescent="0.5"/>
  <cols>
    <col min="1" max="1" width="10.41015625" customWidth="1"/>
    <col min="2" max="2" width="49" bestFit="1" customWidth="1"/>
    <col min="3" max="3" width="16.3515625" customWidth="1"/>
    <col min="6" max="6" width="16.76171875" customWidth="1"/>
    <col min="7" max="7" width="15.1171875" customWidth="1"/>
    <col min="8" max="8" width="14.05859375" bestFit="1" customWidth="1"/>
    <col min="9" max="9" width="10.5859375" customWidth="1"/>
  </cols>
  <sheetData>
    <row r="1" spans="1:9" x14ac:dyDescent="0.5">
      <c r="A1" t="s">
        <v>0</v>
      </c>
      <c r="B1" t="s">
        <v>1</v>
      </c>
      <c r="C1" t="s">
        <v>3</v>
      </c>
      <c r="D1" t="s">
        <v>6</v>
      </c>
      <c r="E1" t="s">
        <v>7</v>
      </c>
      <c r="F1" t="s">
        <v>8</v>
      </c>
      <c r="G1" t="s">
        <v>3694</v>
      </c>
      <c r="H1" t="s">
        <v>9</v>
      </c>
      <c r="I1" t="s">
        <v>3693</v>
      </c>
    </row>
    <row r="2" spans="1:9" x14ac:dyDescent="0.5">
      <c r="A2">
        <v>49798</v>
      </c>
      <c r="B2" s="1" t="s">
        <v>10</v>
      </c>
      <c r="C2">
        <v>65576</v>
      </c>
      <c r="D2" s="1" t="s">
        <v>11</v>
      </c>
      <c r="E2">
        <v>0.56000000000000005</v>
      </c>
      <c r="F2" s="3">
        <v>8</v>
      </c>
      <c r="G2" s="2">
        <v>41384.100949074076</v>
      </c>
      <c r="H2" s="1" t="s">
        <v>12</v>
      </c>
      <c r="I2" t="str">
        <f>IF(Table1[[#This Row],[price]]= 0, "Free", "Paid")</f>
        <v>Free</v>
      </c>
    </row>
    <row r="3" spans="1:9" x14ac:dyDescent="0.5">
      <c r="A3">
        <v>48841</v>
      </c>
      <c r="B3" s="1" t="s">
        <v>13</v>
      </c>
      <c r="C3">
        <v>56659</v>
      </c>
      <c r="D3" s="1" t="s">
        <v>14</v>
      </c>
      <c r="E3">
        <v>0.95</v>
      </c>
      <c r="F3" s="3">
        <v>1.5</v>
      </c>
      <c r="G3" s="2">
        <v>41371.902372685188</v>
      </c>
      <c r="H3" s="1" t="s">
        <v>12</v>
      </c>
      <c r="I3" t="str">
        <f>IF(Table1[[#This Row],[price]]= 0, "Free", "Paid")</f>
        <v>Free</v>
      </c>
    </row>
    <row r="4" spans="1:9" x14ac:dyDescent="0.5">
      <c r="A4">
        <v>133536</v>
      </c>
      <c r="B4" s="1" t="s">
        <v>15</v>
      </c>
      <c r="C4">
        <v>50855</v>
      </c>
      <c r="D4" s="1" t="s">
        <v>11</v>
      </c>
      <c r="E4">
        <v>0.91</v>
      </c>
      <c r="F4" s="3">
        <v>1.5</v>
      </c>
      <c r="G4" s="2">
        <v>41633.828865740739</v>
      </c>
      <c r="H4" s="1" t="s">
        <v>12</v>
      </c>
      <c r="I4" t="str">
        <f>IF(Table1[[#This Row],[price]]= 0, "Free", "Paid")</f>
        <v>Free</v>
      </c>
    </row>
    <row r="5" spans="1:9" x14ac:dyDescent="0.5">
      <c r="A5">
        <v>151668</v>
      </c>
      <c r="B5" s="1" t="s">
        <v>16</v>
      </c>
      <c r="C5">
        <v>29167</v>
      </c>
      <c r="D5" s="1" t="s">
        <v>11</v>
      </c>
      <c r="E5">
        <v>0.18</v>
      </c>
      <c r="F5" s="3">
        <v>1.5</v>
      </c>
      <c r="G5" s="2">
        <v>41786.682129629633</v>
      </c>
      <c r="H5" s="1" t="s">
        <v>12</v>
      </c>
      <c r="I5" t="str">
        <f>IF(Table1[[#This Row],[price]]= 0, "Free", "Paid")</f>
        <v>Free</v>
      </c>
    </row>
    <row r="6" spans="1:9" x14ac:dyDescent="0.5">
      <c r="A6">
        <v>648826</v>
      </c>
      <c r="B6" s="1" t="s">
        <v>17</v>
      </c>
      <c r="C6">
        <v>24481</v>
      </c>
      <c r="D6" s="1" t="s">
        <v>11</v>
      </c>
      <c r="E6">
        <v>0.37</v>
      </c>
      <c r="F6" s="3">
        <v>10</v>
      </c>
      <c r="G6" s="2">
        <v>42390.068611111114</v>
      </c>
      <c r="H6" s="1" t="s">
        <v>12</v>
      </c>
      <c r="I6" t="str">
        <f>IF(Table1[[#This Row],[price]]= 0, "Free", "Paid")</f>
        <v>Paid</v>
      </c>
    </row>
    <row r="7" spans="1:9" x14ac:dyDescent="0.5">
      <c r="A7">
        <v>97338</v>
      </c>
      <c r="B7" s="1" t="s">
        <v>18</v>
      </c>
      <c r="C7">
        <v>22344</v>
      </c>
      <c r="D7" s="1" t="s">
        <v>11</v>
      </c>
      <c r="E7">
        <v>0.89</v>
      </c>
      <c r="F7" s="3">
        <v>3.5</v>
      </c>
      <c r="G7" s="2">
        <v>41563.736377314817</v>
      </c>
      <c r="H7" s="1" t="s">
        <v>12</v>
      </c>
      <c r="I7" t="str">
        <f>IF(Table1[[#This Row],[price]]= 0, "Free", "Paid")</f>
        <v>Free</v>
      </c>
    </row>
    <row r="8" spans="1:9" x14ac:dyDescent="0.5">
      <c r="A8">
        <v>321410</v>
      </c>
      <c r="B8" s="1" t="s">
        <v>19</v>
      </c>
      <c r="C8">
        <v>22257</v>
      </c>
      <c r="D8" s="1" t="s">
        <v>20</v>
      </c>
      <c r="E8">
        <v>0.13</v>
      </c>
      <c r="F8" s="3">
        <v>7.5</v>
      </c>
      <c r="G8" s="2">
        <v>41968.958796296298</v>
      </c>
      <c r="H8" s="1" t="s">
        <v>12</v>
      </c>
      <c r="I8" t="str">
        <f>IF(Table1[[#This Row],[price]]= 0, "Free", "Paid")</f>
        <v>Paid</v>
      </c>
    </row>
    <row r="9" spans="1:9" x14ac:dyDescent="0.5">
      <c r="A9">
        <v>301442</v>
      </c>
      <c r="B9" s="1" t="s">
        <v>21</v>
      </c>
      <c r="C9">
        <v>20195</v>
      </c>
      <c r="D9" s="1" t="s">
        <v>11</v>
      </c>
      <c r="E9">
        <v>0.21</v>
      </c>
      <c r="F9" s="3">
        <v>16</v>
      </c>
      <c r="G9" s="2">
        <v>41939.91777777778</v>
      </c>
      <c r="H9" s="1" t="s">
        <v>12</v>
      </c>
      <c r="I9" t="str">
        <f>IF(Table1[[#This Row],[price]]= 0, "Free", "Paid")</f>
        <v>Paid</v>
      </c>
    </row>
    <row r="10" spans="1:9" x14ac:dyDescent="0.5">
      <c r="A10">
        <v>189160</v>
      </c>
      <c r="B10" s="1" t="s">
        <v>22</v>
      </c>
      <c r="C10">
        <v>19614</v>
      </c>
      <c r="D10" s="1" t="s">
        <v>11</v>
      </c>
      <c r="E10">
        <v>0.3</v>
      </c>
      <c r="F10" s="3">
        <v>1.5</v>
      </c>
      <c r="G10" s="2">
        <v>41752.6325462963</v>
      </c>
      <c r="H10" s="1" t="s">
        <v>12</v>
      </c>
      <c r="I10" t="str">
        <f>IF(Table1[[#This Row],[price]]= 0, "Free", "Paid")</f>
        <v>Free</v>
      </c>
    </row>
    <row r="11" spans="1:9" x14ac:dyDescent="0.5">
      <c r="A11">
        <v>191854</v>
      </c>
      <c r="B11" s="1" t="s">
        <v>23</v>
      </c>
      <c r="C11">
        <v>19339</v>
      </c>
      <c r="D11" s="1" t="s">
        <v>11</v>
      </c>
      <c r="E11">
        <v>0.89</v>
      </c>
      <c r="F11" s="3">
        <v>2</v>
      </c>
      <c r="G11" s="2">
        <v>41729.899375000001</v>
      </c>
      <c r="H11" s="1" t="s">
        <v>12</v>
      </c>
      <c r="I11" t="str">
        <f>IF(Table1[[#This Row],[price]]= 0, "Free", "Paid")</f>
        <v>Free</v>
      </c>
    </row>
    <row r="12" spans="1:9" x14ac:dyDescent="0.5">
      <c r="A12">
        <v>754028</v>
      </c>
      <c r="B12" s="1" t="s">
        <v>24</v>
      </c>
      <c r="C12">
        <v>17847</v>
      </c>
      <c r="D12" s="1" t="s">
        <v>20</v>
      </c>
      <c r="E12">
        <v>0.34</v>
      </c>
      <c r="F12" s="3">
        <v>1</v>
      </c>
      <c r="G12" s="2">
        <v>42424.620462962965</v>
      </c>
      <c r="H12" s="1" t="s">
        <v>12</v>
      </c>
      <c r="I12" t="str">
        <f>IF(Table1[[#This Row],[price]]= 0, "Free", "Paid")</f>
        <v>Free</v>
      </c>
    </row>
    <row r="13" spans="1:9" x14ac:dyDescent="0.5">
      <c r="A13">
        <v>265960</v>
      </c>
      <c r="B13" s="1" t="s">
        <v>25</v>
      </c>
      <c r="C13">
        <v>17160</v>
      </c>
      <c r="D13" s="1" t="s">
        <v>14</v>
      </c>
      <c r="E13">
        <v>0.69</v>
      </c>
      <c r="F13" s="3">
        <v>1</v>
      </c>
      <c r="G13" s="2">
        <v>41880.840717592589</v>
      </c>
      <c r="H13" s="1" t="s">
        <v>12</v>
      </c>
      <c r="I13" t="str">
        <f>IF(Table1[[#This Row],[price]]= 0, "Free", "Paid")</f>
        <v>Free</v>
      </c>
    </row>
    <row r="14" spans="1:9" x14ac:dyDescent="0.5">
      <c r="A14">
        <v>308690</v>
      </c>
      <c r="B14" s="1" t="s">
        <v>26</v>
      </c>
      <c r="C14">
        <v>16900</v>
      </c>
      <c r="D14" s="1" t="s">
        <v>14</v>
      </c>
      <c r="E14">
        <v>0.16</v>
      </c>
      <c r="F14" s="3">
        <v>5.5</v>
      </c>
      <c r="G14" s="2">
        <v>41985.999062499999</v>
      </c>
      <c r="H14" s="1" t="s">
        <v>12</v>
      </c>
      <c r="I14" t="str">
        <f>IF(Table1[[#This Row],[price]]= 0, "Free", "Paid")</f>
        <v>Paid</v>
      </c>
    </row>
    <row r="15" spans="1:9" x14ac:dyDescent="0.5">
      <c r="A15">
        <v>285638</v>
      </c>
      <c r="B15" s="1" t="s">
        <v>27</v>
      </c>
      <c r="C15">
        <v>16385</v>
      </c>
      <c r="D15" s="1" t="s">
        <v>14</v>
      </c>
      <c r="E15">
        <v>0.78</v>
      </c>
      <c r="F15" s="3">
        <v>3</v>
      </c>
      <c r="G15" s="2">
        <v>41884.161956018521</v>
      </c>
      <c r="H15" s="1" t="s">
        <v>12</v>
      </c>
      <c r="I15" t="str">
        <f>IF(Table1[[#This Row],[price]]= 0, "Free", "Paid")</f>
        <v>Paid</v>
      </c>
    </row>
    <row r="16" spans="1:9" x14ac:dyDescent="0.5">
      <c r="A16">
        <v>401784</v>
      </c>
      <c r="B16" s="1" t="s">
        <v>28</v>
      </c>
      <c r="C16">
        <v>12394</v>
      </c>
      <c r="D16" s="1" t="s">
        <v>11</v>
      </c>
      <c r="E16">
        <v>0.25</v>
      </c>
      <c r="F16" s="3">
        <v>2.5</v>
      </c>
      <c r="G16" s="2">
        <v>42055.902557870373</v>
      </c>
      <c r="H16" s="1" t="s">
        <v>12</v>
      </c>
      <c r="I16" t="str">
        <f>IF(Table1[[#This Row],[price]]= 0, "Free", "Paid")</f>
        <v>Paid</v>
      </c>
    </row>
    <row r="17" spans="1:9" x14ac:dyDescent="0.5">
      <c r="A17">
        <v>189996</v>
      </c>
      <c r="B17" s="1" t="s">
        <v>29</v>
      </c>
      <c r="C17">
        <v>12217</v>
      </c>
      <c r="D17" s="1" t="s">
        <v>11</v>
      </c>
      <c r="E17">
        <v>0.41</v>
      </c>
      <c r="F17" s="3">
        <v>1</v>
      </c>
      <c r="G17" s="2">
        <v>41758.242858796293</v>
      </c>
      <c r="H17" s="1" t="s">
        <v>12</v>
      </c>
      <c r="I17" t="str">
        <f>IF(Table1[[#This Row],[price]]= 0, "Free", "Paid")</f>
        <v>Free</v>
      </c>
    </row>
    <row r="18" spans="1:9" x14ac:dyDescent="0.5">
      <c r="A18">
        <v>302562</v>
      </c>
      <c r="B18" s="1" t="s">
        <v>30</v>
      </c>
      <c r="C18">
        <v>11958</v>
      </c>
      <c r="D18" s="1" t="s">
        <v>11</v>
      </c>
      <c r="E18">
        <v>0.81</v>
      </c>
      <c r="F18" s="3">
        <v>11.5</v>
      </c>
      <c r="G18" s="2">
        <v>41914.386747685188</v>
      </c>
      <c r="H18" s="1" t="s">
        <v>12</v>
      </c>
      <c r="I18" t="str">
        <f>IF(Table1[[#This Row],[price]]= 0, "Free", "Paid")</f>
        <v>Paid</v>
      </c>
    </row>
    <row r="19" spans="1:9" x14ac:dyDescent="0.5">
      <c r="A19">
        <v>777444</v>
      </c>
      <c r="B19" s="1" t="s">
        <v>31</v>
      </c>
      <c r="C19">
        <v>11724</v>
      </c>
      <c r="D19" s="1" t="s">
        <v>11</v>
      </c>
      <c r="E19">
        <v>0.81</v>
      </c>
      <c r="F19" s="3">
        <v>1.5</v>
      </c>
      <c r="G19" s="2">
        <v>42433.248715277776</v>
      </c>
      <c r="H19" s="1" t="s">
        <v>12</v>
      </c>
      <c r="I19" t="str">
        <f>IF(Table1[[#This Row],[price]]= 0, "Free", "Paid")</f>
        <v>Free</v>
      </c>
    </row>
    <row r="20" spans="1:9" x14ac:dyDescent="0.5">
      <c r="A20">
        <v>116128</v>
      </c>
      <c r="B20" s="1" t="s">
        <v>32</v>
      </c>
      <c r="C20">
        <v>11517</v>
      </c>
      <c r="D20" s="1" t="s">
        <v>11</v>
      </c>
      <c r="E20">
        <v>0.81</v>
      </c>
      <c r="F20" s="3">
        <v>1.5</v>
      </c>
      <c r="G20" s="2">
        <v>41587.907546296294</v>
      </c>
      <c r="H20" s="1" t="s">
        <v>12</v>
      </c>
      <c r="I20" t="str">
        <f>IF(Table1[[#This Row],[price]]= 0, "Free", "Paid")</f>
        <v>Paid</v>
      </c>
    </row>
    <row r="21" spans="1:9" x14ac:dyDescent="0.5">
      <c r="A21">
        <v>888716</v>
      </c>
      <c r="B21" s="1" t="s">
        <v>33</v>
      </c>
      <c r="C21">
        <v>11441</v>
      </c>
      <c r="D21" s="1" t="s">
        <v>11</v>
      </c>
      <c r="E21">
        <v>0.81</v>
      </c>
      <c r="F21" s="3">
        <v>4.5</v>
      </c>
      <c r="G21" s="2">
        <v>42549.258599537039</v>
      </c>
      <c r="H21" s="1" t="s">
        <v>12</v>
      </c>
      <c r="I21" t="str">
        <f>IF(Table1[[#This Row],[price]]= 0, "Free", "Paid")</f>
        <v>Paid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6FDF0-C101-466F-B099-BC0495C8F3FF}">
  <dimension ref="A1:L88"/>
  <sheetViews>
    <sheetView topLeftCell="A59" zoomScale="70" zoomScaleNormal="70" workbookViewId="0">
      <selection activeCell="D6" sqref="D6"/>
    </sheetView>
  </sheetViews>
  <sheetFormatPr defaultRowHeight="14.35" x14ac:dyDescent="0.5"/>
  <cols>
    <col min="1" max="1" width="16.87890625" bestFit="1" customWidth="1"/>
    <col min="2" max="2" width="15.17578125" bestFit="1" customWidth="1"/>
    <col min="3" max="3" width="11.64453125" bestFit="1" customWidth="1"/>
    <col min="4" max="4" width="11.9375" bestFit="1" customWidth="1"/>
    <col min="5" max="7" width="9.8203125" bestFit="1" customWidth="1"/>
    <col min="8" max="8" width="8.8203125" bestFit="1" customWidth="1"/>
    <col min="9" max="9" width="10.234375" bestFit="1" customWidth="1"/>
    <col min="10" max="10" width="20.76171875" bestFit="1" customWidth="1"/>
    <col min="11" max="11" width="17.76171875" bestFit="1" customWidth="1"/>
    <col min="12" max="12" width="20.76171875" bestFit="1" customWidth="1"/>
    <col min="13" max="13" width="17.76171875" bestFit="1" customWidth="1"/>
    <col min="14" max="14" width="20.76171875" bestFit="1" customWidth="1"/>
    <col min="15" max="15" width="17.76171875" bestFit="1" customWidth="1"/>
    <col min="16" max="16" width="25.3515625" bestFit="1" customWidth="1"/>
    <col min="17" max="17" width="22.29296875" bestFit="1" customWidth="1"/>
  </cols>
  <sheetData>
    <row r="1" spans="1:10" x14ac:dyDescent="0.5">
      <c r="A1" t="s">
        <v>3707</v>
      </c>
    </row>
    <row r="2" spans="1:10" x14ac:dyDescent="0.5">
      <c r="A2" s="4" t="s">
        <v>3705</v>
      </c>
      <c r="B2" s="4" t="s">
        <v>3704</v>
      </c>
    </row>
    <row r="3" spans="1:10" x14ac:dyDescent="0.5">
      <c r="A3" s="4" t="s">
        <v>3695</v>
      </c>
      <c r="B3" t="s">
        <v>3697</v>
      </c>
      <c r="C3" t="s">
        <v>3698</v>
      </c>
      <c r="D3" t="s">
        <v>3699</v>
      </c>
      <c r="E3" t="s">
        <v>3700</v>
      </c>
      <c r="F3" t="s">
        <v>3701</v>
      </c>
      <c r="G3" t="s">
        <v>3702</v>
      </c>
      <c r="H3" t="s">
        <v>3703</v>
      </c>
      <c r="I3" t="s">
        <v>3696</v>
      </c>
    </row>
    <row r="4" spans="1:10" x14ac:dyDescent="0.5">
      <c r="A4" s="5" t="s">
        <v>12</v>
      </c>
      <c r="B4" s="1"/>
      <c r="C4" s="1">
        <v>6</v>
      </c>
      <c r="D4" s="1">
        <v>84</v>
      </c>
      <c r="E4" s="1">
        <v>192</v>
      </c>
      <c r="F4" s="1">
        <v>339</v>
      </c>
      <c r="G4" s="1">
        <v>347</v>
      </c>
      <c r="H4" s="1">
        <v>223</v>
      </c>
      <c r="I4" s="1">
        <v>1191</v>
      </c>
      <c r="J4" s="1"/>
    </row>
    <row r="5" spans="1:10" x14ac:dyDescent="0.5">
      <c r="A5" s="5" t="s">
        <v>180</v>
      </c>
      <c r="B5" s="1"/>
      <c r="C5" s="1">
        <v>10</v>
      </c>
      <c r="D5" s="1">
        <v>23</v>
      </c>
      <c r="E5" s="1">
        <v>65</v>
      </c>
      <c r="F5" s="1">
        <v>168</v>
      </c>
      <c r="G5" s="1">
        <v>181</v>
      </c>
      <c r="H5" s="1">
        <v>155</v>
      </c>
      <c r="I5" s="1">
        <v>602</v>
      </c>
    </row>
    <row r="6" spans="1:10" x14ac:dyDescent="0.5">
      <c r="A6" s="5" t="s">
        <v>181</v>
      </c>
      <c r="B6" s="1"/>
      <c r="C6" s="1">
        <v>10</v>
      </c>
      <c r="D6" s="1">
        <v>39</v>
      </c>
      <c r="E6" s="1">
        <v>120</v>
      </c>
      <c r="F6" s="1">
        <v>171</v>
      </c>
      <c r="G6" s="1">
        <v>228</v>
      </c>
      <c r="H6" s="1">
        <v>112</v>
      </c>
      <c r="I6" s="1">
        <v>680</v>
      </c>
    </row>
    <row r="7" spans="1:10" x14ac:dyDescent="0.5">
      <c r="A7" s="5" t="s">
        <v>3743</v>
      </c>
      <c r="B7" s="1">
        <v>5</v>
      </c>
      <c r="C7" s="1">
        <v>19</v>
      </c>
      <c r="D7" s="1">
        <v>55</v>
      </c>
      <c r="E7" s="1">
        <v>115</v>
      </c>
      <c r="F7" s="1">
        <v>336</v>
      </c>
      <c r="G7" s="1">
        <v>449</v>
      </c>
      <c r="H7" s="1">
        <v>224</v>
      </c>
      <c r="I7" s="1">
        <v>1203</v>
      </c>
    </row>
    <row r="8" spans="1:10" x14ac:dyDescent="0.5">
      <c r="A8" s="5" t="s">
        <v>3696</v>
      </c>
      <c r="B8" s="1">
        <v>5</v>
      </c>
      <c r="C8" s="1">
        <v>45</v>
      </c>
      <c r="D8" s="1">
        <v>201</v>
      </c>
      <c r="E8" s="1">
        <v>492</v>
      </c>
      <c r="F8" s="1">
        <v>1014</v>
      </c>
      <c r="G8" s="1">
        <v>1205</v>
      </c>
      <c r="H8" s="1">
        <v>714</v>
      </c>
      <c r="I8" s="1">
        <v>3676</v>
      </c>
    </row>
    <row r="9" spans="1:10" x14ac:dyDescent="0.5">
      <c r="A9" s="5"/>
      <c r="B9" s="1"/>
      <c r="C9" s="1"/>
      <c r="D9" s="1"/>
      <c r="E9" s="1"/>
      <c r="F9" s="1"/>
      <c r="G9" s="1"/>
      <c r="H9" s="1"/>
      <c r="I9" s="1"/>
    </row>
    <row r="10" spans="1:10" x14ac:dyDescent="0.5">
      <c r="A10" s="5"/>
      <c r="B10" s="1"/>
      <c r="C10" s="1"/>
      <c r="D10" s="1"/>
      <c r="E10" s="1"/>
      <c r="F10" s="1"/>
      <c r="G10" s="1"/>
      <c r="H10" s="1"/>
      <c r="I10" s="1"/>
    </row>
    <row r="12" spans="1:10" x14ac:dyDescent="0.5">
      <c r="A12" s="5" t="s">
        <v>3709</v>
      </c>
    </row>
    <row r="13" spans="1:10" x14ac:dyDescent="0.5">
      <c r="A13" s="4" t="s">
        <v>3711</v>
      </c>
      <c r="B13" s="4" t="s">
        <v>3704</v>
      </c>
    </row>
    <row r="14" spans="1:10" x14ac:dyDescent="0.5">
      <c r="A14" s="4" t="s">
        <v>3695</v>
      </c>
      <c r="B14" t="s">
        <v>3697</v>
      </c>
      <c r="C14" t="s">
        <v>3698</v>
      </c>
      <c r="D14" t="s">
        <v>3699</v>
      </c>
      <c r="E14" t="s">
        <v>3700</v>
      </c>
      <c r="F14" t="s">
        <v>3701</v>
      </c>
      <c r="G14" t="s">
        <v>3702</v>
      </c>
      <c r="H14" t="s">
        <v>3703</v>
      </c>
      <c r="I14" t="s">
        <v>3696</v>
      </c>
    </row>
    <row r="15" spans="1:10" x14ac:dyDescent="0.5">
      <c r="A15" s="5" t="s">
        <v>12</v>
      </c>
      <c r="B15" s="1"/>
      <c r="C15" s="1">
        <v>190740</v>
      </c>
      <c r="D15" s="1">
        <v>7298950</v>
      </c>
      <c r="E15" s="1">
        <v>35870820</v>
      </c>
      <c r="F15" s="1">
        <v>38702015</v>
      </c>
      <c r="G15" s="1">
        <v>30727750</v>
      </c>
      <c r="H15" s="1">
        <v>10945040</v>
      </c>
      <c r="I15" s="1">
        <v>123735315</v>
      </c>
    </row>
    <row r="16" spans="1:10" x14ac:dyDescent="0.5">
      <c r="A16" s="5" t="s">
        <v>180</v>
      </c>
      <c r="B16" s="1"/>
      <c r="C16" s="1">
        <v>1329850</v>
      </c>
      <c r="D16" s="1">
        <v>3085300</v>
      </c>
      <c r="E16" s="1">
        <v>8364490</v>
      </c>
      <c r="F16" s="1">
        <v>23273795</v>
      </c>
      <c r="G16" s="1">
        <v>23538210</v>
      </c>
      <c r="H16" s="1">
        <v>17391525</v>
      </c>
      <c r="I16" s="1">
        <v>76983170</v>
      </c>
    </row>
    <row r="17" spans="1:12" x14ac:dyDescent="0.5">
      <c r="A17" s="5" t="s">
        <v>181</v>
      </c>
      <c r="B17" s="1"/>
      <c r="C17" s="1">
        <v>766405</v>
      </c>
      <c r="D17" s="1">
        <v>7479930</v>
      </c>
      <c r="E17" s="1">
        <v>20899910</v>
      </c>
      <c r="F17" s="1">
        <v>12363235</v>
      </c>
      <c r="G17" s="1">
        <v>7458615</v>
      </c>
      <c r="H17" s="1">
        <v>4390960</v>
      </c>
      <c r="I17" s="1">
        <v>53359055</v>
      </c>
    </row>
    <row r="18" spans="1:12" x14ac:dyDescent="0.5">
      <c r="A18" s="5" t="s">
        <v>3743</v>
      </c>
      <c r="B18" s="1">
        <v>11643420</v>
      </c>
      <c r="C18" s="1">
        <v>9486475</v>
      </c>
      <c r="D18" s="1">
        <v>51541640</v>
      </c>
      <c r="E18" s="1">
        <v>42027165</v>
      </c>
      <c r="F18" s="1">
        <v>240171350</v>
      </c>
      <c r="G18" s="1">
        <v>215969765</v>
      </c>
      <c r="H18" s="1">
        <v>60242650</v>
      </c>
      <c r="I18" s="1">
        <v>631082465</v>
      </c>
    </row>
    <row r="19" spans="1:12" x14ac:dyDescent="0.5">
      <c r="A19" s="5" t="s">
        <v>3696</v>
      </c>
      <c r="B19" s="1">
        <v>11643420</v>
      </c>
      <c r="C19" s="1">
        <v>11773470</v>
      </c>
      <c r="D19" s="1">
        <v>69405820</v>
      </c>
      <c r="E19" s="1">
        <v>107162385</v>
      </c>
      <c r="F19" s="1">
        <v>314510395</v>
      </c>
      <c r="G19" s="1">
        <v>277694340</v>
      </c>
      <c r="H19" s="1">
        <v>92970175</v>
      </c>
      <c r="I19" s="1">
        <v>885160005</v>
      </c>
    </row>
    <row r="22" spans="1:12" x14ac:dyDescent="0.5">
      <c r="F22" s="1"/>
      <c r="G22" s="1"/>
      <c r="H22" s="1"/>
      <c r="I22" s="1"/>
      <c r="J22" s="1"/>
      <c r="K22" s="1"/>
      <c r="L22" s="1"/>
    </row>
    <row r="23" spans="1:12" x14ac:dyDescent="0.5">
      <c r="A23" t="s">
        <v>3747</v>
      </c>
      <c r="F23" s="1"/>
      <c r="G23" s="1"/>
      <c r="H23" s="1"/>
      <c r="I23" s="1"/>
      <c r="J23" s="1"/>
      <c r="K23" s="1"/>
      <c r="L23" s="1"/>
    </row>
    <row r="24" spans="1:12" x14ac:dyDescent="0.5">
      <c r="A24" s="4" t="s">
        <v>3695</v>
      </c>
      <c r="B24" t="s">
        <v>3708</v>
      </c>
      <c r="C24" t="s">
        <v>3706</v>
      </c>
      <c r="F24" s="1"/>
      <c r="G24" s="1"/>
      <c r="H24" s="1"/>
      <c r="I24" s="1"/>
      <c r="J24" s="1"/>
      <c r="K24" s="1"/>
      <c r="L24" s="1"/>
    </row>
    <row r="25" spans="1:12" x14ac:dyDescent="0.5">
      <c r="A25" s="5" t="s">
        <v>12</v>
      </c>
      <c r="B25" s="1">
        <v>1569.0268681780017</v>
      </c>
      <c r="C25" s="1">
        <v>1868711</v>
      </c>
      <c r="F25" s="1"/>
      <c r="G25" s="1"/>
      <c r="H25" s="1"/>
      <c r="I25" s="1"/>
      <c r="J25" s="1"/>
      <c r="K25" s="1"/>
      <c r="L25" s="1"/>
    </row>
    <row r="26" spans="1:12" x14ac:dyDescent="0.5">
      <c r="A26" s="5" t="s">
        <v>180</v>
      </c>
      <c r="B26" s="1">
        <v>1766.0265780730897</v>
      </c>
      <c r="C26" s="1">
        <v>1063148</v>
      </c>
    </row>
    <row r="27" spans="1:12" x14ac:dyDescent="0.5">
      <c r="A27" s="5" t="s">
        <v>181</v>
      </c>
      <c r="B27" s="1">
        <v>1245.1308823529412</v>
      </c>
      <c r="C27" s="1">
        <v>846689</v>
      </c>
    </row>
    <row r="28" spans="1:12" x14ac:dyDescent="0.5">
      <c r="A28" s="5" t="s">
        <v>3743</v>
      </c>
      <c r="B28" s="1">
        <v>6635.0249376558604</v>
      </c>
      <c r="C28" s="1">
        <v>7981935</v>
      </c>
    </row>
    <row r="29" spans="1:12" x14ac:dyDescent="0.5">
      <c r="A29" s="5" t="s">
        <v>3696</v>
      </c>
      <c r="B29" s="1">
        <v>3199.2608813928182</v>
      </c>
      <c r="C29" s="1">
        <v>11760483</v>
      </c>
    </row>
    <row r="32" spans="1:12" x14ac:dyDescent="0.5">
      <c r="A32" s="5" t="s">
        <v>3712</v>
      </c>
    </row>
    <row r="33" spans="1:6" x14ac:dyDescent="0.5">
      <c r="A33" s="4" t="s">
        <v>3715</v>
      </c>
      <c r="B33" s="4" t="s">
        <v>3704</v>
      </c>
    </row>
    <row r="34" spans="1:6" x14ac:dyDescent="0.5">
      <c r="A34" s="4" t="s">
        <v>3695</v>
      </c>
      <c r="B34" t="s">
        <v>12</v>
      </c>
      <c r="C34" t="s">
        <v>180</v>
      </c>
      <c r="D34" t="s">
        <v>181</v>
      </c>
      <c r="E34" t="s">
        <v>3743</v>
      </c>
      <c r="F34" t="s">
        <v>3696</v>
      </c>
    </row>
    <row r="35" spans="1:6" x14ac:dyDescent="0.5">
      <c r="A35" s="5" t="s">
        <v>3713</v>
      </c>
      <c r="B35" s="1">
        <v>96</v>
      </c>
      <c r="C35" s="1">
        <v>35</v>
      </c>
      <c r="D35" s="1">
        <v>46</v>
      </c>
      <c r="E35" s="1">
        <v>134</v>
      </c>
      <c r="F35" s="1">
        <v>311</v>
      </c>
    </row>
    <row r="36" spans="1:6" x14ac:dyDescent="0.5">
      <c r="A36" s="5" t="s">
        <v>3714</v>
      </c>
      <c r="B36" s="1">
        <v>1095</v>
      </c>
      <c r="C36" s="1">
        <v>567</v>
      </c>
      <c r="D36" s="1">
        <v>634</v>
      </c>
      <c r="E36" s="1">
        <v>1069</v>
      </c>
      <c r="F36" s="1">
        <v>3365</v>
      </c>
    </row>
    <row r="37" spans="1:6" x14ac:dyDescent="0.5">
      <c r="A37" s="5" t="s">
        <v>3696</v>
      </c>
      <c r="B37" s="1">
        <v>1191</v>
      </c>
      <c r="C37" s="1">
        <v>602</v>
      </c>
      <c r="D37" s="1">
        <v>680</v>
      </c>
      <c r="E37" s="1">
        <v>1203</v>
      </c>
      <c r="F37" s="1">
        <v>3676</v>
      </c>
    </row>
    <row r="40" spans="1:6" x14ac:dyDescent="0.5">
      <c r="A40" s="5" t="s">
        <v>3716</v>
      </c>
    </row>
    <row r="41" spans="1:6" x14ac:dyDescent="0.5">
      <c r="A41" s="4" t="s">
        <v>3695</v>
      </c>
      <c r="B41" t="s">
        <v>3705</v>
      </c>
      <c r="C41" t="s">
        <v>3711</v>
      </c>
      <c r="D41" t="s">
        <v>3717</v>
      </c>
    </row>
    <row r="42" spans="1:6" x14ac:dyDescent="0.5">
      <c r="A42" s="5" t="s">
        <v>11</v>
      </c>
      <c r="B42" s="1">
        <v>1925</v>
      </c>
      <c r="C42" s="1">
        <v>439666210</v>
      </c>
      <c r="D42" s="1">
        <v>66.753246753246756</v>
      </c>
    </row>
    <row r="43" spans="1:6" x14ac:dyDescent="0.5">
      <c r="A43" s="5" t="s">
        <v>14</v>
      </c>
      <c r="B43" s="1">
        <v>1271</v>
      </c>
      <c r="C43" s="1">
        <v>342146170</v>
      </c>
      <c r="D43" s="1">
        <v>65.243902439024396</v>
      </c>
    </row>
    <row r="44" spans="1:6" x14ac:dyDescent="0.5">
      <c r="A44" s="5" t="s">
        <v>48</v>
      </c>
      <c r="B44" s="1">
        <v>58</v>
      </c>
      <c r="C44" s="1">
        <v>8610755</v>
      </c>
      <c r="D44" s="1">
        <v>58.017241379310342</v>
      </c>
    </row>
    <row r="45" spans="1:6" x14ac:dyDescent="0.5">
      <c r="A45" s="5" t="s">
        <v>20</v>
      </c>
      <c r="B45" s="1">
        <v>422</v>
      </c>
      <c r="C45" s="1">
        <v>94736870</v>
      </c>
      <c r="D45" s="1">
        <v>66.943127962085313</v>
      </c>
    </row>
    <row r="48" spans="1:6" x14ac:dyDescent="0.5">
      <c r="A48" s="5" t="s">
        <v>3719</v>
      </c>
    </row>
    <row r="49" spans="1:4" x14ac:dyDescent="0.5">
      <c r="A49" t="s">
        <v>3718</v>
      </c>
    </row>
    <row r="50" spans="1:4" x14ac:dyDescent="0.5">
      <c r="A50" s="1">
        <v>4.096409140370783</v>
      </c>
    </row>
    <row r="52" spans="1:4" x14ac:dyDescent="0.5">
      <c r="A52" s="4" t="s">
        <v>3695</v>
      </c>
      <c r="B52" t="s">
        <v>3722</v>
      </c>
      <c r="C52" t="s">
        <v>3723</v>
      </c>
      <c r="D52" t="s">
        <v>3724</v>
      </c>
    </row>
    <row r="53" spans="1:4" x14ac:dyDescent="0.5">
      <c r="A53" s="5" t="s">
        <v>12</v>
      </c>
      <c r="B53" s="1">
        <v>0.69035264483627279</v>
      </c>
      <c r="C53" s="1">
        <v>0</v>
      </c>
      <c r="D53" s="1">
        <v>1</v>
      </c>
    </row>
    <row r="54" spans="1:4" x14ac:dyDescent="0.5">
      <c r="A54" s="5" t="s">
        <v>180</v>
      </c>
      <c r="B54" s="1">
        <v>0.73038205980066528</v>
      </c>
      <c r="C54" s="1">
        <v>0.01</v>
      </c>
      <c r="D54" s="1">
        <v>0.99</v>
      </c>
    </row>
    <row r="55" spans="1:4" x14ac:dyDescent="0.5">
      <c r="A55" s="5" t="s">
        <v>181</v>
      </c>
      <c r="B55" s="1">
        <v>0.30891176470588289</v>
      </c>
      <c r="C55" s="1">
        <v>0</v>
      </c>
      <c r="D55" s="1">
        <v>1</v>
      </c>
    </row>
    <row r="56" spans="1:4" x14ac:dyDescent="0.5">
      <c r="A56" s="5" t="s">
        <v>3743</v>
      </c>
      <c r="B56" s="1">
        <v>0.64305070656691732</v>
      </c>
      <c r="C56" s="1">
        <v>0</v>
      </c>
      <c r="D56" s="1">
        <v>1</v>
      </c>
    </row>
    <row r="60" spans="1:4" x14ac:dyDescent="0.5">
      <c r="A60" t="s">
        <v>3720</v>
      </c>
    </row>
    <row r="61" spans="1:4" x14ac:dyDescent="0.5">
      <c r="A61">
        <f>CORREL(Table1[num_subscribers],Table1[content_duration])</f>
        <v>0.1618329785424093</v>
      </c>
    </row>
    <row r="63" spans="1:4" x14ac:dyDescent="0.5">
      <c r="A63" t="s">
        <v>3721</v>
      </c>
    </row>
    <row r="64" spans="1:4" x14ac:dyDescent="0.5">
      <c r="A64">
        <f>CORREL(Table1[num_subscribers],Table1[price])</f>
        <v>5.0554896747171327E-2</v>
      </c>
    </row>
    <row r="66" spans="1:3" x14ac:dyDescent="0.5">
      <c r="A66" t="s">
        <v>3725</v>
      </c>
    </row>
    <row r="67" spans="1:3" x14ac:dyDescent="0.5">
      <c r="A67">
        <f>CORREL(Table1[num_subscribers],Table1[Rating])</f>
        <v>-7.3534461701754055E-3</v>
      </c>
    </row>
    <row r="69" spans="1:3" x14ac:dyDescent="0.5">
      <c r="A69" t="s">
        <v>3726</v>
      </c>
    </row>
    <row r="70" spans="1:3" x14ac:dyDescent="0.5">
      <c r="A70">
        <f>CORREL(Table1[num_subscribers],Table1[num_reviews])</f>
        <v>0.65076081227122462</v>
      </c>
    </row>
    <row r="72" spans="1:3" x14ac:dyDescent="0.5">
      <c r="A72" t="s">
        <v>3727</v>
      </c>
    </row>
    <row r="73" spans="1:3" x14ac:dyDescent="0.5">
      <c r="A73">
        <f>CORREL(Table1[Revenue],Table1[num_reviews])</f>
        <v>0.77002983493163968</v>
      </c>
    </row>
    <row r="75" spans="1:3" x14ac:dyDescent="0.5">
      <c r="A75" t="s">
        <v>3728</v>
      </c>
    </row>
    <row r="76" spans="1:3" x14ac:dyDescent="0.5">
      <c r="A76">
        <f>CORREL('Data Sheet Educative Courses Ex'!C6:C3677,'Data Sheet Educative Courses Ex'!F6:F3677)</f>
        <v>0.32991760913167184</v>
      </c>
    </row>
    <row r="79" spans="1:3" x14ac:dyDescent="0.5">
      <c r="A79" s="8" t="s">
        <v>3748</v>
      </c>
    </row>
    <row r="80" spans="1:3" x14ac:dyDescent="0.5">
      <c r="A80" s="4" t="s">
        <v>3695</v>
      </c>
      <c r="B80" t="s">
        <v>3705</v>
      </c>
      <c r="C80" t="s">
        <v>3745</v>
      </c>
    </row>
    <row r="81" spans="1:3" x14ac:dyDescent="0.5">
      <c r="A81" s="5" t="s">
        <v>3697</v>
      </c>
      <c r="B81" s="1">
        <v>5</v>
      </c>
      <c r="C81">
        <v>1.25</v>
      </c>
    </row>
    <row r="82" spans="1:3" x14ac:dyDescent="0.5">
      <c r="A82" s="5" t="s">
        <v>3698</v>
      </c>
      <c r="B82" s="1">
        <v>45</v>
      </c>
      <c r="C82">
        <v>4.0909090909090908</v>
      </c>
    </row>
    <row r="83" spans="1:3" x14ac:dyDescent="0.5">
      <c r="A83" s="5" t="s">
        <v>3699</v>
      </c>
      <c r="B83" s="1">
        <v>201</v>
      </c>
      <c r="C83">
        <v>16.75</v>
      </c>
    </row>
    <row r="84" spans="1:3" x14ac:dyDescent="0.5">
      <c r="A84" s="5" t="s">
        <v>3700</v>
      </c>
      <c r="B84" s="1">
        <v>492</v>
      </c>
      <c r="C84">
        <v>41</v>
      </c>
    </row>
    <row r="85" spans="1:3" x14ac:dyDescent="0.5">
      <c r="A85" s="5" t="s">
        <v>3701</v>
      </c>
      <c r="B85" s="1">
        <v>1014</v>
      </c>
      <c r="C85">
        <v>84.5</v>
      </c>
    </row>
    <row r="86" spans="1:3" x14ac:dyDescent="0.5">
      <c r="A86" s="5" t="s">
        <v>3702</v>
      </c>
      <c r="B86" s="1">
        <v>1205</v>
      </c>
      <c r="C86">
        <v>100.41666666666667</v>
      </c>
    </row>
    <row r="87" spans="1:3" x14ac:dyDescent="0.5">
      <c r="A87" s="5" t="s">
        <v>3703</v>
      </c>
      <c r="B87" s="1">
        <v>714</v>
      </c>
      <c r="C87">
        <v>102</v>
      </c>
    </row>
    <row r="88" spans="1:3" x14ac:dyDescent="0.5">
      <c r="A88" s="5" t="s">
        <v>3696</v>
      </c>
      <c r="B88" s="1">
        <v>3676</v>
      </c>
    </row>
  </sheetData>
  <conditionalFormatting pivot="1" sqref="B15:H17">
    <cfRule type="colorScale" priority="12">
      <colorScale>
        <cfvo type="min"/>
        <cfvo type="percentile" val="50"/>
        <cfvo type="max"/>
        <color rgb="FFF8696B"/>
        <color rgb="FFFFEB84"/>
        <color rgb="FF63BE7B"/>
      </colorScale>
    </cfRule>
  </conditionalFormatting>
  <conditionalFormatting sqref="F22:L25">
    <cfRule type="colorScale" priority="11">
      <colorScale>
        <cfvo type="min"/>
        <cfvo type="percentile" val="50"/>
        <cfvo type="max"/>
        <color rgb="FFF8696B"/>
        <color rgb="FFFFEB84"/>
        <color rgb="FF63BE7B"/>
      </colorScale>
    </cfRule>
  </conditionalFormatting>
  <conditionalFormatting sqref="A73">
    <cfRule type="iconSet" priority="10">
      <iconSet iconSet="3Arrows">
        <cfvo type="percent" val="0"/>
        <cfvo type="percent" val="33"/>
        <cfvo type="percent" val="67"/>
      </iconSet>
    </cfRule>
  </conditionalFormatting>
  <conditionalFormatting sqref="A70">
    <cfRule type="iconSet" priority="9">
      <iconSet iconSet="3Arrows">
        <cfvo type="percent" val="0"/>
        <cfvo type="percent" val="33"/>
        <cfvo type="percent" val="67"/>
      </iconSet>
    </cfRule>
  </conditionalFormatting>
  <conditionalFormatting sqref="A61:A67">
    <cfRule type="iconSet" priority="8">
      <iconSet iconSet="3Arrows">
        <cfvo type="percent" val="0"/>
        <cfvo type="percent" val="33"/>
        <cfvo type="percent" val="67"/>
      </iconSet>
    </cfRule>
  </conditionalFormatting>
  <conditionalFormatting sqref="A76">
    <cfRule type="iconSet" priority="7">
      <iconSet iconSet="3Arrows">
        <cfvo type="percent" val="0"/>
        <cfvo type="percent" val="33"/>
        <cfvo type="percent" val="67"/>
      </iconSet>
    </cfRule>
  </conditionalFormatting>
  <conditionalFormatting sqref="J4">
    <cfRule type="colorScale" priority="6">
      <colorScale>
        <cfvo type="min"/>
        <cfvo type="percentile" val="50"/>
        <cfvo type="max"/>
        <color rgb="FFF8696B"/>
        <color rgb="FFFFEB84"/>
        <color rgb="FF63BE7B"/>
      </colorScale>
    </cfRule>
  </conditionalFormatting>
  <conditionalFormatting pivot="1">
    <cfRule type="colorScale" priority="5">
      <colorScale>
        <cfvo type="min"/>
        <cfvo type="percentile" val="50"/>
        <cfvo type="max"/>
        <color rgb="FF63BE7B"/>
        <color rgb="FFFFEB84"/>
        <color rgb="FFF8696B"/>
      </colorScale>
    </cfRule>
  </conditionalFormatting>
  <conditionalFormatting pivot="1" sqref="B15:H17">
    <cfRule type="colorScale" priority="4">
      <colorScale>
        <cfvo type="min"/>
        <cfvo type="percentile" val="50"/>
        <cfvo type="max"/>
        <color rgb="FFF8696B"/>
        <color rgb="FFFFEB84"/>
        <color rgb="FF63BE7B"/>
      </colorScale>
    </cfRule>
  </conditionalFormatting>
  <conditionalFormatting sqref="B3:H3">
    <cfRule type="colorScale" priority="3">
      <colorScale>
        <cfvo type="min"/>
        <cfvo type="percentile" val="50"/>
        <cfvo type="max"/>
        <color rgb="FFF8696B"/>
        <color rgb="FFFFEB84"/>
        <color rgb="FF63BE7B"/>
      </colorScale>
    </cfRule>
  </conditionalFormatting>
  <conditionalFormatting sqref="B3:H3">
    <cfRule type="colorScale" priority="2">
      <colorScale>
        <cfvo type="min"/>
        <cfvo type="percentile" val="50"/>
        <cfvo type="max"/>
        <color rgb="FFF8696B"/>
        <color rgb="FFFFEB84"/>
        <color rgb="FF63BE7B"/>
      </colorScale>
    </cfRule>
  </conditionalFormatting>
  <conditionalFormatting pivot="1" sqref="B4:H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2ECD-48DD-42C9-8EC7-B92BDACCF7E8}">
  <dimension ref="A4:I258"/>
  <sheetViews>
    <sheetView topLeftCell="A29" zoomScale="80" zoomScaleNormal="55" workbookViewId="0">
      <selection activeCell="G245" sqref="G245"/>
    </sheetView>
  </sheetViews>
  <sheetFormatPr defaultRowHeight="14.35" x14ac:dyDescent="0.5"/>
  <cols>
    <col min="1" max="1" width="19.17578125" bestFit="1" customWidth="1"/>
    <col min="2" max="2" width="14.29296875" bestFit="1" customWidth="1"/>
    <col min="3" max="3" width="21.1171875" bestFit="1" customWidth="1"/>
    <col min="4" max="4" width="8.76171875" bestFit="1" customWidth="1"/>
    <col min="5" max="7" width="9.76171875" bestFit="1" customWidth="1"/>
    <col min="8" max="8" width="8.76171875" bestFit="1" customWidth="1"/>
    <col min="9" max="9" width="10.3515625" bestFit="1" customWidth="1"/>
    <col min="10" max="10" width="25.3515625" bestFit="1" customWidth="1"/>
    <col min="11" max="11" width="18.5859375" bestFit="1" customWidth="1"/>
    <col min="12" max="12" width="19.17578125" bestFit="1" customWidth="1"/>
    <col min="13" max="13" width="12.8203125" bestFit="1" customWidth="1"/>
    <col min="14" max="14" width="10.64453125" bestFit="1" customWidth="1"/>
    <col min="15" max="15" width="16.1171875" bestFit="1" customWidth="1"/>
    <col min="16" max="16" width="21.9375" bestFit="1" customWidth="1"/>
    <col min="17" max="17" width="17.9375" bestFit="1" customWidth="1"/>
    <col min="18" max="18" width="12.8203125" bestFit="1" customWidth="1"/>
    <col min="19" max="19" width="10.64453125" bestFit="1" customWidth="1"/>
    <col min="20" max="20" width="16.1171875" bestFit="1" customWidth="1"/>
    <col min="21" max="21" width="20.64453125" bestFit="1" customWidth="1"/>
    <col min="22" max="22" width="10.29296875" bestFit="1" customWidth="1"/>
    <col min="23" max="101" width="2.76171875" bestFit="1" customWidth="1"/>
    <col min="102" max="671" width="3.76171875" bestFit="1" customWidth="1"/>
    <col min="672" max="1391" width="4.76171875" bestFit="1" customWidth="1"/>
    <col min="1392" max="1392" width="6.76171875" bestFit="1" customWidth="1"/>
    <col min="1393" max="1494" width="4.76171875" bestFit="1" customWidth="1"/>
    <col min="1495" max="1495" width="6.76171875" bestFit="1" customWidth="1"/>
    <col min="1496" max="1586" width="4.76171875" bestFit="1" customWidth="1"/>
    <col min="1587" max="1587" width="7.76171875" bestFit="1" customWidth="1"/>
    <col min="1588" max="1654" width="4.76171875" bestFit="1" customWidth="1"/>
    <col min="1655" max="1655" width="7.76171875" bestFit="1" customWidth="1"/>
    <col min="1656" max="1669" width="4.76171875" bestFit="1" customWidth="1"/>
    <col min="1670" max="1670" width="7.76171875" bestFit="1" customWidth="1"/>
    <col min="1671" max="1682" width="4.76171875" bestFit="1" customWidth="1"/>
    <col min="1683" max="1683" width="7.76171875" bestFit="1" customWidth="1"/>
    <col min="1684" max="1710" width="4.76171875" bestFit="1" customWidth="1"/>
    <col min="1711" max="1711" width="7.76171875" bestFit="1" customWidth="1"/>
    <col min="1712" max="1715" width="4.76171875" bestFit="1" customWidth="1"/>
    <col min="1716" max="1716" width="7.76171875" bestFit="1" customWidth="1"/>
    <col min="1717" max="1717" width="4.76171875" bestFit="1" customWidth="1"/>
    <col min="1718" max="1718" width="7.76171875" bestFit="1" customWidth="1"/>
    <col min="1719" max="1723" width="4.76171875" bestFit="1" customWidth="1"/>
    <col min="1724" max="1724" width="7.76171875" bestFit="1" customWidth="1"/>
    <col min="1725" max="1732" width="4.76171875" bestFit="1" customWidth="1"/>
    <col min="1733" max="1733" width="7.76171875" bestFit="1" customWidth="1"/>
    <col min="1734" max="1748" width="4.76171875" bestFit="1" customWidth="1"/>
    <col min="1749" max="1749" width="7.76171875" bestFit="1" customWidth="1"/>
    <col min="1750" max="1767" width="4.76171875" bestFit="1" customWidth="1"/>
    <col min="1768" max="1768" width="5.76171875" bestFit="1" customWidth="1"/>
    <col min="1769" max="1770" width="7.76171875" bestFit="1" customWidth="1"/>
    <col min="1771" max="1780" width="5.76171875" bestFit="1" customWidth="1"/>
    <col min="1781" max="1781" width="7.76171875" bestFit="1" customWidth="1"/>
    <col min="1782" max="1799" width="5.76171875" bestFit="1" customWidth="1"/>
    <col min="1800" max="1800" width="7.76171875" bestFit="1" customWidth="1"/>
    <col min="1801" max="1814" width="5.76171875" bestFit="1" customWidth="1"/>
    <col min="1815" max="1815" width="7.76171875" bestFit="1" customWidth="1"/>
    <col min="1816" max="1849" width="5.76171875" bestFit="1" customWidth="1"/>
    <col min="1850" max="1851" width="7.76171875" bestFit="1" customWidth="1"/>
    <col min="1852" max="1861" width="5.76171875" bestFit="1" customWidth="1"/>
    <col min="1862" max="1862" width="7.76171875" bestFit="1" customWidth="1"/>
    <col min="1863" max="1877" width="5.76171875" bestFit="1" customWidth="1"/>
    <col min="1878" max="1878" width="7.76171875" bestFit="1" customWidth="1"/>
    <col min="1879" max="1882" width="5.76171875" bestFit="1" customWidth="1"/>
    <col min="1883" max="1883" width="7.76171875" bestFit="1" customWidth="1"/>
    <col min="1884" max="1885" width="5.76171875" bestFit="1" customWidth="1"/>
    <col min="1886" max="1886" width="7.76171875" bestFit="1" customWidth="1"/>
    <col min="1887" max="1889" width="5.76171875" bestFit="1" customWidth="1"/>
    <col min="1890" max="1890" width="7.76171875" bestFit="1" customWidth="1"/>
    <col min="1891" max="1896" width="5.76171875" bestFit="1" customWidth="1"/>
    <col min="1897" max="1897" width="7.76171875" bestFit="1" customWidth="1"/>
    <col min="1898" max="1898" width="5.76171875" bestFit="1" customWidth="1"/>
    <col min="1899" max="1899" width="7.76171875" bestFit="1" customWidth="1"/>
    <col min="1900" max="1907" width="5.76171875" bestFit="1" customWidth="1"/>
    <col min="1908" max="1908" width="7.76171875" bestFit="1" customWidth="1"/>
    <col min="1909" max="1917" width="5.76171875" bestFit="1" customWidth="1"/>
    <col min="1918" max="1918" width="7.76171875" bestFit="1" customWidth="1"/>
    <col min="1919" max="1922" width="5.76171875" bestFit="1" customWidth="1"/>
    <col min="1923" max="1923" width="7.76171875" bestFit="1" customWidth="1"/>
    <col min="1924" max="1926" width="5.76171875" bestFit="1" customWidth="1"/>
    <col min="1927" max="1927" width="7.76171875" bestFit="1" customWidth="1"/>
    <col min="1928" max="1928" width="5.76171875" bestFit="1" customWidth="1"/>
    <col min="1929" max="1929" width="7.76171875" bestFit="1" customWidth="1"/>
    <col min="1930" max="1930" width="5.76171875" bestFit="1" customWidth="1"/>
    <col min="1931" max="1934" width="8.76171875" bestFit="1" customWidth="1"/>
    <col min="1935" max="1935" width="5.76171875" bestFit="1" customWidth="1"/>
    <col min="1936" max="1938" width="8.76171875" bestFit="1" customWidth="1"/>
    <col min="1939" max="1939" width="5.76171875" bestFit="1" customWidth="1"/>
    <col min="1940" max="1941" width="8.76171875" bestFit="1" customWidth="1"/>
    <col min="1942" max="1942" width="9.76171875" bestFit="1" customWidth="1"/>
  </cols>
  <sheetData>
    <row r="4" spans="1:5" x14ac:dyDescent="0.5">
      <c r="A4" s="8" t="s">
        <v>3750</v>
      </c>
    </row>
    <row r="5" spans="1:5" x14ac:dyDescent="0.5">
      <c r="A5" s="4" t="s">
        <v>3705</v>
      </c>
      <c r="B5" s="4" t="s">
        <v>3704</v>
      </c>
    </row>
    <row r="6" spans="1:5" x14ac:dyDescent="0.5">
      <c r="A6" s="4" t="s">
        <v>3695</v>
      </c>
      <c r="B6" t="s">
        <v>12</v>
      </c>
      <c r="C6" t="s">
        <v>180</v>
      </c>
      <c r="D6" t="s">
        <v>181</v>
      </c>
      <c r="E6" t="s">
        <v>3743</v>
      </c>
    </row>
    <row r="7" spans="1:5" x14ac:dyDescent="0.5">
      <c r="A7" s="5" t="s">
        <v>3697</v>
      </c>
      <c r="B7" s="1"/>
      <c r="C7" s="1"/>
      <c r="D7" s="1"/>
      <c r="E7" s="1">
        <v>5</v>
      </c>
    </row>
    <row r="8" spans="1:5" x14ac:dyDescent="0.5">
      <c r="A8" s="5" t="s">
        <v>3698</v>
      </c>
      <c r="B8" s="1">
        <v>6</v>
      </c>
      <c r="C8" s="1">
        <v>10</v>
      </c>
      <c r="D8" s="1">
        <v>10</v>
      </c>
      <c r="E8" s="1">
        <v>19</v>
      </c>
    </row>
    <row r="9" spans="1:5" x14ac:dyDescent="0.5">
      <c r="A9" s="5" t="s">
        <v>3699</v>
      </c>
      <c r="B9" s="1">
        <v>84</v>
      </c>
      <c r="C9" s="1">
        <v>23</v>
      </c>
      <c r="D9" s="1">
        <v>39</v>
      </c>
      <c r="E9" s="1">
        <v>55</v>
      </c>
    </row>
    <row r="10" spans="1:5" x14ac:dyDescent="0.5">
      <c r="A10" s="5" t="s">
        <v>3700</v>
      </c>
      <c r="B10" s="1">
        <v>192</v>
      </c>
      <c r="C10" s="1">
        <v>65</v>
      </c>
      <c r="D10" s="1">
        <v>120</v>
      </c>
      <c r="E10" s="1">
        <v>115</v>
      </c>
    </row>
    <row r="11" spans="1:5" x14ac:dyDescent="0.5">
      <c r="A11" s="5" t="s">
        <v>3701</v>
      </c>
      <c r="B11" s="1">
        <v>339</v>
      </c>
      <c r="C11" s="1">
        <v>168</v>
      </c>
      <c r="D11" s="1">
        <v>171</v>
      </c>
      <c r="E11" s="1">
        <v>336</v>
      </c>
    </row>
    <row r="12" spans="1:5" x14ac:dyDescent="0.5">
      <c r="A12" s="5" t="s">
        <v>3702</v>
      </c>
      <c r="B12" s="1">
        <v>347</v>
      </c>
      <c r="C12" s="1">
        <v>181</v>
      </c>
      <c r="D12" s="1">
        <v>228</v>
      </c>
      <c r="E12" s="1">
        <v>449</v>
      </c>
    </row>
    <row r="13" spans="1:5" x14ac:dyDescent="0.5">
      <c r="A13" s="5" t="s">
        <v>3703</v>
      </c>
      <c r="B13" s="1">
        <v>223</v>
      </c>
      <c r="C13" s="1">
        <v>155</v>
      </c>
      <c r="D13" s="1">
        <v>112</v>
      </c>
      <c r="E13" s="1">
        <v>224</v>
      </c>
    </row>
    <row r="16" spans="1:5" x14ac:dyDescent="0.5">
      <c r="A16" s="9" t="s">
        <v>3749</v>
      </c>
    </row>
    <row r="17" spans="1:2" x14ac:dyDescent="0.5">
      <c r="A17" s="4" t="s">
        <v>3695</v>
      </c>
      <c r="B17" t="s">
        <v>3711</v>
      </c>
    </row>
    <row r="18" spans="1:2" x14ac:dyDescent="0.5">
      <c r="A18" s="5" t="s">
        <v>12</v>
      </c>
      <c r="B18" s="1">
        <v>123735315</v>
      </c>
    </row>
    <row r="19" spans="1:2" x14ac:dyDescent="0.5">
      <c r="A19" s="6" t="s">
        <v>11</v>
      </c>
      <c r="B19" s="1">
        <v>69837715</v>
      </c>
    </row>
    <row r="20" spans="1:2" x14ac:dyDescent="0.5">
      <c r="A20" s="6" t="s">
        <v>14</v>
      </c>
      <c r="B20" s="1">
        <v>35578315</v>
      </c>
    </row>
    <row r="21" spans="1:2" x14ac:dyDescent="0.5">
      <c r="A21" s="6" t="s">
        <v>48</v>
      </c>
      <c r="B21" s="1">
        <v>2709565</v>
      </c>
    </row>
    <row r="22" spans="1:2" x14ac:dyDescent="0.5">
      <c r="A22" s="6" t="s">
        <v>20</v>
      </c>
      <c r="B22" s="1">
        <v>15609720</v>
      </c>
    </row>
    <row r="23" spans="1:2" x14ac:dyDescent="0.5">
      <c r="A23" s="5" t="s">
        <v>180</v>
      </c>
      <c r="B23" s="1">
        <v>76983170</v>
      </c>
    </row>
    <row r="24" spans="1:2" x14ac:dyDescent="0.5">
      <c r="A24" s="6" t="s">
        <v>11</v>
      </c>
      <c r="B24" s="1">
        <v>52388850</v>
      </c>
    </row>
    <row r="25" spans="1:2" x14ac:dyDescent="0.5">
      <c r="A25" s="6" t="s">
        <v>14</v>
      </c>
      <c r="B25" s="1">
        <v>18592325</v>
      </c>
    </row>
    <row r="26" spans="1:2" x14ac:dyDescent="0.5">
      <c r="A26" s="6" t="s">
        <v>48</v>
      </c>
      <c r="B26" s="1">
        <v>164210</v>
      </c>
    </row>
    <row r="27" spans="1:2" x14ac:dyDescent="0.5">
      <c r="A27" s="6" t="s">
        <v>20</v>
      </c>
      <c r="B27" s="1">
        <v>5837785</v>
      </c>
    </row>
    <row r="28" spans="1:2" x14ac:dyDescent="0.5">
      <c r="A28" s="5" t="s">
        <v>181</v>
      </c>
      <c r="B28" s="1">
        <v>53359055</v>
      </c>
    </row>
    <row r="29" spans="1:2" x14ac:dyDescent="0.5">
      <c r="A29" s="6" t="s">
        <v>11</v>
      </c>
      <c r="B29" s="1">
        <v>23031730</v>
      </c>
    </row>
    <row r="30" spans="1:2" x14ac:dyDescent="0.5">
      <c r="A30" s="6" t="s">
        <v>14</v>
      </c>
      <c r="B30" s="1">
        <v>25429895</v>
      </c>
    </row>
    <row r="31" spans="1:2" x14ac:dyDescent="0.5">
      <c r="A31" s="6" t="s">
        <v>48</v>
      </c>
      <c r="B31" s="1">
        <v>793505</v>
      </c>
    </row>
    <row r="32" spans="1:2" x14ac:dyDescent="0.5">
      <c r="A32" s="6" t="s">
        <v>20</v>
      </c>
      <c r="B32" s="1">
        <v>4103925</v>
      </c>
    </row>
    <row r="33" spans="1:9" x14ac:dyDescent="0.5">
      <c r="A33" s="5" t="s">
        <v>3743</v>
      </c>
      <c r="B33" s="1">
        <v>631082465</v>
      </c>
    </row>
    <row r="34" spans="1:9" x14ac:dyDescent="0.5">
      <c r="A34" s="6" t="s">
        <v>11</v>
      </c>
      <c r="B34" s="1">
        <v>294407915</v>
      </c>
    </row>
    <row r="35" spans="1:9" x14ac:dyDescent="0.5">
      <c r="A35" s="6" t="s">
        <v>14</v>
      </c>
      <c r="B35" s="1">
        <v>262545635</v>
      </c>
    </row>
    <row r="36" spans="1:9" x14ac:dyDescent="0.5">
      <c r="A36" s="6" t="s">
        <v>48</v>
      </c>
      <c r="B36" s="1">
        <v>4943475</v>
      </c>
    </row>
    <row r="37" spans="1:9" x14ac:dyDescent="0.5">
      <c r="A37" s="6" t="s">
        <v>20</v>
      </c>
      <c r="B37" s="1">
        <v>69185440</v>
      </c>
    </row>
    <row r="38" spans="1:9" x14ac:dyDescent="0.5">
      <c r="A38" s="5" t="s">
        <v>3696</v>
      </c>
      <c r="B38" s="1">
        <v>885160005</v>
      </c>
    </row>
    <row r="44" spans="1:9" x14ac:dyDescent="0.5">
      <c r="A44" s="8" t="s">
        <v>3751</v>
      </c>
    </row>
    <row r="46" spans="1:9" x14ac:dyDescent="0.5">
      <c r="A46" s="4" t="s">
        <v>3711</v>
      </c>
      <c r="B46" s="4" t="s">
        <v>3704</v>
      </c>
    </row>
    <row r="47" spans="1:9" x14ac:dyDescent="0.5">
      <c r="A47" s="4" t="s">
        <v>3695</v>
      </c>
      <c r="B47" t="s">
        <v>3697</v>
      </c>
      <c r="C47" t="s">
        <v>3698</v>
      </c>
      <c r="D47" t="s">
        <v>3699</v>
      </c>
      <c r="E47" t="s">
        <v>3700</v>
      </c>
      <c r="F47" t="s">
        <v>3701</v>
      </c>
      <c r="G47" t="s">
        <v>3702</v>
      </c>
      <c r="H47" t="s">
        <v>3703</v>
      </c>
      <c r="I47" t="s">
        <v>3696</v>
      </c>
    </row>
    <row r="48" spans="1:9" x14ac:dyDescent="0.5">
      <c r="A48" s="7" t="s">
        <v>3729</v>
      </c>
      <c r="B48" s="1"/>
      <c r="C48" s="1">
        <v>4165</v>
      </c>
      <c r="D48" s="1">
        <v>5227100</v>
      </c>
      <c r="E48" s="1">
        <v>3576035</v>
      </c>
      <c r="F48" s="1">
        <v>12004455</v>
      </c>
      <c r="G48" s="1">
        <v>19435755</v>
      </c>
      <c r="H48" s="1">
        <v>16110630</v>
      </c>
      <c r="I48" s="1">
        <v>56358140</v>
      </c>
    </row>
    <row r="49" spans="1:9" x14ac:dyDescent="0.5">
      <c r="A49" s="7" t="s">
        <v>3730</v>
      </c>
      <c r="B49" s="1"/>
      <c r="C49" s="1">
        <v>151300</v>
      </c>
      <c r="D49" s="1">
        <v>2666685</v>
      </c>
      <c r="E49" s="1">
        <v>4134285</v>
      </c>
      <c r="F49" s="1">
        <v>18219190</v>
      </c>
      <c r="G49" s="1">
        <v>31437415</v>
      </c>
      <c r="H49" s="1">
        <v>25362580</v>
      </c>
      <c r="I49" s="1">
        <v>81971455</v>
      </c>
    </row>
    <row r="50" spans="1:9" x14ac:dyDescent="0.5">
      <c r="A50" s="7" t="s">
        <v>3731</v>
      </c>
      <c r="B50" s="1"/>
      <c r="C50" s="1"/>
      <c r="D50" s="1">
        <v>1374775</v>
      </c>
      <c r="E50" s="1">
        <v>13473485</v>
      </c>
      <c r="F50" s="1">
        <v>29182065</v>
      </c>
      <c r="G50" s="1">
        <v>48150030</v>
      </c>
      <c r="H50" s="1">
        <v>20726470</v>
      </c>
      <c r="I50" s="1">
        <v>112906825</v>
      </c>
    </row>
    <row r="51" spans="1:9" x14ac:dyDescent="0.5">
      <c r="A51" s="7" t="s">
        <v>3732</v>
      </c>
      <c r="B51" s="1"/>
      <c r="C51" s="1">
        <v>2393230</v>
      </c>
      <c r="D51" s="1">
        <v>5972705</v>
      </c>
      <c r="E51" s="1">
        <v>5289545</v>
      </c>
      <c r="F51" s="1">
        <v>16701795</v>
      </c>
      <c r="G51" s="1">
        <v>10456155</v>
      </c>
      <c r="H51" s="1">
        <v>6887050</v>
      </c>
      <c r="I51" s="1">
        <v>47700480</v>
      </c>
    </row>
    <row r="52" spans="1:9" x14ac:dyDescent="0.5">
      <c r="A52" s="7" t="s">
        <v>3733</v>
      </c>
      <c r="B52" s="1"/>
      <c r="C52" s="1">
        <v>326865</v>
      </c>
      <c r="D52" s="1">
        <v>5562065</v>
      </c>
      <c r="E52" s="1">
        <v>3635920</v>
      </c>
      <c r="F52" s="1">
        <v>9772990</v>
      </c>
      <c r="G52" s="1">
        <v>27877630</v>
      </c>
      <c r="H52" s="1">
        <v>10705375</v>
      </c>
      <c r="I52" s="1">
        <v>57880845</v>
      </c>
    </row>
    <row r="53" spans="1:9" x14ac:dyDescent="0.5">
      <c r="A53" s="7" t="s">
        <v>3734</v>
      </c>
      <c r="B53" s="1"/>
      <c r="C53" s="1">
        <v>2582945</v>
      </c>
      <c r="D53" s="1">
        <v>2163700</v>
      </c>
      <c r="E53" s="1">
        <v>4824890</v>
      </c>
      <c r="F53" s="1">
        <v>17398250</v>
      </c>
      <c r="G53" s="1">
        <v>22815120</v>
      </c>
      <c r="H53" s="1">
        <v>13098960</v>
      </c>
      <c r="I53" s="1">
        <v>62883865</v>
      </c>
    </row>
    <row r="54" spans="1:9" x14ac:dyDescent="0.5">
      <c r="A54" s="7" t="s">
        <v>3735</v>
      </c>
      <c r="B54" s="1">
        <v>73940</v>
      </c>
      <c r="C54" s="1">
        <v>459900</v>
      </c>
      <c r="D54" s="1">
        <v>10976630</v>
      </c>
      <c r="E54" s="1">
        <v>6271430</v>
      </c>
      <c r="F54" s="1">
        <v>26023760</v>
      </c>
      <c r="G54" s="1">
        <v>11374435</v>
      </c>
      <c r="H54" s="1">
        <v>79110</v>
      </c>
      <c r="I54" s="1">
        <v>55259205</v>
      </c>
    </row>
    <row r="55" spans="1:9" x14ac:dyDescent="0.5">
      <c r="A55" s="7" t="s">
        <v>3736</v>
      </c>
      <c r="B55" s="1"/>
      <c r="C55" s="1">
        <v>800</v>
      </c>
      <c r="D55" s="1">
        <v>7536600</v>
      </c>
      <c r="E55" s="1">
        <v>17472865</v>
      </c>
      <c r="F55" s="1">
        <v>48955570</v>
      </c>
      <c r="G55" s="1">
        <v>9990560</v>
      </c>
      <c r="H55" s="1"/>
      <c r="I55" s="1">
        <v>83956395</v>
      </c>
    </row>
    <row r="56" spans="1:9" x14ac:dyDescent="0.5">
      <c r="A56" s="7" t="s">
        <v>3737</v>
      </c>
      <c r="B56" s="1">
        <v>249160</v>
      </c>
      <c r="C56" s="1">
        <v>774270</v>
      </c>
      <c r="D56" s="1">
        <v>9458170</v>
      </c>
      <c r="E56" s="1">
        <v>14915425</v>
      </c>
      <c r="F56" s="1">
        <v>26729945</v>
      </c>
      <c r="G56" s="1">
        <v>13800750</v>
      </c>
      <c r="H56" s="1"/>
      <c r="I56" s="1">
        <v>65927720</v>
      </c>
    </row>
    <row r="57" spans="1:9" x14ac:dyDescent="0.5">
      <c r="A57" s="7" t="s">
        <v>3738</v>
      </c>
      <c r="B57" s="1"/>
      <c r="C57" s="1">
        <v>2503180</v>
      </c>
      <c r="D57" s="1">
        <v>11655620</v>
      </c>
      <c r="E57" s="1">
        <v>14810360</v>
      </c>
      <c r="F57" s="1">
        <v>28091660</v>
      </c>
      <c r="G57" s="1">
        <v>36868975</v>
      </c>
      <c r="H57" s="1"/>
      <c r="I57" s="1">
        <v>93929795</v>
      </c>
    </row>
    <row r="58" spans="1:9" x14ac:dyDescent="0.5">
      <c r="A58" s="7" t="s">
        <v>3739</v>
      </c>
      <c r="B58" s="1">
        <v>8653020</v>
      </c>
      <c r="C58" s="1">
        <v>2292665</v>
      </c>
      <c r="D58" s="1">
        <v>5797185</v>
      </c>
      <c r="E58" s="1">
        <v>9143400</v>
      </c>
      <c r="F58" s="1">
        <v>54669190</v>
      </c>
      <c r="G58" s="1">
        <v>27531180</v>
      </c>
      <c r="H58" s="1"/>
      <c r="I58" s="1">
        <v>108086640</v>
      </c>
    </row>
    <row r="59" spans="1:9" x14ac:dyDescent="0.5">
      <c r="A59" s="7" t="s">
        <v>3740</v>
      </c>
      <c r="B59" s="1">
        <v>2667300</v>
      </c>
      <c r="C59" s="1">
        <v>284150</v>
      </c>
      <c r="D59" s="1">
        <v>1014585</v>
      </c>
      <c r="E59" s="1">
        <v>9614745</v>
      </c>
      <c r="F59" s="1">
        <v>26761525</v>
      </c>
      <c r="G59" s="1">
        <v>17956335</v>
      </c>
      <c r="H59" s="1"/>
      <c r="I59" s="1">
        <v>58298640</v>
      </c>
    </row>
    <row r="60" spans="1:9" x14ac:dyDescent="0.5">
      <c r="A60" s="7" t="s">
        <v>3696</v>
      </c>
      <c r="B60" s="1">
        <v>11643420</v>
      </c>
      <c r="C60" s="1">
        <v>11773470</v>
      </c>
      <c r="D60" s="1">
        <v>69405820</v>
      </c>
      <c r="E60" s="1">
        <v>107162385</v>
      </c>
      <c r="F60" s="1">
        <v>314510395</v>
      </c>
      <c r="G60" s="1">
        <v>277694340</v>
      </c>
      <c r="H60" s="1">
        <v>92970175</v>
      </c>
      <c r="I60" s="1">
        <v>885160005</v>
      </c>
    </row>
    <row r="65" spans="1:4" x14ac:dyDescent="0.5">
      <c r="A65" t="s">
        <v>3752</v>
      </c>
    </row>
    <row r="66" spans="1:4" x14ac:dyDescent="0.5">
      <c r="A66" s="4" t="s">
        <v>3695</v>
      </c>
      <c r="B66" t="s">
        <v>3706</v>
      </c>
      <c r="C66" t="s">
        <v>3741</v>
      </c>
      <c r="D66" t="s">
        <v>3742</v>
      </c>
    </row>
    <row r="67" spans="1:4" x14ac:dyDescent="0.5">
      <c r="A67" s="5" t="s">
        <v>12</v>
      </c>
      <c r="B67" s="1">
        <v>1868711</v>
      </c>
      <c r="C67" s="1">
        <v>75902</v>
      </c>
      <c r="D67" s="1">
        <v>24.620049537561592</v>
      </c>
    </row>
    <row r="68" spans="1:4" x14ac:dyDescent="0.5">
      <c r="A68" s="5" t="s">
        <v>180</v>
      </c>
      <c r="B68" s="1">
        <v>1063148</v>
      </c>
      <c r="C68" s="1">
        <v>37070</v>
      </c>
      <c r="D68" s="1">
        <v>28.679471270569195</v>
      </c>
    </row>
    <row r="69" spans="1:4" x14ac:dyDescent="0.5">
      <c r="A69" s="5" t="s">
        <v>181</v>
      </c>
      <c r="B69" s="1">
        <v>846689</v>
      </c>
      <c r="C69" s="1">
        <v>31724</v>
      </c>
      <c r="D69" s="1">
        <v>26.689225822720967</v>
      </c>
    </row>
    <row r="70" spans="1:4" x14ac:dyDescent="0.5">
      <c r="A70" s="5" t="s">
        <v>3743</v>
      </c>
      <c r="B70" s="1">
        <v>7981935</v>
      </c>
      <c r="C70" s="1">
        <v>429899</v>
      </c>
      <c r="D70" s="1">
        <v>18.567000621076112</v>
      </c>
    </row>
    <row r="71" spans="1:4" x14ac:dyDescent="0.5">
      <c r="A71" s="5" t="s">
        <v>3696</v>
      </c>
      <c r="B71" s="1">
        <v>11760483</v>
      </c>
      <c r="C71" s="1">
        <v>574595</v>
      </c>
      <c r="D71" s="1">
        <v>20.467430102942071</v>
      </c>
    </row>
    <row r="73" spans="1:4" x14ac:dyDescent="0.5">
      <c r="A73" s="8" t="s">
        <v>3753</v>
      </c>
    </row>
    <row r="74" spans="1:4" x14ac:dyDescent="0.5">
      <c r="A74" s="4" t="s">
        <v>3706</v>
      </c>
      <c r="B74" s="4" t="s">
        <v>3704</v>
      </c>
    </row>
    <row r="75" spans="1:4" x14ac:dyDescent="0.5">
      <c r="A75" s="4" t="s">
        <v>3695</v>
      </c>
      <c r="B75" t="s">
        <v>3713</v>
      </c>
      <c r="C75" t="s">
        <v>3714</v>
      </c>
      <c r="D75" t="s">
        <v>3696</v>
      </c>
    </row>
    <row r="76" spans="1:4" x14ac:dyDescent="0.5">
      <c r="A76" s="5" t="s">
        <v>12</v>
      </c>
      <c r="B76" s="1">
        <v>263554</v>
      </c>
      <c r="C76" s="1">
        <v>66933</v>
      </c>
      <c r="D76" s="1">
        <v>330487</v>
      </c>
    </row>
    <row r="77" spans="1:4" x14ac:dyDescent="0.5">
      <c r="A77" s="6" t="s">
        <v>13</v>
      </c>
      <c r="B77" s="1">
        <v>56659</v>
      </c>
      <c r="C77" s="1"/>
      <c r="D77" s="1">
        <v>56659</v>
      </c>
    </row>
    <row r="78" spans="1:4" x14ac:dyDescent="0.5">
      <c r="A78" s="6" t="s">
        <v>19</v>
      </c>
      <c r="B78" s="1"/>
      <c r="C78" s="1">
        <v>22257</v>
      </c>
      <c r="D78" s="1">
        <v>22257</v>
      </c>
    </row>
    <row r="79" spans="1:4" x14ac:dyDescent="0.5">
      <c r="A79" s="6" t="s">
        <v>10</v>
      </c>
      <c r="B79" s="1">
        <v>65576</v>
      </c>
      <c r="C79" s="1"/>
      <c r="D79" s="1">
        <v>65576</v>
      </c>
    </row>
    <row r="80" spans="1:4" x14ac:dyDescent="0.5">
      <c r="A80" s="6" t="s">
        <v>21</v>
      </c>
      <c r="B80" s="1"/>
      <c r="C80" s="1">
        <v>20195</v>
      </c>
      <c r="D80" s="1">
        <v>20195</v>
      </c>
    </row>
    <row r="81" spans="1:4" x14ac:dyDescent="0.5">
      <c r="A81" s="6" t="s">
        <v>22</v>
      </c>
      <c r="B81" s="1">
        <v>19614</v>
      </c>
      <c r="C81" s="1"/>
      <c r="D81" s="1">
        <v>19614</v>
      </c>
    </row>
    <row r="82" spans="1:4" x14ac:dyDescent="0.5">
      <c r="A82" s="6" t="s">
        <v>18</v>
      </c>
      <c r="B82" s="1">
        <v>22344</v>
      </c>
      <c r="C82" s="1"/>
      <c r="D82" s="1">
        <v>22344</v>
      </c>
    </row>
    <row r="83" spans="1:4" x14ac:dyDescent="0.5">
      <c r="A83" s="6" t="s">
        <v>16</v>
      </c>
      <c r="B83" s="1">
        <v>29167</v>
      </c>
      <c r="C83" s="1"/>
      <c r="D83" s="1">
        <v>29167</v>
      </c>
    </row>
    <row r="84" spans="1:4" x14ac:dyDescent="0.5">
      <c r="A84" s="6" t="s">
        <v>23</v>
      </c>
      <c r="B84" s="1">
        <v>19339</v>
      </c>
      <c r="C84" s="1"/>
      <c r="D84" s="1">
        <v>19339</v>
      </c>
    </row>
    <row r="85" spans="1:4" x14ac:dyDescent="0.5">
      <c r="A85" s="6" t="s">
        <v>15</v>
      </c>
      <c r="B85" s="1">
        <v>50855</v>
      </c>
      <c r="C85" s="1"/>
      <c r="D85" s="1">
        <v>50855</v>
      </c>
    </row>
    <row r="86" spans="1:4" x14ac:dyDescent="0.5">
      <c r="A86" s="6" t="s">
        <v>17</v>
      </c>
      <c r="B86" s="1"/>
      <c r="C86" s="1">
        <v>24481</v>
      </c>
      <c r="D86" s="1">
        <v>24481</v>
      </c>
    </row>
    <row r="87" spans="1:4" x14ac:dyDescent="0.5">
      <c r="A87" s="5" t="s">
        <v>180</v>
      </c>
      <c r="B87" s="1">
        <v>193622</v>
      </c>
      <c r="C87" s="1">
        <v>146369</v>
      </c>
      <c r="D87" s="1">
        <v>339991</v>
      </c>
    </row>
    <row r="88" spans="1:4" x14ac:dyDescent="0.5">
      <c r="A88" s="6" t="s">
        <v>2021</v>
      </c>
      <c r="B88" s="1">
        <v>47811</v>
      </c>
      <c r="C88" s="1"/>
      <c r="D88" s="1">
        <v>47811</v>
      </c>
    </row>
    <row r="89" spans="1:4" x14ac:dyDescent="0.5">
      <c r="A89" s="6" t="s">
        <v>2029</v>
      </c>
      <c r="B89" s="1">
        <v>23229</v>
      </c>
      <c r="C89" s="1"/>
      <c r="D89" s="1">
        <v>23229</v>
      </c>
    </row>
    <row r="90" spans="1:4" x14ac:dyDescent="0.5">
      <c r="A90" s="6" t="s">
        <v>2027</v>
      </c>
      <c r="B90" s="1"/>
      <c r="C90" s="1">
        <v>24857</v>
      </c>
      <c r="D90" s="1">
        <v>24857</v>
      </c>
    </row>
    <row r="91" spans="1:4" x14ac:dyDescent="0.5">
      <c r="A91" s="6" t="s">
        <v>2028</v>
      </c>
      <c r="B91" s="1">
        <v>24687</v>
      </c>
      <c r="C91" s="1"/>
      <c r="D91" s="1">
        <v>24687</v>
      </c>
    </row>
    <row r="92" spans="1:4" x14ac:dyDescent="0.5">
      <c r="A92" s="6" t="s">
        <v>2024</v>
      </c>
      <c r="B92" s="1"/>
      <c r="C92" s="1">
        <v>33205</v>
      </c>
      <c r="D92" s="1">
        <v>33205</v>
      </c>
    </row>
    <row r="93" spans="1:4" x14ac:dyDescent="0.5">
      <c r="A93" s="6" t="s">
        <v>2026</v>
      </c>
      <c r="B93" s="1"/>
      <c r="C93" s="1">
        <v>25277</v>
      </c>
      <c r="D93" s="1">
        <v>25277</v>
      </c>
    </row>
    <row r="94" spans="1:4" x14ac:dyDescent="0.5">
      <c r="A94" s="6" t="s">
        <v>2023</v>
      </c>
      <c r="B94" s="1"/>
      <c r="C94" s="1">
        <v>36288</v>
      </c>
      <c r="D94" s="1">
        <v>36288</v>
      </c>
    </row>
    <row r="95" spans="1:4" x14ac:dyDescent="0.5">
      <c r="A95" s="6" t="s">
        <v>2020</v>
      </c>
      <c r="B95" s="1">
        <v>53851</v>
      </c>
      <c r="C95" s="1"/>
      <c r="D95" s="1">
        <v>53851</v>
      </c>
    </row>
    <row r="96" spans="1:4" x14ac:dyDescent="0.5">
      <c r="A96" s="6" t="s">
        <v>2022</v>
      </c>
      <c r="B96" s="1">
        <v>44044</v>
      </c>
      <c r="C96" s="1"/>
      <c r="D96" s="1">
        <v>44044</v>
      </c>
    </row>
    <row r="97" spans="1:4" x14ac:dyDescent="0.5">
      <c r="A97" s="6" t="s">
        <v>2025</v>
      </c>
      <c r="B97" s="1"/>
      <c r="C97" s="1">
        <v>26742</v>
      </c>
      <c r="D97" s="1">
        <v>26742</v>
      </c>
    </row>
    <row r="98" spans="1:4" x14ac:dyDescent="0.5">
      <c r="A98" s="5" t="s">
        <v>181</v>
      </c>
      <c r="B98" s="1">
        <v>178223</v>
      </c>
      <c r="C98" s="1">
        <v>182068</v>
      </c>
      <c r="D98" s="1">
        <v>360291</v>
      </c>
    </row>
    <row r="99" spans="1:4" x14ac:dyDescent="0.5">
      <c r="A99" s="6" t="s">
        <v>2625</v>
      </c>
      <c r="B99" s="1">
        <v>14495</v>
      </c>
      <c r="C99" s="1"/>
      <c r="D99" s="1">
        <v>14495</v>
      </c>
    </row>
    <row r="100" spans="1:4" x14ac:dyDescent="0.5">
      <c r="A100" s="6" t="s">
        <v>2617</v>
      </c>
      <c r="B100" s="1">
        <v>101154</v>
      </c>
      <c r="C100" s="1"/>
      <c r="D100" s="1">
        <v>101154</v>
      </c>
    </row>
    <row r="101" spans="1:4" x14ac:dyDescent="0.5">
      <c r="A101" s="6" t="s">
        <v>2624</v>
      </c>
      <c r="B101" s="1"/>
      <c r="C101" s="1">
        <v>14560</v>
      </c>
      <c r="D101" s="1">
        <v>14560</v>
      </c>
    </row>
    <row r="102" spans="1:4" x14ac:dyDescent="0.5">
      <c r="A102" s="6" t="s">
        <v>2620</v>
      </c>
      <c r="B102" s="1"/>
      <c r="C102" s="1">
        <v>32935</v>
      </c>
      <c r="D102" s="1">
        <v>32935</v>
      </c>
    </row>
    <row r="103" spans="1:4" x14ac:dyDescent="0.5">
      <c r="A103" s="6" t="s">
        <v>2619</v>
      </c>
      <c r="B103" s="1">
        <v>47652</v>
      </c>
      <c r="C103" s="1"/>
      <c r="D103" s="1">
        <v>47652</v>
      </c>
    </row>
    <row r="104" spans="1:4" x14ac:dyDescent="0.5">
      <c r="A104" s="6" t="s">
        <v>2626</v>
      </c>
      <c r="B104" s="1"/>
      <c r="C104" s="1">
        <v>10869</v>
      </c>
      <c r="D104" s="1">
        <v>10869</v>
      </c>
    </row>
    <row r="105" spans="1:4" x14ac:dyDescent="0.5">
      <c r="A105" s="6" t="s">
        <v>2623</v>
      </c>
      <c r="B105" s="1">
        <v>14922</v>
      </c>
      <c r="C105" s="1"/>
      <c r="D105" s="1">
        <v>14922</v>
      </c>
    </row>
    <row r="106" spans="1:4" x14ac:dyDescent="0.5">
      <c r="A106" s="6" t="s">
        <v>2621</v>
      </c>
      <c r="B106" s="1"/>
      <c r="C106" s="1">
        <v>26504</v>
      </c>
      <c r="D106" s="1">
        <v>26504</v>
      </c>
    </row>
    <row r="107" spans="1:4" x14ac:dyDescent="0.5">
      <c r="A107" s="6" t="s">
        <v>2618</v>
      </c>
      <c r="B107" s="1"/>
      <c r="C107" s="1">
        <v>75499</v>
      </c>
      <c r="D107" s="1">
        <v>75499</v>
      </c>
    </row>
    <row r="108" spans="1:4" x14ac:dyDescent="0.5">
      <c r="A108" s="6" t="s">
        <v>2622</v>
      </c>
      <c r="B108" s="1"/>
      <c r="C108" s="1">
        <v>21701</v>
      </c>
      <c r="D108" s="1">
        <v>21701</v>
      </c>
    </row>
    <row r="109" spans="1:4" x14ac:dyDescent="0.5">
      <c r="A109" s="5" t="s">
        <v>3743</v>
      </c>
      <c r="B109" s="1">
        <v>732847</v>
      </c>
      <c r="C109" s="1">
        <v>474388</v>
      </c>
      <c r="D109" s="1">
        <v>1207235</v>
      </c>
    </row>
    <row r="110" spans="1:4" x14ac:dyDescent="0.5">
      <c r="A110" s="6" t="s">
        <v>3291</v>
      </c>
      <c r="B110" s="1">
        <v>120291</v>
      </c>
      <c r="C110" s="1"/>
      <c r="D110" s="1">
        <v>120291</v>
      </c>
    </row>
    <row r="111" spans="1:4" x14ac:dyDescent="0.5">
      <c r="A111" s="6" t="s">
        <v>3295</v>
      </c>
      <c r="B111" s="1">
        <v>83737</v>
      </c>
      <c r="C111" s="1"/>
      <c r="D111" s="1">
        <v>83737</v>
      </c>
    </row>
    <row r="112" spans="1:4" x14ac:dyDescent="0.5">
      <c r="A112" s="6" t="s">
        <v>3289</v>
      </c>
      <c r="B112" s="1">
        <v>161029</v>
      </c>
      <c r="C112" s="1"/>
      <c r="D112" s="1">
        <v>161029</v>
      </c>
    </row>
    <row r="113" spans="1:5" x14ac:dyDescent="0.5">
      <c r="A113" s="6" t="s">
        <v>3288</v>
      </c>
      <c r="B113" s="1">
        <v>268923</v>
      </c>
      <c r="C113" s="1"/>
      <c r="D113" s="1">
        <v>268923</v>
      </c>
    </row>
    <row r="114" spans="1:5" x14ac:dyDescent="0.5">
      <c r="A114" s="6" t="s">
        <v>3294</v>
      </c>
      <c r="B114" s="1"/>
      <c r="C114" s="1">
        <v>84897</v>
      </c>
      <c r="D114" s="1">
        <v>84897</v>
      </c>
    </row>
    <row r="115" spans="1:5" x14ac:dyDescent="0.5">
      <c r="A115" s="6" t="s">
        <v>3297</v>
      </c>
      <c r="B115" s="1"/>
      <c r="C115" s="1">
        <v>73783</v>
      </c>
      <c r="D115" s="1">
        <v>73783</v>
      </c>
    </row>
    <row r="116" spans="1:5" x14ac:dyDescent="0.5">
      <c r="A116" s="6" t="s">
        <v>3292</v>
      </c>
      <c r="B116" s="1"/>
      <c r="C116" s="1">
        <v>114512</v>
      </c>
      <c r="D116" s="1">
        <v>114512</v>
      </c>
    </row>
    <row r="117" spans="1:5" x14ac:dyDescent="0.5">
      <c r="A117" s="6" t="s">
        <v>3290</v>
      </c>
      <c r="B117" s="1"/>
      <c r="C117" s="1">
        <v>121584</v>
      </c>
      <c r="D117" s="1">
        <v>121584</v>
      </c>
    </row>
    <row r="118" spans="1:5" x14ac:dyDescent="0.5">
      <c r="A118" s="6" t="s">
        <v>3296</v>
      </c>
      <c r="B118" s="1"/>
      <c r="C118" s="1">
        <v>79612</v>
      </c>
      <c r="D118" s="1">
        <v>79612</v>
      </c>
    </row>
    <row r="119" spans="1:5" x14ac:dyDescent="0.5">
      <c r="A119" s="6" t="s">
        <v>3293</v>
      </c>
      <c r="B119" s="1">
        <v>98867</v>
      </c>
      <c r="C119" s="1"/>
      <c r="D119" s="1">
        <v>98867</v>
      </c>
    </row>
    <row r="120" spans="1:5" x14ac:dyDescent="0.5">
      <c r="A120" s="5" t="s">
        <v>3696</v>
      </c>
      <c r="B120" s="1">
        <v>1368246</v>
      </c>
      <c r="C120" s="1">
        <v>869758</v>
      </c>
      <c r="D120" s="1">
        <v>2238004</v>
      </c>
    </row>
    <row r="124" spans="1:5" x14ac:dyDescent="0.5">
      <c r="A124" s="8" t="s">
        <v>3754</v>
      </c>
    </row>
    <row r="125" spans="1:5" x14ac:dyDescent="0.5">
      <c r="B125" s="4" t="s">
        <v>3704</v>
      </c>
    </row>
    <row r="126" spans="1:5" x14ac:dyDescent="0.5">
      <c r="B126" t="s">
        <v>3713</v>
      </c>
      <c r="D126" t="s">
        <v>3714</v>
      </c>
    </row>
    <row r="127" spans="1:5" x14ac:dyDescent="0.5">
      <c r="A127" s="4" t="s">
        <v>3695</v>
      </c>
      <c r="B127" t="s">
        <v>3711</v>
      </c>
      <c r="C127" t="s">
        <v>3706</v>
      </c>
      <c r="D127" t="s">
        <v>3711</v>
      </c>
      <c r="E127" t="s">
        <v>3706</v>
      </c>
    </row>
    <row r="128" spans="1:5" x14ac:dyDescent="0.5">
      <c r="A128" s="5" t="s">
        <v>12</v>
      </c>
      <c r="B128" s="1"/>
      <c r="C128" s="1"/>
      <c r="D128" s="1">
        <v>27391015</v>
      </c>
      <c r="E128" s="1">
        <v>142478</v>
      </c>
    </row>
    <row r="129" spans="1:5" x14ac:dyDescent="0.5">
      <c r="A129" s="6" t="s">
        <v>41</v>
      </c>
      <c r="B129" s="1"/>
      <c r="C129" s="1"/>
      <c r="D129" s="1">
        <v>1506300</v>
      </c>
      <c r="E129" s="1">
        <v>10042</v>
      </c>
    </row>
    <row r="130" spans="1:5" x14ac:dyDescent="0.5">
      <c r="A130" s="6" t="s">
        <v>19</v>
      </c>
      <c r="B130" s="1"/>
      <c r="C130" s="1"/>
      <c r="D130" s="1">
        <v>4340115</v>
      </c>
      <c r="E130" s="1">
        <v>22257</v>
      </c>
    </row>
    <row r="131" spans="1:5" x14ac:dyDescent="0.5">
      <c r="A131" s="6" t="s">
        <v>21</v>
      </c>
      <c r="B131" s="1"/>
      <c r="C131" s="1"/>
      <c r="D131" s="1">
        <v>4039000</v>
      </c>
      <c r="E131" s="1">
        <v>20195</v>
      </c>
    </row>
    <row r="132" spans="1:5" x14ac:dyDescent="0.5">
      <c r="A132" s="6" t="s">
        <v>36</v>
      </c>
      <c r="B132" s="1"/>
      <c r="C132" s="1"/>
      <c r="D132" s="1">
        <v>2120600</v>
      </c>
      <c r="E132" s="1">
        <v>10603</v>
      </c>
    </row>
    <row r="133" spans="1:5" x14ac:dyDescent="0.5">
      <c r="A133" s="6" t="s">
        <v>26</v>
      </c>
      <c r="B133" s="1"/>
      <c r="C133" s="1"/>
      <c r="D133" s="1">
        <v>3295500</v>
      </c>
      <c r="E133" s="1">
        <v>16900</v>
      </c>
    </row>
    <row r="134" spans="1:5" x14ac:dyDescent="0.5">
      <c r="A134" s="6" t="s">
        <v>33</v>
      </c>
      <c r="B134" s="1"/>
      <c r="C134" s="1"/>
      <c r="D134" s="1">
        <v>2288200</v>
      </c>
      <c r="E134" s="1">
        <v>11441</v>
      </c>
    </row>
    <row r="135" spans="1:5" x14ac:dyDescent="0.5">
      <c r="A135" s="6" t="s">
        <v>40</v>
      </c>
      <c r="B135" s="1"/>
      <c r="C135" s="1"/>
      <c r="D135" s="1">
        <v>1818000</v>
      </c>
      <c r="E135" s="1">
        <v>10100</v>
      </c>
    </row>
    <row r="136" spans="1:5" x14ac:dyDescent="0.5">
      <c r="A136" s="6" t="s">
        <v>56</v>
      </c>
      <c r="B136" s="1"/>
      <c r="C136" s="1"/>
      <c r="D136" s="1">
        <v>1537380</v>
      </c>
      <c r="E136" s="1">
        <v>7884</v>
      </c>
    </row>
    <row r="137" spans="1:5" x14ac:dyDescent="0.5">
      <c r="A137" s="6" t="s">
        <v>17</v>
      </c>
      <c r="B137" s="1"/>
      <c r="C137" s="1"/>
      <c r="D137" s="1">
        <v>4773795</v>
      </c>
      <c r="E137" s="1">
        <v>24481</v>
      </c>
    </row>
    <row r="138" spans="1:5" x14ac:dyDescent="0.5">
      <c r="A138" s="6" t="s">
        <v>50</v>
      </c>
      <c r="B138" s="1"/>
      <c r="C138" s="1"/>
      <c r="D138" s="1">
        <v>1672125</v>
      </c>
      <c r="E138" s="1">
        <v>8575</v>
      </c>
    </row>
    <row r="139" spans="1:5" x14ac:dyDescent="0.5">
      <c r="A139" s="5" t="s">
        <v>180</v>
      </c>
      <c r="B139" s="1"/>
      <c r="C139" s="1"/>
      <c r="D139" s="1">
        <v>31616860</v>
      </c>
      <c r="E139" s="1">
        <v>173844</v>
      </c>
    </row>
    <row r="140" spans="1:5" x14ac:dyDescent="0.5">
      <c r="A140" s="6" t="s">
        <v>2031</v>
      </c>
      <c r="B140" s="1"/>
      <c r="C140" s="1"/>
      <c r="D140" s="1">
        <v>1472500</v>
      </c>
      <c r="E140" s="1">
        <v>15500</v>
      </c>
    </row>
    <row r="141" spans="1:5" x14ac:dyDescent="0.5">
      <c r="A141" s="6" t="s">
        <v>2043</v>
      </c>
      <c r="B141" s="1"/>
      <c r="C141" s="1"/>
      <c r="D141" s="1">
        <v>1639200</v>
      </c>
      <c r="E141" s="1">
        <v>8196</v>
      </c>
    </row>
    <row r="142" spans="1:5" x14ac:dyDescent="0.5">
      <c r="A142" s="6" t="s">
        <v>2045</v>
      </c>
      <c r="B142" s="1"/>
      <c r="C142" s="1"/>
      <c r="D142" s="1">
        <v>1395000</v>
      </c>
      <c r="E142" s="1">
        <v>6975</v>
      </c>
    </row>
    <row r="143" spans="1:5" x14ac:dyDescent="0.5">
      <c r="A143" s="6" t="s">
        <v>2030</v>
      </c>
      <c r="B143" s="1"/>
      <c r="C143" s="1"/>
      <c r="D143" s="1">
        <v>3660600</v>
      </c>
      <c r="E143" s="1">
        <v>18303</v>
      </c>
    </row>
    <row r="144" spans="1:5" x14ac:dyDescent="0.5">
      <c r="A144" s="6" t="s">
        <v>2034</v>
      </c>
      <c r="B144" s="1"/>
      <c r="C144" s="1"/>
      <c r="D144" s="1">
        <v>2468000</v>
      </c>
      <c r="E144" s="1">
        <v>12340</v>
      </c>
    </row>
    <row r="145" spans="1:5" x14ac:dyDescent="0.5">
      <c r="A145" s="6" t="s">
        <v>2040</v>
      </c>
      <c r="B145" s="1"/>
      <c r="C145" s="1"/>
      <c r="D145" s="1">
        <v>1686060</v>
      </c>
      <c r="E145" s="1">
        <v>9367</v>
      </c>
    </row>
    <row r="146" spans="1:5" x14ac:dyDescent="0.5">
      <c r="A146" s="6" t="s">
        <v>2032</v>
      </c>
      <c r="B146" s="1"/>
      <c r="C146" s="1"/>
      <c r="D146" s="1">
        <v>3055200</v>
      </c>
      <c r="E146" s="1">
        <v>15276</v>
      </c>
    </row>
    <row r="147" spans="1:5" x14ac:dyDescent="0.5">
      <c r="A147" s="6" t="s">
        <v>2027</v>
      </c>
      <c r="B147" s="1"/>
      <c r="C147" s="1"/>
      <c r="D147" s="1">
        <v>4971400</v>
      </c>
      <c r="E147" s="1">
        <v>24857</v>
      </c>
    </row>
    <row r="148" spans="1:5" x14ac:dyDescent="0.5">
      <c r="A148" s="6" t="s">
        <v>2023</v>
      </c>
      <c r="B148" s="1"/>
      <c r="C148" s="1"/>
      <c r="D148" s="1">
        <v>7257600</v>
      </c>
      <c r="E148" s="1">
        <v>36288</v>
      </c>
    </row>
    <row r="149" spans="1:5" x14ac:dyDescent="0.5">
      <c r="A149" s="6" t="s">
        <v>2025</v>
      </c>
      <c r="B149" s="1"/>
      <c r="C149" s="1"/>
      <c r="D149" s="1">
        <v>4011300</v>
      </c>
      <c r="E149" s="1">
        <v>26742</v>
      </c>
    </row>
    <row r="150" spans="1:5" x14ac:dyDescent="0.5">
      <c r="A150" s="5" t="s">
        <v>181</v>
      </c>
      <c r="B150" s="1"/>
      <c r="C150" s="1"/>
      <c r="D150" s="1">
        <v>32889175</v>
      </c>
      <c r="E150" s="1">
        <v>173503</v>
      </c>
    </row>
    <row r="151" spans="1:5" x14ac:dyDescent="0.5">
      <c r="A151" s="6" t="s">
        <v>2637</v>
      </c>
      <c r="B151" s="1"/>
      <c r="C151" s="1"/>
      <c r="D151" s="1">
        <v>1313000</v>
      </c>
      <c r="E151" s="1">
        <v>6565</v>
      </c>
    </row>
    <row r="152" spans="1:5" x14ac:dyDescent="0.5">
      <c r="A152" s="6" t="s">
        <v>2633</v>
      </c>
      <c r="B152" s="1"/>
      <c r="C152" s="1"/>
      <c r="D152" s="1">
        <v>1622600</v>
      </c>
      <c r="E152" s="1">
        <v>8113</v>
      </c>
    </row>
    <row r="153" spans="1:5" x14ac:dyDescent="0.5">
      <c r="A153" s="6" t="s">
        <v>2630</v>
      </c>
      <c r="B153" s="1"/>
      <c r="C153" s="1"/>
      <c r="D153" s="1">
        <v>1771400</v>
      </c>
      <c r="E153" s="1">
        <v>8857</v>
      </c>
    </row>
    <row r="154" spans="1:5" x14ac:dyDescent="0.5">
      <c r="A154" s="6" t="s">
        <v>2620</v>
      </c>
      <c r="B154" s="1"/>
      <c r="C154" s="1"/>
      <c r="D154" s="1">
        <v>4775575</v>
      </c>
      <c r="E154" s="1">
        <v>32935</v>
      </c>
    </row>
    <row r="155" spans="1:5" x14ac:dyDescent="0.5">
      <c r="A155" s="6" t="s">
        <v>2643</v>
      </c>
      <c r="B155" s="1"/>
      <c r="C155" s="1"/>
      <c r="D155" s="1">
        <v>1063200</v>
      </c>
      <c r="E155" s="1">
        <v>5316</v>
      </c>
    </row>
    <row r="156" spans="1:5" x14ac:dyDescent="0.5">
      <c r="A156" s="6" t="s">
        <v>2660</v>
      </c>
      <c r="B156" s="1"/>
      <c r="C156" s="1"/>
      <c r="D156" s="1">
        <v>641200</v>
      </c>
      <c r="E156" s="1">
        <v>3206</v>
      </c>
    </row>
    <row r="157" spans="1:5" x14ac:dyDescent="0.5">
      <c r="A157" s="6" t="s">
        <v>2618</v>
      </c>
      <c r="B157" s="1"/>
      <c r="C157" s="1"/>
      <c r="D157" s="1">
        <v>15099800</v>
      </c>
      <c r="E157" s="1">
        <v>75499</v>
      </c>
    </row>
    <row r="158" spans="1:5" x14ac:dyDescent="0.5">
      <c r="A158" s="6" t="s">
        <v>2634</v>
      </c>
      <c r="B158" s="1"/>
      <c r="C158" s="1"/>
      <c r="D158" s="1">
        <v>1435600</v>
      </c>
      <c r="E158" s="1">
        <v>7178</v>
      </c>
    </row>
    <row r="159" spans="1:5" x14ac:dyDescent="0.5">
      <c r="A159" s="6" t="s">
        <v>2622</v>
      </c>
      <c r="B159" s="1"/>
      <c r="C159" s="1"/>
      <c r="D159" s="1">
        <v>4340200</v>
      </c>
      <c r="E159" s="1">
        <v>21701</v>
      </c>
    </row>
    <row r="160" spans="1:5" x14ac:dyDescent="0.5">
      <c r="A160" s="6" t="s">
        <v>2654</v>
      </c>
      <c r="B160" s="1"/>
      <c r="C160" s="1"/>
      <c r="D160" s="1">
        <v>826600</v>
      </c>
      <c r="E160" s="1">
        <v>4133</v>
      </c>
    </row>
    <row r="161" spans="1:5" x14ac:dyDescent="0.5">
      <c r="A161" s="5" t="s">
        <v>3743</v>
      </c>
      <c r="B161" s="1"/>
      <c r="C161" s="1"/>
      <c r="D161" s="1">
        <v>136618050</v>
      </c>
      <c r="E161" s="1">
        <v>714606</v>
      </c>
    </row>
    <row r="162" spans="1:5" x14ac:dyDescent="0.5">
      <c r="A162" s="6" t="s">
        <v>3307</v>
      </c>
      <c r="B162" s="1"/>
      <c r="C162" s="1"/>
      <c r="D162" s="1">
        <v>10789740</v>
      </c>
      <c r="E162" s="1">
        <v>55332</v>
      </c>
    </row>
    <row r="163" spans="1:5" x14ac:dyDescent="0.5">
      <c r="A163" s="6" t="s">
        <v>3313</v>
      </c>
      <c r="B163" s="1"/>
      <c r="C163" s="1"/>
      <c r="D163" s="1">
        <v>8575515</v>
      </c>
      <c r="E163" s="1">
        <v>43977</v>
      </c>
    </row>
    <row r="164" spans="1:5" x14ac:dyDescent="0.5">
      <c r="A164" s="6" t="s">
        <v>3306</v>
      </c>
      <c r="B164" s="1"/>
      <c r="C164" s="1"/>
      <c r="D164" s="1">
        <v>11197290</v>
      </c>
      <c r="E164" s="1">
        <v>57422</v>
      </c>
    </row>
    <row r="165" spans="1:5" x14ac:dyDescent="0.5">
      <c r="A165" s="6" t="s">
        <v>3304</v>
      </c>
      <c r="B165" s="1"/>
      <c r="C165" s="1"/>
      <c r="D165" s="1">
        <v>10388175</v>
      </c>
      <c r="E165" s="1">
        <v>59361</v>
      </c>
    </row>
    <row r="166" spans="1:5" x14ac:dyDescent="0.5">
      <c r="A166" s="6" t="s">
        <v>3309</v>
      </c>
      <c r="B166" s="1"/>
      <c r="C166" s="1"/>
      <c r="D166" s="1">
        <v>9146700</v>
      </c>
      <c r="E166" s="1">
        <v>50815</v>
      </c>
    </row>
    <row r="167" spans="1:5" x14ac:dyDescent="0.5">
      <c r="A167" s="6" t="s">
        <v>3297</v>
      </c>
      <c r="B167" s="1"/>
      <c r="C167" s="1"/>
      <c r="D167" s="1">
        <v>14018770</v>
      </c>
      <c r="E167" s="1">
        <v>73783</v>
      </c>
    </row>
    <row r="168" spans="1:5" x14ac:dyDescent="0.5">
      <c r="A168" s="6" t="s">
        <v>3292</v>
      </c>
      <c r="B168" s="1"/>
      <c r="C168" s="1"/>
      <c r="D168" s="1">
        <v>22902400</v>
      </c>
      <c r="E168" s="1">
        <v>114512</v>
      </c>
    </row>
    <row r="169" spans="1:5" x14ac:dyDescent="0.5">
      <c r="A169" s="6" t="s">
        <v>3290</v>
      </c>
      <c r="B169" s="1"/>
      <c r="C169" s="1"/>
      <c r="D169" s="1">
        <v>24316800</v>
      </c>
      <c r="E169" s="1">
        <v>121584</v>
      </c>
    </row>
    <row r="170" spans="1:5" x14ac:dyDescent="0.5">
      <c r="A170" s="6" t="s">
        <v>3296</v>
      </c>
      <c r="B170" s="1"/>
      <c r="C170" s="1"/>
      <c r="D170" s="1">
        <v>13932100</v>
      </c>
      <c r="E170" s="1">
        <v>79612</v>
      </c>
    </row>
    <row r="171" spans="1:5" x14ac:dyDescent="0.5">
      <c r="A171" s="6" t="s">
        <v>3305</v>
      </c>
      <c r="B171" s="1"/>
      <c r="C171" s="1"/>
      <c r="D171" s="1">
        <v>11350560</v>
      </c>
      <c r="E171" s="1">
        <v>58208</v>
      </c>
    </row>
    <row r="172" spans="1:5" x14ac:dyDescent="0.5">
      <c r="A172" s="5" t="s">
        <v>3696</v>
      </c>
      <c r="B172" s="1"/>
      <c r="C172" s="1"/>
      <c r="D172" s="1">
        <v>228515100</v>
      </c>
      <c r="E172" s="1">
        <v>1204431</v>
      </c>
    </row>
    <row r="178" spans="1:2" x14ac:dyDescent="0.5">
      <c r="A178" t="s">
        <v>3755</v>
      </c>
    </row>
    <row r="179" spans="1:2" x14ac:dyDescent="0.5">
      <c r="A179" s="4" t="s">
        <v>3695</v>
      </c>
      <c r="B179" t="s">
        <v>3706</v>
      </c>
    </row>
    <row r="180" spans="1:2" x14ac:dyDescent="0.5">
      <c r="A180" s="5" t="s">
        <v>3697</v>
      </c>
      <c r="B180" s="1">
        <v>119028</v>
      </c>
    </row>
    <row r="181" spans="1:2" x14ac:dyDescent="0.5">
      <c r="A181" s="5" t="s">
        <v>3698</v>
      </c>
      <c r="B181" s="1">
        <v>555339</v>
      </c>
    </row>
    <row r="182" spans="1:2" x14ac:dyDescent="0.5">
      <c r="A182" s="5" t="s">
        <v>3699</v>
      </c>
      <c r="B182" s="1">
        <v>1680153</v>
      </c>
    </row>
    <row r="183" spans="1:2" x14ac:dyDescent="0.5">
      <c r="A183" s="5" t="s">
        <v>3700</v>
      </c>
      <c r="B183" s="1">
        <v>1952599</v>
      </c>
    </row>
    <row r="184" spans="1:2" x14ac:dyDescent="0.5">
      <c r="A184" s="5" t="s">
        <v>3701</v>
      </c>
      <c r="B184" s="1">
        <v>3475324</v>
      </c>
    </row>
    <row r="185" spans="1:2" x14ac:dyDescent="0.5">
      <c r="A185" s="5" t="s">
        <v>3702</v>
      </c>
      <c r="B185" s="1">
        <v>2977814</v>
      </c>
    </row>
    <row r="186" spans="1:2" x14ac:dyDescent="0.5">
      <c r="A186" s="5" t="s">
        <v>3703</v>
      </c>
      <c r="B186" s="1">
        <v>1000226</v>
      </c>
    </row>
    <row r="187" spans="1:2" x14ac:dyDescent="0.5">
      <c r="A187" s="5" t="s">
        <v>3696</v>
      </c>
      <c r="B187" s="1">
        <v>11760483</v>
      </c>
    </row>
    <row r="193" spans="1:6" x14ac:dyDescent="0.5">
      <c r="A193" t="s">
        <v>3756</v>
      </c>
    </row>
    <row r="194" spans="1:6" x14ac:dyDescent="0.5">
      <c r="A194" s="4" t="s">
        <v>3711</v>
      </c>
      <c r="B194" s="4" t="s">
        <v>3704</v>
      </c>
    </row>
    <row r="195" spans="1:6" x14ac:dyDescent="0.5">
      <c r="A195" s="4" t="s">
        <v>3695</v>
      </c>
      <c r="B195" t="s">
        <v>11</v>
      </c>
      <c r="C195" t="s">
        <v>14</v>
      </c>
      <c r="D195" t="s">
        <v>48</v>
      </c>
      <c r="E195" t="s">
        <v>20</v>
      </c>
      <c r="F195" t="s">
        <v>3696</v>
      </c>
    </row>
    <row r="196" spans="1:6" x14ac:dyDescent="0.5">
      <c r="A196" s="5" t="s">
        <v>3697</v>
      </c>
      <c r="B196" s="1"/>
      <c r="C196" s="1"/>
      <c r="D196" s="1"/>
      <c r="E196" s="1"/>
      <c r="F196" s="1"/>
    </row>
    <row r="197" spans="1:6" x14ac:dyDescent="0.5">
      <c r="A197" s="6" t="s">
        <v>3743</v>
      </c>
      <c r="B197" s="1">
        <v>11394260</v>
      </c>
      <c r="C197" s="1">
        <v>249160</v>
      </c>
      <c r="D197" s="1"/>
      <c r="E197" s="1"/>
      <c r="F197" s="1">
        <v>11643420</v>
      </c>
    </row>
    <row r="198" spans="1:6" x14ac:dyDescent="0.5">
      <c r="A198" s="5" t="s">
        <v>3698</v>
      </c>
      <c r="B198" s="1"/>
      <c r="C198" s="1"/>
      <c r="D198" s="1"/>
      <c r="E198" s="1"/>
      <c r="F198" s="1"/>
    </row>
    <row r="199" spans="1:6" x14ac:dyDescent="0.5">
      <c r="A199" s="6" t="s">
        <v>12</v>
      </c>
      <c r="B199" s="1">
        <v>146180</v>
      </c>
      <c r="C199" s="1">
        <v>2150</v>
      </c>
      <c r="D199" s="1"/>
      <c r="E199" s="1">
        <v>42410</v>
      </c>
      <c r="F199" s="1">
        <v>190740</v>
      </c>
    </row>
    <row r="200" spans="1:6" x14ac:dyDescent="0.5">
      <c r="A200" s="6" t="s">
        <v>180</v>
      </c>
      <c r="B200" s="1">
        <v>326250</v>
      </c>
      <c r="C200" s="1">
        <v>733470</v>
      </c>
      <c r="D200" s="1"/>
      <c r="E200" s="1">
        <v>270130</v>
      </c>
      <c r="F200" s="1">
        <v>1329850</v>
      </c>
    </row>
    <row r="201" spans="1:6" x14ac:dyDescent="0.5">
      <c r="A201" s="6" t="s">
        <v>181</v>
      </c>
      <c r="B201" s="1">
        <v>566005</v>
      </c>
      <c r="C201" s="1">
        <v>135170</v>
      </c>
      <c r="D201" s="1">
        <v>58530</v>
      </c>
      <c r="E201" s="1">
        <v>6700</v>
      </c>
      <c r="F201" s="1">
        <v>766405</v>
      </c>
    </row>
    <row r="202" spans="1:6" x14ac:dyDescent="0.5">
      <c r="A202" s="6" t="s">
        <v>3743</v>
      </c>
      <c r="B202" s="1">
        <v>5992965</v>
      </c>
      <c r="C202" s="1">
        <v>3449560</v>
      </c>
      <c r="D202" s="1"/>
      <c r="E202" s="1">
        <v>43950</v>
      </c>
      <c r="F202" s="1">
        <v>9486475</v>
      </c>
    </row>
    <row r="203" spans="1:6" x14ac:dyDescent="0.5">
      <c r="A203" s="5" t="s">
        <v>3699</v>
      </c>
      <c r="B203" s="1"/>
      <c r="C203" s="1"/>
      <c r="D203" s="1"/>
      <c r="E203" s="1"/>
      <c r="F203" s="1"/>
    </row>
    <row r="204" spans="1:6" x14ac:dyDescent="0.5">
      <c r="A204" s="6" t="s">
        <v>12</v>
      </c>
      <c r="B204" s="1">
        <v>6126495</v>
      </c>
      <c r="C204" s="1">
        <v>902485</v>
      </c>
      <c r="D204" s="1"/>
      <c r="E204" s="1">
        <v>269970</v>
      </c>
      <c r="F204" s="1">
        <v>7298950</v>
      </c>
    </row>
    <row r="205" spans="1:6" x14ac:dyDescent="0.5">
      <c r="A205" s="6" t="s">
        <v>180</v>
      </c>
      <c r="B205" s="1">
        <v>914505</v>
      </c>
      <c r="C205" s="1">
        <v>1789945</v>
      </c>
      <c r="D205" s="1">
        <v>79800</v>
      </c>
      <c r="E205" s="1">
        <v>301050</v>
      </c>
      <c r="F205" s="1">
        <v>3085300</v>
      </c>
    </row>
    <row r="206" spans="1:6" x14ac:dyDescent="0.5">
      <c r="A206" s="6" t="s">
        <v>181</v>
      </c>
      <c r="B206" s="1">
        <v>6409350</v>
      </c>
      <c r="C206" s="1">
        <v>946325</v>
      </c>
      <c r="D206" s="1"/>
      <c r="E206" s="1">
        <v>124255</v>
      </c>
      <c r="F206" s="1">
        <v>7479930</v>
      </c>
    </row>
    <row r="207" spans="1:6" x14ac:dyDescent="0.5">
      <c r="A207" s="6" t="s">
        <v>3743</v>
      </c>
      <c r="B207" s="1">
        <v>36973580</v>
      </c>
      <c r="C207" s="1">
        <v>11970240</v>
      </c>
      <c r="D207" s="1">
        <v>739440</v>
      </c>
      <c r="E207" s="1">
        <v>1858380</v>
      </c>
      <c r="F207" s="1">
        <v>51541640</v>
      </c>
    </row>
    <row r="208" spans="1:6" x14ac:dyDescent="0.5">
      <c r="A208" s="5" t="s">
        <v>3700</v>
      </c>
      <c r="B208" s="1"/>
      <c r="C208" s="1"/>
      <c r="D208" s="1"/>
      <c r="E208" s="1"/>
      <c r="F208" s="1"/>
    </row>
    <row r="209" spans="1:6" x14ac:dyDescent="0.5">
      <c r="A209" s="6" t="s">
        <v>12</v>
      </c>
      <c r="B209" s="1">
        <v>17963290</v>
      </c>
      <c r="C209" s="1">
        <v>11032225</v>
      </c>
      <c r="D209" s="1">
        <v>1498365</v>
      </c>
      <c r="E209" s="1">
        <v>5376940</v>
      </c>
      <c r="F209" s="1">
        <v>35870820</v>
      </c>
    </row>
    <row r="210" spans="1:6" x14ac:dyDescent="0.5">
      <c r="A210" s="6" t="s">
        <v>180</v>
      </c>
      <c r="B210" s="1">
        <v>6358455</v>
      </c>
      <c r="C210" s="1">
        <v>1370095</v>
      </c>
      <c r="D210" s="1">
        <v>6620</v>
      </c>
      <c r="E210" s="1">
        <v>629320</v>
      </c>
      <c r="F210" s="1">
        <v>8364490</v>
      </c>
    </row>
    <row r="211" spans="1:6" x14ac:dyDescent="0.5">
      <c r="A211" s="6" t="s">
        <v>181</v>
      </c>
      <c r="B211" s="1">
        <v>1433865</v>
      </c>
      <c r="C211" s="1">
        <v>17890695</v>
      </c>
      <c r="D211" s="1">
        <v>10370</v>
      </c>
      <c r="E211" s="1">
        <v>1564980</v>
      </c>
      <c r="F211" s="1">
        <v>20899910</v>
      </c>
    </row>
    <row r="212" spans="1:6" x14ac:dyDescent="0.5">
      <c r="A212" s="6" t="s">
        <v>3743</v>
      </c>
      <c r="B212" s="1">
        <v>13727510</v>
      </c>
      <c r="C212" s="1">
        <v>18398120</v>
      </c>
      <c r="D212" s="1">
        <v>148980</v>
      </c>
      <c r="E212" s="1">
        <v>9752555</v>
      </c>
      <c r="F212" s="1">
        <v>42027165</v>
      </c>
    </row>
    <row r="213" spans="1:6" x14ac:dyDescent="0.5">
      <c r="A213" s="5" t="s">
        <v>3701</v>
      </c>
      <c r="B213" s="1"/>
      <c r="C213" s="1"/>
      <c r="D213" s="1"/>
      <c r="E213" s="1"/>
      <c r="F213" s="1"/>
    </row>
    <row r="214" spans="1:6" x14ac:dyDescent="0.5">
      <c r="A214" s="6" t="s">
        <v>12</v>
      </c>
      <c r="B214" s="1">
        <v>21034770</v>
      </c>
      <c r="C214" s="1">
        <v>12894080</v>
      </c>
      <c r="D214" s="1">
        <v>691255</v>
      </c>
      <c r="E214" s="1">
        <v>4081910</v>
      </c>
      <c r="F214" s="1">
        <v>38702015</v>
      </c>
    </row>
    <row r="215" spans="1:6" x14ac:dyDescent="0.5">
      <c r="A215" s="6" t="s">
        <v>180</v>
      </c>
      <c r="B215" s="1">
        <v>15435250</v>
      </c>
      <c r="C215" s="1">
        <v>4560560</v>
      </c>
      <c r="D215" s="1">
        <v>77230</v>
      </c>
      <c r="E215" s="1">
        <v>3200755</v>
      </c>
      <c r="F215" s="1">
        <v>23273795</v>
      </c>
    </row>
    <row r="216" spans="1:6" x14ac:dyDescent="0.5">
      <c r="A216" s="6" t="s">
        <v>181</v>
      </c>
      <c r="B216" s="1">
        <v>8605980</v>
      </c>
      <c r="C216" s="1">
        <v>1858875</v>
      </c>
      <c r="D216" s="1">
        <v>139400</v>
      </c>
      <c r="E216" s="1">
        <v>1758980</v>
      </c>
      <c r="F216" s="1">
        <v>12363235</v>
      </c>
    </row>
    <row r="217" spans="1:6" x14ac:dyDescent="0.5">
      <c r="A217" s="6" t="s">
        <v>3743</v>
      </c>
      <c r="B217" s="1">
        <v>116129135</v>
      </c>
      <c r="C217" s="1">
        <v>100290140</v>
      </c>
      <c r="D217" s="1">
        <v>1034920</v>
      </c>
      <c r="E217" s="1">
        <v>22717155</v>
      </c>
      <c r="F217" s="1">
        <v>240171350</v>
      </c>
    </row>
    <row r="218" spans="1:6" x14ac:dyDescent="0.5">
      <c r="A218" s="5" t="s">
        <v>3702</v>
      </c>
      <c r="B218" s="1"/>
      <c r="C218" s="1"/>
      <c r="D218" s="1"/>
      <c r="E218" s="1"/>
      <c r="F218" s="1"/>
    </row>
    <row r="219" spans="1:6" x14ac:dyDescent="0.5">
      <c r="A219" s="6" t="s">
        <v>12</v>
      </c>
      <c r="B219" s="1">
        <v>18019990</v>
      </c>
      <c r="C219" s="1">
        <v>8477255</v>
      </c>
      <c r="D219" s="1">
        <v>66970</v>
      </c>
      <c r="E219" s="1">
        <v>4163535</v>
      </c>
      <c r="F219" s="1">
        <v>30727750</v>
      </c>
    </row>
    <row r="220" spans="1:6" x14ac:dyDescent="0.5">
      <c r="A220" s="6" t="s">
        <v>180</v>
      </c>
      <c r="B220" s="1">
        <v>20537185</v>
      </c>
      <c r="C220" s="1">
        <v>2138290</v>
      </c>
      <c r="D220" s="1"/>
      <c r="E220" s="1">
        <v>862735</v>
      </c>
      <c r="F220" s="1">
        <v>23538210</v>
      </c>
    </row>
    <row r="221" spans="1:6" x14ac:dyDescent="0.5">
      <c r="A221" s="6" t="s">
        <v>181</v>
      </c>
      <c r="B221" s="1">
        <v>3786070</v>
      </c>
      <c r="C221" s="1">
        <v>2762090</v>
      </c>
      <c r="D221" s="1">
        <v>539340</v>
      </c>
      <c r="E221" s="1">
        <v>371115</v>
      </c>
      <c r="F221" s="1">
        <v>7458615</v>
      </c>
    </row>
    <row r="222" spans="1:6" x14ac:dyDescent="0.5">
      <c r="A222" s="6" t="s">
        <v>3743</v>
      </c>
      <c r="B222" s="1">
        <v>83099045</v>
      </c>
      <c r="C222" s="1">
        <v>107218105</v>
      </c>
      <c r="D222" s="1">
        <v>3000280</v>
      </c>
      <c r="E222" s="1">
        <v>22652335</v>
      </c>
      <c r="F222" s="1">
        <v>215969765</v>
      </c>
    </row>
    <row r="223" spans="1:6" x14ac:dyDescent="0.5">
      <c r="A223" s="5" t="s">
        <v>3703</v>
      </c>
      <c r="B223" s="1"/>
      <c r="C223" s="1"/>
      <c r="D223" s="1"/>
      <c r="E223" s="1"/>
      <c r="F223" s="1"/>
    </row>
    <row r="224" spans="1:6" x14ac:dyDescent="0.5">
      <c r="A224" s="6" t="s">
        <v>12</v>
      </c>
      <c r="B224" s="1">
        <v>6546990</v>
      </c>
      <c r="C224" s="1">
        <v>2270120</v>
      </c>
      <c r="D224" s="1">
        <v>452975</v>
      </c>
      <c r="E224" s="1">
        <v>1674955</v>
      </c>
      <c r="F224" s="1">
        <v>10945040</v>
      </c>
    </row>
    <row r="225" spans="1:6" x14ac:dyDescent="0.5">
      <c r="A225" s="6" t="s">
        <v>180</v>
      </c>
      <c r="B225" s="1">
        <v>8817205</v>
      </c>
      <c r="C225" s="1">
        <v>7999965</v>
      </c>
      <c r="D225" s="1">
        <v>560</v>
      </c>
      <c r="E225" s="1">
        <v>573795</v>
      </c>
      <c r="F225" s="1">
        <v>17391525</v>
      </c>
    </row>
    <row r="226" spans="1:6" x14ac:dyDescent="0.5">
      <c r="A226" s="6" t="s">
        <v>181</v>
      </c>
      <c r="B226" s="1">
        <v>2230460</v>
      </c>
      <c r="C226" s="1">
        <v>1836740</v>
      </c>
      <c r="D226" s="1">
        <v>45865</v>
      </c>
      <c r="E226" s="1">
        <v>277895</v>
      </c>
      <c r="F226" s="1">
        <v>4390960</v>
      </c>
    </row>
    <row r="227" spans="1:6" x14ac:dyDescent="0.5">
      <c r="A227" s="6" t="s">
        <v>3743</v>
      </c>
      <c r="B227" s="1">
        <v>27091420</v>
      </c>
      <c r="C227" s="1">
        <v>20970310</v>
      </c>
      <c r="D227" s="1">
        <v>19855</v>
      </c>
      <c r="E227" s="1">
        <v>12161065</v>
      </c>
      <c r="F227" s="1">
        <v>60242650</v>
      </c>
    </row>
    <row r="228" spans="1:6" x14ac:dyDescent="0.5">
      <c r="A228" s="5" t="s">
        <v>3696</v>
      </c>
      <c r="B228" s="1">
        <v>439666210</v>
      </c>
      <c r="C228" s="1">
        <v>342146170</v>
      </c>
      <c r="D228" s="1">
        <v>8610755</v>
      </c>
      <c r="E228" s="1">
        <v>94736870</v>
      </c>
      <c r="F228" s="1">
        <v>885160005</v>
      </c>
    </row>
    <row r="234" spans="1:6" x14ac:dyDescent="0.5">
      <c r="A234" s="8" t="s">
        <v>3757</v>
      </c>
    </row>
    <row r="236" spans="1:6" x14ac:dyDescent="0.5">
      <c r="A236" s="4" t="s">
        <v>3695</v>
      </c>
      <c r="B236" t="s">
        <v>3717</v>
      </c>
      <c r="C236" t="s">
        <v>3744</v>
      </c>
    </row>
    <row r="237" spans="1:6" x14ac:dyDescent="0.5">
      <c r="A237" s="5" t="s">
        <v>3697</v>
      </c>
      <c r="B237" s="1">
        <v>62</v>
      </c>
      <c r="C237" s="1">
        <v>5</v>
      </c>
    </row>
    <row r="238" spans="1:6" x14ac:dyDescent="0.5">
      <c r="A238" s="5" t="s">
        <v>3698</v>
      </c>
      <c r="B238" s="1">
        <v>40.777777777777779</v>
      </c>
      <c r="C238" s="1">
        <v>45</v>
      </c>
    </row>
    <row r="239" spans="1:6" x14ac:dyDescent="0.5">
      <c r="A239" s="5" t="s">
        <v>3699</v>
      </c>
      <c r="B239" s="1">
        <v>53.656716417910445</v>
      </c>
      <c r="C239" s="1">
        <v>201</v>
      </c>
    </row>
    <row r="240" spans="1:6" x14ac:dyDescent="0.5">
      <c r="A240" s="5" t="s">
        <v>3700</v>
      </c>
      <c r="B240" s="1">
        <v>48.373983739837399</v>
      </c>
      <c r="C240" s="1">
        <v>492</v>
      </c>
    </row>
    <row r="241" spans="1:3" x14ac:dyDescent="0.5">
      <c r="A241" s="5" t="s">
        <v>3701</v>
      </c>
      <c r="B241" s="1">
        <v>66.89349112426035</v>
      </c>
      <c r="C241" s="1">
        <v>1014</v>
      </c>
    </row>
    <row r="242" spans="1:3" x14ac:dyDescent="0.5">
      <c r="A242" s="5" t="s">
        <v>3702</v>
      </c>
      <c r="B242" s="1">
        <v>69.925311203319495</v>
      </c>
      <c r="C242" s="1">
        <v>1205</v>
      </c>
    </row>
    <row r="243" spans="1:3" x14ac:dyDescent="0.5">
      <c r="A243" s="5" t="s">
        <v>3703</v>
      </c>
      <c r="B243" s="1">
        <v>75.938375350140049</v>
      </c>
      <c r="C243" s="1">
        <v>714</v>
      </c>
    </row>
    <row r="244" spans="1:3" x14ac:dyDescent="0.5">
      <c r="A244" s="5" t="s">
        <v>3696</v>
      </c>
      <c r="B244" s="1">
        <v>66.11534276387377</v>
      </c>
      <c r="C244" s="1">
        <v>3676</v>
      </c>
    </row>
    <row r="247" spans="1:3" x14ac:dyDescent="0.5">
      <c r="A247" s="8" t="s">
        <v>3758</v>
      </c>
    </row>
    <row r="248" spans="1:3" x14ac:dyDescent="0.5">
      <c r="A248" s="4" t="s">
        <v>3693</v>
      </c>
      <c r="B248" t="s">
        <v>3746</v>
      </c>
    </row>
    <row r="250" spans="1:3" x14ac:dyDescent="0.5">
      <c r="A250" s="4" t="s">
        <v>3695</v>
      </c>
      <c r="B250" t="s">
        <v>3741</v>
      </c>
      <c r="C250" t="s">
        <v>3706</v>
      </c>
    </row>
    <row r="251" spans="1:3" x14ac:dyDescent="0.5">
      <c r="A251" s="5" t="s">
        <v>3697</v>
      </c>
      <c r="B251" s="1">
        <v>4041</v>
      </c>
      <c r="C251" s="1">
        <v>119028</v>
      </c>
    </row>
    <row r="252" spans="1:3" x14ac:dyDescent="0.5">
      <c r="A252" s="5" t="s">
        <v>3698</v>
      </c>
      <c r="B252" s="1">
        <v>10272</v>
      </c>
      <c r="C252" s="1">
        <v>555339</v>
      </c>
    </row>
    <row r="253" spans="1:3" x14ac:dyDescent="0.5">
      <c r="A253" s="5" t="s">
        <v>3699</v>
      </c>
      <c r="B253" s="1">
        <v>48060</v>
      </c>
      <c r="C253" s="1">
        <v>1680153</v>
      </c>
    </row>
    <row r="254" spans="1:3" x14ac:dyDescent="0.5">
      <c r="A254" s="5" t="s">
        <v>3700</v>
      </c>
      <c r="B254" s="1">
        <v>86929</v>
      </c>
      <c r="C254" s="1">
        <v>1952599</v>
      </c>
    </row>
    <row r="255" spans="1:3" x14ac:dyDescent="0.5">
      <c r="A255" s="5" t="s">
        <v>3701</v>
      </c>
      <c r="B255" s="1">
        <v>196810</v>
      </c>
      <c r="C255" s="1">
        <v>3475324</v>
      </c>
    </row>
    <row r="256" spans="1:3" x14ac:dyDescent="0.5">
      <c r="A256" s="5" t="s">
        <v>3702</v>
      </c>
      <c r="B256" s="1">
        <v>195464</v>
      </c>
      <c r="C256" s="1">
        <v>2977814</v>
      </c>
    </row>
    <row r="257" spans="1:3" x14ac:dyDescent="0.5">
      <c r="A257" s="5" t="s">
        <v>3703</v>
      </c>
      <c r="B257" s="1">
        <v>33019</v>
      </c>
      <c r="C257" s="1">
        <v>1000226</v>
      </c>
    </row>
    <row r="258" spans="1:3" x14ac:dyDescent="0.5">
      <c r="A258" s="5" t="s">
        <v>3696</v>
      </c>
      <c r="B258" s="1">
        <v>574595</v>
      </c>
      <c r="C258" s="1">
        <v>11760483</v>
      </c>
    </row>
  </sheetData>
  <conditionalFormatting pivot="1" sqref="B19:B22 B24 B25 B26 B27 B29 B30 B32 B31">
    <cfRule type="dataBar" priority="5">
      <dataBar>
        <cfvo type="min"/>
        <cfvo type="max"/>
        <color rgb="FF63C384"/>
      </dataBar>
      <extLst>
        <ext xmlns:x14="http://schemas.microsoft.com/office/spreadsheetml/2009/9/main" uri="{B025F937-C7B1-47D3-B67F-A62EFF666E3E}">
          <x14:id>{4D551640-A0DC-47DB-8668-2DFF3FA714C5}</x14:id>
        </ext>
      </extLst>
    </cfRule>
  </conditionalFormatting>
  <conditionalFormatting pivot="1" sqref="B29:B32 B24:B27 B19:B22">
    <cfRule type="dataBar" priority="4">
      <dataBar>
        <cfvo type="min"/>
        <cfvo type="max"/>
        <color rgb="FF63C384"/>
      </dataBar>
      <extLst>
        <ext xmlns:x14="http://schemas.microsoft.com/office/spreadsheetml/2009/9/main" uri="{B025F937-C7B1-47D3-B67F-A62EFF666E3E}">
          <x14:id>{691B9987-8352-463B-AB9E-289C1AC1EA7A}</x14:id>
        </ext>
      </extLst>
    </cfRule>
  </conditionalFormatting>
  <conditionalFormatting pivot="1" sqref="B48:H59">
    <cfRule type="colorScale" priority="3">
      <colorScale>
        <cfvo type="min"/>
        <cfvo type="percentile" val="50"/>
        <cfvo type="max"/>
        <color rgb="FFF8696B"/>
        <color rgb="FFFCFCFF"/>
        <color rgb="FF63BE7B"/>
      </colorScale>
    </cfRule>
  </conditionalFormatting>
  <conditionalFormatting pivot="1" sqref="B34:B37">
    <cfRule type="dataBar" priority="2">
      <dataBar>
        <cfvo type="min"/>
        <cfvo type="max"/>
        <color rgb="FF63C384"/>
      </dataBar>
      <extLst>
        <ext xmlns:x14="http://schemas.microsoft.com/office/spreadsheetml/2009/9/main" uri="{B025F937-C7B1-47D3-B67F-A62EFF666E3E}">
          <x14:id>{1039A347-7F53-444F-A5DF-9D68C9AC83D4}</x14:id>
        </ext>
      </extLst>
    </cfRule>
  </conditionalFormatting>
  <conditionalFormatting pivot="1" sqref="B197:E197 B198:E198 B199:E202 B203:E203 B204:E207 B208:E208 B209:E212 B213:E213 B214:E217 B218:E218 B219:E222 B223:E223 B224:E227">
    <cfRule type="dataBar" priority="1">
      <dataBar>
        <cfvo type="min"/>
        <cfvo type="max"/>
        <color rgb="FF63C384"/>
      </dataBar>
      <extLst>
        <ext xmlns:x14="http://schemas.microsoft.com/office/spreadsheetml/2009/9/main" uri="{B025F937-C7B1-47D3-B67F-A62EFF666E3E}">
          <x14:id>{54E047B8-2E73-4858-80F4-AAA02E516B5F}</x14:id>
        </ext>
      </extLst>
    </cfRule>
  </conditionalFormatting>
  <pageMargins left="0.7" right="0.7" top="0.75" bottom="0.75" header="0.3" footer="0.3"/>
  <drawing r:id="rId11"/>
  <extLst>
    <ext xmlns:x14="http://schemas.microsoft.com/office/spreadsheetml/2009/9/main" uri="{78C0D931-6437-407d-A8EE-F0AAD7539E65}">
      <x14:conditionalFormattings>
        <x14:conditionalFormatting xmlns:xm="http://schemas.microsoft.com/office/excel/2006/main" pivot="1">
          <x14:cfRule type="dataBar" id="{4D551640-A0DC-47DB-8668-2DFF3FA714C5}">
            <x14:dataBar minLength="0" maxLength="100" gradient="0">
              <x14:cfvo type="autoMin"/>
              <x14:cfvo type="autoMax"/>
              <x14:negativeFillColor rgb="FFFF0000"/>
              <x14:axisColor rgb="FF000000"/>
            </x14:dataBar>
          </x14:cfRule>
          <xm:sqref>B19:B22 B24 B25 B26 B27 B29 B30 B32 B31</xm:sqref>
        </x14:conditionalFormatting>
        <x14:conditionalFormatting xmlns:xm="http://schemas.microsoft.com/office/excel/2006/main" pivot="1">
          <x14:cfRule type="dataBar" id="{691B9987-8352-463B-AB9E-289C1AC1EA7A}">
            <x14:dataBar minLength="0" maxLength="100" gradient="0">
              <x14:cfvo type="autoMin"/>
              <x14:cfvo type="autoMax"/>
              <x14:negativeFillColor rgb="FFFF0000"/>
              <x14:axisColor rgb="FF000000"/>
            </x14:dataBar>
          </x14:cfRule>
          <xm:sqref>B29:B32 B24:B27 B19:B22</xm:sqref>
        </x14:conditionalFormatting>
        <x14:conditionalFormatting xmlns:xm="http://schemas.microsoft.com/office/excel/2006/main" pivot="1">
          <x14:cfRule type="dataBar" id="{1039A347-7F53-444F-A5DF-9D68C9AC83D4}">
            <x14:dataBar minLength="0" maxLength="100" gradient="0">
              <x14:cfvo type="autoMin"/>
              <x14:cfvo type="autoMax"/>
              <x14:negativeFillColor rgb="FFFF0000"/>
              <x14:axisColor rgb="FF000000"/>
            </x14:dataBar>
          </x14:cfRule>
          <xm:sqref>B34:B37</xm:sqref>
        </x14:conditionalFormatting>
        <x14:conditionalFormatting xmlns:xm="http://schemas.microsoft.com/office/excel/2006/main" pivot="1">
          <x14:cfRule type="dataBar" id="{54E047B8-2E73-4858-80F4-AAA02E516B5F}">
            <x14:dataBar minLength="0" maxLength="100" gradient="0">
              <x14:cfvo type="autoMin"/>
              <x14:cfvo type="autoMax"/>
              <x14:negativeFillColor rgb="FFFF0000"/>
              <x14:axisColor rgb="FF000000"/>
            </x14:dataBar>
          </x14:cfRule>
          <xm:sqref>B197:E197 B198:E198 B199:E202 B203:E203 B204:E207 B208:E208 B209:E212 B213:E213 B214:E217 B218:E218 B219:E222 B223:E223 B224:E227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871D8-CFCC-4908-AAF8-5CB5081ACA24}">
  <dimension ref="A1"/>
  <sheetViews>
    <sheetView tabSelected="1" topLeftCell="B24" zoomScale="85" zoomScaleNormal="85" workbookViewId="0">
      <selection activeCell="Y49" sqref="Y49"/>
    </sheetView>
  </sheetViews>
  <sheetFormatPr defaultRowHeight="14.35"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z D L 4 6 w A A A D 2 A A A A E g A A A E N v b m Z p Z y 9 Q Y W N r Y W d l L n h t b H q / e 7 + N f U V u j k J Z a l F x Z n 6 e r Z K h n o G S Q n F J Y l 5 K Y k 5 + X q q t U l 6 + k r 0 d L 5 d N Q G J y d m J 6 q g J Q d V 6 x V U V x i q 1 S R k l J g Z W + f n l 5 u V 6 5 s V 5 + U b q + k Y G B o X 6 E r 0 9 w c k Z q b q I S X H E m Y c W 6 m X k g a 5 N T l e x s w i C u s T P S s z T T s z A x 0 j O w 0 Y e J 2 f h m 5 i H k j Y D u B c k i C d o 4 l + a U l B a l 2 q X m 6 Y Y G 2 + j D u D b 6 U C / Y A Q A A A P / / A w B Q S w M E F A A C A A g A A A A h A L Y j L a M 6 A w A A r Q o A A B M A A A B G b 3 J t d W x h c y 9 T Z W N 0 a W 9 u M S 5 t z F V d b 9 o w F H 2 v 1 P 9 g m R e Q M i S m b Q / t 0 q q F o v G y t a V 7 A h S Z 5 H Z 4 c 2 z m D 1 q E + O + 7 j l M S C m i b t G 7 j h e T 6 + p x z P 2 M g t V x J M g z / n d P j o + M j M 2 M a M t K g P W Y Z G c 4 A L L n K X M o s X w D p K q c N G H L 1 O F f a U h I T A f b 4 i O B v i E c p o K W v R A a 6 3 e c C T J N 2 T 8 a f D W g z B m N n o M c 9 9 S C F Y p k Z X w p l j M o R K w V B u m x u r J J A M u Q 1 Y M e / w t + K A n e D I p s F L / w D z z K Q p G D v e I F 3 b C q g P Q S B U d 6 q B 9 M M Q i M C L J 2 R 0 Y W 1 m k + d B T M 5 H 4 X L k 3 P y / o x Y 7 a D C H 8 i F + o b 8 D k X m p O 9 k S F l F c J F l X S V c L p s H x U S E 3 m k m z b 3 S e W G j p Y j G c 3 t z 1 F X S g r S T V i X h F i T L E T T Q 1 I M L J 6 W 9 e V h s R F b 0 I 3 p 6 J S E L 7 e J 1 X S f J 1 Q J J P v l i 7 a E K e a y o d k R 5 j j r 2 b t A 1 N i w j k x l e L 8 B L k B p b O C + e N 8 k 9 o H B f c g N I c P F i v O D n m W 7 Q I c v n S F 6 8 t m r 5 7 s 6 Y / O K 1 L e d Q S d r c D 7 D + 0 M M e i C R a P c + G x Q v E w q N d + 0 y l R T 8 n P M O T g b T v 3 r Q 9 Y P 3 I c i t 2 7 z k t d m x z z V P Y x Z E u T 4 y b m h T b H O d w v 4 O G B Y e H A 4 e + 4 k 7 D n l M B C 9 g V c o u z K r 8 8 m R E B e c u Q i q Z O M q e Z 7 8 g 9 L n M 3 F d z M I M P A s W A W a / P k h Y s B v L H w w 4 i + o q w t 7 n X r + I j L v e W r r 7 Z r p r E U O K A d L O p 2 + Q n a G R k N z M b n x o F e x n 4 X R O S S S 6 a X A 5 x o y + 8 5 6 H j 7 c l R Q x T S 4 + W Q 9 g 7 m F 7 4 6 j g g J u s r 1 t q 7 b c 0 r N v v 3 b N o t 1 T q c t R R 7 M K J h r 1 Q P C c 4 3 N M I 6 Q v R y P u v I 7 I l U x V h k X B l 7 f 4 e u O U h a F d C o i r x z Y C T 6 r 2 v 9 Y q x y N c Y s A y 3 z i b E S h P S v t m n 4 5 K + 4 U Q w 5 Q J p k 0 I d K s q O 6 j b a f h p 8 P / k 4 / K S N O P E O y W F U 7 J x S k q n 5 F V y 6 Q y X Y M y T i a R m 4 X M T U r I a 4 e e m y A n 2 t Z 3 R + G X F 0 s i v s Z j + p u a 2 1 z x Z b 7 5 q W 3 P 6 3 y W 3 a M n R 5 r t Z z C 4 O t Z 8 f z D t d U Q q P g H 3 K d B 8 H 1 g l W r H Z 6 Q g 9 M M V 1 T M t k 7 6 4 f 7 v D b Y L R K f V R 5 / f x X 8 + X X g E Z 8 a 4 A B 6 1 S E B 7 / Q H A A A A / / 8 D A F B L A Q I t A B Q A B g A I A A A A I Q A q 3 a p A 0 g A A A D c B A A A T A A A A A A A A A A A A A A A A A A A A A A B b Q 2 9 u d G V u d F 9 U e X B l c 1 0 u e G 1 s U E s B A i 0 A F A A C A A g A A A A h A E s w y + O s A A A A 9 g A A A B I A A A A A A A A A A A A A A A A A C w M A A E N v b m Z p Z y 9 Q Y W N r Y W d l L n h t b F B L A Q I t A B Q A A g A I A A A A I Q C 2 I y 2 j O g M A A K 0 K A A A T A A A A A A A A A A A A A A A A A O c D A A B G b 3 J t d W x h c y 9 T Z W N 0 a W 9 u M S 5 t U E s F B g A A A A A D A A M A w g A A A F I 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J g A A A A A A A H M 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G F 0 Y S U y M F N o Z W V 0 J T I w R W R 1 Y 2 F 0 a X Z l J T I w Q 2 9 1 c n N l c y U y M E V 4 c G 9 y d D w v S X R l b V B h d G g + P C 9 J d G V t T G 9 j Y X R p b 2 4 + P F N 0 Y W J s Z U V u d H J p Z X M + P E V u d H J 5 I F R 5 c G U 9 I k F k Z G V k V G 9 E Y X R h T W 9 k Z W w i I F Z h b H V l P S J s M C I v P j x F b n R y e S B U e X B l P S J C d W Z m Z X J O Z X h 0 U m V m c m V z a C I g V m F s d W U 9 I m w x I i 8 + P E V u d H J 5 I F R 5 c G U 9 I k Z p b G x D b 3 V u d C I g V m F s d W U 9 I m w z N j g x I i 8 + P E V u d H J 5 I F R 5 c G U 9 I k Z p b G x F b m F i b G V k I i B W Y W x 1 Z T 0 i b D E i L z 4 8 R W 5 0 c n k g V H l w Z T 0 i R m l s b E V y c m 9 y Q 2 9 k Z S I g V m F s d W U 9 I n N V b m t u b 3 d u I i 8 + P E V u d H J 5 I F R 5 c G U 9 I k Z p b G x F c n J v c k N v d W 5 0 I i B W Y W x 1 Z T 0 i b D A i L z 4 8 R W 5 0 c n k g V H l w Z T 0 i R m l s b E x h c 3 R V c G R h d G V k I i B W Y W x 1 Z T 0 i Z D I w M j I t M D c t M T h U M T E 6 M j M 6 M j Q u M z E 4 M D g z O F o i L z 4 8 R W 5 0 c n k g V H l w Z T 0 i R m l s b E N v b H V t b l R 5 c G V z I i B W Y W x 1 Z T 0 i c 0 J n T U d C Z 0 1 E Q X d N R 0 J R V U h C Z z 0 9 I i 8 + P E V u d H J 5 I F R 5 c G U 9 I k Z p b G x D b 2 x 1 b W 5 O Y W 1 l c y I g V m F s d W U 9 I n N b J n F 1 b 3 Q 7 U 2 9 1 c m N l L k 5 h b W U m c X V v d D s s J n F 1 b 3 Q 7 Y 2 9 1 c n N l X 2 l k J n F 1 b 3 Q 7 L C Z x d W 9 0 O 2 N v d X J z Z V 9 0 a X R s Z S Z x d W 9 0 O y w m c X V v d D t 1 c m w m c X V v d D s s J n F 1 b 3 Q 7 c H J p Y 2 U m c X V v d D s s J n F 1 b 3 Q 7 b n V t X 3 N 1 Y n N j c m l i Z X J z J n F 1 b 3 Q 7 L C Z x d W 9 0 O 2 5 1 b V 9 y Z X Z p Z X d z J n F 1 b 3 Q 7 L C Z x d W 9 0 O 2 5 1 b V 9 s Z W N 0 d X J l c y Z x d W 9 0 O y w m c X V v d D t s Z X Z l b C Z x d W 9 0 O y w m c X V v d D t S Y X R p b m c m c X V v d D s s J n F 1 b 3 Q 7 Y 2 9 u d G V u d F 9 k d X J h d G l v b i Z x d W 9 0 O y w m c X V v d D t w d W J s a X N o Z W R f d G l t Z X N 0 Y W 1 w J n F 1 b 3 Q 7 L C Z x d W 9 0 O 3 N 1 Y m p l Y 3 Q 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S Z W x h d G l v b n N o a X B J b m Z v Q 2 9 u d G F p b m V y I i B W Y W x 1 Z T 0 i c 3 s m c X V v d D t j b 2 x 1 b W 5 D b 3 V u d C Z x d W 9 0 O z o x M y w m c X V v d D t r Z X l D b 2 x 1 b W 5 O Y W 1 l c y Z x d W 9 0 O z p b X S w m c X V v d D t x d W V y e V J l b G F 0 a W 9 u c 2 h p c H M m c X V v d D s 6 W 1 0 s J n F 1 b 3 Q 7 Y 2 9 s d W 1 u S W R l b n R p d G l l c y Z x d W 9 0 O z p b J n F 1 b 3 Q 7 U 2 V j d G l v b j E v R G F 0 Y S B T a G V l d C B F Z H V j Y X R p d m U g Q 2 9 1 c n N l c y B F e H B v c n Q v Q 2 h h b m d l Z C B U e X B l L n t T b 3 V y Y 2 U u T m F t Z S w w f S Z x d W 9 0 O y w m c X V v d D t T Z W N 0 a W 9 u M S 9 E Y X R h I F N o Z W V 0 I E V k d W N h d G l 2 Z S B D b 3 V y c 2 V z I E V 4 c G 9 y d C 9 D a G F u Z 2 V k I F R 5 c G U u e 2 N v d X J z Z V 9 p Z C w x f S Z x d W 9 0 O y w m c X V v d D t T Z W N 0 a W 9 u M S 9 E Y X R h I F N o Z W V 0 I E V k d W N h d G l 2 Z S B D b 3 V y c 2 V z I E V 4 c G 9 y d C 9 D a G F u Z 2 V k I F R 5 c G U u e 2 N v d X J z Z V 9 0 a X R s Z S w y f S Z x d W 9 0 O y w m c X V v d D t T Z W N 0 a W 9 u M S 9 E Y X R h I F N o Z W V 0 I E V k d W N h d G l 2 Z S B D b 3 V y c 2 V z I E V 4 c G 9 y d C 9 D a G F u Z 2 V k I F R 5 c G U u e 3 V y b C w z f S Z x d W 9 0 O y w m c X V v d D t T Z W N 0 a W 9 u M S 9 E Y X R h I F N o Z W V 0 I E V k d W N h d G l 2 Z S B D b 3 V y c 2 V z I E V 4 c G 9 y d C 9 D a G F u Z 2 V k I F R 5 c G U u e 3 B y a W N l L D R 9 J n F 1 b 3 Q 7 L C Z x d W 9 0 O 1 N l Y 3 R p b 2 4 x L 0 R h d G E g U 2 h l Z X Q g R W R 1 Y 2 F 0 a X Z l I E N v d X J z Z X M g R X h w b 3 J 0 L 0 N o Y W 5 n Z W Q g V H l w Z S 5 7 b n V t X 3 N 1 Y n N j c m l i Z X J z L D V 9 J n F 1 b 3 Q 7 L C Z x d W 9 0 O 1 N l Y 3 R p b 2 4 x L 0 R h d G E g U 2 h l Z X Q g R W R 1 Y 2 F 0 a X Z l I E N v d X J z Z X M g R X h w b 3 J 0 L 0 N o Y W 5 n Z W Q g V H l w Z S 5 7 b n V t X 3 J l d m l l d 3 M s N n 0 m c X V v d D s s J n F 1 b 3 Q 7 U 2 V j d G l v b j E v R G F 0 Y S B T a G V l d C B F Z H V j Y X R p d m U g Q 2 9 1 c n N l c y B F e H B v c n Q v Q 2 h h b m d l Z C B U e X B l L n t u d W 1 f b G V j d H V y Z X M s N 3 0 m c X V v d D s s J n F 1 b 3 Q 7 U 2 V j d G l v b j E v R G F 0 Y S B T a G V l d C B F Z H V j Y X R p d m U g Q 2 9 1 c n N l c y B F e H B v c n Q v Q 2 h h b m d l Z C B U e X B l L n t s Z X Z l b C w 4 f S Z x d W 9 0 O y w m c X V v d D t T Z W N 0 a W 9 u M S 9 E Y X R h I F N o Z W V 0 I E V k d W N h d G l 2 Z S B D b 3 V y c 2 V z I E V 4 c G 9 y d C 9 D a G F u Z 2 V k I F R 5 c G U u e 1 J h d G l u Z y w 5 f S Z x d W 9 0 O y w m c X V v d D t T Z W N 0 a W 9 u M S 9 E Y X R h I F N o Z W V 0 I E V k d W N h d G l 2 Z S B D b 3 V y c 2 V z I E V 4 c G 9 y d C 9 D a G F u Z 2 V k I F R 5 c G U u e 2 N v b n R l b n R f Z H V y Y X R p b 2 4 s M T B 9 J n F 1 b 3 Q 7 L C Z x d W 9 0 O 1 N l Y 3 R p b 2 4 x L 0 R h d G E g U 2 h l Z X Q g R W R 1 Y 2 F 0 a X Z l I E N v d X J z Z X M g R X h w b 3 J 0 L 0 N o Y W 5 n Z W Q g V H l w Z S 5 7 c H V i b G l z a G V k X 3 R p b W V z d G F t c C w x M X 0 m c X V v d D s s J n F 1 b 3 Q 7 U 2 V j d G l v b j E v R G F 0 Y S B T a G V l d C B F Z H V j Y X R p d m U g Q 2 9 1 c n N l c y B F e H B v c n Q v Q 2 h h b m d l Z C B U e X B l L n t z d W J q Z W N 0 L D E y f S Z x d W 9 0 O 1 0 s J n F 1 b 3 Q 7 Q 2 9 s d W 1 u Q 2 9 1 b n Q m c X V v d D s 6 M T M s J n F 1 b 3 Q 7 S 2 V 5 Q 2 9 s d W 1 u T m F t Z X M m c X V v d D s 6 W 1 0 s J n F 1 b 3 Q 7 Q 2 9 s d W 1 u S W R l b n R p d G l l c y Z x d W 9 0 O z p b J n F 1 b 3 Q 7 U 2 V j d G l v b j E v R G F 0 Y S B T a G V l d C B F Z H V j Y X R p d m U g Q 2 9 1 c n N l c y B F e H B v c n Q v Q 2 h h b m d l Z C B U e X B l L n t T b 3 V y Y 2 U u T m F t Z S w w f S Z x d W 9 0 O y w m c X V v d D t T Z W N 0 a W 9 u M S 9 E Y X R h I F N o Z W V 0 I E V k d W N h d G l 2 Z S B D b 3 V y c 2 V z I E V 4 c G 9 y d C 9 D a G F u Z 2 V k I F R 5 c G U u e 2 N v d X J z Z V 9 p Z C w x f S Z x d W 9 0 O y w m c X V v d D t T Z W N 0 a W 9 u M S 9 E Y X R h I F N o Z W V 0 I E V k d W N h d G l 2 Z S B D b 3 V y c 2 V z I E V 4 c G 9 y d C 9 D a G F u Z 2 V k I F R 5 c G U u e 2 N v d X J z Z V 9 0 a X R s Z S w y f S Z x d W 9 0 O y w m c X V v d D t T Z W N 0 a W 9 u M S 9 E Y X R h I F N o Z W V 0 I E V k d W N h d G l 2 Z S B D b 3 V y c 2 V z I E V 4 c G 9 y d C 9 D a G F u Z 2 V k I F R 5 c G U u e 3 V y b C w z f S Z x d W 9 0 O y w m c X V v d D t T Z W N 0 a W 9 u M S 9 E Y X R h I F N o Z W V 0 I E V k d W N h d G l 2 Z S B D b 3 V y c 2 V z I E V 4 c G 9 y d C 9 D a G F u Z 2 V k I F R 5 c G U u e 3 B y a W N l L D R 9 J n F 1 b 3 Q 7 L C Z x d W 9 0 O 1 N l Y 3 R p b 2 4 x L 0 R h d G E g U 2 h l Z X Q g R W R 1 Y 2 F 0 a X Z l I E N v d X J z Z X M g R X h w b 3 J 0 L 0 N o Y W 5 n Z W Q g V H l w Z S 5 7 b n V t X 3 N 1 Y n N j c m l i Z X J z L D V 9 J n F 1 b 3 Q 7 L C Z x d W 9 0 O 1 N l Y 3 R p b 2 4 x L 0 R h d G E g U 2 h l Z X Q g R W R 1 Y 2 F 0 a X Z l I E N v d X J z Z X M g R X h w b 3 J 0 L 0 N o Y W 5 n Z W Q g V H l w Z S 5 7 b n V t X 3 J l d m l l d 3 M s N n 0 m c X V v d D s s J n F 1 b 3 Q 7 U 2 V j d G l v b j E v R G F 0 Y S B T a G V l d C B F Z H V j Y X R p d m U g Q 2 9 1 c n N l c y B F e H B v c n Q v Q 2 h h b m d l Z C B U e X B l L n t u d W 1 f b G V j d H V y Z X M s N 3 0 m c X V v d D s s J n F 1 b 3 Q 7 U 2 V j d G l v b j E v R G F 0 Y S B T a G V l d C B F Z H V j Y X R p d m U g Q 2 9 1 c n N l c y B F e H B v c n Q v Q 2 h h b m d l Z C B U e X B l L n t s Z X Z l b C w 4 f S Z x d W 9 0 O y w m c X V v d D t T Z W N 0 a W 9 u M S 9 E Y X R h I F N o Z W V 0 I E V k d W N h d G l 2 Z S B D b 3 V y c 2 V z I E V 4 c G 9 y d C 9 D a G F u Z 2 V k I F R 5 c G U u e 1 J h d G l u Z y w 5 f S Z x d W 9 0 O y w m c X V v d D t T Z W N 0 a W 9 u M S 9 E Y X R h I F N o Z W V 0 I E V k d W N h d G l 2 Z S B D b 3 V y c 2 V z I E V 4 c G 9 y d C 9 D a G F u Z 2 V k I F R 5 c G U u e 2 N v b n R l b n R f Z H V y Y X R p b 2 4 s M T B 9 J n F 1 b 3 Q 7 L C Z x d W 9 0 O 1 N l Y 3 R p b 2 4 x L 0 R h d G E g U 2 h l Z X Q g R W R 1 Y 2 F 0 a X Z l I E N v d X J z Z X M g R X h w b 3 J 0 L 0 N o Y W 5 n Z W Q g V H l w Z S 5 7 c H V i b G l z a G V k X 3 R p b W V z d G F t c C w x M X 0 m c X V v d D s s J n F 1 b 3 Q 7 U 2 V j d G l v b j E v R G F 0 Y S B T a G V l d C B F Z H V j Y X R p d m U g Q 2 9 1 c n N l c y B F e H B v c n Q v Q 2 h h b m d l Z C B U e X B l L n t z d W J q Z W N 0 L D E y f S Z x d W 9 0 O 1 0 s J n F 1 b 3 Q 7 U m V s Y X R p b 2 5 z a G l w S W 5 m b y Z x d W 9 0 O z p b X X 0 i L z 4 8 R W 5 0 c n k g V H l w Z T 0 i U m V z d W x 0 V H l w Z S I g V m F s d W U 9 I n N U Y W J s Z S I v P j x F b n R y e S B U e X B l P S J G a W x s T 2 J q Z W N 0 V H l w Z S I g V m F s d W U 9 I n N U Y W J s Z S I v P j x F b n R y e S B U e X B l P S J O Y W 1 l V X B k Y X R l Z E F m d G V y R m l s b C I g V m F s d W U 9 I m w w I i 8 + P E V u d H J 5 I F R 5 c G U 9 I k Z p b G x U Y X J n Z X Q i I F Z h b H V l P S J z V G F i b G U 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3 L T E 4 V D E x O j I z O j E 4 L j Y z N z g x O D 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T Q 2 O G U z Y W M t Z T I 5 O C 0 0 N z Y 0 L W E z Z D M t N D g 0 Y z k 2 M z J h N z N m 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c t M T h U M T E 6 M j M 6 M T g u N j Q 1 O D E y N 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l N D Y 4 Z T N h Y y 1 l M j k 4 L T Q 3 N j Q t Y T N k M y 0 0 O D R j O T Y z M m E 3 M 2 Y i L z 4 8 R W 5 0 c n k g V H l w Z T 0 i U m V z d W x 0 V H l w Z S I g V m F s d W U 9 I n N C a W 5 h c n k 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3 L T E 4 V D E x O j I z O j E 4 L j Y y O T g y M z 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m J i M G M x M W I t O T A 4 M C 0 0 N 2 U 1 L W F k M z M t M j g 0 M z N l N T M w Y T g w I i 8 + P E V u d H J 5 I F R 5 c G U 9 I l J l c 3 V s d F R 5 c G U i I F Z h b H V l P S J z V G F i b G U 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3 L T E 4 V D E x O j I z O j E 4 L j Y 0 N T g x M j Z 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T Q 2 O G U z Y W M t Z T I 5 O C 0 0 N z Y 0 L W E z Z D M t N D g 0 Y z k 2 M z J h N z N m 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0 R h d G E l M j B T a G V l d C U y M E V k d W N h d G l 2 Z S U y M E N v d X J z Z X M l M j B F e H B v c n Q 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D J T N B J T V D V X N l c n M l N U N l c 3 R o Z X I l N U N E b 3 d u b G 9 h Z H M l N U N C b G 9 z c 2 9 t J T I w R X h j Z W w l M j B D Y X B z d G 9 u Z S U y M G R h d G F z Z X Q l N U N E Y X R h J T I w U 2 h l Z X Q l M j B F Z H V j Y X R p d m U l M j B D b 3 V y c 2 V z J T I w R X h w b 3 J 0 J T V D X 0 R h d G F f U 2 h l Z X R f R W R 1 Y 2 F 0 a X Z l X 0 N v d X J z Z X N f L V 9 C d X N p b m V z c 1 9 D b 3 V y c 2 V z J T I w Y 3 N 2 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E Y X R h J T I w U 2 h l Z X Q l M j B F Z H V j Y X R p d m U l M j B D b 3 V y c 2 V z J T I w R X h w b 3 J 0 L 0 Z p b H R l c m V k J T I w S G l k Z G V u J T I w R m l s Z X M x P C 9 J d G V t U G F 0 a D 4 8 L 0 l 0 Z W 1 M b 2 N h d G l v b j 4 8 U 3 R h Y m x l R W 5 0 c m l l c y 8 + P C 9 J d G V t P j x J d G V t P j x J d G V t T G 9 j Y X R p b 2 4 + P E l 0 Z W 1 U e X B l P k Z v c m 1 1 b G E 8 L 0 l 0 Z W 1 U e X B l P j x J d G V t U G F 0 a D 5 T Z W N 0 a W 9 u M S 9 E Y X R h J T I w U 2 h l Z X Q l M j B F Z H V j Y X R p d m U l M j B D b 3 V y c 2 V z J T I w R X h w b 3 J 0 L 0 l u d m 9 r Z S U y M E N 1 c 3 R v b S U y M E Z 1 b m N 0 a W 9 u M T w v S X R l b V B h d G g + P C 9 J d G V t T G 9 j Y X R p b 2 4 + P F N 0 Y W J s Z U V u d H J p Z X M v P j w v S X R l b T 4 8 S X R l b T 4 8 S X R l b U x v Y 2 F 0 a W 9 u P j x J d G V t V H l w Z T 5 G b 3 J t d W x h P C 9 J d G V t V H l w Z T 4 8 S X R l b V B h d G g + U 2 V j d G l v b j E v R G F 0 Y S U y M F N o Z W V 0 J T I w R W R 1 Y 2 F 0 a X Z l J T I w Q 2 9 1 c n N l c y U y M E V 4 c G 9 y d C 9 S Z W 5 h b W V k J T I w Q 2 9 s d W 1 u c z E 8 L 0 l 0 Z W 1 Q Y X R o P j w v S X R l b U x v Y 2 F 0 a W 9 u P j x T d G F i b G V F b n R y a W V z L z 4 8 L 0 l 0 Z W 0 + P E l 0 Z W 0 + P E l 0 Z W 1 M b 2 N h d G l v b j 4 8 S X R l b V R 5 c G U + R m 9 y b X V s Y T w v S X R l b V R 5 c G U + P E l 0 Z W 1 Q Y X R o P l N l Y 3 R p b 2 4 x L 0 R h d G E l M j B T a G V l d C U y M E V k d W N h d G l 2 Z S U y M E N v d X J z Z X M l M j B F e H B v c n Q v U m V t b 3 Z l Z C U y M E 9 0 a G V y J T I w Q 2 9 s d W 1 u c z E 8 L 0 l 0 Z W 1 Q Y X R o P j w v S X R l b U x v Y 2 F 0 a W 9 u P j x T d G F i b G V F b n R y a W V z L z 4 8 L 0 l 0 Z W 0 + P E l 0 Z W 0 + P E l 0 Z W 1 M b 2 N h d G l v b j 4 8 S X R l b V R 5 c G U + R m 9 y b X V s Y T w v S X R l b V R 5 c G U + P E l 0 Z W 1 Q Y X R o P l N l Y 3 R p b 2 4 x L 0 R h d G E l M j B T a G V l d C U y M E V k d W N h d G l 2 Z S U y M E N v d X J z Z X M l M j B F e H B v c n Q v R X h w Y W 5 k Z W Q l M j B U Y W J s Z S U y M E N v b H V t b j E 8 L 0 l 0 Z W 1 Q Y X R o P j w v S X R l b U x v Y 2 F 0 a W 9 u P j x T d G F i b G V F b n R y a W V z L z 4 8 L 0 l 0 Z W 0 + P E l 0 Z W 0 + P E l 0 Z W 1 M b 2 N h d G l v b j 4 8 S X R l b V R 5 c G U + R m 9 y b X V s Y T w v S X R l b V R 5 c G U + P E l 0 Z W 1 Q Y X R o P l N l Y 3 R p b 2 4 x L 0 R h d G E l M j B T a G V l d C U y M E V k d W N h d G l 2 Z S U y M E N v d X J z Z X M l M j B F e H B v c n Q v Q 2 h h b m d l Z C U y M F R 5 c G U 8 L 0 l 0 Z W 1 Q Y X R o P j w v S X R l b U x v Y 2 F 0 a W 9 u P j x T d G F i b G V F b n R y a W V z L z 4 8 L 0 l 0 Z W 0 + P E l 0 Z W 0 + P E l 0 Z W 1 M b 2 N h d G l v b j 4 8 S X R l b V R 5 c G U + Q W x s R m 9 y b X V s Y X M 8 L 0 l 0 Z W 1 U e X B l P j x J d G V t U G F 0 a D 4 8 L 0 l 0 Z W 1 Q Y X R o P j w v S X R l b U x v Y 2 F 0 a W 9 u P j x T d G F i b G V F b n R y a W V z P j x F b n R y e S B U e X B l P S J R d W V y e U d y b 3 V w c y I g V m F s d W U 9 I n N B Z 0 F B Q U F B Q U F B Q W J 3 Y k M 3 Z 0 p E b F I 2 M H p L R U 0 r V X d x Q U 4 x U n l Z V z V 6 W m 0 5 e W J T Q k d h V 3 h s S U d a e W I y M G d S R 0 Y w W V N C V G F H V m x k Q 0 J G W k h W a l l Y U n B k b V V n U T I 5 M W N u T m x j e U J G Z U h C d m N u U U F B Q U F B Q U F B Q U F B Q U F y T 0 5 v N U p q a V p F Z W o w M G h N b G p L b l B 3 N U l a V 3 h 3 W l h J Z 1 V Y V m x j b W x s Y 3 d B Q k c 4 R 3 d 1 N E N R N V V l d E 1 5 a E R Q b E 1 L Z 0 F B Q U F B Q T 0 i L z 4 8 R W 5 0 c n k g V H l w Z T 0 i U m V s Y X R p b 2 5 z a G l w c y I g V m F s d W U 9 I n N B Q U F B Q U E 9 P S I v P j w v U 3 R h Y m x l R W 5 0 c m l l c z 4 8 L 0 l 0 Z W 0 + P C 9 J d G V t c z 4 8 L 0 x v Y 2 F s U G F j a 2 F n Z U 1 l d G F k Y X R h R m l s Z T 4 W A A A A U E s F B g A A A A A A A A A A A A A A A A A A A A A A A C Y B A A A B A A A A 0 I y d 3 w E V 0 R G M e g D A T 8 K X 6 w E A A A B u 3 a r Y U X U E Q a I q Z v W y P 3 k h A A A A A A I A A A A A A B B m A A A A A Q A A I A A A A O x D X z H n b Q u j K U E H R F g K c k o v 5 I u R r Q m 7 8 R p D p R 5 m y u Y O A A A A A A 6 A A A A A A g A A I A A A A M X r h V r w 0 F l V a S K 8 T + t C a p 8 t 7 Z 2 R l u y H v 0 4 u S s a 4 b E o z U A A A A D s d t U N H p o t i P 0 D A x g f Y 8 F Z Q q 3 q l 9 n 8 f b m E Q Z + l r f n t / v 3 4 0 w f q w x R o H u e R / 8 7 y I O s 8 i 7 Q 5 d f G j R 7 X D q r Y H E a / l t 3 y h g w R O G s / l l L D Y q z g 7 4 Q A A A A I 8 M d 0 3 n M l f B B n X N D Y Y o V T 5 o A w B 9 g g g V W d K s F R G U I m 0 e J n k R V i 3 u 1 g 4 a R n F 0 S 2 U X s r L O b G u h 0 X Q A T M K M p S X f T M 4 = < / D a t a M a s h u p > 
</file>

<file path=customXml/itemProps1.xml><?xml version="1.0" encoding="utf-8"?>
<ds:datastoreItem xmlns:ds="http://schemas.openxmlformats.org/officeDocument/2006/customXml" ds:itemID="{8C6B714D-05E2-4241-BDA4-BBF8F0239D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Sheet Educative Courses Ex</vt:lpstr>
      <vt:lpstr>Top 20 subsribed</vt:lpstr>
      <vt:lpstr>EDA</vt:lpstr>
      <vt:lpstr>Finding</vt:lpstr>
      <vt:lpstr>Findings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Reginald Yeboah</dc:creator>
  <cp:lastModifiedBy>Esther Reginald Yeboah</cp:lastModifiedBy>
  <dcterms:created xsi:type="dcterms:W3CDTF">2022-07-18T11:17:31Z</dcterms:created>
  <dcterms:modified xsi:type="dcterms:W3CDTF">2022-07-29T18:45:07Z</dcterms:modified>
</cp:coreProperties>
</file>