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ra\Capstone Project\Coursera---Data-Science---Capstone-Project\"/>
    </mc:Choice>
  </mc:AlternateContent>
  <bookViews>
    <workbookView xWindow="0" yWindow="0" windowWidth="20490" windowHeight="7605" activeTab="2"/>
  </bookViews>
  <sheets>
    <sheet name="DT.uni" sheetId="4" r:id="rId1"/>
    <sheet name="DT_bi_prob_opt" sheetId="1" r:id="rId2"/>
    <sheet name="DT.tri" sheetId="3" r:id="rId3"/>
    <sheet name="DT.quad.prob" sheetId="2" r:id="rId4"/>
  </sheets>
  <definedNames>
    <definedName name="_n.bi">DT_bi_prob_opt!$C$20</definedName>
    <definedName name="_n.uni">DT.uni!$C$16</definedName>
    <definedName name="_n1.bi">DT_bi_prob_opt!$C$21</definedName>
    <definedName name="_n2.bi">DT_bi_prob_opt!$C$22</definedName>
    <definedName name="_numwords.bi">DT_bi_prob_opt!$C$19</definedName>
    <definedName name="_numwords.uni">DT.uni!$C$15</definedName>
    <definedName name="_p1">DT_bi_prob_opt!$C$17</definedName>
    <definedName name="_p2">DT_bi_prob_opt!$C$18</definedName>
    <definedName name="numwords.bi">DT_bi_prob_opt!$C$19</definedName>
    <definedName name="_xlnm.Print_Area" localSheetId="3">DT.quad.prob!$A$1:$M$15</definedName>
    <definedName name="_xlnm.Print_Area" localSheetId="2">DT.tri!$A$1:$R$16</definedName>
    <definedName name="_xlnm.Print_Area" localSheetId="0">DT.uni!$A$1:$J$13</definedName>
    <definedName name="_xlnm.Print_Area" localSheetId="1">DT_bi_prob_opt!$A$1:$R$17</definedName>
  </definedNames>
  <calcPr calcId="0"/>
</workbook>
</file>

<file path=xl/calcChain.xml><?xml version="1.0" encoding="utf-8"?>
<calcChain xmlns="http://schemas.openxmlformats.org/spreadsheetml/2006/main">
  <c r="D21" i="3" l="1"/>
  <c r="C23" i="1"/>
  <c r="C28" i="1"/>
  <c r="F25" i="1"/>
  <c r="D25" i="1"/>
  <c r="C19" i="1"/>
  <c r="C20" i="1"/>
  <c r="D15" i="1"/>
  <c r="C12" i="4"/>
</calcChain>
</file>

<file path=xl/sharedStrings.xml><?xml version="1.0" encoding="utf-8"?>
<sst xmlns="http://schemas.openxmlformats.org/spreadsheetml/2006/main" count="208" uniqueCount="62">
  <si>
    <t>t2</t>
  </si>
  <si>
    <t>t1</t>
  </si>
  <si>
    <t>freq2</t>
  </si>
  <si>
    <t>n21</t>
  </si>
  <si>
    <t>n22</t>
  </si>
  <si>
    <t>freq1</t>
  </si>
  <si>
    <t>n11</t>
  </si>
  <si>
    <t>l11</t>
  </si>
  <si>
    <t>l12</t>
  </si>
  <si>
    <t>a21</t>
  </si>
  <si>
    <t>a22</t>
  </si>
  <si>
    <t>pkn12</t>
  </si>
  <si>
    <t>pkn21</t>
  </si>
  <si>
    <t>pkn22</t>
  </si>
  <si>
    <t>l21</t>
  </si>
  <si>
    <t>l22</t>
  </si>
  <si>
    <t>a</t>
  </si>
  <si>
    <t>demo</t>
  </si>
  <si>
    <t>is</t>
  </si>
  <si>
    <t>its</t>
  </si>
  <si>
    <t>Inf</t>
  </si>
  <si>
    <t>NA</t>
  </si>
  <si>
    <t>real</t>
  </si>
  <si>
    <t>game</t>
  </si>
  <si>
    <t>games</t>
  </si>
  <si>
    <t>if</t>
  </si>
  <si>
    <t>of</t>
  </si>
  <si>
    <t>this</t>
  </si>
  <si>
    <t>t3</t>
  </si>
  <si>
    <t>t4</t>
  </si>
  <si>
    <t>freq4</t>
  </si>
  <si>
    <t>freq3</t>
  </si>
  <si>
    <t>l31</t>
  </si>
  <si>
    <t>a41</t>
  </si>
  <si>
    <t>pkn32</t>
  </si>
  <si>
    <t>pkn41</t>
  </si>
  <si>
    <t>n31</t>
  </si>
  <si>
    <t>n32</t>
  </si>
  <si>
    <t>a31</t>
  </si>
  <si>
    <t>a32</t>
  </si>
  <si>
    <t>pkn31</t>
  </si>
  <si>
    <t>n12</t>
  </si>
  <si>
    <t>pkn11</t>
  </si>
  <si>
    <t>p1 = 1</t>
  </si>
  <si>
    <t>p2 = 2</t>
  </si>
  <si>
    <t>n.uni = 10</t>
  </si>
  <si>
    <t>n.bi = 13</t>
  </si>
  <si>
    <t>n2.bi = (freq==p2) = 5</t>
  </si>
  <si>
    <t>n1.bi = (freq2==p1) = 7</t>
  </si>
  <si>
    <t>p1</t>
  </si>
  <si>
    <t>p2</t>
  </si>
  <si>
    <t>numwords.bi</t>
  </si>
  <si>
    <t>n.bi</t>
  </si>
  <si>
    <t>n1.bi (freq==p1)</t>
  </si>
  <si>
    <t>n2.bi (freq==p2)</t>
  </si>
  <si>
    <t>D2 = n1.bi/(n1.bi+2*n2.bi)</t>
  </si>
  <si>
    <t>numwords.uni</t>
  </si>
  <si>
    <t>numwords.tri</t>
  </si>
  <si>
    <t>n.tri</t>
  </si>
  <si>
    <t>n1.tri</t>
  </si>
  <si>
    <t>n2.tri</t>
  </si>
  <si>
    <t>D3 = n1.tri / (n1.tri + 2*n2.tri)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</si>
</sst>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2" sqref="J2"/>
    </sheetView>
  </sheetViews>
  <sheetFormatPr defaultRowHeight="15" x14ac:dyDescent="0.25"/>
  <cols>
    <col min="2" max="5" width="9.42578125" customWidth="1"/>
    <col min="6" max="9" width="13.5703125" customWidth="1"/>
  </cols>
  <sheetData>
    <row r="1" spans="1:9" ht="21" customHeight="1" x14ac:dyDescent="0.25">
      <c r="B1" s="2" t="s">
        <v>1</v>
      </c>
      <c r="C1" s="2" t="s">
        <v>5</v>
      </c>
      <c r="D1" s="2" t="s">
        <v>6</v>
      </c>
      <c r="E1" s="2" t="s">
        <v>41</v>
      </c>
      <c r="F1" s="2" t="s">
        <v>42</v>
      </c>
      <c r="G1" s="2" t="s">
        <v>7</v>
      </c>
      <c r="H1" s="2" t="s">
        <v>8</v>
      </c>
      <c r="I1" s="2" t="s">
        <v>11</v>
      </c>
    </row>
    <row r="2" spans="1:9" ht="21" customHeight="1" x14ac:dyDescent="0.25">
      <c r="A2">
        <v>1</v>
      </c>
      <c r="B2" s="6" t="s">
        <v>16</v>
      </c>
      <c r="C2" s="6">
        <v>6</v>
      </c>
      <c r="D2" s="6">
        <v>4</v>
      </c>
      <c r="E2" s="6">
        <v>3</v>
      </c>
      <c r="F2" s="6">
        <v>0.25</v>
      </c>
      <c r="G2" s="6">
        <v>0.20588235294117599</v>
      </c>
      <c r="H2" s="6">
        <v>0.308823529411765</v>
      </c>
      <c r="I2" s="6">
        <v>0.30769230769230799</v>
      </c>
    </row>
    <row r="3" spans="1:9" ht="21" customHeight="1" x14ac:dyDescent="0.25">
      <c r="A3">
        <v>2</v>
      </c>
      <c r="B3" s="2" t="s">
        <v>17</v>
      </c>
      <c r="C3" s="2">
        <v>4</v>
      </c>
      <c r="D3" s="2">
        <v>2</v>
      </c>
      <c r="E3" s="2">
        <v>3</v>
      </c>
      <c r="F3" s="2">
        <v>0.16666666666666699</v>
      </c>
      <c r="G3" s="2">
        <v>0.308823529411765</v>
      </c>
      <c r="H3" s="2">
        <v>0.61764705882352899</v>
      </c>
      <c r="I3" s="2">
        <v>0.15384615384615399</v>
      </c>
    </row>
    <row r="4" spans="1:9" ht="21" customHeight="1" x14ac:dyDescent="0.25">
      <c r="A4">
        <v>3</v>
      </c>
      <c r="B4" s="2" t="s">
        <v>23</v>
      </c>
      <c r="C4" s="2">
        <v>2</v>
      </c>
      <c r="D4" s="2">
        <v>1</v>
      </c>
      <c r="E4" s="2">
        <v>1</v>
      </c>
      <c r="F4" s="2">
        <v>8.3333333333333301E-2</v>
      </c>
      <c r="G4" s="2">
        <v>0.20588235294117599</v>
      </c>
      <c r="H4" s="2">
        <v>0.41176470588235298</v>
      </c>
      <c r="I4" s="2">
        <v>7.69230769230769E-2</v>
      </c>
    </row>
    <row r="5" spans="1:9" ht="21" customHeight="1" x14ac:dyDescent="0.25">
      <c r="A5">
        <v>4</v>
      </c>
      <c r="B5" s="2" t="s">
        <v>24</v>
      </c>
      <c r="C5" s="2">
        <v>3</v>
      </c>
      <c r="D5" s="2">
        <v>2</v>
      </c>
      <c r="E5" s="2">
        <v>0</v>
      </c>
      <c r="F5" s="2">
        <v>0.125</v>
      </c>
      <c r="G5" s="2">
        <v>0</v>
      </c>
      <c r="H5" s="2">
        <v>0</v>
      </c>
      <c r="I5" s="2">
        <v>0.15384615384615399</v>
      </c>
    </row>
    <row r="6" spans="1:9" ht="21" customHeight="1" x14ac:dyDescent="0.25">
      <c r="A6">
        <v>5</v>
      </c>
      <c r="B6" s="2" t="s">
        <v>25</v>
      </c>
      <c r="C6" s="2">
        <v>1</v>
      </c>
      <c r="D6" s="2">
        <v>1</v>
      </c>
      <c r="E6" s="2">
        <v>1</v>
      </c>
      <c r="F6" s="2">
        <v>4.1666666666666699E-2</v>
      </c>
      <c r="G6" s="2">
        <v>0.41176470588235298</v>
      </c>
      <c r="H6" s="2">
        <v>0.41176470588235298</v>
      </c>
      <c r="I6" s="2">
        <v>7.69230769230769E-2</v>
      </c>
    </row>
    <row r="7" spans="1:9" ht="21" customHeight="1" x14ac:dyDescent="0.25">
      <c r="A7">
        <v>6</v>
      </c>
      <c r="B7" s="2" t="s">
        <v>18</v>
      </c>
      <c r="C7" s="2">
        <v>2</v>
      </c>
      <c r="D7" s="2">
        <v>1</v>
      </c>
      <c r="E7" s="2">
        <v>1</v>
      </c>
      <c r="F7" s="2">
        <v>8.3333333333333301E-2</v>
      </c>
      <c r="G7" s="2">
        <v>0.20588235294117599</v>
      </c>
      <c r="H7" s="2">
        <v>0.41176470588235298</v>
      </c>
      <c r="I7" s="2">
        <v>7.69230769230769E-2</v>
      </c>
    </row>
    <row r="8" spans="1:9" ht="21" customHeight="1" x14ac:dyDescent="0.25">
      <c r="A8">
        <v>7</v>
      </c>
      <c r="B8" s="2" t="s">
        <v>19</v>
      </c>
      <c r="C8" s="2">
        <v>1</v>
      </c>
      <c r="D8" s="2">
        <v>0</v>
      </c>
      <c r="E8" s="2">
        <v>1</v>
      </c>
      <c r="F8" s="2">
        <v>4.1666666666666699E-2</v>
      </c>
      <c r="G8" s="2">
        <v>0.41176470588235298</v>
      </c>
      <c r="H8" s="2" t="s">
        <v>20</v>
      </c>
      <c r="I8" s="2">
        <v>0</v>
      </c>
    </row>
    <row r="9" spans="1:9" ht="21" customHeight="1" x14ac:dyDescent="0.25">
      <c r="A9">
        <v>8</v>
      </c>
      <c r="B9" s="2" t="s">
        <v>26</v>
      </c>
      <c r="C9" s="2">
        <v>2</v>
      </c>
      <c r="D9" s="2">
        <v>1</v>
      </c>
      <c r="E9" s="2">
        <v>1</v>
      </c>
      <c r="F9" s="2">
        <v>8.3333333333333301E-2</v>
      </c>
      <c r="G9" s="2">
        <v>0.20588235294117599</v>
      </c>
      <c r="H9" s="2">
        <v>0.41176470588235298</v>
      </c>
      <c r="I9" s="2">
        <v>7.69230769230769E-2</v>
      </c>
    </row>
    <row r="10" spans="1:9" ht="21" customHeight="1" x14ac:dyDescent="0.25">
      <c r="A10">
        <v>9</v>
      </c>
      <c r="B10" s="2" t="s">
        <v>22</v>
      </c>
      <c r="C10" s="2">
        <v>1</v>
      </c>
      <c r="D10" s="2">
        <v>1</v>
      </c>
      <c r="E10" s="2">
        <v>1</v>
      </c>
      <c r="F10" s="2">
        <v>4.1666666666666699E-2</v>
      </c>
      <c r="G10" s="2">
        <v>0.41176470588235298</v>
      </c>
      <c r="H10" s="2">
        <v>0.41176470588235298</v>
      </c>
      <c r="I10" s="2">
        <v>7.69230769230769E-2</v>
      </c>
    </row>
    <row r="11" spans="1:9" ht="21" customHeight="1" x14ac:dyDescent="0.25">
      <c r="A11">
        <v>10</v>
      </c>
      <c r="B11" s="2" t="s">
        <v>27</v>
      </c>
      <c r="C11" s="2">
        <v>2</v>
      </c>
      <c r="D11" s="2">
        <v>0</v>
      </c>
      <c r="E11" s="2">
        <v>1</v>
      </c>
      <c r="F11" s="2">
        <v>8.3333333333333301E-2</v>
      </c>
      <c r="G11" s="2">
        <v>0.20588235294117599</v>
      </c>
      <c r="H11" s="2" t="s">
        <v>20</v>
      </c>
      <c r="I11" s="2">
        <v>0</v>
      </c>
    </row>
    <row r="12" spans="1:9" x14ac:dyDescent="0.25">
      <c r="C12">
        <f>+SUM(C2:C11)</f>
        <v>24</v>
      </c>
    </row>
    <row r="13" spans="1:9" x14ac:dyDescent="0.25">
      <c r="B13" s="4" t="s">
        <v>43</v>
      </c>
      <c r="C13" s="4">
        <v>1</v>
      </c>
    </row>
    <row r="14" spans="1:9" x14ac:dyDescent="0.25">
      <c r="B14" s="4" t="s">
        <v>44</v>
      </c>
      <c r="C14" s="4">
        <v>2</v>
      </c>
    </row>
    <row r="15" spans="1:9" x14ac:dyDescent="0.25">
      <c r="B15" s="4" t="s">
        <v>56</v>
      </c>
      <c r="C15" s="1">
        <v>24</v>
      </c>
    </row>
    <row r="16" spans="1:9" x14ac:dyDescent="0.25">
      <c r="B16" s="4" t="s">
        <v>45</v>
      </c>
      <c r="C16" s="4">
        <v>10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workbookViewId="0">
      <selection activeCell="D7" sqref="D7"/>
    </sheetView>
  </sheetViews>
  <sheetFormatPr defaultRowHeight="15" x14ac:dyDescent="0.25"/>
  <cols>
    <col min="1" max="1" width="11.5703125" customWidth="1"/>
    <col min="2" max="2" width="13.85546875" customWidth="1"/>
    <col min="3" max="3" width="14.85546875" customWidth="1"/>
    <col min="4" max="8" width="7.5703125" customWidth="1"/>
    <col min="9" max="17" width="11.5703125" customWidth="1"/>
  </cols>
  <sheetData>
    <row r="1" spans="1:17" ht="23.25" customHeight="1" x14ac:dyDescent="0.25">
      <c r="A1" s="3"/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ht="23.25" customHeight="1" x14ac:dyDescent="0.25">
      <c r="A2" s="3">
        <v>1</v>
      </c>
      <c r="B2" s="2" t="s">
        <v>17</v>
      </c>
      <c r="C2" s="2" t="s">
        <v>16</v>
      </c>
      <c r="D2" s="2">
        <v>1</v>
      </c>
      <c r="E2" s="2">
        <v>1</v>
      </c>
      <c r="F2" s="2">
        <v>1</v>
      </c>
      <c r="G2" s="2">
        <v>4</v>
      </c>
      <c r="H2" s="2">
        <v>2</v>
      </c>
      <c r="I2" s="2">
        <v>0.308823529411765</v>
      </c>
      <c r="J2" s="2">
        <v>0.61764705882352899</v>
      </c>
      <c r="K2" s="2">
        <v>0.14705882352941199</v>
      </c>
      <c r="L2" s="2">
        <v>0.29411764705882398</v>
      </c>
      <c r="M2" s="2">
        <v>0.30769230769230799</v>
      </c>
      <c r="N2" s="2">
        <v>0.24208144796380099</v>
      </c>
      <c r="O2" s="2">
        <v>0.48416289592760198</v>
      </c>
      <c r="P2" s="2">
        <v>0.625</v>
      </c>
      <c r="Q2" s="2">
        <v>0.625</v>
      </c>
    </row>
    <row r="3" spans="1:17" ht="23.25" customHeight="1" x14ac:dyDescent="0.25">
      <c r="A3" s="3">
        <v>2</v>
      </c>
      <c r="B3" s="2" t="s">
        <v>18</v>
      </c>
      <c r="C3" s="2" t="s">
        <v>16</v>
      </c>
      <c r="D3" s="2">
        <v>2</v>
      </c>
      <c r="E3" s="2">
        <v>1</v>
      </c>
      <c r="F3" s="2">
        <v>2</v>
      </c>
      <c r="G3" s="2">
        <v>2</v>
      </c>
      <c r="H3" s="2">
        <v>1</v>
      </c>
      <c r="I3" s="2">
        <v>0.20588235294117599</v>
      </c>
      <c r="J3" s="2">
        <v>0.41176470588235298</v>
      </c>
      <c r="K3" s="2">
        <v>0.79411764705882404</v>
      </c>
      <c r="L3" s="2">
        <v>0.58823529411764697</v>
      </c>
      <c r="M3" s="2">
        <v>0.30769230769230799</v>
      </c>
      <c r="N3" s="2">
        <v>0.85746606334841602</v>
      </c>
      <c r="O3" s="2">
        <v>0.71493212669683304</v>
      </c>
      <c r="P3" s="2">
        <v>0.625</v>
      </c>
      <c r="Q3" s="2">
        <v>1.25</v>
      </c>
    </row>
    <row r="4" spans="1:17" ht="23.25" customHeight="1" x14ac:dyDescent="0.25">
      <c r="A4" s="3">
        <v>3</v>
      </c>
      <c r="B4" s="2" t="s">
        <v>19</v>
      </c>
      <c r="C4" s="2" t="s">
        <v>16</v>
      </c>
      <c r="D4" s="2">
        <v>1</v>
      </c>
      <c r="E4" s="2">
        <v>0</v>
      </c>
      <c r="F4" s="2">
        <v>1</v>
      </c>
      <c r="G4" s="2">
        <v>1</v>
      </c>
      <c r="H4" s="2">
        <v>0</v>
      </c>
      <c r="I4" s="2">
        <v>0.41176470588235298</v>
      </c>
      <c r="J4" s="2" t="s">
        <v>20</v>
      </c>
      <c r="K4" s="2">
        <v>0.58823529411764697</v>
      </c>
      <c r="L4" s="2" t="s">
        <v>21</v>
      </c>
      <c r="M4" s="2">
        <v>0.30769230769230799</v>
      </c>
      <c r="N4" s="2">
        <v>0.71493212669683304</v>
      </c>
      <c r="O4" s="2" t="s">
        <v>21</v>
      </c>
      <c r="P4" s="2">
        <v>0.625</v>
      </c>
      <c r="Q4" s="2" t="s">
        <v>20</v>
      </c>
    </row>
    <row r="5" spans="1:17" ht="23.25" customHeight="1" x14ac:dyDescent="0.25">
      <c r="A5" s="3">
        <v>4</v>
      </c>
      <c r="B5" s="2" t="s">
        <v>22</v>
      </c>
      <c r="C5" s="2" t="s">
        <v>16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0.41176470588235298</v>
      </c>
      <c r="J5" s="2">
        <v>0.41176470588235298</v>
      </c>
      <c r="K5" s="2">
        <v>0.58823529411764697</v>
      </c>
      <c r="L5" s="2">
        <v>0.58823529411764697</v>
      </c>
      <c r="M5" s="2">
        <v>0.30769230769230799</v>
      </c>
      <c r="N5" s="2">
        <v>0.71493212669683304</v>
      </c>
      <c r="O5" s="2">
        <v>0.71493212669683304</v>
      </c>
      <c r="P5" s="2">
        <v>0.625</v>
      </c>
      <c r="Q5" s="2">
        <v>0.625</v>
      </c>
    </row>
    <row r="6" spans="1:17" ht="23.25" customHeight="1" x14ac:dyDescent="0.25">
      <c r="A6" s="3">
        <v>5</v>
      </c>
      <c r="B6" s="6" t="s">
        <v>16</v>
      </c>
      <c r="C6" s="6" t="s">
        <v>17</v>
      </c>
      <c r="D6" s="6">
        <v>3</v>
      </c>
      <c r="E6" s="6">
        <v>3</v>
      </c>
      <c r="F6" s="6">
        <v>2</v>
      </c>
      <c r="G6" s="6">
        <v>6</v>
      </c>
      <c r="H6" s="6">
        <v>4</v>
      </c>
      <c r="I6" s="6">
        <v>0.20588235294117599</v>
      </c>
      <c r="J6" s="6">
        <v>0.308823529411765</v>
      </c>
      <c r="K6" s="6">
        <v>0.43137254901960798</v>
      </c>
      <c r="L6" s="6">
        <v>0.64705882352941202</v>
      </c>
      <c r="M6" s="6">
        <v>0.15384615384615399</v>
      </c>
      <c r="N6" s="6">
        <v>0.46304675716440402</v>
      </c>
      <c r="O6" s="6">
        <v>0.69457013574660598</v>
      </c>
      <c r="P6" s="6">
        <v>0.41666666666666702</v>
      </c>
      <c r="Q6" s="6">
        <v>0.41666666666666702</v>
      </c>
    </row>
    <row r="7" spans="1:17" ht="23.25" customHeight="1" x14ac:dyDescent="0.25">
      <c r="A7" s="3">
        <v>6</v>
      </c>
      <c r="B7" s="2" t="s">
        <v>23</v>
      </c>
      <c r="C7" s="2" t="s">
        <v>17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0.20588235294117599</v>
      </c>
      <c r="J7" s="2">
        <v>0.41176470588235298</v>
      </c>
      <c r="K7" s="2">
        <v>0.29411764705882398</v>
      </c>
      <c r="L7" s="2">
        <v>0.58823529411764697</v>
      </c>
      <c r="M7" s="2">
        <v>0.15384615384615399</v>
      </c>
      <c r="N7" s="2">
        <v>0.32579185520361997</v>
      </c>
      <c r="O7" s="2">
        <v>0.65158371040723995</v>
      </c>
      <c r="P7" s="2">
        <v>0.625</v>
      </c>
      <c r="Q7" s="2">
        <v>0.625</v>
      </c>
    </row>
    <row r="8" spans="1:17" ht="23.25" customHeight="1" x14ac:dyDescent="0.25">
      <c r="A8" s="3">
        <v>7</v>
      </c>
      <c r="B8" s="2" t="s">
        <v>16</v>
      </c>
      <c r="C8" s="2" t="s">
        <v>23</v>
      </c>
      <c r="D8" s="2">
        <v>2</v>
      </c>
      <c r="E8" s="2">
        <v>2</v>
      </c>
      <c r="F8" s="2">
        <v>1</v>
      </c>
      <c r="G8" s="2">
        <v>6</v>
      </c>
      <c r="H8" s="2">
        <v>4</v>
      </c>
      <c r="I8" s="2">
        <v>0.20588235294117599</v>
      </c>
      <c r="J8" s="2">
        <v>0.308823529411765</v>
      </c>
      <c r="K8" s="2">
        <v>0.26470588235294101</v>
      </c>
      <c r="L8" s="2">
        <v>0.39705882352941202</v>
      </c>
      <c r="M8" s="2">
        <v>7.69230769230769E-2</v>
      </c>
      <c r="N8" s="2">
        <v>0.28054298642533898</v>
      </c>
      <c r="O8" s="2">
        <v>0.420814479638009</v>
      </c>
      <c r="P8" s="2">
        <v>0.3125</v>
      </c>
      <c r="Q8" s="2">
        <v>0.3125</v>
      </c>
    </row>
    <row r="9" spans="1:17" ht="23.25" customHeight="1" x14ac:dyDescent="0.25">
      <c r="A9" s="3">
        <v>8</v>
      </c>
      <c r="B9" s="2" t="s">
        <v>25</v>
      </c>
      <c r="C9" s="2" t="s">
        <v>24</v>
      </c>
      <c r="D9" s="2">
        <v>1</v>
      </c>
      <c r="E9" s="2">
        <v>1</v>
      </c>
      <c r="F9" s="2">
        <v>0</v>
      </c>
      <c r="G9" s="2">
        <v>1</v>
      </c>
      <c r="H9" s="2">
        <v>1</v>
      </c>
      <c r="I9" s="2">
        <v>0.41176470588235298</v>
      </c>
      <c r="J9" s="2">
        <v>0.41176470588235298</v>
      </c>
      <c r="K9" s="2">
        <v>0.58823529411764697</v>
      </c>
      <c r="L9" s="2">
        <v>0.58823529411764697</v>
      </c>
      <c r="M9" s="2">
        <v>0.15384615384615399</v>
      </c>
      <c r="N9" s="2">
        <v>0.65158371040723995</v>
      </c>
      <c r="O9" s="2">
        <v>0.65158371040723995</v>
      </c>
      <c r="P9" s="2">
        <v>0</v>
      </c>
      <c r="Q9" s="2">
        <v>0</v>
      </c>
    </row>
    <row r="10" spans="1:17" ht="23.25" customHeight="1" x14ac:dyDescent="0.25">
      <c r="A10" s="3">
        <v>9</v>
      </c>
      <c r="B10" s="2" t="s">
        <v>26</v>
      </c>
      <c r="C10" s="2" t="s">
        <v>24</v>
      </c>
      <c r="D10" s="2">
        <v>2</v>
      </c>
      <c r="E10" s="2">
        <v>1</v>
      </c>
      <c r="F10" s="2">
        <v>0</v>
      </c>
      <c r="G10" s="2">
        <v>2</v>
      </c>
      <c r="H10" s="2">
        <v>1</v>
      </c>
      <c r="I10" s="2">
        <v>0.20588235294117599</v>
      </c>
      <c r="J10" s="2">
        <v>0.41176470588235298</v>
      </c>
      <c r="K10" s="2">
        <v>0.79411764705882404</v>
      </c>
      <c r="L10" s="2">
        <v>0.58823529411764697</v>
      </c>
      <c r="M10" s="2">
        <v>0.15384615384615399</v>
      </c>
      <c r="N10" s="2">
        <v>0.82579185520361997</v>
      </c>
      <c r="O10" s="2">
        <v>0.65158371040723995</v>
      </c>
      <c r="P10" s="2">
        <v>0</v>
      </c>
      <c r="Q10" s="2">
        <v>0</v>
      </c>
    </row>
    <row r="11" spans="1:17" ht="23.25" customHeight="1" x14ac:dyDescent="0.25">
      <c r="A11" s="3">
        <v>10</v>
      </c>
      <c r="B11" s="2" t="s">
        <v>17</v>
      </c>
      <c r="C11" s="2" t="s">
        <v>25</v>
      </c>
      <c r="D11" s="2">
        <v>1</v>
      </c>
      <c r="E11" s="2">
        <v>1</v>
      </c>
      <c r="F11" s="2">
        <v>1</v>
      </c>
      <c r="G11" s="2">
        <v>4</v>
      </c>
      <c r="H11" s="2">
        <v>2</v>
      </c>
      <c r="I11" s="2">
        <v>0.308823529411765</v>
      </c>
      <c r="J11" s="2">
        <v>0.61764705882352899</v>
      </c>
      <c r="K11" s="2">
        <v>0.14705882352941199</v>
      </c>
      <c r="L11" s="2">
        <v>0.29411764705882398</v>
      </c>
      <c r="M11" s="2">
        <v>7.69230769230769E-2</v>
      </c>
      <c r="N11" s="2">
        <v>0.170814479638009</v>
      </c>
      <c r="O11" s="2">
        <v>0.341628959276018</v>
      </c>
      <c r="P11" s="2">
        <v>0.625</v>
      </c>
      <c r="Q11" s="2">
        <v>0.625</v>
      </c>
    </row>
    <row r="12" spans="1:17" ht="23.25" customHeight="1" x14ac:dyDescent="0.25">
      <c r="A12" s="3">
        <v>11</v>
      </c>
      <c r="B12" s="2" t="s">
        <v>27</v>
      </c>
      <c r="C12" s="2" t="s">
        <v>18</v>
      </c>
      <c r="D12" s="2">
        <v>2</v>
      </c>
      <c r="E12" s="2">
        <v>0</v>
      </c>
      <c r="F12" s="2">
        <v>1</v>
      </c>
      <c r="G12" s="2">
        <v>2</v>
      </c>
      <c r="H12" s="2">
        <v>0</v>
      </c>
      <c r="I12" s="2">
        <v>0.20588235294117599</v>
      </c>
      <c r="J12" s="2" t="s">
        <v>20</v>
      </c>
      <c r="K12" s="2">
        <v>0.79411764705882404</v>
      </c>
      <c r="L12" s="2" t="s">
        <v>21</v>
      </c>
      <c r="M12" s="2">
        <v>7.69230769230769E-2</v>
      </c>
      <c r="N12" s="2">
        <v>0.80995475113122195</v>
      </c>
      <c r="O12" s="2" t="s">
        <v>21</v>
      </c>
      <c r="P12" s="2">
        <v>0.3125</v>
      </c>
      <c r="Q12" s="2" t="s">
        <v>20</v>
      </c>
    </row>
    <row r="13" spans="1:17" ht="23.25" customHeight="1" x14ac:dyDescent="0.25">
      <c r="A13" s="3">
        <v>12</v>
      </c>
      <c r="B13" s="2" t="s">
        <v>17</v>
      </c>
      <c r="C13" s="2" t="s">
        <v>26</v>
      </c>
      <c r="D13" s="2">
        <v>2</v>
      </c>
      <c r="E13" s="2">
        <v>1</v>
      </c>
      <c r="F13" s="2">
        <v>1</v>
      </c>
      <c r="G13" s="2">
        <v>4</v>
      </c>
      <c r="H13" s="2">
        <v>2</v>
      </c>
      <c r="I13" s="2">
        <v>0.308823529411765</v>
      </c>
      <c r="J13" s="2">
        <v>0.61764705882352899</v>
      </c>
      <c r="K13" s="2">
        <v>0.39705882352941202</v>
      </c>
      <c r="L13" s="2">
        <v>0.29411764705882398</v>
      </c>
      <c r="M13" s="2">
        <v>7.69230769230769E-2</v>
      </c>
      <c r="N13" s="2">
        <v>0.420814479638009</v>
      </c>
      <c r="O13" s="2">
        <v>0.341628959276018</v>
      </c>
      <c r="P13" s="2">
        <v>0.3125</v>
      </c>
      <c r="Q13" s="2">
        <v>0.625</v>
      </c>
    </row>
    <row r="14" spans="1:17" ht="23.25" customHeight="1" x14ac:dyDescent="0.25">
      <c r="A14" s="3">
        <v>13</v>
      </c>
      <c r="B14" s="2" t="s">
        <v>16</v>
      </c>
      <c r="C14" s="2" t="s">
        <v>22</v>
      </c>
      <c r="D14" s="2">
        <v>1</v>
      </c>
      <c r="E14" s="2">
        <v>0</v>
      </c>
      <c r="F14" s="2">
        <v>1</v>
      </c>
      <c r="G14" s="2">
        <v>6</v>
      </c>
      <c r="H14" s="2">
        <v>4</v>
      </c>
      <c r="I14" s="2">
        <v>0.20588235294117599</v>
      </c>
      <c r="J14" s="2">
        <v>0.308823529411765</v>
      </c>
      <c r="K14" s="2">
        <v>9.8039215686274495E-2</v>
      </c>
      <c r="L14" s="2">
        <v>0</v>
      </c>
      <c r="M14" s="2">
        <v>7.69230769230769E-2</v>
      </c>
      <c r="N14" s="2">
        <v>0.113876319758673</v>
      </c>
      <c r="O14" s="2">
        <v>2.3755656108597301E-2</v>
      </c>
      <c r="P14" s="2">
        <v>0.625</v>
      </c>
      <c r="Q14" s="2" t="s">
        <v>20</v>
      </c>
    </row>
    <row r="15" spans="1:17" x14ac:dyDescent="0.25">
      <c r="D15">
        <f>+SUM(D2:D14)</f>
        <v>20</v>
      </c>
    </row>
    <row r="17" spans="1:11" x14ac:dyDescent="0.25">
      <c r="A17" s="4" t="s">
        <v>49</v>
      </c>
      <c r="C17">
        <v>1</v>
      </c>
      <c r="F17" s="1"/>
      <c r="I17" s="4"/>
    </row>
    <row r="18" spans="1:11" x14ac:dyDescent="0.25">
      <c r="A18" s="4" t="s">
        <v>50</v>
      </c>
      <c r="C18">
        <v>2</v>
      </c>
      <c r="I18" s="4"/>
      <c r="K18" t="s">
        <v>46</v>
      </c>
    </row>
    <row r="19" spans="1:11" x14ac:dyDescent="0.25">
      <c r="A19" t="s">
        <v>51</v>
      </c>
      <c r="C19">
        <f>+D15</f>
        <v>20</v>
      </c>
      <c r="K19" t="s">
        <v>48</v>
      </c>
    </row>
    <row r="20" spans="1:11" x14ac:dyDescent="0.25">
      <c r="A20" t="s">
        <v>52</v>
      </c>
      <c r="C20">
        <f>+A14</f>
        <v>13</v>
      </c>
      <c r="K20" t="s">
        <v>47</v>
      </c>
    </row>
    <row r="21" spans="1:11" x14ac:dyDescent="0.25">
      <c r="A21" t="s">
        <v>53</v>
      </c>
      <c r="C21">
        <v>7</v>
      </c>
    </row>
    <row r="22" spans="1:11" x14ac:dyDescent="0.25">
      <c r="A22" t="s">
        <v>54</v>
      </c>
      <c r="C22">
        <v>5</v>
      </c>
    </row>
    <row r="23" spans="1:11" x14ac:dyDescent="0.25">
      <c r="A23" t="s">
        <v>55</v>
      </c>
      <c r="C23">
        <f>+_n1.bi/(_n1.bi + 2*_n2.bi)</f>
        <v>0.41176470588235292</v>
      </c>
    </row>
    <row r="25" spans="1:11" x14ac:dyDescent="0.25">
      <c r="D25">
        <f>+_n1.bi+2*_n2.bi</f>
        <v>17</v>
      </c>
      <c r="F25">
        <f>13/17</f>
        <v>0.76470588235294112</v>
      </c>
    </row>
    <row r="28" spans="1:11" x14ac:dyDescent="0.25">
      <c r="C28">
        <f>13/17</f>
        <v>0.76470588235294112</v>
      </c>
    </row>
  </sheetData>
  <pageMargins left="0.25" right="0.25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tabSelected="1" topLeftCell="A7" workbookViewId="0">
      <selection activeCell="D22" sqref="D22"/>
    </sheetView>
  </sheetViews>
  <sheetFormatPr defaultRowHeight="15" x14ac:dyDescent="0.25"/>
  <cols>
    <col min="2" max="4" width="8.42578125" customWidth="1"/>
    <col min="5" max="9" width="6.85546875" customWidth="1"/>
    <col min="10" max="17" width="12.28515625" customWidth="1"/>
  </cols>
  <sheetData>
    <row r="1" spans="1:17" ht="21" customHeight="1" x14ac:dyDescent="0.25">
      <c r="A1" s="1"/>
      <c r="B1" s="2" t="s">
        <v>1</v>
      </c>
      <c r="C1" s="2" t="s">
        <v>0</v>
      </c>
      <c r="D1" s="2" t="s">
        <v>28</v>
      </c>
      <c r="E1" s="2" t="s">
        <v>31</v>
      </c>
      <c r="F1" s="2" t="s">
        <v>36</v>
      </c>
      <c r="G1" s="2" t="s">
        <v>37</v>
      </c>
      <c r="H1" s="2" t="s">
        <v>2</v>
      </c>
      <c r="I1" s="2" t="s">
        <v>3</v>
      </c>
      <c r="J1" s="2" t="s">
        <v>14</v>
      </c>
      <c r="K1" s="2" t="s">
        <v>15</v>
      </c>
      <c r="L1" s="2" t="s">
        <v>38</v>
      </c>
      <c r="M1" s="2" t="s">
        <v>39</v>
      </c>
      <c r="N1" s="2" t="s">
        <v>13</v>
      </c>
      <c r="O1" s="2" t="s">
        <v>40</v>
      </c>
      <c r="P1" s="2" t="s">
        <v>34</v>
      </c>
      <c r="Q1" s="2" t="s">
        <v>32</v>
      </c>
    </row>
    <row r="2" spans="1:17" ht="21" customHeight="1" x14ac:dyDescent="0.25">
      <c r="A2" s="1">
        <v>1</v>
      </c>
      <c r="B2" s="5" t="s">
        <v>18</v>
      </c>
      <c r="C2" s="5" t="s">
        <v>16</v>
      </c>
      <c r="D2" s="5" t="s">
        <v>17</v>
      </c>
      <c r="E2" s="5">
        <v>1</v>
      </c>
      <c r="F2" s="5">
        <v>1</v>
      </c>
      <c r="G2" s="5">
        <v>1</v>
      </c>
      <c r="H2" s="5">
        <v>2</v>
      </c>
      <c r="I2" s="5">
        <v>1</v>
      </c>
      <c r="J2" s="5">
        <v>0.625</v>
      </c>
      <c r="K2" s="5">
        <v>1.25</v>
      </c>
      <c r="L2" s="5">
        <v>0.1875</v>
      </c>
      <c r="M2" s="5">
        <v>0.375</v>
      </c>
      <c r="N2" s="5">
        <v>0.69457013574660598</v>
      </c>
      <c r="O2" s="5">
        <v>0.62160633484162897</v>
      </c>
      <c r="P2" s="6">
        <v>1.2432126696832599</v>
      </c>
      <c r="Q2" s="5">
        <v>0.83333333333333304</v>
      </c>
    </row>
    <row r="3" spans="1:17" ht="21" customHeight="1" x14ac:dyDescent="0.25">
      <c r="A3" s="1">
        <v>2</v>
      </c>
      <c r="B3" s="2" t="s">
        <v>19</v>
      </c>
      <c r="C3" s="2" t="s">
        <v>16</v>
      </c>
      <c r="D3" s="2" t="s">
        <v>17</v>
      </c>
      <c r="E3" s="2">
        <v>1</v>
      </c>
      <c r="F3" s="2">
        <v>0</v>
      </c>
      <c r="G3" s="2">
        <v>1</v>
      </c>
      <c r="H3" s="2">
        <v>1</v>
      </c>
      <c r="I3" s="2">
        <v>0</v>
      </c>
      <c r="J3" s="2">
        <v>0.625</v>
      </c>
      <c r="K3" s="2" t="s">
        <v>20</v>
      </c>
      <c r="L3" s="2">
        <v>0.375</v>
      </c>
      <c r="M3" s="2" t="s">
        <v>21</v>
      </c>
      <c r="N3" s="2">
        <v>0.69457013574660598</v>
      </c>
      <c r="O3" s="2">
        <v>0.80910633484162897</v>
      </c>
      <c r="P3" s="2" t="s">
        <v>21</v>
      </c>
      <c r="Q3" s="2">
        <v>0.83333333333333304</v>
      </c>
    </row>
    <row r="4" spans="1:17" ht="21" customHeight="1" x14ac:dyDescent="0.25">
      <c r="A4" s="1">
        <v>3</v>
      </c>
      <c r="B4" s="2" t="s">
        <v>22</v>
      </c>
      <c r="C4" s="2" t="s">
        <v>16</v>
      </c>
      <c r="D4" s="2" t="s">
        <v>17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0.625</v>
      </c>
      <c r="K4" s="2">
        <v>0.625</v>
      </c>
      <c r="L4" s="2">
        <v>0.375</v>
      </c>
      <c r="M4" s="2">
        <v>0.375</v>
      </c>
      <c r="N4" s="2">
        <v>0.69457013574660598</v>
      </c>
      <c r="O4" s="2">
        <v>0.80910633484162897</v>
      </c>
      <c r="P4" s="2">
        <v>0.80910633484162897</v>
      </c>
      <c r="Q4" s="2">
        <v>0.83333333333333304</v>
      </c>
    </row>
    <row r="5" spans="1:17" ht="21" customHeight="1" x14ac:dyDescent="0.25">
      <c r="A5" s="1">
        <v>4</v>
      </c>
      <c r="B5" s="2" t="s">
        <v>17</v>
      </c>
      <c r="C5" s="2" t="s">
        <v>16</v>
      </c>
      <c r="D5" s="2" t="s">
        <v>23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0.625</v>
      </c>
      <c r="K5" s="2">
        <v>0.625</v>
      </c>
      <c r="L5" s="2">
        <v>0.375</v>
      </c>
      <c r="M5" s="2">
        <v>0.375</v>
      </c>
      <c r="N5" s="2">
        <v>0.420814479638009</v>
      </c>
      <c r="O5" s="2">
        <v>0.63800904977375605</v>
      </c>
      <c r="P5" s="2">
        <v>0.63800904977375605</v>
      </c>
      <c r="Q5" s="2">
        <v>0</v>
      </c>
    </row>
    <row r="6" spans="1:17" ht="21" customHeight="1" x14ac:dyDescent="0.25">
      <c r="A6" s="1">
        <v>5</v>
      </c>
      <c r="B6" s="2" t="s">
        <v>18</v>
      </c>
      <c r="C6" s="2" t="s">
        <v>16</v>
      </c>
      <c r="D6" s="2" t="s">
        <v>23</v>
      </c>
      <c r="E6" s="2">
        <v>1</v>
      </c>
      <c r="F6" s="2">
        <v>1</v>
      </c>
      <c r="G6" s="2">
        <v>1</v>
      </c>
      <c r="H6" s="2">
        <v>2</v>
      </c>
      <c r="I6" s="2">
        <v>1</v>
      </c>
      <c r="J6" s="2">
        <v>0.625</v>
      </c>
      <c r="K6" s="2">
        <v>1.25</v>
      </c>
      <c r="L6" s="2">
        <v>0.1875</v>
      </c>
      <c r="M6" s="2">
        <v>0.375</v>
      </c>
      <c r="N6" s="2">
        <v>0.420814479638009</v>
      </c>
      <c r="O6" s="2">
        <v>0.450509049773756</v>
      </c>
      <c r="P6" s="2">
        <v>0.901018099547511</v>
      </c>
      <c r="Q6" s="2">
        <v>0.83333333333333304</v>
      </c>
    </row>
    <row r="7" spans="1:17" ht="21" customHeight="1" x14ac:dyDescent="0.25">
      <c r="A7" s="1">
        <v>6</v>
      </c>
      <c r="B7" s="2" t="s">
        <v>23</v>
      </c>
      <c r="C7" s="2" t="s">
        <v>17</v>
      </c>
      <c r="D7" s="2" t="s">
        <v>16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0.625</v>
      </c>
      <c r="K7" s="2">
        <v>0.625</v>
      </c>
      <c r="L7" s="2">
        <v>0.375</v>
      </c>
      <c r="M7" s="2">
        <v>0.375</v>
      </c>
      <c r="N7" s="2">
        <v>0.48416289592760198</v>
      </c>
      <c r="O7" s="2">
        <v>0.67760180995475106</v>
      </c>
      <c r="P7" s="2">
        <v>0.67760180995475106</v>
      </c>
      <c r="Q7" s="2">
        <v>0.83333333333333304</v>
      </c>
    </row>
    <row r="8" spans="1:17" ht="21" customHeight="1" x14ac:dyDescent="0.25">
      <c r="A8" s="1">
        <v>7</v>
      </c>
      <c r="B8" s="2" t="s">
        <v>16</v>
      </c>
      <c r="C8" s="2" t="s">
        <v>17</v>
      </c>
      <c r="D8" s="2" t="s">
        <v>25</v>
      </c>
      <c r="E8" s="2">
        <v>1</v>
      </c>
      <c r="F8" s="2">
        <v>1</v>
      </c>
      <c r="G8" s="2">
        <v>1</v>
      </c>
      <c r="H8" s="2">
        <v>3</v>
      </c>
      <c r="I8" s="2">
        <v>3</v>
      </c>
      <c r="J8" s="2">
        <v>0.41666666666666702</v>
      </c>
      <c r="K8" s="2">
        <v>0.41666666666666702</v>
      </c>
      <c r="L8" s="2">
        <v>0.125</v>
      </c>
      <c r="M8" s="2">
        <v>0.125</v>
      </c>
      <c r="N8" s="2">
        <v>0.341628959276018</v>
      </c>
      <c r="O8" s="2">
        <v>0.26734539969834098</v>
      </c>
      <c r="P8" s="2">
        <v>0.26734539969834098</v>
      </c>
      <c r="Q8" s="2">
        <v>0.83333333333333304</v>
      </c>
    </row>
    <row r="9" spans="1:17" ht="21" customHeight="1" x14ac:dyDescent="0.25">
      <c r="A9" s="1">
        <v>8</v>
      </c>
      <c r="B9" s="2" t="s">
        <v>16</v>
      </c>
      <c r="C9" s="2" t="s">
        <v>17</v>
      </c>
      <c r="D9" s="2" t="s">
        <v>26</v>
      </c>
      <c r="E9" s="2">
        <v>2</v>
      </c>
      <c r="F9" s="2">
        <v>2</v>
      </c>
      <c r="G9" s="2">
        <v>1</v>
      </c>
      <c r="H9" s="2">
        <v>3</v>
      </c>
      <c r="I9" s="2">
        <v>3</v>
      </c>
      <c r="J9" s="2">
        <v>0.41666666666666702</v>
      </c>
      <c r="K9" s="2">
        <v>0.41666666666666702</v>
      </c>
      <c r="L9" s="2">
        <v>0.45833333333333298</v>
      </c>
      <c r="M9" s="2">
        <v>0.45833333333333298</v>
      </c>
      <c r="N9" s="2">
        <v>0.341628959276018</v>
      </c>
      <c r="O9" s="2">
        <v>0.60067873303167396</v>
      </c>
      <c r="P9" s="2">
        <v>0.60067873303167396</v>
      </c>
      <c r="Q9" s="2">
        <v>0.41666666666666702</v>
      </c>
    </row>
    <row r="10" spans="1:17" ht="21" customHeight="1" x14ac:dyDescent="0.25">
      <c r="A10" s="1">
        <v>9</v>
      </c>
      <c r="B10" s="2" t="s">
        <v>16</v>
      </c>
      <c r="C10" s="2" t="s">
        <v>23</v>
      </c>
      <c r="D10" s="2" t="s">
        <v>17</v>
      </c>
      <c r="E10" s="2">
        <v>1</v>
      </c>
      <c r="F10" s="2">
        <v>1</v>
      </c>
      <c r="G10" s="2">
        <v>1</v>
      </c>
      <c r="H10" s="2">
        <v>2</v>
      </c>
      <c r="I10" s="2">
        <v>2</v>
      </c>
      <c r="J10" s="2">
        <v>0.3125</v>
      </c>
      <c r="K10" s="2">
        <v>0.3125</v>
      </c>
      <c r="L10" s="2">
        <v>0.1875</v>
      </c>
      <c r="M10" s="2">
        <v>0.1875</v>
      </c>
      <c r="N10" s="2">
        <v>0.65158371040723995</v>
      </c>
      <c r="O10" s="2">
        <v>0.391119909502262</v>
      </c>
      <c r="P10" s="2">
        <v>0.391119909502262</v>
      </c>
      <c r="Q10" s="2">
        <v>0.83333333333333304</v>
      </c>
    </row>
    <row r="11" spans="1:17" ht="21" customHeight="1" x14ac:dyDescent="0.25">
      <c r="A11" s="1">
        <v>10</v>
      </c>
      <c r="B11" s="2" t="s">
        <v>17</v>
      </c>
      <c r="C11" s="2" t="s">
        <v>25</v>
      </c>
      <c r="D11" s="2" t="s">
        <v>24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0.625</v>
      </c>
      <c r="K11" s="2">
        <v>0.625</v>
      </c>
      <c r="L11" s="2">
        <v>0.375</v>
      </c>
      <c r="M11" s="2">
        <v>0.375</v>
      </c>
      <c r="N11" s="2">
        <v>0.65158371040723995</v>
      </c>
      <c r="O11" s="2">
        <v>0.78223981900452499</v>
      </c>
      <c r="P11" s="2">
        <v>0.78223981900452499</v>
      </c>
      <c r="Q11" s="2">
        <v>0</v>
      </c>
    </row>
    <row r="12" spans="1:17" ht="21" customHeight="1" x14ac:dyDescent="0.25">
      <c r="A12" s="1">
        <v>11</v>
      </c>
      <c r="B12" s="2" t="s">
        <v>27</v>
      </c>
      <c r="C12" s="2" t="s">
        <v>18</v>
      </c>
      <c r="D12" s="2" t="s">
        <v>16</v>
      </c>
      <c r="E12" s="2">
        <v>2</v>
      </c>
      <c r="F12" s="2">
        <v>0</v>
      </c>
      <c r="G12" s="2">
        <v>2</v>
      </c>
      <c r="H12" s="2">
        <v>2</v>
      </c>
      <c r="I12" s="2">
        <v>0</v>
      </c>
      <c r="J12" s="2">
        <v>0.3125</v>
      </c>
      <c r="K12" s="2" t="s">
        <v>20</v>
      </c>
      <c r="L12" s="2">
        <v>0.6875</v>
      </c>
      <c r="M12" s="2" t="s">
        <v>21</v>
      </c>
      <c r="N12" s="2">
        <v>0.71493212669683304</v>
      </c>
      <c r="O12" s="2">
        <v>0.91091628959276005</v>
      </c>
      <c r="P12" s="2" t="s">
        <v>21</v>
      </c>
      <c r="Q12" s="2">
        <v>0.83333333333333304</v>
      </c>
    </row>
    <row r="13" spans="1:17" ht="21" customHeight="1" x14ac:dyDescent="0.25">
      <c r="A13" s="1">
        <v>12</v>
      </c>
      <c r="B13" s="2" t="s">
        <v>17</v>
      </c>
      <c r="C13" s="2" t="s">
        <v>26</v>
      </c>
      <c r="D13" s="2" t="s">
        <v>24</v>
      </c>
      <c r="E13" s="2">
        <v>2</v>
      </c>
      <c r="F13" s="2">
        <v>1</v>
      </c>
      <c r="G13" s="2">
        <v>0</v>
      </c>
      <c r="H13" s="2">
        <v>2</v>
      </c>
      <c r="I13" s="2">
        <v>1</v>
      </c>
      <c r="J13" s="2">
        <v>0.3125</v>
      </c>
      <c r="K13" s="2">
        <v>0.625</v>
      </c>
      <c r="L13" s="2">
        <v>0.6875</v>
      </c>
      <c r="M13" s="2">
        <v>0.375</v>
      </c>
      <c r="N13" s="2">
        <v>0.65158371040723995</v>
      </c>
      <c r="O13" s="2">
        <v>0.89111990950226205</v>
      </c>
      <c r="P13" s="2">
        <v>0.78223981900452499</v>
      </c>
      <c r="Q13" s="2">
        <v>0</v>
      </c>
    </row>
    <row r="14" spans="1:17" ht="21" customHeight="1" x14ac:dyDescent="0.25">
      <c r="A14" s="1">
        <v>13</v>
      </c>
      <c r="B14" s="2" t="s">
        <v>16</v>
      </c>
      <c r="C14" s="2" t="s">
        <v>22</v>
      </c>
      <c r="D14" s="2" t="s">
        <v>16</v>
      </c>
      <c r="E14" s="2">
        <v>1</v>
      </c>
      <c r="F14" s="2">
        <v>0</v>
      </c>
      <c r="G14" s="2">
        <v>1</v>
      </c>
      <c r="H14" s="2">
        <v>1</v>
      </c>
      <c r="I14" s="2">
        <v>0</v>
      </c>
      <c r="J14" s="2">
        <v>0.625</v>
      </c>
      <c r="K14" s="2" t="s">
        <v>20</v>
      </c>
      <c r="L14" s="2">
        <v>0.375</v>
      </c>
      <c r="M14" s="2" t="s">
        <v>21</v>
      </c>
      <c r="N14" s="2">
        <v>0.71493212669683304</v>
      </c>
      <c r="O14" s="2">
        <v>0.82183257918552</v>
      </c>
      <c r="P14" s="2" t="s">
        <v>21</v>
      </c>
      <c r="Q14" s="2">
        <v>0.83333333333333304</v>
      </c>
    </row>
    <row r="17" spans="2:4" x14ac:dyDescent="0.25">
      <c r="B17" s="4" t="s">
        <v>57</v>
      </c>
      <c r="D17">
        <v>16</v>
      </c>
    </row>
    <row r="18" spans="2:4" x14ac:dyDescent="0.25">
      <c r="B18" s="4" t="s">
        <v>58</v>
      </c>
      <c r="D18">
        <v>13</v>
      </c>
    </row>
    <row r="19" spans="2:4" x14ac:dyDescent="0.25">
      <c r="B19" s="4" t="s">
        <v>59</v>
      </c>
      <c r="D19">
        <v>10</v>
      </c>
    </row>
    <row r="20" spans="2:4" x14ac:dyDescent="0.25">
      <c r="B20" s="4" t="s">
        <v>60</v>
      </c>
      <c r="D20">
        <v>3</v>
      </c>
    </row>
    <row r="21" spans="2:4" x14ac:dyDescent="0.25">
      <c r="B21" s="4" t="s">
        <v>61</v>
      </c>
      <c r="D21">
        <f>+D19/(D19+2*D20)</f>
        <v>0.625</v>
      </c>
    </row>
  </sheetData>
  <pageMargins left="0.25" right="0.25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workbookViewId="0">
      <selection activeCell="H10" sqref="H10"/>
    </sheetView>
  </sheetViews>
  <sheetFormatPr defaultRowHeight="15" x14ac:dyDescent="0.25"/>
  <cols>
    <col min="1" max="1" width="11.42578125" customWidth="1"/>
    <col min="2" max="5" width="9" customWidth="1"/>
    <col min="6" max="7" width="8.7109375" customWidth="1"/>
    <col min="8" max="12" width="11.42578125" customWidth="1"/>
  </cols>
  <sheetData>
    <row r="1" spans="1:11" ht="24" customHeight="1" x14ac:dyDescent="0.25">
      <c r="B1" s="2" t="s">
        <v>1</v>
      </c>
      <c r="C1" s="2" t="s">
        <v>0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</row>
    <row r="2" spans="1:11" ht="24" customHeight="1" x14ac:dyDescent="0.25">
      <c r="A2">
        <v>1</v>
      </c>
      <c r="B2" s="2" t="s">
        <v>22</v>
      </c>
      <c r="C2" s="2" t="s">
        <v>16</v>
      </c>
      <c r="D2" s="2" t="s">
        <v>17</v>
      </c>
      <c r="E2" s="2" t="s">
        <v>25</v>
      </c>
      <c r="F2" s="2">
        <v>1</v>
      </c>
      <c r="G2" s="2">
        <v>1</v>
      </c>
      <c r="H2" s="2">
        <v>0.83333333333333304</v>
      </c>
      <c r="I2" s="2">
        <v>0.16666666666666699</v>
      </c>
      <c r="J2" s="2">
        <v>0.26734539969834098</v>
      </c>
      <c r="K2" s="2">
        <v>0.38945449974861701</v>
      </c>
    </row>
    <row r="3" spans="1:11" ht="24" customHeight="1" x14ac:dyDescent="0.25">
      <c r="A3">
        <v>2</v>
      </c>
      <c r="B3" s="2" t="s">
        <v>18</v>
      </c>
      <c r="C3" s="2" t="s">
        <v>16</v>
      </c>
      <c r="D3" s="2" t="s">
        <v>17</v>
      </c>
      <c r="E3" s="2" t="s">
        <v>26</v>
      </c>
      <c r="F3" s="2">
        <v>1</v>
      </c>
      <c r="G3" s="2">
        <v>1</v>
      </c>
      <c r="H3" s="2">
        <v>0.83333333333333304</v>
      </c>
      <c r="I3" s="2">
        <v>0.16666666666666699</v>
      </c>
      <c r="J3" s="2">
        <v>0.60067873303167396</v>
      </c>
      <c r="K3" s="2">
        <v>0.66723227752639502</v>
      </c>
    </row>
    <row r="4" spans="1:11" ht="24" customHeight="1" x14ac:dyDescent="0.25">
      <c r="A4">
        <v>3</v>
      </c>
      <c r="B4" s="2" t="s">
        <v>19</v>
      </c>
      <c r="C4" s="2" t="s">
        <v>16</v>
      </c>
      <c r="D4" s="2" t="s">
        <v>17</v>
      </c>
      <c r="E4" s="2" t="s">
        <v>26</v>
      </c>
      <c r="F4" s="2">
        <v>1</v>
      </c>
      <c r="G4" s="2">
        <v>1</v>
      </c>
      <c r="H4" s="2">
        <v>0.83333333333333304</v>
      </c>
      <c r="I4" s="2">
        <v>0.16666666666666699</v>
      </c>
      <c r="J4" s="2">
        <v>0.60067873303167396</v>
      </c>
      <c r="K4" s="2">
        <v>0.66723227752639502</v>
      </c>
    </row>
    <row r="5" spans="1:11" ht="24" customHeight="1" x14ac:dyDescent="0.25">
      <c r="A5">
        <v>4</v>
      </c>
      <c r="B5" s="2" t="s">
        <v>18</v>
      </c>
      <c r="C5" s="2" t="s">
        <v>16</v>
      </c>
      <c r="D5" s="2" t="s">
        <v>23</v>
      </c>
      <c r="E5" s="2" t="s">
        <v>17</v>
      </c>
      <c r="F5" s="2">
        <v>1</v>
      </c>
      <c r="G5" s="2">
        <v>1</v>
      </c>
      <c r="H5" s="2">
        <v>0.83333333333333304</v>
      </c>
      <c r="I5" s="2">
        <v>0.16666666666666699</v>
      </c>
      <c r="J5" s="2">
        <v>0.391119909502262</v>
      </c>
      <c r="K5" s="2">
        <v>0.49259992458521901</v>
      </c>
    </row>
    <row r="6" spans="1:11" ht="24" customHeight="1" x14ac:dyDescent="0.25">
      <c r="A6">
        <v>5</v>
      </c>
      <c r="B6" s="2" t="s">
        <v>23</v>
      </c>
      <c r="C6" s="2" t="s">
        <v>17</v>
      </c>
      <c r="D6" s="2" t="s">
        <v>16</v>
      </c>
      <c r="E6" s="2" t="s">
        <v>23</v>
      </c>
      <c r="F6" s="2">
        <v>1</v>
      </c>
      <c r="G6" s="2">
        <v>1</v>
      </c>
      <c r="H6" s="2">
        <v>0.83333333333333304</v>
      </c>
      <c r="I6" s="2">
        <v>0.16666666666666699</v>
      </c>
      <c r="J6" s="2">
        <v>0.63800904977375605</v>
      </c>
      <c r="K6" s="2">
        <v>0.69834087481146301</v>
      </c>
    </row>
    <row r="7" spans="1:11" ht="24" customHeight="1" x14ac:dyDescent="0.25">
      <c r="A7">
        <v>6</v>
      </c>
      <c r="B7" s="2" t="s">
        <v>16</v>
      </c>
      <c r="C7" s="2" t="s">
        <v>17</v>
      </c>
      <c r="D7" s="2" t="s">
        <v>25</v>
      </c>
      <c r="E7" s="2" t="s">
        <v>24</v>
      </c>
      <c r="F7" s="2">
        <v>1</v>
      </c>
      <c r="G7" s="2">
        <v>1</v>
      </c>
      <c r="H7" s="2">
        <v>0.83333333333333304</v>
      </c>
      <c r="I7" s="2">
        <v>0.16666666666666699</v>
      </c>
      <c r="J7" s="2">
        <v>0.78223981900452499</v>
      </c>
      <c r="K7" s="2">
        <v>0.81853318250377105</v>
      </c>
    </row>
    <row r="8" spans="1:11" ht="24" customHeight="1" x14ac:dyDescent="0.25">
      <c r="A8">
        <v>7</v>
      </c>
      <c r="B8" s="2" t="s">
        <v>16</v>
      </c>
      <c r="C8" s="2" t="s">
        <v>17</v>
      </c>
      <c r="D8" s="2" t="s">
        <v>26</v>
      </c>
      <c r="E8" s="2" t="s">
        <v>24</v>
      </c>
      <c r="F8" s="2">
        <v>2</v>
      </c>
      <c r="G8" s="2">
        <v>2</v>
      </c>
      <c r="H8" s="2">
        <v>0.41666666666666702</v>
      </c>
      <c r="I8" s="2">
        <v>0.58333333333333304</v>
      </c>
      <c r="J8" s="2">
        <v>0.78223981900452499</v>
      </c>
      <c r="K8" s="2">
        <v>0.90926659125188503</v>
      </c>
    </row>
    <row r="9" spans="1:11" ht="24" customHeight="1" x14ac:dyDescent="0.25">
      <c r="A9">
        <v>8</v>
      </c>
      <c r="B9" s="2" t="s">
        <v>16</v>
      </c>
      <c r="C9" s="2" t="s">
        <v>23</v>
      </c>
      <c r="D9" s="2" t="s">
        <v>17</v>
      </c>
      <c r="E9" s="2" t="s">
        <v>16</v>
      </c>
      <c r="F9" s="2">
        <v>1</v>
      </c>
      <c r="G9" s="2">
        <v>1</v>
      </c>
      <c r="H9" s="2">
        <v>0.83333333333333304</v>
      </c>
      <c r="I9" s="2">
        <v>0.16666666666666699</v>
      </c>
      <c r="J9" s="2">
        <v>0.67760180995475106</v>
      </c>
      <c r="K9" s="2">
        <v>0.73133484162895901</v>
      </c>
    </row>
    <row r="10" spans="1:11" ht="24" customHeight="1" x14ac:dyDescent="0.25">
      <c r="A10">
        <v>9</v>
      </c>
      <c r="B10" s="5" t="s">
        <v>27</v>
      </c>
      <c r="C10" s="5" t="s">
        <v>18</v>
      </c>
      <c r="D10" s="5" t="s">
        <v>16</v>
      </c>
      <c r="E10" s="5" t="s">
        <v>17</v>
      </c>
      <c r="F10" s="5">
        <v>1</v>
      </c>
      <c r="G10" s="5">
        <v>2</v>
      </c>
      <c r="H10" s="5">
        <v>0.83333333333333304</v>
      </c>
      <c r="I10" s="5">
        <v>8.3333333333333301E-2</v>
      </c>
      <c r="J10" s="6">
        <v>1.2432126696832599</v>
      </c>
      <c r="K10" s="6">
        <v>1.1193438914027101</v>
      </c>
    </row>
    <row r="11" spans="1:11" ht="24" customHeight="1" x14ac:dyDescent="0.25">
      <c r="A11">
        <v>10</v>
      </c>
      <c r="B11" s="2" t="s">
        <v>27</v>
      </c>
      <c r="C11" s="2" t="s">
        <v>18</v>
      </c>
      <c r="D11" s="2" t="s">
        <v>16</v>
      </c>
      <c r="E11" s="2" t="s">
        <v>23</v>
      </c>
      <c r="F11" s="2">
        <v>1</v>
      </c>
      <c r="G11" s="2">
        <v>2</v>
      </c>
      <c r="H11" s="2">
        <v>0.83333333333333304</v>
      </c>
      <c r="I11" s="2">
        <v>8.3333333333333301E-2</v>
      </c>
      <c r="J11" s="2">
        <v>0.901018099547511</v>
      </c>
      <c r="K11" s="2">
        <v>0.83418174962292602</v>
      </c>
    </row>
    <row r="12" spans="1:11" ht="24" customHeight="1" x14ac:dyDescent="0.25">
      <c r="A12">
        <v>11</v>
      </c>
      <c r="B12" s="2" t="s">
        <v>16</v>
      </c>
      <c r="C12" s="2" t="s">
        <v>22</v>
      </c>
      <c r="D12" s="2" t="s">
        <v>16</v>
      </c>
      <c r="E12" s="2" t="s">
        <v>17</v>
      </c>
      <c r="F12" s="2">
        <v>1</v>
      </c>
      <c r="G12" s="2">
        <v>1</v>
      </c>
      <c r="H12" s="2">
        <v>0.83333333333333304</v>
      </c>
      <c r="I12" s="2">
        <v>0.16666666666666699</v>
      </c>
      <c r="J12" s="2">
        <v>0.80910633484162897</v>
      </c>
      <c r="K12" s="2">
        <v>0.84092194570135703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DT.uni</vt:lpstr>
      <vt:lpstr>DT_bi_prob_opt</vt:lpstr>
      <vt:lpstr>DT.tri</vt:lpstr>
      <vt:lpstr>DT.quad.prob</vt:lpstr>
      <vt:lpstr>_n.bi</vt:lpstr>
      <vt:lpstr>_n.uni</vt:lpstr>
      <vt:lpstr>_n1.bi</vt:lpstr>
      <vt:lpstr>_n2.bi</vt:lpstr>
      <vt:lpstr>_numwords.bi</vt:lpstr>
      <vt:lpstr>_numwords.uni</vt:lpstr>
      <vt:lpstr>_p1</vt:lpstr>
      <vt:lpstr>_p2</vt:lpstr>
      <vt:lpstr>numwords.bi</vt:lpstr>
      <vt:lpstr>DT.quad.prob!Print_Area</vt:lpstr>
      <vt:lpstr>DT.tri!Print_Area</vt:lpstr>
      <vt:lpstr>DT.uni!Print_Area</vt:lpstr>
      <vt:lpstr>DT_bi_prob_opt!Print_Area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ZTE</dc:creator>
  <cp:lastModifiedBy>ZTE</cp:lastModifiedBy>
  <cp:lastPrinted>2016-07-04T15:42:50Z</cp:lastPrinted>
  <dcterms:created xsi:type="dcterms:W3CDTF">2016-07-04T15:37:31Z</dcterms:created>
  <dcterms:modified xsi:type="dcterms:W3CDTF">2016-07-04T19:24:29Z</dcterms:modified>
</cp:coreProperties>
</file>