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213bf48821fd11/AI/_AI/SW-Hierachy/"/>
    </mc:Choice>
  </mc:AlternateContent>
  <xr:revisionPtr revIDLastSave="0" documentId="10_ncr:80_{F1A75F61-843E-4874-B528-7BF61492891F}" xr6:coauthVersionLast="47" xr6:coauthVersionMax="47" xr10:uidLastSave="{00000000-0000-0000-0000-000000000000}"/>
  <bookViews>
    <workbookView xWindow="-108" yWindow="-108" windowWidth="30936" windowHeight="16776" xr2:uid="{15A03FBA-82AD-41E9-A244-AE72104A8311}"/>
  </bookViews>
  <sheets>
    <sheet name="Hoja1" sheetId="1" r:id="rId1"/>
  </sheets>
  <definedNames>
    <definedName name="_xlnm._FilterDatabase" localSheetId="0" hidden="1">Hoja1!$A$1:$P$118</definedName>
  </definedNames>
  <calcPr calcId="191029"/>
  <customWorkbookViews>
    <customWorkbookView name="Armando - Vista personalizada" guid="{74A09ACF-EAB8-46EF-A53E-FA669D76D8DA}" mergeInterval="0" personalView="1" xWindow="260" yWindow="260" windowWidth="969" windowHeight="768" activeSheetId="1"/>
    <customWorkbookView name="Erick Rodríguez Martínez - Personal View" guid="{EBEDDB34-BE46-431D-A26D-35327AE512EA}" mergeInterval="0" personalView="1" maximized="1" xWindow="-9" yWindow="-9" windowWidth="2578" windowHeight="139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4" i="1"/>
  <c r="F85" i="1"/>
  <c r="F83" i="1"/>
  <c r="F82" i="1"/>
  <c r="F74" i="1"/>
  <c r="F75" i="1"/>
  <c r="F76" i="1"/>
  <c r="F77" i="1"/>
  <c r="F78" i="1"/>
  <c r="F79" i="1"/>
  <c r="F80" i="1"/>
  <c r="F81" i="1"/>
  <c r="F73" i="1"/>
  <c r="F72" i="1"/>
  <c r="F71" i="1"/>
  <c r="F70" i="1"/>
  <c r="F69" i="1"/>
  <c r="F63" i="1"/>
  <c r="F64" i="1"/>
  <c r="F65" i="1"/>
  <c r="F66" i="1"/>
  <c r="F67" i="1"/>
  <c r="F68" i="1"/>
  <c r="F62" i="1"/>
  <c r="F61" i="1"/>
  <c r="F59" i="1"/>
  <c r="F60" i="1"/>
  <c r="F58" i="1"/>
  <c r="F57" i="1"/>
  <c r="F56" i="1"/>
  <c r="F55" i="1"/>
  <c r="F53" i="1"/>
  <c r="F54" i="1"/>
  <c r="F52" i="1"/>
  <c r="F51" i="1"/>
  <c r="F50" i="1"/>
  <c r="F49" i="1"/>
  <c r="F48" i="1"/>
  <c r="F47" i="1"/>
  <c r="F45" i="1"/>
  <c r="F46" i="1"/>
  <c r="F44" i="1"/>
  <c r="F43" i="1"/>
  <c r="F40" i="1"/>
  <c r="F41" i="1"/>
  <c r="F42" i="1"/>
  <c r="F39" i="1"/>
  <c r="F38" i="1"/>
  <c r="F36" i="1"/>
  <c r="F37" i="1"/>
  <c r="F35" i="1"/>
  <c r="F34" i="1"/>
  <c r="F32" i="1"/>
  <c r="F33" i="1"/>
  <c r="F31" i="1"/>
  <c r="F30" i="1"/>
  <c r="F29" i="1"/>
  <c r="F28" i="1"/>
  <c r="F27" i="1"/>
  <c r="F22" i="1"/>
  <c r="F23" i="1"/>
  <c r="F25" i="1"/>
  <c r="F26" i="1"/>
  <c r="F24" i="1"/>
  <c r="F21" i="1"/>
  <c r="F20" i="1"/>
  <c r="F19" i="1"/>
  <c r="F18" i="1"/>
  <c r="F17" i="1"/>
  <c r="F14" i="1"/>
  <c r="F15" i="1"/>
  <c r="F16" i="1"/>
  <c r="F13" i="1"/>
  <c r="F5" i="1"/>
  <c r="F6" i="1"/>
  <c r="F7" i="1"/>
  <c r="F8" i="1"/>
  <c r="F9" i="1"/>
  <c r="F10" i="1"/>
  <c r="F11" i="1"/>
  <c r="F4" i="1"/>
  <c r="F3" i="1"/>
  <c r="F2" i="1"/>
</calcChain>
</file>

<file path=xl/sharedStrings.xml><?xml version="1.0" encoding="utf-8"?>
<sst xmlns="http://schemas.openxmlformats.org/spreadsheetml/2006/main" count="719" uniqueCount="288">
  <si>
    <t>Tipo</t>
  </si>
  <si>
    <t>N.º Elem.</t>
  </si>
  <si>
    <t>N.º de pieza</t>
  </si>
  <si>
    <t>Descripción</t>
  </si>
  <si>
    <t>Cant.</t>
  </si>
  <si>
    <t>Material</t>
  </si>
  <si>
    <t>Presentación</t>
  </si>
  <si>
    <t>Largo</t>
  </si>
  <si>
    <t>Ancho</t>
  </si>
  <si>
    <t>Peso</t>
  </si>
  <si>
    <t>Código del fabricante</t>
  </si>
  <si>
    <t>Proceso1</t>
  </si>
  <si>
    <t>Proceso2</t>
  </si>
  <si>
    <t>Proceso3</t>
  </si>
  <si>
    <t>Proceso4</t>
  </si>
  <si>
    <t>F</t>
  </si>
  <si>
    <t>AA02P031</t>
  </si>
  <si>
    <t>Buje de Motorreductor</t>
  </si>
  <si>
    <t>AISI 430 A. I.</t>
  </si>
  <si>
    <t>Redondo de 0.75"</t>
  </si>
  <si>
    <t>Corte sierra cinta</t>
  </si>
  <si>
    <t>Mecanizado por torno</t>
  </si>
  <si>
    <t>Plancha de bajada</t>
  </si>
  <si>
    <t>Lám. Cal. 14</t>
  </si>
  <si>
    <t>Corte láser</t>
  </si>
  <si>
    <t>AA02S013</t>
  </si>
  <si>
    <t>Ensamble de estructura completa</t>
  </si>
  <si>
    <t>En sus componentes</t>
  </si>
  <si>
    <t>Unión mécanica manual</t>
  </si>
  <si>
    <t xml:space="preserve">  AA02S002</t>
  </si>
  <si>
    <t>Estructura con ménsulas</t>
  </si>
  <si>
    <t>Soldadura</t>
  </si>
  <si>
    <t>3.1.1</t>
  </si>
  <si>
    <t xml:space="preserve">    AA02P003</t>
  </si>
  <si>
    <t>Estructura inferior</t>
  </si>
  <si>
    <t>PTR Cuadrado 2" x 2" Cal. 14</t>
  </si>
  <si>
    <t>3.1.2</t>
  </si>
  <si>
    <t xml:space="preserve">    AA02P002</t>
  </si>
  <si>
    <t>Ménsula de soporte</t>
  </si>
  <si>
    <t>Lám. Cal. 12</t>
  </si>
  <si>
    <t>Doblez al aire</t>
  </si>
  <si>
    <t>3.1.3</t>
  </si>
  <si>
    <t xml:space="preserve">    AA02S001</t>
  </si>
  <si>
    <t>Tapa inferior</t>
  </si>
  <si>
    <t>3.1.3.1</t>
  </si>
  <si>
    <t xml:space="preserve">      AA02P001</t>
  </si>
  <si>
    <t>Placa soporte tuerca de telescópica</t>
  </si>
  <si>
    <t>C</t>
  </si>
  <si>
    <t>3.1.3.2</t>
  </si>
  <si>
    <t xml:space="preserve">      HNUTG2 0.5000-13-D-N-AC-G</t>
  </si>
  <si>
    <t>Tuerca hex. gr. 2 Ø1/2-13 de A. C. Galv.</t>
  </si>
  <si>
    <t>A. C.</t>
  </si>
  <si>
    <t xml:space="preserve">  AA02S003</t>
  </si>
  <si>
    <t>Pata de ajuste</t>
  </si>
  <si>
    <t>3.2.1</t>
  </si>
  <si>
    <t xml:space="preserve">    AA02P004</t>
  </si>
  <si>
    <t>Base circular de telescópica</t>
  </si>
  <si>
    <t>Lám. Cal. 10</t>
  </si>
  <si>
    <t>3.2.2</t>
  </si>
  <si>
    <t xml:space="preserve">    HBOLTG2 0.5000-13x5x5-N-AC-G</t>
  </si>
  <si>
    <t>Tornillo c/hex. gr. 2 Ø1/2-13 de 5in long. de A. C. Galv.</t>
  </si>
  <si>
    <t>No existe</t>
  </si>
  <si>
    <t xml:space="preserve">  AA02S012</t>
  </si>
  <si>
    <t>Ensamblaje de perfiles</t>
  </si>
  <si>
    <t>3.3.1</t>
  </si>
  <si>
    <t xml:space="preserve">    AA02S004</t>
  </si>
  <si>
    <t>Perfil lateral con soportes</t>
  </si>
  <si>
    <t>3.3.1.1</t>
  </si>
  <si>
    <t xml:space="preserve">      AA02P005</t>
  </si>
  <si>
    <t>Perfil lateral der. (85in)</t>
  </si>
  <si>
    <t>3.3.1.2</t>
  </si>
  <si>
    <t xml:space="preserve">      AA02P006</t>
  </si>
  <si>
    <t>Base tensora der.</t>
  </si>
  <si>
    <t>3.3.1.3</t>
  </si>
  <si>
    <t xml:space="preserve">      AA02P007</t>
  </si>
  <si>
    <t>Soporte tensor conducido</t>
  </si>
  <si>
    <t>Placa Esp. 3/16"</t>
  </si>
  <si>
    <t>3.3.2</t>
  </si>
  <si>
    <t xml:space="preserve">    AA02S005</t>
  </si>
  <si>
    <t>Perfil intermedio (2650mm) con soportes</t>
  </si>
  <si>
    <t>3.3.2.1</t>
  </si>
  <si>
    <t xml:space="preserve">      AA02P008</t>
  </si>
  <si>
    <t>Perfil interno (103in)</t>
  </si>
  <si>
    <t>3.3.2.2</t>
  </si>
  <si>
    <t>3.3.3</t>
  </si>
  <si>
    <t xml:space="preserve">    AA02S006</t>
  </si>
  <si>
    <t>Perfil interno adicional (121in)</t>
  </si>
  <si>
    <t>3.3.3.1</t>
  </si>
  <si>
    <t>3.3.3.2</t>
  </si>
  <si>
    <t xml:space="preserve">      AA02P009</t>
  </si>
  <si>
    <t>Perfil interno A (85in)</t>
  </si>
  <si>
    <t>3.3.3.3</t>
  </si>
  <si>
    <t xml:space="preserve">      AA02P010</t>
  </si>
  <si>
    <t>Perfil interno B (36in)</t>
  </si>
  <si>
    <t>3.3.4</t>
  </si>
  <si>
    <t xml:space="preserve">    AA02S007</t>
  </si>
  <si>
    <t>Perfil interno adicional (139in)</t>
  </si>
  <si>
    <t>3.3.4.1</t>
  </si>
  <si>
    <t>3.3.4.2</t>
  </si>
  <si>
    <t>3.3.4.3</t>
  </si>
  <si>
    <t xml:space="preserve">      AA02P011</t>
  </si>
  <si>
    <t>Perfil interno B (54in)</t>
  </si>
  <si>
    <t>3.3.5</t>
  </si>
  <si>
    <t xml:space="preserve">    AA02S008</t>
  </si>
  <si>
    <t>Perfil lateral izq. (139in)</t>
  </si>
  <si>
    <t>3.3.5.1</t>
  </si>
  <si>
    <t xml:space="preserve">      AA02P012</t>
  </si>
  <si>
    <t>Perfil lateral izq. A (85in)</t>
  </si>
  <si>
    <t>3.3.5.2</t>
  </si>
  <si>
    <t xml:space="preserve">      AA02P013</t>
  </si>
  <si>
    <t>Perfil lateral izq. B (54in)</t>
  </si>
  <si>
    <t>3.3.5.3</t>
  </si>
  <si>
    <t>3.3.5.4</t>
  </si>
  <si>
    <t xml:space="preserve">      AA02P014</t>
  </si>
  <si>
    <t>Base tensora izq.</t>
  </si>
  <si>
    <t>3.3.6</t>
  </si>
  <si>
    <t xml:space="preserve">    AA02S009</t>
  </si>
  <si>
    <t>Travesaño (60in)</t>
  </si>
  <si>
    <t>3.3.6.1</t>
  </si>
  <si>
    <t xml:space="preserve">      AA02P015</t>
  </si>
  <si>
    <t>Cuerpo de travesaño (60in)</t>
  </si>
  <si>
    <t>PTR Cuadrado 1.5" x 1.5" Cal. 14</t>
  </si>
  <si>
    <t>Taladrado</t>
  </si>
  <si>
    <t>3.3.6.2</t>
  </si>
  <si>
    <t xml:space="preserve">      AA02P016</t>
  </si>
  <si>
    <t>Tapa de travesaño</t>
  </si>
  <si>
    <t>3.3.6.3</t>
  </si>
  <si>
    <t xml:space="preserve">      AA02P017</t>
  </si>
  <si>
    <t>Tapas de travesaño</t>
  </si>
  <si>
    <t>3.3.7</t>
  </si>
  <si>
    <t xml:space="preserve">    AA02S010</t>
  </si>
  <si>
    <t>Travesaño (45in)</t>
  </si>
  <si>
    <t>3.3.7.1</t>
  </si>
  <si>
    <t xml:space="preserve">      AA02P018</t>
  </si>
  <si>
    <t>Cuerpo de travesaño (45in)</t>
  </si>
  <si>
    <t>3.3.7.2</t>
  </si>
  <si>
    <t>3.3.7.3</t>
  </si>
  <si>
    <t>3.3.8</t>
  </si>
  <si>
    <t xml:space="preserve">    AA02S011</t>
  </si>
  <si>
    <t>Travesaño (30in)</t>
  </si>
  <si>
    <t>3.3.8.1</t>
  </si>
  <si>
    <t xml:space="preserve">      AA02P019</t>
  </si>
  <si>
    <t>Cuerpo de travesaño (30in)</t>
  </si>
  <si>
    <t>3.3.8.2</t>
  </si>
  <si>
    <t>3.3.8.3</t>
  </si>
  <si>
    <t>3.3.9</t>
  </si>
  <si>
    <t xml:space="preserve">    RHSNBOLT 0.375-16x1x1-N-AC-G</t>
  </si>
  <si>
    <t>Tornillo c/coche Ø3/8-16 de 1in long. de A. C. Galv.</t>
  </si>
  <si>
    <t>3.3.10</t>
  </si>
  <si>
    <t xml:space="preserve">    RLW 0.375-AC-G</t>
  </si>
  <si>
    <t>Arandela de presión Ø3/8in de A. C. Galv.</t>
  </si>
  <si>
    <t>3.3.11</t>
  </si>
  <si>
    <t xml:space="preserve">    HNUTG2 0.3750-16-D-N-AC-G</t>
  </si>
  <si>
    <t>Tuerca hex. gr. 2 Ø3/8-16 de A. C. Galv.</t>
  </si>
  <si>
    <t xml:space="preserve">  HNUTG2 0.3750-16-D-N-AC-G</t>
  </si>
  <si>
    <t xml:space="preserve">  RLW 0.375-AC-G</t>
  </si>
  <si>
    <t xml:space="preserve">  RHSNBOLT 0.375-16x1x1-N-AC-G</t>
  </si>
  <si>
    <t>AA02S016</t>
  </si>
  <si>
    <t>Eje motriz</t>
  </si>
  <si>
    <t xml:space="preserve">  AA02P022</t>
  </si>
  <si>
    <t>Flecha motriz</t>
  </si>
  <si>
    <t>AISI 1018 Acero</t>
  </si>
  <si>
    <t>Redondo de 1"</t>
  </si>
  <si>
    <t>Cepillado</t>
  </si>
  <si>
    <t xml:space="preserve">  AA02P024</t>
  </si>
  <si>
    <t>Cuña 1/4 in (1 1/4 in)</t>
  </si>
  <si>
    <t>ASTM A36 Acero</t>
  </si>
  <si>
    <t>Cuadrado 0.25" x 0.25"</t>
  </si>
  <si>
    <t xml:space="preserve">  AA02P023</t>
  </si>
  <si>
    <t>Ménsula para motorreductor</t>
  </si>
  <si>
    <t xml:space="preserve">  AA02P025</t>
  </si>
  <si>
    <t>Cuña 1/4 in (3 in)</t>
  </si>
  <si>
    <t xml:space="preserve">  AA02P026</t>
  </si>
  <si>
    <t>Cuña 1/4 in (5.46 in)</t>
  </si>
  <si>
    <t xml:space="preserve">  AA02P027</t>
  </si>
  <si>
    <t>Tapa de eje Ø1in, tornillo Ø3/8in</t>
  </si>
  <si>
    <t xml:space="preserve">  AA02S015</t>
  </si>
  <si>
    <t>Rodillo motriz forrado</t>
  </si>
  <si>
    <t>Unión con adhesivo</t>
  </si>
  <si>
    <t>4.7.1</t>
  </si>
  <si>
    <t xml:space="preserve">    AA02S014</t>
  </si>
  <si>
    <t>Rodillo motriz</t>
  </si>
  <si>
    <t>Especificado en sus componentes</t>
  </si>
  <si>
    <t>4.7.1.1</t>
  </si>
  <si>
    <t xml:space="preserve">      AA02P020</t>
  </si>
  <si>
    <t>Cuerpo de rodillo motriz</t>
  </si>
  <si>
    <t>ASTM A500 Acero</t>
  </si>
  <si>
    <t>Tubo Ø2" Ced. 40</t>
  </si>
  <si>
    <t>4.7.1.2</t>
  </si>
  <si>
    <t xml:space="preserve">      AA02P021</t>
  </si>
  <si>
    <t>Masa para rodillo motriz</t>
  </si>
  <si>
    <t>Redondo de 2.5"</t>
  </si>
  <si>
    <t>4.7.2</t>
  </si>
  <si>
    <t xml:space="preserve">    AA02P034</t>
  </si>
  <si>
    <t>Banda antiderrapante de 6mm esp. (70mm x 1398.35mm)</t>
  </si>
  <si>
    <t>PVC</t>
  </si>
  <si>
    <t xml:space="preserve">  RNYMS1-1420YA-40</t>
  </si>
  <si>
    <t>Motorreductor 1 HP. rel. 40, Ø1in eje</t>
  </si>
  <si>
    <t>RNYMS1-1420YA-40</t>
  </si>
  <si>
    <t xml:space="preserve">  UCP 205-16</t>
  </si>
  <si>
    <t>Chumacera de piso Ø 1in</t>
  </si>
  <si>
    <t>UCP 205-16</t>
  </si>
  <si>
    <t xml:space="preserve">  RFW 0.5-AC-G</t>
  </si>
  <si>
    <t>Arandela plana tipo B Ø1/2in de A. C. Galv.</t>
  </si>
  <si>
    <t xml:space="preserve">  HBOLTG2 0.5000-13x6x1.25-C-AC-G</t>
  </si>
  <si>
    <t>Tornillo c/hex. gr. 2 Ø1/2-13 de 6in long. con vástago de A. C. Galv.</t>
  </si>
  <si>
    <t xml:space="preserve">  RLW 0.5-AC-G</t>
  </si>
  <si>
    <t>Arandela de presión Ø1/2in de A. C. Galv.</t>
  </si>
  <si>
    <t xml:space="preserve">  HNUTG2 0.5000-13-D-N-AC-G</t>
  </si>
  <si>
    <t xml:space="preserve">  HBOLTG2 0.3750-16x1x1-N-AC-G</t>
  </si>
  <si>
    <t>Tornillo c/hex. gr. 2 Ø3/8-16 de 1in long. de A. C. Galv.</t>
  </si>
  <si>
    <t xml:space="preserve">  SSCUPSKT 0.3125-18x0.5-HX-N-AC</t>
  </si>
  <si>
    <t>Opresor p/copa Ø5/16-18 de 0.5in long. de A. C.</t>
  </si>
  <si>
    <t>AA02S019</t>
  </si>
  <si>
    <t>Rodillo conducido completo</t>
  </si>
  <si>
    <t xml:space="preserve">  AA02P030</t>
  </si>
  <si>
    <t>Eje rodillo conducido</t>
  </si>
  <si>
    <t>Mecanizado por fresadora</t>
  </si>
  <si>
    <t xml:space="preserve">  AA02S018</t>
  </si>
  <si>
    <t>Rodillo conducido forrado</t>
  </si>
  <si>
    <t>5.2.1</t>
  </si>
  <si>
    <t xml:space="preserve">    AA02S017</t>
  </si>
  <si>
    <t>Rodillo conducido</t>
  </si>
  <si>
    <t>5.2.1.1</t>
  </si>
  <si>
    <t xml:space="preserve">      AA02P028</t>
  </si>
  <si>
    <t>5.2.1.2</t>
  </si>
  <si>
    <t xml:space="preserve">      AA02P029</t>
  </si>
  <si>
    <t>Masa de rodillo conducido</t>
  </si>
  <si>
    <t>5.2.2</t>
  </si>
  <si>
    <t xml:space="preserve">  Rodamiento KLNJ 1</t>
  </si>
  <si>
    <t>Rodamiento rígido de bolas (d=1n; D=2in, E=3/8in), marca RHP</t>
  </si>
  <si>
    <t>KLNJ 1 2Z</t>
  </si>
  <si>
    <t xml:space="preserve">  Truarc 5100-100 - S1</t>
  </si>
  <si>
    <t>Anilllo de retención externo Ø1in</t>
  </si>
  <si>
    <t>AA02S020</t>
  </si>
  <si>
    <t>Placa tensora</t>
  </si>
  <si>
    <t xml:space="preserve">  AA02P032</t>
  </si>
  <si>
    <t>Base para placa tensora</t>
  </si>
  <si>
    <t xml:space="preserve">  AA02P033</t>
  </si>
  <si>
    <t>BAN 14.5-4291.27</t>
  </si>
  <si>
    <t>Banda sanitaria PVC 120 con guía K13 de 14.5in x 4291.27mm</t>
  </si>
  <si>
    <t>BAN 14.5-5205.79</t>
  </si>
  <si>
    <t>Banda sanitaria PVC 120 con guía K13 de 14.5in x 5205.79mm</t>
  </si>
  <si>
    <t>BAN 14.5-6120.31</t>
  </si>
  <si>
    <t>Banda sanitaria PVC 120 con guía K13 de 14.5in x 6120.31mm</t>
  </si>
  <si>
    <t>BAN 14.5-7034.84</t>
  </si>
  <si>
    <t>Banda sanitaria PVC 120 con guía K13 de 14.5in x 7034.84mm</t>
  </si>
  <si>
    <t>Aporte</t>
  </si>
  <si>
    <t>Aporte Ø3/32in de 377.83mm long.</t>
  </si>
  <si>
    <t>UX1S14.5</t>
  </si>
  <si>
    <t>Grapa Unibar de 14.5in long. de 430SS, marca Clipper</t>
  </si>
  <si>
    <t>RFW 0.5-AC-G</t>
  </si>
  <si>
    <t>HBOLTG2 0.5000-13x1.25x1.25-N-AC-G</t>
  </si>
  <si>
    <t>Tornillo c/hex. gr. 2 Ø1/2-13 de 1.25in long. de A. C. Galv.</t>
  </si>
  <si>
    <t>RLW 0.5-AC-G</t>
  </si>
  <si>
    <t>HBOLTG2 0.5000-13x5x5-N-AC-G</t>
  </si>
  <si>
    <t>RFW 0.375-AC-G</t>
  </si>
  <si>
    <t>Arandela plana tipo B Ø3/8in de A. C. Galv.</t>
  </si>
  <si>
    <t>HBOLTG2 0.3750-16x4.5x4.5-N-AC-G</t>
  </si>
  <si>
    <t>Tornillo c/hex. gr. 2 Ø3/8-16 de 4.5in long. de A. C. Galv.</t>
  </si>
  <si>
    <t>HNUTG2 0.5000-13-D-N-AC-G</t>
  </si>
  <si>
    <t>HNUTG2 0.2500-20-D-N-AC-G</t>
  </si>
  <si>
    <t>Tuerca hex. gr. 2 Ø1/4-20 de A. C. Galv.</t>
  </si>
  <si>
    <t>RHSNBOLT 0.25-20x0.75x0.75-N-AC-G</t>
  </si>
  <si>
    <t>Tornillo c/coche Ø1/4-20 de 0.75in long. de A. C. Galv.</t>
  </si>
  <si>
    <t>RLW 0.25-AC-G</t>
  </si>
  <si>
    <t>Arandela de presión Ø1/4in de A. C. Galv.</t>
  </si>
  <si>
    <t>AA02S022</t>
  </si>
  <si>
    <t>Bajada con divisor</t>
  </si>
  <si>
    <t xml:space="preserve">  AA02P039</t>
  </si>
  <si>
    <t xml:space="preserve">  AA02P040</t>
  </si>
  <si>
    <t>Divisor de bajada</t>
  </si>
  <si>
    <t xml:space="preserve">  AA02P038</t>
  </si>
  <si>
    <t>Placa unión de hule cristal</t>
  </si>
  <si>
    <t xml:space="preserve">  REM 0.125-0.5-AI</t>
  </si>
  <si>
    <t>Remache ala corta Ø1/8 in x 1/2in de A. I.</t>
  </si>
  <si>
    <t>A. I.</t>
  </si>
  <si>
    <t xml:space="preserve">  HC6 3-8.625</t>
  </si>
  <si>
    <t>Hule cristal de 6mm esp. (3in x 8 5/8 in)</t>
  </si>
  <si>
    <t>PC Alta viscosidad</t>
  </si>
  <si>
    <t xml:space="preserve">  RLW 0.25-AC-G</t>
  </si>
  <si>
    <t xml:space="preserve">  HNUTG2 0.2500-20-D-N-AC-G</t>
  </si>
  <si>
    <t xml:space="preserve">  RHSNBOLT 0.25-20x0.75x0.75-N-AI-G</t>
  </si>
  <si>
    <t xml:space="preserve">Tornillo c/coche Ø1/4-20 de 0.75in long. de A. I. </t>
  </si>
  <si>
    <t>AA02S021</t>
  </si>
  <si>
    <t xml:space="preserve">  AA02P035</t>
  </si>
  <si>
    <t xml:space="preserve">  AA02P036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</si>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</sst>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7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48EA27-38B7-4642-99E4-CFD0B09334BC}" diskRevisions="1" revisionId="344" version="4">
  <header guid="{968B47E8-EDD0-4BE0-888C-1A6F2ACF794E}" dateTime="2023-03-17T21:58:43" maxSheetId="2" userName="Armando" r:id="rId1">
    <sheetIdMap count="1">
      <sheetId val="1"/>
    </sheetIdMap>
  </header>
  <header guid="{0B430F86-CDE9-4287-888E-5A572F3EDF01}" dateTime="2023-03-21T01:43:26" maxSheetId="2" userName="Armando" r:id="rId2" minRId="1" maxRId="87">
    <sheetIdMap count="1">
      <sheetId val="1"/>
    </sheetIdMap>
  </header>
  <header guid="{BDD3062E-BD0D-4B90-9028-E32CF08DBB3C}" dateTime="2023-03-21T01:44:58" maxSheetId="2" userName="Armando" r:id="rId3" minRId="88" maxRId="217">
    <sheetIdMap count="1">
      <sheetId val="1"/>
    </sheetIdMap>
  </header>
  <header guid="{0C48EA27-38B7-4642-99E4-CFD0B09334BC}" dateTime="2023-04-15T01:45:21" maxSheetId="2" userName="Erick Rodríguez Martínez" r:id="rId4" minRId="218" maxRId="34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3:XFD3" action="insertRow"/>
  <rrc rId="2" sId="1" ref="A3:XFD3" action="insertRow"/>
  <rrc rId="3" sId="1" ref="A3:XFD3" action="insertRow"/>
  <rrc rId="4" sId="1" ref="A6:XFD6" action="deleteRow">
    <rfmt sheetId="1" xfDxf="1" sqref="A6:XFD6" start="0" length="0"/>
    <rcc rId="0" sId="1" dxf="1">
      <nc r="A6" t="inlineStr">
        <is>
          <t>F</t>
        </is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6">
        <v>2</v>
      </nc>
      <ndxf>
        <font>
          <sz val="17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C6" t="inlineStr">
        <is>
          <t>AA02P035</t>
        </is>
      </nc>
      <ndxf>
        <font>
          <sz val="17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D6" t="inlineStr">
        <is>
          <t>Plancha de bajada</t>
        </is>
      </nc>
      <ndxf>
        <font>
          <sz val="17"/>
          <color theme="1"/>
          <name val="Century Gothic"/>
          <family val="2"/>
          <scheme val="none"/>
        </font>
        <alignment horizontal="left" vertical="center" wrapText="1"/>
      </ndxf>
    </rcc>
    <rcc rId="0" sId="1" dxf="1">
      <nc r="E6">
        <v>4</v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F6" t="inlineStr">
        <is>
          <t>AISI 430 A. I.</t>
        </is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G6" t="inlineStr">
        <is>
          <t>Lám. Cal. 14</t>
        </is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H6">
        <v>472.3</v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I6">
        <v>187.72</v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J6">
        <v>0.77</v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fmt sheetId="1" sqref="K6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L6" t="inlineStr">
        <is>
          <t>Corte láser</t>
        </is>
      </nc>
      <ndxf>
        <font>
          <sz val="17"/>
          <color theme="1"/>
          <name val="Century Gothic"/>
          <family val="2"/>
          <scheme val="none"/>
        </font>
        <alignment horizontal="center" vertical="center" wrapText="1"/>
      </ndxf>
    </rcc>
    <rfmt sheetId="1" sqref="M6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N6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O6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</rrc>
  <rrc rId="5" sId="1" ref="A3:XFD3" action="insertRow"/>
  <rrc rId="6" sId="1" ref="A3:XFD5" action="insertRow"/>
  <rrc rId="7" sId="1" ref="A3:XFD5" action="insertRow"/>
  <rcc rId="8" sId="1">
    <nc r="A3" t="inlineStr">
      <is>
        <t>F</t>
      </is>
    </nc>
  </rcc>
  <rcc rId="9" sId="1">
    <nc r="C3" t="inlineStr">
      <is>
        <t>AA02S022</t>
      </is>
    </nc>
  </rcc>
  <rcc rId="10" sId="1">
    <nc r="D3" t="inlineStr">
      <is>
        <t>Bajada con divisor</t>
      </is>
    </nc>
  </rcc>
  <rcc rId="11" sId="1">
    <nc r="E3">
      <v>2</v>
    </nc>
  </rcc>
  <rcc rId="12" sId="1">
    <nc r="F3" t="inlineStr">
      <is>
        <t>En sus componentes</t>
      </is>
    </nc>
  </rcc>
  <rcc rId="13" sId="1">
    <nc r="G3" t="inlineStr">
      <is>
        <t>En sus componentes</t>
      </is>
    </nc>
  </rcc>
  <rcc rId="14" sId="1">
    <nc r="J3">
      <v>1.64</v>
    </nc>
  </rcc>
  <rcc rId="15" sId="1">
    <nc r="L3" t="inlineStr">
      <is>
        <t>Unión mécanica manual</t>
      </is>
    </nc>
  </rcc>
  <rcc rId="16" sId="1">
    <nc r="A4" t="inlineStr">
      <is>
        <t>F</t>
      </is>
    </nc>
  </rcc>
  <rcc rId="17" sId="1">
    <nc r="C4" t="inlineStr">
      <is>
        <t xml:space="preserve">  AA02P039</t>
      </is>
    </nc>
  </rcc>
  <rcc rId="18" sId="1">
    <nc r="D4" t="inlineStr">
      <is>
        <t>Plancha de bajada</t>
      </is>
    </nc>
  </rcc>
  <rcc rId="19" sId="1">
    <nc r="E4">
      <v>1</v>
    </nc>
  </rcc>
  <rcc rId="20" sId="1">
    <nc r="F4" t="inlineStr">
      <is>
        <t>AISI 430 A. I.</t>
      </is>
    </nc>
  </rcc>
  <rcc rId="21" sId="1">
    <nc r="G4" t="inlineStr">
      <is>
        <t>Lám. Cal. 14</t>
      </is>
    </nc>
  </rcc>
  <rcc rId="22" sId="1">
    <nc r="H4">
      <v>491.09</v>
    </nc>
  </rcc>
  <rcc rId="23" sId="1">
    <nc r="I4">
      <v>227.72</v>
    </nc>
  </rcc>
  <rcc rId="24" sId="1">
    <nc r="J4">
      <v>0.9</v>
    </nc>
  </rcc>
  <rcc rId="25" sId="1">
    <nc r="L4" t="inlineStr">
      <is>
        <t>Corte láser</t>
      </is>
    </nc>
  </rcc>
  <rcc rId="26" sId="1">
    <nc r="A5" t="inlineStr">
      <is>
        <t>F</t>
      </is>
    </nc>
  </rcc>
  <rcc rId="27" sId="1">
    <nc r="C5" t="inlineStr">
      <is>
        <t xml:space="preserve">  AA02P040</t>
      </is>
    </nc>
  </rcc>
  <rcc rId="28" sId="1">
    <nc r="D5" t="inlineStr">
      <is>
        <t>Divisor de bajada</t>
      </is>
    </nc>
  </rcc>
  <rcc rId="29" sId="1">
    <nc r="E5">
      <v>1</v>
    </nc>
  </rcc>
  <rcc rId="30" sId="1">
    <nc r="F5" t="inlineStr">
      <is>
        <t>AISI 430 A. I.</t>
      </is>
    </nc>
  </rcc>
  <rcc rId="31" sId="1">
    <nc r="G5" t="inlineStr">
      <is>
        <t>Lám. Cal. 14</t>
      </is>
    </nc>
  </rcc>
  <rcc rId="32" sId="1">
    <nc r="H5">
      <v>432.59</v>
    </nc>
  </rcc>
  <rcc rId="33" sId="1">
    <nc r="I5">
      <v>146.05000000000001</v>
    </nc>
  </rcc>
  <rcc rId="34" sId="1">
    <nc r="J5">
      <v>0.55000000000000004</v>
    </nc>
  </rcc>
  <rcc rId="35" sId="1">
    <nc r="L5" t="inlineStr">
      <is>
        <t>Corte láser</t>
      </is>
    </nc>
  </rcc>
  <rcc rId="36" sId="1">
    <nc r="M5" t="inlineStr">
      <is>
        <t>Doblez al aire</t>
      </is>
    </nc>
  </rcc>
  <rcc rId="37" sId="1">
    <nc r="A6" t="inlineStr">
      <is>
        <t>F</t>
      </is>
    </nc>
  </rcc>
  <rcc rId="38" sId="1">
    <nc r="C6" t="inlineStr">
      <is>
        <t xml:space="preserve">  AA02P038</t>
      </is>
    </nc>
  </rcc>
  <rcc rId="39" sId="1">
    <nc r="D6" t="inlineStr">
      <is>
        <t>Placa unión de hule cristal</t>
      </is>
    </nc>
  </rcc>
  <rcc rId="40" sId="1">
    <nc r="E6">
      <v>1</v>
    </nc>
  </rcc>
  <rcc rId="41" sId="1">
    <nc r="F6" t="inlineStr">
      <is>
        <t>AISI 430 A. I.</t>
      </is>
    </nc>
  </rcc>
  <rcc rId="42" sId="1">
    <nc r="G6" t="inlineStr">
      <is>
        <t>Lám. Cal. 14</t>
      </is>
    </nc>
  </rcc>
  <rcc rId="43" sId="1">
    <nc r="J6">
      <v>0.06</v>
    </nc>
  </rcc>
  <rcc rId="44" sId="1">
    <nc r="L6" t="inlineStr">
      <is>
        <t>Corte láser</t>
      </is>
    </nc>
  </rcc>
  <rcc rId="45" sId="1">
    <nc r="A7" t="inlineStr">
      <is>
        <t>C</t>
      </is>
    </nc>
  </rcc>
  <rcc rId="46" sId="1">
    <nc r="C7" t="inlineStr">
      <is>
        <t xml:space="preserve">  REM 0.125-0.5-AI</t>
      </is>
    </nc>
  </rcc>
  <rcc rId="47" sId="1">
    <nc r="D7" t="inlineStr">
      <is>
        <t>Remache ala corta Ø1/8 in x 1/2in de A. I.</t>
      </is>
    </nc>
  </rcc>
  <rcc rId="48" sId="1">
    <nc r="E7">
      <v>3</v>
    </nc>
  </rcc>
  <rcc rId="49" sId="1">
    <nc r="F7" t="inlineStr">
      <is>
        <t>A. I.</t>
      </is>
    </nc>
  </rcc>
  <rcc rId="50" sId="1">
    <nc r="J7">
      <v>0</v>
    </nc>
  </rcc>
  <rcc rId="51" sId="1">
    <nc r="A8" t="inlineStr">
      <is>
        <t>C</t>
      </is>
    </nc>
  </rcc>
  <rcc rId="52" sId="1">
    <nc r="C8" t="inlineStr">
      <is>
        <t xml:space="preserve">  HC6 3-8.625</t>
      </is>
    </nc>
  </rcc>
  <rcc rId="53" sId="1">
    <nc r="D8" t="inlineStr">
      <is>
        <t>Hule cristal de 6mm esp. (3in x 8 5/8 in)</t>
      </is>
    </nc>
  </rcc>
  <rcc rId="54" sId="1">
    <nc r="E8">
      <v>1</v>
    </nc>
  </rcc>
  <rcc rId="55" sId="1">
    <nc r="F8" t="inlineStr">
      <is>
        <t>PC Alta viscosidad</t>
      </is>
    </nc>
  </rcc>
  <rcc rId="56" sId="1">
    <nc r="J8">
      <v>0.11</v>
    </nc>
  </rcc>
  <rcc rId="57" sId="1">
    <nc r="A9" t="inlineStr">
      <is>
        <t>C</t>
      </is>
    </nc>
  </rcc>
  <rcc rId="58" sId="1">
    <nc r="C9" t="inlineStr">
      <is>
        <t xml:space="preserve">  RLW 0.25-AC-G</t>
      </is>
    </nc>
  </rcc>
  <rcc rId="59" sId="1">
    <nc r="D9" t="inlineStr">
      <is>
        <t>Arandela de presión Ø1/4in de A. C. Galv.</t>
      </is>
    </nc>
  </rcc>
  <rcc rId="60" sId="1">
    <nc r="E9">
      <v>2</v>
    </nc>
  </rcc>
  <rcc rId="61" sId="1">
    <nc r="F9" t="inlineStr">
      <is>
        <t>A. C.</t>
      </is>
    </nc>
  </rcc>
  <rcc rId="62" sId="1">
    <nc r="J9">
      <v>2E-3</v>
    </nc>
  </rcc>
  <rcc rId="63" sId="1">
    <nc r="K9">
      <v>126100020</v>
    </nc>
  </rcc>
  <rcc rId="64" sId="1">
    <nc r="A10" t="inlineStr">
      <is>
        <t>C</t>
      </is>
    </nc>
  </rcc>
  <rcc rId="65" sId="1">
    <nc r="C10" t="inlineStr">
      <is>
        <t xml:space="preserve">  HNUTG2 0.2500-20-D-N-AC-G</t>
      </is>
    </nc>
  </rcc>
  <rcc rId="66" sId="1">
    <nc r="D10" t="inlineStr">
      <is>
        <t>Tuerca hex. gr. 2 Ø1/4-20 de A. C. Galv.</t>
      </is>
    </nc>
  </rcc>
  <rcc rId="67" sId="1">
    <nc r="E10">
      <v>2</v>
    </nc>
  </rcc>
  <rcc rId="68" sId="1">
    <nc r="F10" t="inlineStr">
      <is>
        <t>A. C.</t>
      </is>
    </nc>
  </rcc>
  <rcc rId="69" sId="1">
    <nc r="J10">
      <v>8.0000000000000002E-3</v>
    </nc>
  </rcc>
  <rcc rId="70" sId="1">
    <nc r="K10">
      <v>126060010</v>
    </nc>
  </rcc>
  <rcc rId="71" sId="1">
    <nc r="A11" t="inlineStr">
      <is>
        <t>C</t>
      </is>
    </nc>
  </rcc>
  <rcc rId="72" sId="1">
    <nc r="C11" t="inlineStr">
      <is>
        <t xml:space="preserve">  RHSNBOLT 0.25-20x0.75x0.75-N-AI-G</t>
      </is>
    </nc>
  </rcc>
  <rcc rId="73" sId="1">
    <nc r="D11" t="inlineStr">
      <is>
        <t xml:space="preserve">Tornillo c/coche Ø1/4-20 de 0.75in long. de A. I. </t>
      </is>
    </nc>
  </rcc>
  <rcc rId="74" sId="1">
    <nc r="E11">
      <v>2</v>
    </nc>
  </rcc>
  <rcc rId="75" sId="1">
    <nc r="F11" t="inlineStr">
      <is>
        <t>A. I.</t>
      </is>
    </nc>
  </rcc>
  <rcc rId="76" sId="1">
    <nc r="J11">
      <v>1.7000000000000001E-2</v>
    </nc>
  </rcc>
  <rcc rId="77" sId="1">
    <nc r="K11">
      <v>136197215</v>
    </nc>
  </rcc>
  <rrc rId="78" sId="1" ref="A12:XFD12" action="deleteRow">
    <rfmt sheetId="1" xfDxf="1" sqref="A12:XFD12" start="0" length="0"/>
    <rfmt sheetId="1" sqref="A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B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C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D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F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G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H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I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J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K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L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M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N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O12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</rrc>
  <rcc rId="79" sId="1">
    <nc r="B3">
      <v>2</v>
    </nc>
  </rcc>
  <rcc rId="80" sId="1">
    <nc r="B4">
      <v>2.1</v>
    </nc>
  </rcc>
  <rcc rId="81" sId="1">
    <nc r="B5">
      <v>2.2000000000000002</v>
    </nc>
  </rcc>
  <rcc rId="82" sId="1">
    <nc r="B6">
      <v>2.2999999999999998</v>
    </nc>
  </rcc>
  <rcc rId="83" sId="1">
    <nc r="B7">
      <v>2.4</v>
    </nc>
  </rcc>
  <rcc rId="84" sId="1">
    <nc r="B8">
      <v>2.5</v>
    </nc>
  </rcc>
  <rcc rId="85" sId="1">
    <nc r="B9">
      <v>2.6</v>
    </nc>
  </rcc>
  <rcc rId="86" sId="1">
    <nc r="B10">
      <v>2.7</v>
    </nc>
  </rcc>
  <rcc rId="87" sId="1">
    <nc r="B11">
      <v>2.8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 odxf="1" dxf="1">
    <nc r="A110" t="inlineStr">
      <is>
        <t>F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89" sId="1" odxf="1" dxf="1">
    <nc r="B110">
      <v>23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90" sId="1" odxf="1" dxf="1">
    <nc r="C110" t="inlineStr">
      <is>
        <t>AA02S022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91" sId="1" odxf="1" dxf="1">
    <nc r="D110" t="inlineStr">
      <is>
        <t>Bajada con divisor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92" sId="1" odxf="1" dxf="1">
    <nc r="E110">
      <v>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93" sId="1" odxf="1" dxf="1">
    <nc r="F110" t="inlineStr">
      <is>
        <t>En sus componentes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94" sId="1" odxf="1" dxf="1">
    <nc r="G110" t="inlineStr">
      <is>
        <t>En sus componentes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H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95" sId="1" odxf="1" dxf="1">
    <nc r="J110">
      <v>1.64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96" sId="1" odxf="1" dxf="1">
    <nc r="L110" t="inlineStr">
      <is>
        <t>Unión mécanica manual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M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0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97" sId="1" odxf="1" dxf="1">
    <nc r="A111" t="inlineStr">
      <is>
        <t>F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98" sId="1" odxf="1" dxf="1">
    <nc r="B111">
      <v>23.1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99" sId="1" odxf="1" dxf="1">
    <nc r="C111" t="inlineStr">
      <is>
        <t xml:space="preserve">  AA02P039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00" sId="1" odxf="1" dxf="1">
    <nc r="D111" t="inlineStr">
      <is>
        <t>Plancha de bajada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01" sId="1" odxf="1" dxf="1">
    <nc r="E111">
      <v>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2" sId="1" odxf="1" dxf="1">
    <nc r="F111" t="inlineStr">
      <is>
        <t>AISI 430 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3" sId="1" odxf="1" dxf="1">
    <nc r="G111" t="inlineStr">
      <is>
        <t>Lám. Cal. 14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4" sId="1" odxf="1" dxf="1">
    <nc r="H111">
      <v>491.09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5" sId="1" odxf="1" dxf="1">
    <nc r="I111">
      <v>227.72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6" sId="1" odxf="1" dxf="1">
    <nc r="J111">
      <v>0.9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1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07" sId="1" odxf="1" dxf="1">
    <nc r="L111" t="inlineStr">
      <is>
        <t>Corte láser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M111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1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1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08" sId="1" odxf="1" dxf="1">
    <nc r="A112" t="inlineStr">
      <is>
        <t>F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09" sId="1" odxf="1" dxf="1">
    <nc r="B112">
      <v>23.2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10" sId="1" odxf="1" dxf="1">
    <nc r="C112" t="inlineStr">
      <is>
        <t xml:space="preserve">  AA02P040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11" sId="1" odxf="1" dxf="1">
    <nc r="D112" t="inlineStr">
      <is>
        <t>Divisor de bajada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12" sId="1" odxf="1" dxf="1">
    <nc r="E112">
      <v>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3" sId="1" odxf="1" dxf="1">
    <nc r="F112" t="inlineStr">
      <is>
        <t>AISI 430 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4" sId="1" odxf="1" dxf="1">
    <nc r="G112" t="inlineStr">
      <is>
        <t>Lám. Cal. 14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5" sId="1" odxf="1" dxf="1">
    <nc r="H112">
      <v>432.59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6" sId="1" odxf="1" dxf="1">
    <nc r="I112">
      <v>146.05000000000001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7" sId="1" odxf="1" dxf="1">
    <nc r="J112">
      <v>0.55000000000000004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2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18" sId="1" odxf="1" dxf="1">
    <nc r="L112" t="inlineStr">
      <is>
        <t>Corte láser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19" sId="1" odxf="1" dxf="1">
    <nc r="M112" t="inlineStr">
      <is>
        <t>Doblez al aire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N112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2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20" sId="1" odxf="1" dxf="1">
    <nc r="A113" t="inlineStr">
      <is>
        <t>F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21" sId="1" odxf="1" dxf="1">
    <nc r="B113">
      <v>23.3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22" sId="1" odxf="1" dxf="1">
    <nc r="C113" t="inlineStr">
      <is>
        <t xml:space="preserve">  AA02P038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23" sId="1" odxf="1" dxf="1">
    <nc r="D113" t="inlineStr">
      <is>
        <t>Placa unión de hule cristal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24" sId="1" odxf="1" dxf="1">
    <nc r="E113">
      <v>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25" sId="1" odxf="1" dxf="1">
    <nc r="F113" t="inlineStr">
      <is>
        <t>AISI 430 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26" sId="1" odxf="1" dxf="1">
    <nc r="G113" t="inlineStr">
      <is>
        <t>Lám. Cal. 14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H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27" sId="1" odxf="1" dxf="1">
    <nc r="J113">
      <v>0.06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28" sId="1" odxf="1" dxf="1">
    <nc r="L113" t="inlineStr">
      <is>
        <t>Corte láser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M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3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29" sId="1" odxf="1" dxf="1">
    <nc r="A114" t="inlineStr">
      <is>
        <t>C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30" sId="1" odxf="1" dxf="1">
    <nc r="B114">
      <v>23.4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31" sId="1" odxf="1" dxf="1">
    <nc r="C114" t="inlineStr">
      <is>
        <t xml:space="preserve">  REM 0.125-0.5-AI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32" sId="1" odxf="1" dxf="1">
    <nc r="D114" t="inlineStr">
      <is>
        <t>Remache ala corta Ø1/8 in x 1/2in de 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33" sId="1" odxf="1" dxf="1">
    <nc r="E114">
      <v>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34" sId="1" odxf="1" dxf="1">
    <nc r="F114" t="inlineStr">
      <is>
        <t>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G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H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35" sId="1" odxf="1" dxf="1">
    <nc r="J114">
      <v>0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L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M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4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36" sId="1" odxf="1" dxf="1">
    <nc r="A115" t="inlineStr">
      <is>
        <t>C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37" sId="1" odxf="1" dxf="1">
    <nc r="B115">
      <v>23.5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38" sId="1" odxf="1" dxf="1">
    <nc r="C115" t="inlineStr">
      <is>
        <t xml:space="preserve">  HC6 3-8.625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39" sId="1" odxf="1" dxf="1">
    <nc r="D115" t="inlineStr">
      <is>
        <t>Hule cristal de 6mm esp. (3in x 8 5/8 in)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40" sId="1" odxf="1" dxf="1">
    <nc r="E115">
      <v>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41" sId="1" odxf="1" dxf="1">
    <nc r="F115" t="inlineStr">
      <is>
        <t>PC Alta viscosidad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G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H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42" sId="1" odxf="1" dxf="1">
    <nc r="J115">
      <v>0.11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K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L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M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5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43" sId="1" odxf="1" dxf="1">
    <nc r="A116" t="inlineStr">
      <is>
        <t>C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44" sId="1" odxf="1" dxf="1">
    <nc r="B116">
      <v>23.6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45" sId="1" odxf="1" dxf="1">
    <nc r="C116" t="inlineStr">
      <is>
        <t xml:space="preserve">  RLW 0.25-AC-G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46" sId="1" odxf="1" dxf="1">
    <nc r="D116" t="inlineStr">
      <is>
        <t>Arandela de presión Ø1/4in de A. C. Galv.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47" sId="1" odxf="1" dxf="1">
    <nc r="E116">
      <v>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48" sId="1" odxf="1" dxf="1">
    <nc r="F116" t="inlineStr">
      <is>
        <t>A. C.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G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H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49" sId="1" odxf="1" dxf="1">
    <nc r="J116">
      <v>2E-3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50" sId="1" odxf="1" dxf="1">
    <nc r="K116">
      <v>126100020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L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M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6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51" sId="1" odxf="1" dxf="1">
    <nc r="A117" t="inlineStr">
      <is>
        <t>C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52" sId="1" odxf="1" dxf="1">
    <nc r="B117">
      <v>23.7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53" sId="1" odxf="1" dxf="1">
    <nc r="C117" t="inlineStr">
      <is>
        <t xml:space="preserve">  HNUTG2 0.2500-20-D-N-AC-G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54" sId="1" odxf="1" dxf="1">
    <nc r="D117" t="inlineStr">
      <is>
        <t>Tuerca hex. gr. 2 Ø1/4-20 de A. C. Galv.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55" sId="1" odxf="1" dxf="1">
    <nc r="E117">
      <v>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56" sId="1" odxf="1" dxf="1">
    <nc r="F117" t="inlineStr">
      <is>
        <t>A. C.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G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H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57" sId="1" odxf="1" dxf="1">
    <nc r="J117">
      <v>8.0000000000000002E-3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58" sId="1" odxf="1" dxf="1">
    <nc r="K117">
      <v>126060010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L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M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7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59" sId="1" odxf="1" dxf="1">
    <nc r="A118" t="inlineStr">
      <is>
        <t>C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60" sId="1" odxf="1" dxf="1">
    <nc r="B118">
      <v>23.8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61" sId="1" odxf="1" dxf="1">
    <nc r="C118" t="inlineStr">
      <is>
        <t xml:space="preserve">  RHSNBOLT 0.25-20x0.75x0.75-N-AI-G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62" sId="1" odxf="1" dxf="1">
    <nc r="D118" t="inlineStr">
      <is>
        <t xml:space="preserve">Tornillo c/coche Ø1/4-20 de 0.75in long. de A. I. 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left" vertical="center" wrapText="1"/>
    </ndxf>
  </rcc>
  <rcc rId="163" sId="1" odxf="1" dxf="1">
    <nc r="E118">
      <v>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64" sId="1" odxf="1" dxf="1">
    <nc r="F118" t="inlineStr">
      <is>
        <t>A. I.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G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H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I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65" sId="1" odxf="1" dxf="1">
    <nc r="J118">
      <v>1.7000000000000001E-2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cc rId="166" sId="1" odxf="1" dxf="1">
    <nc r="K118">
      <v>136197215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7"/>
        <color theme="1"/>
        <name val="Century Gothic"/>
        <family val="2"/>
        <scheme val="none"/>
      </font>
      <alignment horizontal="center" vertical="center" wrapText="1"/>
    </ndxf>
  </rcc>
  <rfmt sheetId="1" sqref="L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M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N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fmt sheetId="1" sqref="O118" start="0" length="0">
    <dxf>
      <font>
        <sz val="17"/>
        <color theme="1"/>
        <name val="Century Gothic"/>
        <family val="2"/>
        <scheme val="none"/>
      </font>
      <alignment horizontal="center" vertical="center" wrapText="1"/>
    </dxf>
  </rfmt>
  <rcc rId="167" sId="1">
    <oc r="C3" t="inlineStr">
      <is>
        <t>AA02S022</t>
      </is>
    </oc>
    <nc r="C3" t="inlineStr">
      <is>
        <t>AA02S021</t>
      </is>
    </nc>
  </rcc>
  <rcc rId="168" sId="1">
    <oc r="J3">
      <v>1.64</v>
    </oc>
    <nc r="J3">
      <v>1.98</v>
    </nc>
  </rcc>
  <rcc rId="169" sId="1">
    <oc r="C4" t="inlineStr">
      <is>
        <t xml:space="preserve">  AA02P039</t>
      </is>
    </oc>
    <nc r="C4" t="inlineStr">
      <is>
        <t xml:space="preserve">  AA02P035</t>
      </is>
    </nc>
  </rcc>
  <rcc rId="170" sId="1">
    <oc r="I4">
      <v>227.72</v>
    </oc>
    <nc r="I4">
      <v>307.72000000000003</v>
    </nc>
  </rcc>
  <rcc rId="171" sId="1">
    <oc r="J4">
      <v>0.9</v>
    </oc>
    <nc r="J4">
      <v>1.1100000000000001</v>
    </nc>
  </rcc>
  <rcc rId="172" sId="1">
    <oc r="C5" t="inlineStr">
      <is>
        <t xml:space="preserve">  AA02P040</t>
      </is>
    </oc>
    <nc r="C5" t="inlineStr">
      <is>
        <t xml:space="preserve">  AA02P036</t>
      </is>
    </nc>
  </rcc>
  <rcc rId="173" sId="1">
    <oc r="H5">
      <v>432.59</v>
    </oc>
    <nc r="H5">
      <v>513.79</v>
    </nc>
  </rcc>
  <rcc rId="174" sId="1">
    <oc r="I5">
      <v>146.05000000000001</v>
    </oc>
    <nc r="I5">
      <v>155.61000000000001</v>
    </nc>
  </rcc>
  <rcc rId="175" sId="1">
    <oc r="J5">
      <v>0.55000000000000004</v>
    </oc>
    <nc r="J5">
      <v>0.68</v>
    </nc>
  </rcc>
  <rcc rId="176" sId="1">
    <oc r="A6" t="inlineStr">
      <is>
        <t>F</t>
      </is>
    </oc>
    <nc r="A6" t="inlineStr">
      <is>
        <t>C</t>
      </is>
    </nc>
  </rcc>
  <rcc rId="177" sId="1">
    <oc r="C6" t="inlineStr">
      <is>
        <t xml:space="preserve">  AA02P038</t>
      </is>
    </oc>
    <nc r="C6" t="inlineStr">
      <is>
        <t xml:space="preserve">  RLW 0.25-AC-G</t>
      </is>
    </nc>
  </rcc>
  <rcc rId="178" sId="1">
    <oc r="D6" t="inlineStr">
      <is>
        <t>Placa unión de hule cristal</t>
      </is>
    </oc>
    <nc r="D6" t="inlineStr">
      <is>
        <t>Arandela de presión Ø1/4in de A. C. Galv.</t>
      </is>
    </nc>
  </rcc>
  <rcc rId="179" sId="1">
    <oc r="E6">
      <v>1</v>
    </oc>
    <nc r="E6">
      <v>2</v>
    </nc>
  </rcc>
  <rcc rId="180" sId="1">
    <oc r="F6" t="inlineStr">
      <is>
        <t>AISI 430 A. I.</t>
      </is>
    </oc>
    <nc r="F6" t="inlineStr">
      <is>
        <t>A. C.</t>
      </is>
    </nc>
  </rcc>
  <rcc rId="181" sId="1">
    <oc r="G6" t="inlineStr">
      <is>
        <t>Lám. Cal. 14</t>
      </is>
    </oc>
    <nc r="G6"/>
  </rcc>
  <rcc rId="182" sId="1">
    <oc r="J6">
      <v>0.06</v>
    </oc>
    <nc r="J6">
      <v>2E-3</v>
    </nc>
  </rcc>
  <rcc rId="183" sId="1">
    <nc r="K6">
      <v>126100020</v>
    </nc>
  </rcc>
  <rcc rId="184" sId="1">
    <oc r="L6" t="inlineStr">
      <is>
        <t>Corte láser</t>
      </is>
    </oc>
    <nc r="L6"/>
  </rcc>
  <rcc rId="185" sId="1">
    <oc r="C7" t="inlineStr">
      <is>
        <t xml:space="preserve">  REM 0.125-0.5-AI</t>
      </is>
    </oc>
    <nc r="C7" t="inlineStr">
      <is>
        <t xml:space="preserve">  HNUTG2 0.2500-20-D-N-AC-G</t>
      </is>
    </nc>
  </rcc>
  <rcc rId="186" sId="1">
    <oc r="D7" t="inlineStr">
      <is>
        <t>Remache ala corta Ø1/8 in x 1/2in de A. I.</t>
      </is>
    </oc>
    <nc r="D7" t="inlineStr">
      <is>
        <t>Tuerca hex. gr. 2 Ø1/4-20 de A. C. Galv.</t>
      </is>
    </nc>
  </rcc>
  <rcc rId="187" sId="1">
    <oc r="E7">
      <v>3</v>
    </oc>
    <nc r="E7">
      <v>2</v>
    </nc>
  </rcc>
  <rcc rId="188" sId="1">
    <oc r="F7" t="inlineStr">
      <is>
        <t>A. I.</t>
      </is>
    </oc>
    <nc r="F7" t="inlineStr">
      <is>
        <t>A. C.</t>
      </is>
    </nc>
  </rcc>
  <rcc rId="189" sId="1">
    <oc r="J7">
      <v>0</v>
    </oc>
    <nc r="J7">
      <v>8.0000000000000002E-3</v>
    </nc>
  </rcc>
  <rcc rId="190" sId="1">
    <nc r="K7">
      <v>126060010</v>
    </nc>
  </rcc>
  <rcc rId="191" sId="1">
    <oc r="C8" t="inlineStr">
      <is>
        <t xml:space="preserve">  HC6 3-8.625</t>
      </is>
    </oc>
    <nc r="C8" t="inlineStr">
      <is>
        <t xml:space="preserve">  RHSNBOLT 0.25-20x0.75x0.75-N-AI-G</t>
      </is>
    </nc>
  </rcc>
  <rcc rId="192" sId="1">
    <oc r="D8" t="inlineStr">
      <is>
        <t>Hule cristal de 6mm esp. (3in x 8 5/8 in)</t>
      </is>
    </oc>
    <nc r="D8" t="inlineStr">
      <is>
        <t xml:space="preserve">Tornillo c/coche Ø1/4-20 de 0.75in long. de A. I. </t>
      </is>
    </nc>
  </rcc>
  <rcc rId="193" sId="1">
    <oc r="E8">
      <v>1</v>
    </oc>
    <nc r="E8">
      <v>2</v>
    </nc>
  </rcc>
  <rcc rId="194" sId="1">
    <oc r="F8" t="inlineStr">
      <is>
        <t>PC Alta viscosidad</t>
      </is>
    </oc>
    <nc r="F8" t="inlineStr">
      <is>
        <t>A. I.</t>
      </is>
    </nc>
  </rcc>
  <rcc rId="195" sId="1">
    <oc r="J8">
      <v>0.11</v>
    </oc>
    <nc r="J8">
      <v>1.7000000000000001E-2</v>
    </nc>
  </rcc>
  <rcc rId="196" sId="1">
    <nc r="K8">
      <v>136197215</v>
    </nc>
  </rcc>
  <rcc rId="197" sId="1">
    <oc r="A9" t="inlineStr">
      <is>
        <t>C</t>
      </is>
    </oc>
    <nc r="A9" t="inlineStr">
      <is>
        <t>F</t>
      </is>
    </nc>
  </rcc>
  <rcc rId="198" sId="1">
    <oc r="C9" t="inlineStr">
      <is>
        <t xml:space="preserve">  RLW 0.25-AC-G</t>
      </is>
    </oc>
    <nc r="C9" t="inlineStr">
      <is>
        <t xml:space="preserve">  AA02P038</t>
      </is>
    </nc>
  </rcc>
  <rcc rId="199" sId="1">
    <oc r="D9" t="inlineStr">
      <is>
        <t>Arandela de presión Ø1/4in de A. C. Galv.</t>
      </is>
    </oc>
    <nc r="D9" t="inlineStr">
      <is>
        <t>Placa unión de hule cristal</t>
      </is>
    </nc>
  </rcc>
  <rcc rId="200" sId="1">
    <oc r="E9">
      <v>2</v>
    </oc>
    <nc r="E9">
      <v>1</v>
    </nc>
  </rcc>
  <rcc rId="201" sId="1">
    <oc r="F9" t="inlineStr">
      <is>
        <t>A. C.</t>
      </is>
    </oc>
    <nc r="F9" t="inlineStr">
      <is>
        <t>AISI 430 A. I.</t>
      </is>
    </nc>
  </rcc>
  <rcc rId="202" sId="1">
    <nc r="G9" t="inlineStr">
      <is>
        <t>Lám. Cal. 14</t>
      </is>
    </nc>
  </rcc>
  <rcc rId="203" sId="1">
    <oc r="J9">
      <v>2E-3</v>
    </oc>
    <nc r="J9">
      <v>0.06</v>
    </nc>
  </rcc>
  <rcc rId="204" sId="1">
    <oc r="K9">
      <v>126100020</v>
    </oc>
    <nc r="K9"/>
  </rcc>
  <rcc rId="205" sId="1">
    <nc r="L9" t="inlineStr">
      <is>
        <t>Corte láser</t>
      </is>
    </nc>
  </rcc>
  <rcc rId="206" sId="1">
    <oc r="C10" t="inlineStr">
      <is>
        <t xml:space="preserve">  HNUTG2 0.2500-20-D-N-AC-G</t>
      </is>
    </oc>
    <nc r="C10" t="inlineStr">
      <is>
        <t xml:space="preserve">  REM 0.125-0.5-AI</t>
      </is>
    </nc>
  </rcc>
  <rcc rId="207" sId="1">
    <oc r="D10" t="inlineStr">
      <is>
        <t>Tuerca hex. gr. 2 Ø1/4-20 de A. C. Galv.</t>
      </is>
    </oc>
    <nc r="D10" t="inlineStr">
      <is>
        <t>Remache ala corta Ø1/8 in x 1/2in de A. I.</t>
      </is>
    </nc>
  </rcc>
  <rcc rId="208" sId="1">
    <oc r="E10">
      <v>2</v>
    </oc>
    <nc r="E10">
      <v>3</v>
    </nc>
  </rcc>
  <rcc rId="209" sId="1">
    <oc r="F10" t="inlineStr">
      <is>
        <t>A. C.</t>
      </is>
    </oc>
    <nc r="F10" t="inlineStr">
      <is>
        <t>A. I.</t>
      </is>
    </nc>
  </rcc>
  <rcc rId="210" sId="1">
    <oc r="J10">
      <v>8.0000000000000002E-3</v>
    </oc>
    <nc r="J10">
      <v>0</v>
    </nc>
  </rcc>
  <rcc rId="211" sId="1">
    <oc r="K10">
      <v>126060010</v>
    </oc>
    <nc r="K10"/>
  </rcc>
  <rcc rId="212" sId="1">
    <oc r="C11" t="inlineStr">
      <is>
        <t xml:space="preserve">  RHSNBOLT 0.25-20x0.75x0.75-N-AI-G</t>
      </is>
    </oc>
    <nc r="C11" t="inlineStr">
      <is>
        <t xml:space="preserve">  HC6 3-8.625</t>
      </is>
    </nc>
  </rcc>
  <rcc rId="213" sId="1">
    <oc r="D11" t="inlineStr">
      <is>
        <t xml:space="preserve">Tornillo c/coche Ø1/4-20 de 0.75in long. de A. I. </t>
      </is>
    </oc>
    <nc r="D11" t="inlineStr">
      <is>
        <t>Hule cristal de 6mm esp. (3in x 8 5/8 in)</t>
      </is>
    </nc>
  </rcc>
  <rcc rId="214" sId="1">
    <oc r="E11">
      <v>2</v>
    </oc>
    <nc r="E11">
      <v>1</v>
    </nc>
  </rcc>
  <rcc rId="215" sId="1">
    <oc r="F11" t="inlineStr">
      <is>
        <t>A. I.</t>
      </is>
    </oc>
    <nc r="F11" t="inlineStr">
      <is>
        <t>PC Alta viscosidad</t>
      </is>
    </nc>
  </rcc>
  <rcc rId="216" sId="1">
    <oc r="J11">
      <v>1.7000000000000001E-2</v>
    </oc>
    <nc r="J11">
      <v>0.11</v>
    </nc>
  </rcc>
  <rcc rId="217" sId="1">
    <oc r="K11">
      <v>136197215</v>
    </oc>
    <nc r="K11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8" sId="1" ref="F1:F1048576" action="insertCol"/>
  <rrc rId="219" sId="1" ref="E1:F1048576" action="insertCol"/>
  <rm rId="220" sheetId="1" source="A1:B1048576" destination="E1:F1048576" sourceSheetId="1">
    <rfmt sheetId="1" xfDxf="1" sqref="E1:E1048576" start="0" length="0"/>
    <rfmt sheetId="1" xfDxf="1" sqref="E1:E1048576" start="0" length="0"/>
    <rfmt sheetId="1" sqref="E1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F1" start="0" length="0">
      <dxf>
        <font>
          <sz val="17"/>
          <color theme="1"/>
          <name val="Century Gothic"/>
          <family val="2"/>
          <scheme val="none"/>
        </font>
        <alignment horizontal="center" vertical="center" wrapText="1"/>
      </dxf>
    </rfmt>
    <rfmt sheetId="1" sqref="E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2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2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3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3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4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4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5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5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6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6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7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7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8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8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9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9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0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09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0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1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2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3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4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5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6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7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E11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  <rfmt sheetId="1" sqref="F118" start="0" length="0">
      <dxf>
        <font>
          <sz val="17"/>
          <color theme="1"/>
          <name val="Century Gothic"/>
          <family val="2"/>
          <scheme val="none"/>
        </font>
        <alignment horizontal="left" vertical="center" wrapText="1"/>
      </dxf>
    </rfmt>
  </rm>
  <rrc rId="221" sId="1" ref="A1:A1048576" action="deleteCol">
    <rfmt sheetId="1" xfDxf="1" sqref="A1:A1048576" start="0" length="0"/>
  </rrc>
  <rrc rId="222" sId="1" ref="A1:A1048576" action="deleteCol">
    <rfmt sheetId="1" xfDxf="1" sqref="A1:A1048576" start="0" length="0"/>
  </rrc>
  <rfmt sheetId="1" sqref="E3">
    <dxf>
      <fill>
        <patternFill patternType="solid">
          <bgColor rgb="FFFFFF00"/>
        </patternFill>
      </fill>
    </dxf>
  </rfmt>
  <rcc rId="223" sId="1">
    <nc r="F2">
      <f>E2</f>
    </nc>
  </rcc>
  <rcc rId="224" sId="1">
    <nc r="F3">
      <f>E3</f>
    </nc>
  </rcc>
  <rcc rId="225" sId="1">
    <nc r="F4">
      <f>E4*$E$3</f>
    </nc>
  </rcc>
  <rcc rId="226" sId="1">
    <nc r="F5">
      <f>E5*$E$3</f>
    </nc>
  </rcc>
  <rcc rId="227" sId="1">
    <nc r="F6">
      <f>E6*$E$3</f>
    </nc>
  </rcc>
  <rcc rId="228" sId="1">
    <nc r="F7">
      <f>E7*$E$3</f>
    </nc>
  </rcc>
  <rcc rId="229" sId="1">
    <nc r="F8">
      <f>E8*$E$3</f>
    </nc>
  </rcc>
  <rcc rId="230" sId="1">
    <nc r="F9">
      <f>E9*$E$3</f>
    </nc>
  </rcc>
  <rcc rId="231" sId="1">
    <nc r="F10">
      <f>E10*$E$3</f>
    </nc>
  </rcc>
  <rcc rId="232" sId="1">
    <nc r="F11">
      <f>E11*$E$3</f>
    </nc>
  </rcc>
  <rfmt sheetId="1" sqref="E12">
    <dxf>
      <fill>
        <patternFill patternType="solid">
          <bgColor rgb="FFFFFF00"/>
        </patternFill>
      </fill>
    </dxf>
  </rfmt>
  <rcc rId="233" sId="1">
    <nc r="F12">
      <v>1</v>
    </nc>
  </rcc>
  <rcc rId="234" sId="1">
    <nc r="F13">
      <f>E13*$E$12</f>
    </nc>
  </rcc>
  <rcc rId="235" sId="1">
    <nc r="F14">
      <f>E14*$E$12</f>
    </nc>
  </rcc>
  <rcc rId="236" sId="1">
    <nc r="F15">
      <f>E15*$E$12</f>
    </nc>
  </rcc>
  <rcc rId="237" sId="1">
    <nc r="F16">
      <f>E16*$E$12</f>
    </nc>
  </rcc>
  <rcc rId="238" sId="1">
    <nc r="F17">
      <f>E17*$E$16</f>
    </nc>
  </rcc>
  <rfmt sheetId="1" sqref="E16">
    <dxf>
      <fill>
        <patternFill patternType="solid">
          <bgColor rgb="FFFFFF00"/>
        </patternFill>
      </fill>
    </dxf>
  </rfmt>
  <rfmt sheetId="1" sqref="E16">
    <dxf>
      <fill>
        <patternFill>
          <bgColor rgb="FFFFC000"/>
        </patternFill>
      </fill>
    </dxf>
  </rfmt>
  <rfmt sheetId="1" sqref="E13">
    <dxf>
      <fill>
        <patternFill patternType="solid">
          <bgColor theme="7" tint="0.59999389629810485"/>
        </patternFill>
      </fill>
    </dxf>
  </rfmt>
  <rfmt sheetId="1" sqref="E14">
    <dxf>
      <fill>
        <patternFill patternType="solid">
          <bgColor theme="7" tint="0.39997558519241921"/>
        </patternFill>
      </fill>
    </dxf>
  </rfmt>
  <rcc rId="239" sId="1">
    <nc r="F18">
      <f>E18*$E$16</f>
    </nc>
  </rcc>
  <rcc rId="240" sId="1">
    <nc r="F19">
      <f>E19*$E$12</f>
    </nc>
  </rcc>
  <rcc rId="241" sId="1">
    <nc r="F20">
      <f>E20*$E$19</f>
    </nc>
  </rcc>
  <rcc rId="242" sId="1">
    <nc r="F21">
      <f>E21*$E$19</f>
    </nc>
  </rcc>
  <rcc rId="243" sId="1">
    <nc r="F22">
      <f>E22*$E$12</f>
    </nc>
  </rcc>
  <rcc rId="244" sId="1">
    <nc r="F24">
      <f>E24*$E$23</f>
    </nc>
  </rcc>
  <rcc rId="245" sId="1">
    <nc r="F25">
      <f>E25*$E$23</f>
    </nc>
  </rcc>
  <rcc rId="246" sId="1">
    <nc r="F26">
      <f>E26*$E$23</f>
    </nc>
  </rcc>
  <rcc rId="247" sId="1">
    <nc r="F23">
      <f>E23*$E$22</f>
    </nc>
  </rcc>
  <rfmt sheetId="1" sqref="E19">
    <dxf>
      <fill>
        <patternFill patternType="solid">
          <bgColor theme="7" tint="0.39997558519241921"/>
        </patternFill>
      </fill>
    </dxf>
  </rfmt>
  <rcc rId="248" sId="1">
    <nc r="F27">
      <f>E27*$E$22</f>
    </nc>
  </rcc>
  <rcc rId="249" sId="1">
    <nc r="F28">
      <f>E28*$E$27</f>
    </nc>
  </rcc>
  <rcc rId="250" sId="1">
    <nc r="F29">
      <f>E29*$E$27</f>
    </nc>
  </rcc>
  <rcc rId="251" sId="1">
    <nc r="F30">
      <f>E30*$E$22</f>
    </nc>
  </rcc>
  <rcc rId="252" sId="1">
    <nc r="F31">
      <f>E31*$E$30</f>
    </nc>
  </rcc>
  <rcc rId="253" sId="1">
    <nc r="F32">
      <f>E32*$E$30</f>
    </nc>
  </rcc>
  <rcc rId="254" sId="1">
    <nc r="F33">
      <f>E33*$E$30</f>
    </nc>
  </rcc>
  <rcc rId="255" sId="1">
    <nc r="F34">
      <f>E34*$E$22</f>
    </nc>
  </rcc>
  <rcc rId="256" sId="1">
    <nc r="F35">
      <f>E35*$E$34</f>
    </nc>
  </rcc>
  <rcc rId="257" sId="1">
    <nc r="F36">
      <f>E36*$E$34</f>
    </nc>
  </rcc>
  <rcc rId="258" sId="1">
    <nc r="F37">
      <f>E37*$E$34</f>
    </nc>
  </rcc>
  <rcc rId="259" sId="1">
    <nc r="F38">
      <f>E38*$E$22</f>
    </nc>
  </rcc>
  <rcc rId="260" sId="1">
    <nc r="F39">
      <f>E39*$E$38</f>
    </nc>
  </rcc>
  <rcc rId="261" sId="1">
    <nc r="F40">
      <f>E40*$E$38</f>
    </nc>
  </rcc>
  <rcc rId="262" sId="1">
    <nc r="F41">
      <f>E41*$E$38</f>
    </nc>
  </rcc>
  <rcc rId="263" sId="1">
    <nc r="F42">
      <f>E42*$E$38</f>
    </nc>
  </rcc>
  <rcc rId="264" sId="1">
    <nc r="F43">
      <f>E43*$E$22</f>
    </nc>
  </rcc>
  <rcc rId="265" sId="1">
    <nc r="F44">
      <f>E44*$E$43</f>
    </nc>
  </rcc>
  <rcc rId="266" sId="1">
    <nc r="F45">
      <f>E45*$E$43</f>
    </nc>
  </rcc>
  <rcc rId="267" sId="1">
    <nc r="F46">
      <f>E46*$E$43</f>
    </nc>
  </rcc>
  <rcc rId="268" sId="1">
    <nc r="F47">
      <f>E47*$E$22</f>
    </nc>
  </rcc>
  <rcc rId="269" sId="1">
    <nc r="F48">
      <f>E48*$E$47</f>
    </nc>
  </rcc>
  <rcc rId="270" sId="1">
    <nc r="F49">
      <f>E49*$E$47</f>
    </nc>
  </rcc>
  <rcc rId="271" sId="1">
    <nc r="F50">
      <f>E50*$E$47</f>
    </nc>
  </rcc>
  <rcc rId="272" sId="1">
    <nc r="F51">
      <f>E51*$E$22</f>
    </nc>
  </rcc>
  <rcc rId="273" sId="1">
    <nc r="F52">
      <f>E52*$E$51</f>
    </nc>
  </rcc>
  <rcc rId="274" sId="1">
    <nc r="F53">
      <f>E53*$E$51</f>
    </nc>
  </rcc>
  <rcc rId="275" sId="1">
    <nc r="F54">
      <f>E54*$E$51</f>
    </nc>
  </rcc>
  <rcc rId="276" sId="1">
    <nc r="F55">
      <f>E55*$E$22</f>
    </nc>
  </rcc>
  <rcc rId="277" sId="1">
    <nc r="F56">
      <f>E56*$E$22</f>
    </nc>
  </rcc>
  <rcc rId="278" sId="1">
    <nc r="F57">
      <f>E57*$E$22</f>
    </nc>
  </rcc>
  <rcc rId="279" sId="1">
    <nc r="F58">
      <f>E58*$E$12</f>
    </nc>
  </rcc>
  <rcc rId="280" sId="1">
    <nc r="F59">
      <f>E59*$E$12</f>
    </nc>
  </rcc>
  <rcc rId="281" sId="1">
    <nc r="F60">
      <f>E60*$E$12</f>
    </nc>
  </rcc>
  <rcc rId="282" sId="1">
    <nc r="F61">
      <f>E61</f>
    </nc>
  </rcc>
  <rcc rId="283" sId="1">
    <nc r="F62">
      <f>E62*$E$61</f>
    </nc>
  </rcc>
  <rcc rId="284" sId="1">
    <nc r="F63">
      <f>E63*$E$61</f>
    </nc>
  </rcc>
  <rcc rId="285" sId="1">
    <nc r="F64">
      <f>E64*$E$61</f>
    </nc>
  </rcc>
  <rcc rId="286" sId="1">
    <nc r="F65">
      <f>E65*$E$61</f>
    </nc>
  </rcc>
  <rcc rId="287" sId="1">
    <nc r="F66">
      <f>E66*$E$61</f>
    </nc>
  </rcc>
  <rcc rId="288" sId="1">
    <nc r="F67">
      <f>E67*$E$61</f>
    </nc>
  </rcc>
  <rcc rId="289" sId="1">
    <nc r="F68">
      <f>E68*$E$61</f>
    </nc>
  </rcc>
  <rcc rId="290" sId="1">
    <nc r="F69">
      <f>E69*$E$68</f>
    </nc>
  </rcc>
  <rcc rId="291" sId="1">
    <nc r="F70">
      <f>E70*$E$68</f>
    </nc>
  </rcc>
  <rcc rId="292" sId="1">
    <nc r="F71">
      <f>E71*$E$68</f>
    </nc>
  </rcc>
  <rcc rId="293" sId="1">
    <nc r="F72">
      <f>E72*$E$68</f>
    </nc>
  </rcc>
  <rcc rId="294" sId="1">
    <nc r="F73">
      <f>E73*$E$61</f>
    </nc>
  </rcc>
  <rcc rId="295" sId="1">
    <nc r="F74">
      <f>E74*$E$61</f>
    </nc>
  </rcc>
  <rcc rId="296" sId="1">
    <nc r="F75">
      <f>E75*$E$61</f>
    </nc>
  </rcc>
  <rcc rId="297" sId="1">
    <nc r="F76">
      <f>E76*$E$61</f>
    </nc>
  </rcc>
  <rcc rId="298" sId="1">
    <nc r="F77">
      <f>E77*$E$61</f>
    </nc>
  </rcc>
  <rcc rId="299" sId="1">
    <nc r="F78">
      <f>E78*$E$61</f>
    </nc>
  </rcc>
  <rcc rId="300" sId="1">
    <nc r="F79">
      <f>E79*$E$61</f>
    </nc>
  </rcc>
  <rcc rId="301" sId="1">
    <nc r="F80">
      <f>E80*$E$61</f>
    </nc>
  </rcc>
  <rcc rId="302" sId="1">
    <nc r="F81">
      <f>E81*$E$61</f>
    </nc>
  </rcc>
  <rcc rId="303" sId="1">
    <nc r="F82">
      <f>E82</f>
    </nc>
  </rcc>
  <rcc rId="304" sId="1">
    <nc r="F83">
      <f>E83*$E$82</f>
    </nc>
  </rcc>
  <rcc rId="305" sId="1">
    <nc r="F84">
      <f>E84*$E$82</f>
    </nc>
  </rcc>
  <rcc rId="306" sId="1">
    <nc r="F85">
      <f>E85*$E$82</f>
    </nc>
  </rcc>
  <rcc rId="307" sId="1">
    <nc r="F86">
      <f>E86*$E$82</f>
    </nc>
  </rcc>
  <rcc rId="308" sId="1">
    <nc r="F87">
      <f>E87*$E$82</f>
    </nc>
  </rcc>
  <rcc rId="309" sId="1">
    <nc r="F88">
      <f>E88*$E$82</f>
    </nc>
  </rcc>
  <rcc rId="310" sId="1">
    <nc r="F89">
      <f>E89*$E$82</f>
    </nc>
  </rcc>
  <rcc rId="311" sId="1">
    <nc r="F90">
      <f>E90*$E$82</f>
    </nc>
  </rcc>
  <rcc rId="312" sId="1">
    <nc r="F91">
      <f>E91</f>
    </nc>
  </rcc>
  <rcc rId="313" sId="1">
    <nc r="F92">
      <f>E92*$E$91</f>
    </nc>
  </rcc>
  <rcc rId="314" sId="1">
    <nc r="F93">
      <f>E93*$E$91</f>
    </nc>
  </rcc>
  <rcc rId="315" sId="1">
    <nc r="F94">
      <f>E94</f>
    </nc>
  </rcc>
  <rcc rId="316" sId="1">
    <nc r="F95">
      <f>E95</f>
    </nc>
  </rcc>
  <rcc rId="317" sId="1">
    <nc r="F96">
      <f>E96</f>
    </nc>
  </rcc>
  <rcc rId="318" sId="1">
    <nc r="F97">
      <f>E97</f>
    </nc>
  </rcc>
  <rcc rId="319" sId="1">
    <nc r="F98">
      <f>E98</f>
    </nc>
  </rcc>
  <rcc rId="320" sId="1">
    <nc r="F99">
      <f>E99</f>
    </nc>
  </rcc>
  <rcc rId="321" sId="1">
    <nc r="F100">
      <f>E100</f>
    </nc>
  </rcc>
  <rcc rId="322" sId="1">
    <nc r="F101">
      <f>E101</f>
    </nc>
  </rcc>
  <rcc rId="323" sId="1">
    <nc r="F102">
      <f>E102</f>
    </nc>
  </rcc>
  <rcc rId="324" sId="1">
    <nc r="F103">
      <f>E103</f>
    </nc>
  </rcc>
  <rcc rId="325" sId="1">
    <nc r="F104">
      <f>E104</f>
    </nc>
  </rcc>
  <rcc rId="326" sId="1">
    <nc r="F105">
      <f>E105</f>
    </nc>
  </rcc>
  <rcc rId="327" sId="1">
    <nc r="F106">
      <f>E106</f>
    </nc>
  </rcc>
  <rcc rId="328" sId="1">
    <nc r="F107">
      <f>E107</f>
    </nc>
  </rcc>
  <rcc rId="329" sId="1">
    <nc r="F108">
      <f>E108</f>
    </nc>
  </rcc>
  <rcc rId="330" sId="1">
    <nc r="F109">
      <f>E109</f>
    </nc>
  </rcc>
  <rcc rId="331" sId="1">
    <nc r="F110">
      <f>E110</f>
    </nc>
  </rcc>
  <rcc rId="332" sId="1">
    <nc r="F111">
      <f>E111*$E$110</f>
    </nc>
  </rcc>
  <rcc rId="333" sId="1">
    <nc r="F112">
      <f>E112*$E$110</f>
    </nc>
  </rcc>
  <rcc rId="334" sId="1">
    <nc r="F113">
      <f>E113*$E$110</f>
    </nc>
  </rcc>
  <rcc rId="335" sId="1">
    <nc r="F114">
      <f>E114*$E$110</f>
    </nc>
  </rcc>
  <rcc rId="336" sId="1">
    <nc r="F115">
      <f>E115*$E$110</f>
    </nc>
  </rcc>
  <rcc rId="337" sId="1">
    <nc r="F116">
      <f>E116*$E$110</f>
    </nc>
  </rcc>
  <rcc rId="338" sId="1">
    <nc r="F117">
      <f>E117*$E$110</f>
    </nc>
  </rcc>
  <rcc rId="339" sId="1">
    <nc r="F118">
      <f>E118*$E$110</f>
    </nc>
  </rcc>
  <rcc rId="340" sId="1">
    <nc r="F1" t="inlineStr">
      <is>
        <t>Validate</t>
      </is>
    </nc>
  </rcc>
  <rrc rId="341" sId="1" ref="A1:B1048576" action="insertCol"/>
  <rm rId="342" sheetId="1" source="E1:F1048576" destination="A1:B1048576" sourceSheetId="1">
    <rfmt sheetId="1" xfDxf="1" sqref="A1:A1048576" start="0" length="0"/>
    <rfmt sheetId="1" xfDxf="1" sqref="A1:A1048576" start="0" length="0"/>
  </rm>
  <rrc rId="343" sId="1" ref="E1:E1048576" action="deleteCol">
    <rfmt sheetId="1" xfDxf="1" sqref="E1:E1048576" start="0" length="0"/>
  </rrc>
  <rrc rId="344" sId="1" ref="E1:E1048576" action="deleteCol">
    <rfmt sheetId="1" xfDxf="1" sqref="E1:E1048576" start="0" length="0"/>
  </rrc>
  <rcv guid="{EBEDDB34-BE46-431D-A26D-35327AE512EA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C48EA27-38B7-4642-99E4-CFD0B09334BC}" name="Erick Rodríguez Martínez" id="-406767936" dateTime="2023-04-15T01:16:50"/>
  <userInfo guid="{0C48EA27-38B7-4642-99E4-CFD0B09334BC}" name="Erick Rodríguez Martínez" id="-406738063" dateTime="2023-04-15T02:15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AB55-0103-4179-A126-FCAF6350B001}">
  <dimension ref="A1:P118"/>
  <sheetViews>
    <sheetView tabSelected="1" workbookViewId="0">
      <selection activeCell="H25" sqref="H25"/>
    </sheetView>
  </sheetViews>
  <sheetFormatPr defaultColWidth="11.5546875" defaultRowHeight="14.4" x14ac:dyDescent="0.3"/>
  <cols>
    <col min="1" max="1" width="8.44140625" bestFit="1" customWidth="1"/>
    <col min="2" max="2" width="15.5546875" bestFit="1" customWidth="1"/>
    <col min="3" max="3" width="63.5546875" bestFit="1" customWidth="1"/>
    <col min="4" max="4" width="112.88671875" bestFit="1" customWidth="1"/>
    <col min="5" max="5" width="10.5546875" bestFit="1" customWidth="1"/>
    <col min="6" max="6" width="14.5546875" bestFit="1" customWidth="1"/>
    <col min="7" max="7" width="57.88671875" bestFit="1" customWidth="1"/>
    <col min="8" max="8" width="53.5546875" bestFit="1" customWidth="1"/>
    <col min="9" max="9" width="13.5546875" bestFit="1" customWidth="1"/>
    <col min="10" max="10" width="12.33203125" bestFit="1" customWidth="1"/>
    <col min="11" max="11" width="11.6640625" bestFit="1" customWidth="1"/>
    <col min="12" max="12" width="38.6640625" bestFit="1" customWidth="1"/>
    <col min="13" max="13" width="43" bestFit="1" customWidth="1"/>
    <col min="14" max="14" width="38.6640625" bestFit="1" customWidth="1"/>
    <col min="15" max="15" width="45.88671875" bestFit="1" customWidth="1"/>
    <col min="16" max="16" width="16.33203125" bestFit="1" customWidth="1"/>
  </cols>
  <sheetData>
    <row r="1" spans="1:16" ht="21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287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21.6" x14ac:dyDescent="0.3">
      <c r="A2" s="1" t="s">
        <v>15</v>
      </c>
      <c r="B2" s="2">
        <v>1</v>
      </c>
      <c r="C2" s="2" t="s">
        <v>16</v>
      </c>
      <c r="D2" s="2" t="s">
        <v>17</v>
      </c>
      <c r="E2" s="1">
        <v>1</v>
      </c>
      <c r="F2" s="1">
        <f>E2</f>
        <v>1</v>
      </c>
      <c r="G2" s="1" t="s">
        <v>18</v>
      </c>
      <c r="H2" s="1" t="s">
        <v>19</v>
      </c>
      <c r="I2" s="1">
        <v>8</v>
      </c>
      <c r="J2" s="1"/>
      <c r="K2" s="1">
        <v>0.01</v>
      </c>
      <c r="L2" s="1"/>
      <c r="M2" s="1" t="s">
        <v>20</v>
      </c>
      <c r="N2" s="1" t="s">
        <v>21</v>
      </c>
      <c r="O2" s="1"/>
      <c r="P2" s="1"/>
    </row>
    <row r="3" spans="1:16" ht="21.6" x14ac:dyDescent="0.3">
      <c r="A3" s="1" t="s">
        <v>15</v>
      </c>
      <c r="B3" s="2">
        <v>2</v>
      </c>
      <c r="C3" s="2" t="s">
        <v>284</v>
      </c>
      <c r="D3" s="2" t="s">
        <v>268</v>
      </c>
      <c r="E3" s="3">
        <v>2</v>
      </c>
      <c r="F3" s="1">
        <f>E3</f>
        <v>2</v>
      </c>
      <c r="G3" s="1" t="s">
        <v>27</v>
      </c>
      <c r="H3" s="1" t="s">
        <v>27</v>
      </c>
      <c r="I3" s="1"/>
      <c r="J3" s="1"/>
      <c r="K3" s="1">
        <v>1.98</v>
      </c>
      <c r="L3" s="1"/>
      <c r="M3" s="1" t="s">
        <v>28</v>
      </c>
      <c r="N3" s="1"/>
      <c r="O3" s="1"/>
      <c r="P3" s="1"/>
    </row>
    <row r="4" spans="1:16" ht="21.6" x14ac:dyDescent="0.3">
      <c r="A4" s="1" t="s">
        <v>15</v>
      </c>
      <c r="B4" s="2">
        <v>2.1</v>
      </c>
      <c r="C4" s="2" t="s">
        <v>285</v>
      </c>
      <c r="D4" s="2" t="s">
        <v>22</v>
      </c>
      <c r="E4" s="1">
        <v>1</v>
      </c>
      <c r="F4" s="1">
        <f>E4*$E$3</f>
        <v>2</v>
      </c>
      <c r="G4" s="1" t="s">
        <v>18</v>
      </c>
      <c r="H4" s="1" t="s">
        <v>23</v>
      </c>
      <c r="I4" s="1">
        <v>491.09</v>
      </c>
      <c r="J4" s="1">
        <v>307.72000000000003</v>
      </c>
      <c r="K4" s="1">
        <v>1.1100000000000001</v>
      </c>
      <c r="L4" s="1"/>
      <c r="M4" s="1" t="s">
        <v>24</v>
      </c>
      <c r="N4" s="1"/>
      <c r="O4" s="1"/>
      <c r="P4" s="1"/>
    </row>
    <row r="5" spans="1:16" ht="21.6" x14ac:dyDescent="0.3">
      <c r="A5" s="1" t="s">
        <v>15</v>
      </c>
      <c r="B5" s="2">
        <v>2.2000000000000002</v>
      </c>
      <c r="C5" s="2" t="s">
        <v>286</v>
      </c>
      <c r="D5" s="2" t="s">
        <v>271</v>
      </c>
      <c r="E5" s="1">
        <v>1</v>
      </c>
      <c r="F5" s="1">
        <f t="shared" ref="F5:F11" si="0">E5*$E$3</f>
        <v>2</v>
      </c>
      <c r="G5" s="1" t="s">
        <v>18</v>
      </c>
      <c r="H5" s="1" t="s">
        <v>23</v>
      </c>
      <c r="I5" s="1">
        <v>513.79</v>
      </c>
      <c r="J5" s="1">
        <v>155.61000000000001</v>
      </c>
      <c r="K5" s="1">
        <v>0.68</v>
      </c>
      <c r="L5" s="1"/>
      <c r="M5" s="1" t="s">
        <v>24</v>
      </c>
      <c r="N5" s="1" t="s">
        <v>40</v>
      </c>
      <c r="O5" s="1"/>
      <c r="P5" s="1"/>
    </row>
    <row r="6" spans="1:16" ht="21.6" x14ac:dyDescent="0.3">
      <c r="A6" s="1" t="s">
        <v>47</v>
      </c>
      <c r="B6" s="2">
        <v>2.2999999999999998</v>
      </c>
      <c r="C6" s="2" t="s">
        <v>280</v>
      </c>
      <c r="D6" s="2" t="s">
        <v>266</v>
      </c>
      <c r="E6" s="1">
        <v>2</v>
      </c>
      <c r="F6" s="1">
        <f t="shared" si="0"/>
        <v>4</v>
      </c>
      <c r="G6" s="1" t="s">
        <v>51</v>
      </c>
      <c r="H6" s="1"/>
      <c r="I6" s="1"/>
      <c r="J6" s="1"/>
      <c r="K6" s="1">
        <v>2E-3</v>
      </c>
      <c r="L6" s="1">
        <v>126100020</v>
      </c>
      <c r="M6" s="1"/>
      <c r="N6" s="1"/>
      <c r="O6" s="1"/>
      <c r="P6" s="1"/>
    </row>
    <row r="7" spans="1:16" ht="21.6" x14ac:dyDescent="0.3">
      <c r="A7" s="1" t="s">
        <v>47</v>
      </c>
      <c r="B7" s="2">
        <v>2.4</v>
      </c>
      <c r="C7" s="2" t="s">
        <v>281</v>
      </c>
      <c r="D7" s="2" t="s">
        <v>262</v>
      </c>
      <c r="E7" s="1">
        <v>2</v>
      </c>
      <c r="F7" s="1">
        <f t="shared" si="0"/>
        <v>4</v>
      </c>
      <c r="G7" s="1" t="s">
        <v>51</v>
      </c>
      <c r="H7" s="1"/>
      <c r="I7" s="1"/>
      <c r="J7" s="1"/>
      <c r="K7" s="1">
        <v>8.0000000000000002E-3</v>
      </c>
      <c r="L7" s="1">
        <v>126060010</v>
      </c>
      <c r="M7" s="1"/>
      <c r="N7" s="1"/>
      <c r="O7" s="1"/>
      <c r="P7" s="1"/>
    </row>
    <row r="8" spans="1:16" ht="21.6" x14ac:dyDescent="0.3">
      <c r="A8" s="1" t="s">
        <v>47</v>
      </c>
      <c r="B8" s="2">
        <v>2.5</v>
      </c>
      <c r="C8" s="2" t="s">
        <v>282</v>
      </c>
      <c r="D8" s="2" t="s">
        <v>283</v>
      </c>
      <c r="E8" s="1">
        <v>2</v>
      </c>
      <c r="F8" s="1">
        <f t="shared" si="0"/>
        <v>4</v>
      </c>
      <c r="G8" s="1" t="s">
        <v>276</v>
      </c>
      <c r="H8" s="1"/>
      <c r="I8" s="1"/>
      <c r="J8" s="1"/>
      <c r="K8" s="1">
        <v>1.7000000000000001E-2</v>
      </c>
      <c r="L8" s="1">
        <v>136197215</v>
      </c>
      <c r="M8" s="1"/>
      <c r="N8" s="1"/>
      <c r="O8" s="1"/>
      <c r="P8" s="1"/>
    </row>
    <row r="9" spans="1:16" ht="21.6" x14ac:dyDescent="0.3">
      <c r="A9" s="1" t="s">
        <v>15</v>
      </c>
      <c r="B9" s="2">
        <v>2.6</v>
      </c>
      <c r="C9" s="2" t="s">
        <v>272</v>
      </c>
      <c r="D9" s="2" t="s">
        <v>273</v>
      </c>
      <c r="E9" s="1">
        <v>1</v>
      </c>
      <c r="F9" s="1">
        <f t="shared" si="0"/>
        <v>2</v>
      </c>
      <c r="G9" s="1" t="s">
        <v>18</v>
      </c>
      <c r="H9" s="1" t="s">
        <v>23</v>
      </c>
      <c r="I9" s="1"/>
      <c r="J9" s="1"/>
      <c r="K9" s="1">
        <v>0.06</v>
      </c>
      <c r="L9" s="1"/>
      <c r="M9" s="1" t="s">
        <v>24</v>
      </c>
      <c r="N9" s="1"/>
      <c r="O9" s="1"/>
      <c r="P9" s="1"/>
    </row>
    <row r="10" spans="1:16" ht="21.6" x14ac:dyDescent="0.3">
      <c r="A10" s="1" t="s">
        <v>47</v>
      </c>
      <c r="B10" s="2">
        <v>2.7</v>
      </c>
      <c r="C10" s="2" t="s">
        <v>274</v>
      </c>
      <c r="D10" s="2" t="s">
        <v>275</v>
      </c>
      <c r="E10" s="1">
        <v>3</v>
      </c>
      <c r="F10" s="1">
        <f t="shared" si="0"/>
        <v>6</v>
      </c>
      <c r="G10" s="1" t="s">
        <v>276</v>
      </c>
      <c r="H10" s="1"/>
      <c r="I10" s="1"/>
      <c r="J10" s="1"/>
      <c r="K10" s="1">
        <v>0</v>
      </c>
      <c r="L10" s="1"/>
      <c r="M10" s="1"/>
      <c r="N10" s="1"/>
      <c r="O10" s="1"/>
      <c r="P10" s="1"/>
    </row>
    <row r="11" spans="1:16" ht="21.6" x14ac:dyDescent="0.3">
      <c r="A11" s="1" t="s">
        <v>47</v>
      </c>
      <c r="B11" s="2">
        <v>2.8</v>
      </c>
      <c r="C11" s="2" t="s">
        <v>277</v>
      </c>
      <c r="D11" s="2" t="s">
        <v>278</v>
      </c>
      <c r="E11" s="1">
        <v>1</v>
      </c>
      <c r="F11" s="1">
        <f t="shared" si="0"/>
        <v>2</v>
      </c>
      <c r="G11" s="1" t="s">
        <v>279</v>
      </c>
      <c r="H11" s="1"/>
      <c r="I11" s="1"/>
      <c r="J11" s="1"/>
      <c r="K11" s="1">
        <v>0.11</v>
      </c>
      <c r="L11" s="1"/>
      <c r="M11" s="1"/>
      <c r="N11" s="1"/>
      <c r="O11" s="1"/>
      <c r="P11" s="1"/>
    </row>
    <row r="12" spans="1:16" ht="21.6" x14ac:dyDescent="0.3">
      <c r="A12" s="1" t="s">
        <v>15</v>
      </c>
      <c r="B12" s="2">
        <v>3</v>
      </c>
      <c r="C12" s="2" t="s">
        <v>25</v>
      </c>
      <c r="D12" s="2" t="s">
        <v>26</v>
      </c>
      <c r="E12" s="3">
        <v>1</v>
      </c>
      <c r="F12" s="1">
        <v>1</v>
      </c>
      <c r="G12" s="1" t="s">
        <v>27</v>
      </c>
      <c r="H12" s="1" t="s">
        <v>27</v>
      </c>
      <c r="I12" s="1"/>
      <c r="J12" s="1"/>
      <c r="K12" s="1">
        <v>132.56</v>
      </c>
      <c r="L12" s="1"/>
      <c r="M12" s="1" t="s">
        <v>28</v>
      </c>
      <c r="N12" s="1"/>
      <c r="O12" s="1"/>
      <c r="P12" s="1"/>
    </row>
    <row r="13" spans="1:16" ht="21.6" x14ac:dyDescent="0.3">
      <c r="A13" s="1" t="s">
        <v>15</v>
      </c>
      <c r="B13" s="2">
        <v>3.1</v>
      </c>
      <c r="C13" s="2" t="s">
        <v>29</v>
      </c>
      <c r="D13" s="2" t="s">
        <v>30</v>
      </c>
      <c r="E13" s="5">
        <v>1</v>
      </c>
      <c r="F13" s="1">
        <f>E13*$E$12</f>
        <v>1</v>
      </c>
      <c r="G13" s="1" t="s">
        <v>27</v>
      </c>
      <c r="H13" s="1" t="s">
        <v>27</v>
      </c>
      <c r="I13" s="1"/>
      <c r="J13" s="1"/>
      <c r="K13" s="1">
        <v>55.75</v>
      </c>
      <c r="L13" s="1"/>
      <c r="M13" s="1" t="s">
        <v>31</v>
      </c>
      <c r="N13" s="1"/>
      <c r="O13" s="1"/>
      <c r="P13" s="1"/>
    </row>
    <row r="14" spans="1:16" ht="21.6" x14ac:dyDescent="0.3">
      <c r="A14" s="1" t="s">
        <v>15</v>
      </c>
      <c r="B14" s="2" t="s">
        <v>32</v>
      </c>
      <c r="C14" s="2" t="s">
        <v>33</v>
      </c>
      <c r="D14" s="2" t="s">
        <v>34</v>
      </c>
      <c r="E14" s="6">
        <v>1</v>
      </c>
      <c r="F14" s="1">
        <f t="shared" ref="F14:F16" si="1">E14*$E$12</f>
        <v>1</v>
      </c>
      <c r="G14" s="1" t="s">
        <v>18</v>
      </c>
      <c r="H14" s="1" t="s">
        <v>35</v>
      </c>
      <c r="I14" s="1">
        <v>20430.2</v>
      </c>
      <c r="J14" s="1"/>
      <c r="K14" s="1">
        <v>54.06</v>
      </c>
      <c r="L14" s="1"/>
      <c r="M14" s="1" t="s">
        <v>20</v>
      </c>
      <c r="N14" s="1" t="s">
        <v>31</v>
      </c>
      <c r="O14" s="1"/>
      <c r="P14" s="1"/>
    </row>
    <row r="15" spans="1:16" ht="21.6" x14ac:dyDescent="0.3">
      <c r="A15" s="1" t="s">
        <v>15</v>
      </c>
      <c r="B15" s="2" t="s">
        <v>36</v>
      </c>
      <c r="C15" s="2" t="s">
        <v>37</v>
      </c>
      <c r="D15" s="2" t="s">
        <v>38</v>
      </c>
      <c r="E15" s="1">
        <v>4</v>
      </c>
      <c r="F15" s="1">
        <f t="shared" si="1"/>
        <v>4</v>
      </c>
      <c r="G15" s="1" t="s">
        <v>18</v>
      </c>
      <c r="H15" s="1" t="s">
        <v>39</v>
      </c>
      <c r="I15" s="1">
        <v>153.82</v>
      </c>
      <c r="J15" s="1">
        <v>127</v>
      </c>
      <c r="K15" s="1">
        <v>0.35</v>
      </c>
      <c r="L15" s="1"/>
      <c r="M15" s="1" t="s">
        <v>24</v>
      </c>
      <c r="N15" s="1" t="s">
        <v>40</v>
      </c>
      <c r="O15" s="1"/>
      <c r="P15" s="1"/>
    </row>
    <row r="16" spans="1:16" ht="21.6" x14ac:dyDescent="0.3">
      <c r="A16" s="1" t="s">
        <v>15</v>
      </c>
      <c r="B16" s="2" t="s">
        <v>41</v>
      </c>
      <c r="C16" s="2" t="s">
        <v>42</v>
      </c>
      <c r="D16" s="2" t="s">
        <v>43</v>
      </c>
      <c r="E16" s="4">
        <v>4</v>
      </c>
      <c r="F16" s="1">
        <f t="shared" si="1"/>
        <v>4</v>
      </c>
      <c r="G16" s="1" t="s">
        <v>27</v>
      </c>
      <c r="H16" s="1" t="s">
        <v>27</v>
      </c>
      <c r="I16" s="1"/>
      <c r="J16" s="1"/>
      <c r="K16" s="1">
        <v>7.0000000000000007E-2</v>
      </c>
      <c r="L16" s="1"/>
      <c r="M16" s="1" t="s">
        <v>31</v>
      </c>
      <c r="N16" s="1"/>
      <c r="O16" s="1"/>
      <c r="P16" s="1"/>
    </row>
    <row r="17" spans="1:16" ht="21.6" x14ac:dyDescent="0.3">
      <c r="A17" s="1" t="s">
        <v>15</v>
      </c>
      <c r="B17" s="2" t="s">
        <v>44</v>
      </c>
      <c r="C17" s="2" t="s">
        <v>45</v>
      </c>
      <c r="D17" s="2" t="s">
        <v>46</v>
      </c>
      <c r="E17" s="1">
        <v>1</v>
      </c>
      <c r="F17" s="1">
        <f>E17*$E$16</f>
        <v>4</v>
      </c>
      <c r="G17" s="1" t="s">
        <v>18</v>
      </c>
      <c r="H17" s="1" t="s">
        <v>39</v>
      </c>
      <c r="I17" s="1">
        <v>50.8</v>
      </c>
      <c r="J17" s="1">
        <v>50.8</v>
      </c>
      <c r="K17" s="1">
        <v>0.05</v>
      </c>
      <c r="L17" s="1"/>
      <c r="M17" s="1" t="s">
        <v>24</v>
      </c>
      <c r="N17" s="1"/>
      <c r="O17" s="1"/>
      <c r="P17" s="1"/>
    </row>
    <row r="18" spans="1:16" ht="21.6" x14ac:dyDescent="0.3">
      <c r="A18" s="1" t="s">
        <v>47</v>
      </c>
      <c r="B18" s="2" t="s">
        <v>48</v>
      </c>
      <c r="C18" s="2" t="s">
        <v>49</v>
      </c>
      <c r="D18" s="2" t="s">
        <v>50</v>
      </c>
      <c r="E18" s="1">
        <v>1</v>
      </c>
      <c r="F18" s="1">
        <f>E18*$E$16</f>
        <v>4</v>
      </c>
      <c r="G18" s="1" t="s">
        <v>51</v>
      </c>
      <c r="H18" s="1"/>
      <c r="I18" s="1"/>
      <c r="J18" s="1"/>
      <c r="K18" s="1">
        <v>4.2999999999999997E-2</v>
      </c>
      <c r="L18" s="1">
        <v>126060030</v>
      </c>
      <c r="M18" s="1"/>
      <c r="N18" s="1"/>
      <c r="O18" s="1"/>
      <c r="P18" s="1"/>
    </row>
    <row r="19" spans="1:16" ht="21.6" x14ac:dyDescent="0.3">
      <c r="A19" s="1" t="s">
        <v>15</v>
      </c>
      <c r="B19" s="2">
        <v>3.2</v>
      </c>
      <c r="C19" s="2" t="s">
        <v>52</v>
      </c>
      <c r="D19" s="2" t="s">
        <v>53</v>
      </c>
      <c r="E19" s="6">
        <v>4</v>
      </c>
      <c r="F19" s="1">
        <f>E19*$E$12</f>
        <v>4</v>
      </c>
      <c r="G19" s="1" t="s">
        <v>27</v>
      </c>
      <c r="H19" s="1" t="s">
        <v>27</v>
      </c>
      <c r="I19" s="1"/>
      <c r="J19" s="1"/>
      <c r="K19" s="1">
        <v>0.27</v>
      </c>
      <c r="L19" s="1"/>
      <c r="M19" s="1" t="s">
        <v>31</v>
      </c>
      <c r="N19" s="1"/>
      <c r="O19" s="1"/>
      <c r="P19" s="1"/>
    </row>
    <row r="20" spans="1:16" ht="21.6" x14ac:dyDescent="0.3">
      <c r="A20" s="1" t="s">
        <v>15</v>
      </c>
      <c r="B20" s="2" t="s">
        <v>54</v>
      </c>
      <c r="C20" s="2" t="s">
        <v>55</v>
      </c>
      <c r="D20" s="2" t="s">
        <v>56</v>
      </c>
      <c r="E20" s="1">
        <v>1</v>
      </c>
      <c r="F20" s="1">
        <f>E20*$E$19</f>
        <v>4</v>
      </c>
      <c r="G20" s="1" t="s">
        <v>18</v>
      </c>
      <c r="H20" s="1" t="s">
        <v>57</v>
      </c>
      <c r="I20" s="1">
        <v>76.2</v>
      </c>
      <c r="J20" s="1">
        <v>76.2</v>
      </c>
      <c r="K20" s="1">
        <v>0.12</v>
      </c>
      <c r="L20" s="1"/>
      <c r="M20" s="1" t="s">
        <v>24</v>
      </c>
      <c r="N20" s="1"/>
      <c r="O20" s="1"/>
      <c r="P20" s="1"/>
    </row>
    <row r="21" spans="1:16" ht="21.6" x14ac:dyDescent="0.3">
      <c r="A21" s="1" t="s">
        <v>47</v>
      </c>
      <c r="B21" s="2" t="s">
        <v>58</v>
      </c>
      <c r="C21" s="2" t="s">
        <v>59</v>
      </c>
      <c r="D21" s="2" t="s">
        <v>60</v>
      </c>
      <c r="E21" s="1">
        <v>1</v>
      </c>
      <c r="F21" s="1">
        <f>E21*$E$19</f>
        <v>4</v>
      </c>
      <c r="G21" s="1" t="s">
        <v>51</v>
      </c>
      <c r="H21" s="1"/>
      <c r="I21" s="1"/>
      <c r="J21" s="1"/>
      <c r="K21" s="1">
        <v>0.32900000000000001</v>
      </c>
      <c r="L21" s="1" t="s">
        <v>61</v>
      </c>
      <c r="M21" s="1"/>
      <c r="N21" s="1"/>
      <c r="O21" s="1"/>
      <c r="P21" s="1"/>
    </row>
    <row r="22" spans="1:16" ht="21.6" x14ac:dyDescent="0.3">
      <c r="A22" s="1" t="s">
        <v>15</v>
      </c>
      <c r="B22" s="2">
        <v>3.3</v>
      </c>
      <c r="C22" s="2" t="s">
        <v>62</v>
      </c>
      <c r="D22" s="2" t="s">
        <v>63</v>
      </c>
      <c r="E22" s="1">
        <v>1</v>
      </c>
      <c r="F22" s="1">
        <f>E22*$E$12</f>
        <v>1</v>
      </c>
      <c r="G22" s="1" t="s">
        <v>27</v>
      </c>
      <c r="H22" s="1" t="s">
        <v>27</v>
      </c>
      <c r="I22" s="1"/>
      <c r="J22" s="1"/>
      <c r="K22" s="1">
        <v>75.459999999999994</v>
      </c>
      <c r="L22" s="1"/>
      <c r="M22" s="1" t="s">
        <v>28</v>
      </c>
      <c r="N22" s="1"/>
      <c r="O22" s="1"/>
      <c r="P22" s="1"/>
    </row>
    <row r="23" spans="1:16" ht="21.6" x14ac:dyDescent="0.3">
      <c r="A23" s="1" t="s">
        <v>15</v>
      </c>
      <c r="B23" s="2" t="s">
        <v>64</v>
      </c>
      <c r="C23" s="2" t="s">
        <v>65</v>
      </c>
      <c r="D23" s="2" t="s">
        <v>66</v>
      </c>
      <c r="E23" s="1">
        <v>1</v>
      </c>
      <c r="F23" s="1">
        <f>E23*$E$22</f>
        <v>1</v>
      </c>
      <c r="G23" s="1" t="s">
        <v>27</v>
      </c>
      <c r="H23" s="1" t="s">
        <v>27</v>
      </c>
      <c r="I23" s="1"/>
      <c r="J23" s="1"/>
      <c r="K23" s="1">
        <v>10.84</v>
      </c>
      <c r="L23" s="1"/>
      <c r="M23" s="1" t="s">
        <v>31</v>
      </c>
      <c r="N23" s="1"/>
      <c r="O23" s="1"/>
      <c r="P23" s="1"/>
    </row>
    <row r="24" spans="1:16" ht="21.6" x14ac:dyDescent="0.3">
      <c r="A24" s="1" t="s">
        <v>15</v>
      </c>
      <c r="B24" s="2" t="s">
        <v>67</v>
      </c>
      <c r="C24" s="2" t="s">
        <v>68</v>
      </c>
      <c r="D24" s="2" t="s">
        <v>69</v>
      </c>
      <c r="E24" s="1">
        <v>1</v>
      </c>
      <c r="F24" s="1">
        <f>E24*$E$23</f>
        <v>1</v>
      </c>
      <c r="G24" s="1" t="s">
        <v>18</v>
      </c>
      <c r="H24" s="1" t="s">
        <v>39</v>
      </c>
      <c r="I24" s="1">
        <v>2159</v>
      </c>
      <c r="J24" s="1">
        <v>238.28</v>
      </c>
      <c r="K24" s="1">
        <v>10.34</v>
      </c>
      <c r="L24" s="1"/>
      <c r="M24" s="1" t="s">
        <v>24</v>
      </c>
      <c r="N24" s="1" t="s">
        <v>40</v>
      </c>
      <c r="O24" s="1"/>
      <c r="P24" s="1"/>
    </row>
    <row r="25" spans="1:16" ht="21.6" x14ac:dyDescent="0.3">
      <c r="A25" s="1" t="s">
        <v>15</v>
      </c>
      <c r="B25" s="2" t="s">
        <v>70</v>
      </c>
      <c r="C25" s="2" t="s">
        <v>71</v>
      </c>
      <c r="D25" s="2" t="s">
        <v>72</v>
      </c>
      <c r="E25" s="1">
        <v>1</v>
      </c>
      <c r="F25" s="1">
        <f t="shared" ref="F25:F26" si="2">E25*$E$23</f>
        <v>1</v>
      </c>
      <c r="G25" s="1" t="s">
        <v>18</v>
      </c>
      <c r="H25" s="1" t="s">
        <v>57</v>
      </c>
      <c r="I25" s="1">
        <v>247.61</v>
      </c>
      <c r="J25" s="1">
        <v>82.54</v>
      </c>
      <c r="K25" s="1">
        <v>0.42</v>
      </c>
      <c r="L25" s="1"/>
      <c r="M25" s="1" t="s">
        <v>24</v>
      </c>
      <c r="N25" s="1" t="s">
        <v>40</v>
      </c>
      <c r="O25" s="1" t="s">
        <v>31</v>
      </c>
      <c r="P25" s="1"/>
    </row>
    <row r="26" spans="1:16" ht="21.6" x14ac:dyDescent="0.3">
      <c r="A26" s="1" t="s">
        <v>15</v>
      </c>
      <c r="B26" s="2" t="s">
        <v>73</v>
      </c>
      <c r="C26" s="2" t="s">
        <v>74</v>
      </c>
      <c r="D26" s="2" t="s">
        <v>75</v>
      </c>
      <c r="E26" s="1">
        <v>1</v>
      </c>
      <c r="F26" s="1">
        <f t="shared" si="2"/>
        <v>1</v>
      </c>
      <c r="G26" s="1" t="s">
        <v>18</v>
      </c>
      <c r="H26" s="1" t="s">
        <v>76</v>
      </c>
      <c r="I26" s="1">
        <v>80.39</v>
      </c>
      <c r="J26" s="1">
        <v>28.58</v>
      </c>
      <c r="K26" s="1">
        <v>0.08</v>
      </c>
      <c r="L26" s="1"/>
      <c r="M26" s="1" t="s">
        <v>24</v>
      </c>
      <c r="N26" s="1" t="s">
        <v>40</v>
      </c>
      <c r="O26" s="1"/>
      <c r="P26" s="1"/>
    </row>
    <row r="27" spans="1:16" ht="21.6" x14ac:dyDescent="0.3">
      <c r="A27" s="1" t="s">
        <v>15</v>
      </c>
      <c r="B27" s="2" t="s">
        <v>77</v>
      </c>
      <c r="C27" s="2" t="s">
        <v>78</v>
      </c>
      <c r="D27" s="2" t="s">
        <v>79</v>
      </c>
      <c r="E27" s="1">
        <v>1</v>
      </c>
      <c r="F27" s="1">
        <f>E27*$E$22</f>
        <v>1</v>
      </c>
      <c r="G27" s="1" t="s">
        <v>27</v>
      </c>
      <c r="H27" s="1" t="s">
        <v>27</v>
      </c>
      <c r="I27" s="1"/>
      <c r="J27" s="1"/>
      <c r="K27" s="1">
        <v>8.89</v>
      </c>
      <c r="L27" s="1"/>
      <c r="M27" s="1" t="s">
        <v>31</v>
      </c>
      <c r="N27" s="1"/>
      <c r="O27" s="1"/>
      <c r="P27" s="1"/>
    </row>
    <row r="28" spans="1:16" ht="21.6" x14ac:dyDescent="0.3">
      <c r="A28" s="1" t="s">
        <v>15</v>
      </c>
      <c r="B28" s="2" t="s">
        <v>80</v>
      </c>
      <c r="C28" s="2" t="s">
        <v>81</v>
      </c>
      <c r="D28" s="2" t="s">
        <v>82</v>
      </c>
      <c r="E28" s="1">
        <v>1</v>
      </c>
      <c r="F28" s="1">
        <f>E28*$E$27</f>
        <v>1</v>
      </c>
      <c r="G28" s="1" t="s">
        <v>18</v>
      </c>
      <c r="H28" s="1" t="s">
        <v>39</v>
      </c>
      <c r="I28" s="1">
        <v>2616.1999999999998</v>
      </c>
      <c r="J28" s="1">
        <v>169.69</v>
      </c>
      <c r="K28" s="1">
        <v>8.7200000000000006</v>
      </c>
      <c r="L28" s="1"/>
      <c r="M28" s="1" t="s">
        <v>24</v>
      </c>
      <c r="N28" s="1" t="s">
        <v>40</v>
      </c>
      <c r="O28" s="1"/>
      <c r="P28" s="1"/>
    </row>
    <row r="29" spans="1:16" ht="21.6" x14ac:dyDescent="0.3">
      <c r="A29" s="1" t="s">
        <v>15</v>
      </c>
      <c r="B29" s="2" t="s">
        <v>83</v>
      </c>
      <c r="C29" s="2" t="s">
        <v>74</v>
      </c>
      <c r="D29" s="2" t="s">
        <v>75</v>
      </c>
      <c r="E29" s="1">
        <v>2</v>
      </c>
      <c r="F29" s="1">
        <f>E29*$E$27</f>
        <v>2</v>
      </c>
      <c r="G29" s="1" t="s">
        <v>18</v>
      </c>
      <c r="H29" s="1" t="s">
        <v>76</v>
      </c>
      <c r="I29" s="1">
        <v>80.39</v>
      </c>
      <c r="J29" s="1">
        <v>28.58</v>
      </c>
      <c r="K29" s="1">
        <v>0.08</v>
      </c>
      <c r="L29" s="1"/>
      <c r="M29" s="1" t="s">
        <v>24</v>
      </c>
      <c r="N29" s="1" t="s">
        <v>40</v>
      </c>
      <c r="O29" s="1"/>
      <c r="P29" s="1"/>
    </row>
    <row r="30" spans="1:16" ht="21.6" x14ac:dyDescent="0.3">
      <c r="A30" s="1" t="s">
        <v>15</v>
      </c>
      <c r="B30" s="2" t="s">
        <v>84</v>
      </c>
      <c r="C30" s="2" t="s">
        <v>85</v>
      </c>
      <c r="D30" s="2" t="s">
        <v>86</v>
      </c>
      <c r="E30" s="1">
        <v>1</v>
      </c>
      <c r="F30" s="1">
        <f>E30*$E$22</f>
        <v>1</v>
      </c>
      <c r="G30" s="1" t="s">
        <v>27</v>
      </c>
      <c r="H30" s="1" t="s">
        <v>27</v>
      </c>
      <c r="I30" s="1"/>
      <c r="J30" s="1"/>
      <c r="K30" s="1">
        <v>10.43</v>
      </c>
      <c r="L30" s="1"/>
      <c r="M30" s="1" t="s">
        <v>31</v>
      </c>
      <c r="N30" s="1"/>
      <c r="O30" s="1"/>
      <c r="P30" s="1"/>
    </row>
    <row r="31" spans="1:16" ht="21.6" x14ac:dyDescent="0.3">
      <c r="A31" s="1" t="s">
        <v>15</v>
      </c>
      <c r="B31" s="2" t="s">
        <v>87</v>
      </c>
      <c r="C31" s="2" t="s">
        <v>74</v>
      </c>
      <c r="D31" s="2" t="s">
        <v>75</v>
      </c>
      <c r="E31" s="1">
        <v>2</v>
      </c>
      <c r="F31" s="1">
        <f>E31*$E$30</f>
        <v>2</v>
      </c>
      <c r="G31" s="1" t="s">
        <v>18</v>
      </c>
      <c r="H31" s="1" t="s">
        <v>76</v>
      </c>
      <c r="I31" s="1">
        <v>80.39</v>
      </c>
      <c r="J31" s="1">
        <v>28.58</v>
      </c>
      <c r="K31" s="1">
        <v>0.08</v>
      </c>
      <c r="L31" s="1"/>
      <c r="M31" s="1" t="s">
        <v>24</v>
      </c>
      <c r="N31" s="1" t="s">
        <v>40</v>
      </c>
      <c r="O31" s="1"/>
      <c r="P31" s="1"/>
    </row>
    <row r="32" spans="1:16" ht="21.6" x14ac:dyDescent="0.3">
      <c r="A32" s="1" t="s">
        <v>15</v>
      </c>
      <c r="B32" s="2" t="s">
        <v>88</v>
      </c>
      <c r="C32" s="2" t="s">
        <v>89</v>
      </c>
      <c r="D32" s="2" t="s">
        <v>90</v>
      </c>
      <c r="E32" s="1">
        <v>1</v>
      </c>
      <c r="F32" s="1">
        <f t="shared" ref="F32:F33" si="3">E32*$E$30</f>
        <v>1</v>
      </c>
      <c r="G32" s="1" t="s">
        <v>18</v>
      </c>
      <c r="H32" s="1" t="s">
        <v>39</v>
      </c>
      <c r="I32" s="1">
        <v>2159</v>
      </c>
      <c r="J32" s="1">
        <v>169.69</v>
      </c>
      <c r="K32" s="1">
        <v>7.25</v>
      </c>
      <c r="L32" s="1"/>
      <c r="M32" s="1" t="s">
        <v>24</v>
      </c>
      <c r="N32" s="1" t="s">
        <v>40</v>
      </c>
      <c r="O32" s="1"/>
      <c r="P32" s="1"/>
    </row>
    <row r="33" spans="1:16" ht="21.6" x14ac:dyDescent="0.3">
      <c r="A33" s="1" t="s">
        <v>15</v>
      </c>
      <c r="B33" s="2" t="s">
        <v>91</v>
      </c>
      <c r="C33" s="2" t="s">
        <v>92</v>
      </c>
      <c r="D33" s="2" t="s">
        <v>93</v>
      </c>
      <c r="E33" s="1">
        <v>1</v>
      </c>
      <c r="F33" s="1">
        <f t="shared" si="3"/>
        <v>1</v>
      </c>
      <c r="G33" s="1" t="s">
        <v>18</v>
      </c>
      <c r="H33" s="1" t="s">
        <v>39</v>
      </c>
      <c r="I33" s="1">
        <v>914.4</v>
      </c>
      <c r="J33" s="1">
        <v>169.69</v>
      </c>
      <c r="K33" s="1">
        <v>3.02</v>
      </c>
      <c r="L33" s="1"/>
      <c r="M33" s="1" t="s">
        <v>24</v>
      </c>
      <c r="N33" s="1" t="s">
        <v>40</v>
      </c>
      <c r="O33" s="1"/>
      <c r="P33" s="1"/>
    </row>
    <row r="34" spans="1:16" ht="21.6" x14ac:dyDescent="0.3">
      <c r="A34" s="1" t="s">
        <v>15</v>
      </c>
      <c r="B34" s="2" t="s">
        <v>94</v>
      </c>
      <c r="C34" s="2" t="s">
        <v>95</v>
      </c>
      <c r="D34" s="2" t="s">
        <v>96</v>
      </c>
      <c r="E34" s="1">
        <v>1</v>
      </c>
      <c r="F34" s="1">
        <f>E34*$E$22</f>
        <v>1</v>
      </c>
      <c r="G34" s="1" t="s">
        <v>27</v>
      </c>
      <c r="H34" s="1" t="s">
        <v>27</v>
      </c>
      <c r="I34" s="1"/>
      <c r="J34" s="1"/>
      <c r="K34" s="1">
        <v>11.97</v>
      </c>
      <c r="L34" s="1"/>
      <c r="M34" s="1" t="s">
        <v>31</v>
      </c>
      <c r="N34" s="1"/>
      <c r="O34" s="1"/>
      <c r="P34" s="1"/>
    </row>
    <row r="35" spans="1:16" ht="21.6" x14ac:dyDescent="0.3">
      <c r="A35" s="1" t="s">
        <v>15</v>
      </c>
      <c r="B35" s="2" t="s">
        <v>97</v>
      </c>
      <c r="C35" s="2" t="s">
        <v>74</v>
      </c>
      <c r="D35" s="2" t="s">
        <v>75</v>
      </c>
      <c r="E35" s="1">
        <v>2</v>
      </c>
      <c r="F35" s="1">
        <f>E35*$E$34</f>
        <v>2</v>
      </c>
      <c r="G35" s="1" t="s">
        <v>18</v>
      </c>
      <c r="H35" s="1" t="s">
        <v>76</v>
      </c>
      <c r="I35" s="1">
        <v>80.39</v>
      </c>
      <c r="J35" s="1">
        <v>28.58</v>
      </c>
      <c r="K35" s="1">
        <v>0.08</v>
      </c>
      <c r="L35" s="1"/>
      <c r="M35" s="1" t="s">
        <v>24</v>
      </c>
      <c r="N35" s="1" t="s">
        <v>40</v>
      </c>
      <c r="O35" s="1"/>
      <c r="P35" s="1"/>
    </row>
    <row r="36" spans="1:16" ht="21.6" x14ac:dyDescent="0.3">
      <c r="A36" s="1" t="s">
        <v>15</v>
      </c>
      <c r="B36" s="2" t="s">
        <v>98</v>
      </c>
      <c r="C36" s="2" t="s">
        <v>89</v>
      </c>
      <c r="D36" s="2" t="s">
        <v>90</v>
      </c>
      <c r="E36" s="1">
        <v>1</v>
      </c>
      <c r="F36" s="1">
        <f t="shared" ref="F36:F37" si="4">E36*$E$34</f>
        <v>1</v>
      </c>
      <c r="G36" s="1" t="s">
        <v>18</v>
      </c>
      <c r="H36" s="1" t="s">
        <v>39</v>
      </c>
      <c r="I36" s="1">
        <v>2159</v>
      </c>
      <c r="J36" s="1">
        <v>169.69</v>
      </c>
      <c r="K36" s="1">
        <v>7.25</v>
      </c>
      <c r="L36" s="1"/>
      <c r="M36" s="1" t="s">
        <v>24</v>
      </c>
      <c r="N36" s="1" t="s">
        <v>40</v>
      </c>
      <c r="O36" s="1"/>
      <c r="P36" s="1"/>
    </row>
    <row r="37" spans="1:16" ht="21.6" x14ac:dyDescent="0.3">
      <c r="A37" s="1" t="s">
        <v>15</v>
      </c>
      <c r="B37" s="2" t="s">
        <v>99</v>
      </c>
      <c r="C37" s="2" t="s">
        <v>100</v>
      </c>
      <c r="D37" s="2" t="s">
        <v>101</v>
      </c>
      <c r="E37" s="1">
        <v>1</v>
      </c>
      <c r="F37" s="1">
        <f t="shared" si="4"/>
        <v>1</v>
      </c>
      <c r="G37" s="1" t="s">
        <v>18</v>
      </c>
      <c r="H37" s="1" t="s">
        <v>39</v>
      </c>
      <c r="I37" s="1">
        <v>1371.6</v>
      </c>
      <c r="J37" s="1">
        <v>169.69</v>
      </c>
      <c r="K37" s="1">
        <v>4.5599999999999996</v>
      </c>
      <c r="L37" s="1"/>
      <c r="M37" s="1" t="s">
        <v>24</v>
      </c>
      <c r="N37" s="1" t="s">
        <v>40</v>
      </c>
      <c r="O37" s="1"/>
      <c r="P37" s="1"/>
    </row>
    <row r="38" spans="1:16" ht="21.6" x14ac:dyDescent="0.3">
      <c r="A38" s="1" t="s">
        <v>15</v>
      </c>
      <c r="B38" s="2" t="s">
        <v>102</v>
      </c>
      <c r="C38" s="2" t="s">
        <v>103</v>
      </c>
      <c r="D38" s="2" t="s">
        <v>104</v>
      </c>
      <c r="E38" s="1">
        <v>1</v>
      </c>
      <c r="F38" s="1">
        <f>E38*$E$22</f>
        <v>1</v>
      </c>
      <c r="G38" s="1" t="s">
        <v>27</v>
      </c>
      <c r="H38" s="1" t="s">
        <v>27</v>
      </c>
      <c r="I38" s="1"/>
      <c r="J38" s="1"/>
      <c r="K38" s="1">
        <v>17.5</v>
      </c>
      <c r="L38" s="1"/>
      <c r="M38" s="1" t="s">
        <v>31</v>
      </c>
      <c r="N38" s="1"/>
      <c r="O38" s="1"/>
      <c r="P38" s="1"/>
    </row>
    <row r="39" spans="1:16" ht="21.6" x14ac:dyDescent="0.3">
      <c r="A39" s="1" t="s">
        <v>15</v>
      </c>
      <c r="B39" s="2" t="s">
        <v>105</v>
      </c>
      <c r="C39" s="2" t="s">
        <v>106</v>
      </c>
      <c r="D39" s="2" t="s">
        <v>107</v>
      </c>
      <c r="E39" s="1">
        <v>1</v>
      </c>
      <c r="F39" s="1">
        <f>E39*$E$38</f>
        <v>1</v>
      </c>
      <c r="G39" s="1" t="s">
        <v>18</v>
      </c>
      <c r="H39" s="1" t="s">
        <v>39</v>
      </c>
      <c r="I39" s="1">
        <v>2159</v>
      </c>
      <c r="J39" s="1">
        <v>238.28</v>
      </c>
      <c r="K39" s="1">
        <v>10.39</v>
      </c>
      <c r="L39" s="1"/>
      <c r="M39" s="1" t="s">
        <v>24</v>
      </c>
      <c r="N39" s="1" t="s">
        <v>40</v>
      </c>
      <c r="O39" s="1"/>
      <c r="P39" s="1"/>
    </row>
    <row r="40" spans="1:16" ht="21.6" x14ac:dyDescent="0.3">
      <c r="A40" s="1" t="s">
        <v>15</v>
      </c>
      <c r="B40" s="2" t="s">
        <v>108</v>
      </c>
      <c r="C40" s="2" t="s">
        <v>109</v>
      </c>
      <c r="D40" s="2" t="s">
        <v>110</v>
      </c>
      <c r="E40" s="1">
        <v>1</v>
      </c>
      <c r="F40" s="1">
        <f t="shared" ref="F40:F42" si="5">E40*$E$38</f>
        <v>1</v>
      </c>
      <c r="G40" s="1" t="s">
        <v>18</v>
      </c>
      <c r="H40" s="1" t="s">
        <v>39</v>
      </c>
      <c r="I40" s="1">
        <v>1371.6</v>
      </c>
      <c r="J40" s="1">
        <v>238.28</v>
      </c>
      <c r="K40" s="1">
        <v>6.61</v>
      </c>
      <c r="L40" s="1"/>
      <c r="M40" s="1" t="s">
        <v>24</v>
      </c>
      <c r="N40" s="1" t="s">
        <v>40</v>
      </c>
      <c r="O40" s="1"/>
      <c r="P40" s="1"/>
    </row>
    <row r="41" spans="1:16" ht="21.6" x14ac:dyDescent="0.3">
      <c r="A41" s="1" t="s">
        <v>15</v>
      </c>
      <c r="B41" s="2" t="s">
        <v>111</v>
      </c>
      <c r="C41" s="2" t="s">
        <v>74</v>
      </c>
      <c r="D41" s="2" t="s">
        <v>75</v>
      </c>
      <c r="E41" s="1">
        <v>1</v>
      </c>
      <c r="F41" s="1">
        <f t="shared" si="5"/>
        <v>1</v>
      </c>
      <c r="G41" s="1" t="s">
        <v>18</v>
      </c>
      <c r="H41" s="1" t="s">
        <v>76</v>
      </c>
      <c r="I41" s="1">
        <v>80.39</v>
      </c>
      <c r="J41" s="1">
        <v>28.58</v>
      </c>
      <c r="K41" s="1">
        <v>0.08</v>
      </c>
      <c r="L41" s="1"/>
      <c r="M41" s="1" t="s">
        <v>24</v>
      </c>
      <c r="N41" s="1" t="s">
        <v>40</v>
      </c>
      <c r="O41" s="1"/>
      <c r="P41" s="1"/>
    </row>
    <row r="42" spans="1:16" ht="21.6" x14ac:dyDescent="0.3">
      <c r="A42" s="1" t="s">
        <v>15</v>
      </c>
      <c r="B42" s="2" t="s">
        <v>112</v>
      </c>
      <c r="C42" s="2" t="s">
        <v>113</v>
      </c>
      <c r="D42" s="2" t="s">
        <v>114</v>
      </c>
      <c r="E42" s="1">
        <v>1</v>
      </c>
      <c r="F42" s="1">
        <f t="shared" si="5"/>
        <v>1</v>
      </c>
      <c r="G42" s="1" t="s">
        <v>18</v>
      </c>
      <c r="H42" s="1" t="s">
        <v>57</v>
      </c>
      <c r="I42" s="1">
        <v>247.61</v>
      </c>
      <c r="J42" s="1">
        <v>82.54</v>
      </c>
      <c r="K42" s="1">
        <v>0.42</v>
      </c>
      <c r="L42" s="1"/>
      <c r="M42" s="1" t="s">
        <v>24</v>
      </c>
      <c r="N42" s="1" t="s">
        <v>40</v>
      </c>
      <c r="O42" s="1" t="s">
        <v>31</v>
      </c>
      <c r="P42" s="1"/>
    </row>
    <row r="43" spans="1:16" ht="21.6" x14ac:dyDescent="0.3">
      <c r="A43" s="1" t="s">
        <v>15</v>
      </c>
      <c r="B43" s="2" t="s">
        <v>115</v>
      </c>
      <c r="C43" s="2" t="s">
        <v>116</v>
      </c>
      <c r="D43" s="2" t="s">
        <v>117</v>
      </c>
      <c r="E43" s="1">
        <v>3</v>
      </c>
      <c r="F43" s="1">
        <f>E43*$E$22</f>
        <v>3</v>
      </c>
      <c r="G43" s="1" t="s">
        <v>27</v>
      </c>
      <c r="H43" s="1" t="s">
        <v>27</v>
      </c>
      <c r="I43" s="1"/>
      <c r="J43" s="1"/>
      <c r="K43" s="1">
        <v>3.37</v>
      </c>
      <c r="L43" s="1"/>
      <c r="M43" s="1" t="s">
        <v>31</v>
      </c>
      <c r="N43" s="1"/>
      <c r="O43" s="1"/>
      <c r="P43" s="1"/>
    </row>
    <row r="44" spans="1:16" ht="21.6" x14ac:dyDescent="0.3">
      <c r="A44" s="1" t="s">
        <v>15</v>
      </c>
      <c r="B44" s="2" t="s">
        <v>118</v>
      </c>
      <c r="C44" s="2" t="s">
        <v>119</v>
      </c>
      <c r="D44" s="2" t="s">
        <v>120</v>
      </c>
      <c r="E44" s="1">
        <v>1</v>
      </c>
      <c r="F44" s="1">
        <f>E44*$E$43</f>
        <v>3</v>
      </c>
      <c r="G44" s="1" t="s">
        <v>18</v>
      </c>
      <c r="H44" s="1" t="s">
        <v>121</v>
      </c>
      <c r="I44" s="1">
        <v>1516</v>
      </c>
      <c r="J44" s="1"/>
      <c r="K44" s="1">
        <v>2.98</v>
      </c>
      <c r="L44" s="1"/>
      <c r="M44" s="1" t="s">
        <v>20</v>
      </c>
      <c r="N44" s="1" t="s">
        <v>122</v>
      </c>
      <c r="O44" s="1"/>
      <c r="P44" s="1"/>
    </row>
    <row r="45" spans="1:16" ht="21.6" x14ac:dyDescent="0.3">
      <c r="A45" s="1" t="s">
        <v>15</v>
      </c>
      <c r="B45" s="2" t="s">
        <v>123</v>
      </c>
      <c r="C45" s="2" t="s">
        <v>124</v>
      </c>
      <c r="D45" s="2" t="s">
        <v>125</v>
      </c>
      <c r="E45" s="1">
        <v>2</v>
      </c>
      <c r="F45" s="1">
        <f t="shared" ref="F45:F46" si="6">E45*$E$43</f>
        <v>6</v>
      </c>
      <c r="G45" s="1" t="s">
        <v>18</v>
      </c>
      <c r="H45" s="1" t="s">
        <v>39</v>
      </c>
      <c r="I45" s="1">
        <v>101.6</v>
      </c>
      <c r="J45" s="1">
        <v>38.1</v>
      </c>
      <c r="K45" s="1">
        <v>7.0000000000000007E-2</v>
      </c>
      <c r="L45" s="1"/>
      <c r="M45" s="1" t="s">
        <v>24</v>
      </c>
      <c r="N45" s="1"/>
      <c r="O45" s="1"/>
      <c r="P45" s="1"/>
    </row>
    <row r="46" spans="1:16" ht="21.6" x14ac:dyDescent="0.3">
      <c r="A46" s="1" t="s">
        <v>15</v>
      </c>
      <c r="B46" s="2" t="s">
        <v>126</v>
      </c>
      <c r="C46" s="2" t="s">
        <v>127</v>
      </c>
      <c r="D46" s="2" t="s">
        <v>128</v>
      </c>
      <c r="E46" s="1">
        <v>3</v>
      </c>
      <c r="F46" s="1">
        <f t="shared" si="6"/>
        <v>9</v>
      </c>
      <c r="G46" s="1" t="s">
        <v>18</v>
      </c>
      <c r="H46" s="1" t="s">
        <v>39</v>
      </c>
      <c r="I46" s="1">
        <v>101.6</v>
      </c>
      <c r="J46" s="1">
        <v>53.98</v>
      </c>
      <c r="K46" s="1">
        <v>0.08</v>
      </c>
      <c r="L46" s="1"/>
      <c r="M46" s="1" t="s">
        <v>24</v>
      </c>
      <c r="N46" s="1"/>
      <c r="O46" s="1"/>
      <c r="P46" s="1"/>
    </row>
    <row r="47" spans="1:16" ht="21.6" x14ac:dyDescent="0.3">
      <c r="A47" s="1" t="s">
        <v>15</v>
      </c>
      <c r="B47" s="2" t="s">
        <v>129</v>
      </c>
      <c r="C47" s="2" t="s">
        <v>130</v>
      </c>
      <c r="D47" s="2" t="s">
        <v>131</v>
      </c>
      <c r="E47" s="1">
        <v>1</v>
      </c>
      <c r="F47" s="1">
        <f>E47*$E$22</f>
        <v>1</v>
      </c>
      <c r="G47" s="1" t="s">
        <v>27</v>
      </c>
      <c r="H47" s="1" t="s">
        <v>27</v>
      </c>
      <c r="I47" s="1"/>
      <c r="J47" s="1"/>
      <c r="K47" s="1">
        <v>2.54</v>
      </c>
      <c r="L47" s="1"/>
      <c r="M47" s="1" t="s">
        <v>31</v>
      </c>
      <c r="N47" s="1"/>
      <c r="O47" s="1"/>
      <c r="P47" s="1"/>
    </row>
    <row r="48" spans="1:16" ht="21.6" x14ac:dyDescent="0.3">
      <c r="A48" s="1" t="s">
        <v>15</v>
      </c>
      <c r="B48" s="2" t="s">
        <v>132</v>
      </c>
      <c r="C48" s="2" t="s">
        <v>133</v>
      </c>
      <c r="D48" s="2" t="s">
        <v>134</v>
      </c>
      <c r="E48" s="1">
        <v>1</v>
      </c>
      <c r="F48" s="1">
        <f>E48*$E$47</f>
        <v>1</v>
      </c>
      <c r="G48" s="1" t="s">
        <v>18</v>
      </c>
      <c r="H48" s="1" t="s">
        <v>121</v>
      </c>
      <c r="I48" s="1">
        <v>1135</v>
      </c>
      <c r="J48" s="1"/>
      <c r="K48" s="1">
        <v>2.23</v>
      </c>
      <c r="L48" s="1"/>
      <c r="M48" s="1" t="s">
        <v>20</v>
      </c>
      <c r="N48" s="1" t="s">
        <v>122</v>
      </c>
      <c r="O48" s="1"/>
      <c r="P48" s="1"/>
    </row>
    <row r="49" spans="1:16" ht="21.6" x14ac:dyDescent="0.3">
      <c r="A49" s="1" t="s">
        <v>15</v>
      </c>
      <c r="B49" s="2" t="s">
        <v>135</v>
      </c>
      <c r="C49" s="2" t="s">
        <v>124</v>
      </c>
      <c r="D49" s="2" t="s">
        <v>125</v>
      </c>
      <c r="E49" s="1">
        <v>2</v>
      </c>
      <c r="F49" s="1">
        <f t="shared" ref="F49" si="7">E49*$E$47</f>
        <v>2</v>
      </c>
      <c r="G49" s="1" t="s">
        <v>18</v>
      </c>
      <c r="H49" s="1" t="s">
        <v>39</v>
      </c>
      <c r="I49" s="1">
        <v>101.6</v>
      </c>
      <c r="J49" s="1">
        <v>38.1</v>
      </c>
      <c r="K49" s="1">
        <v>7.0000000000000007E-2</v>
      </c>
      <c r="L49" s="1"/>
      <c r="M49" s="1" t="s">
        <v>24</v>
      </c>
      <c r="N49" s="1"/>
      <c r="O49" s="1"/>
      <c r="P49" s="1"/>
    </row>
    <row r="50" spans="1:16" ht="21.6" x14ac:dyDescent="0.3">
      <c r="A50" s="1" t="s">
        <v>15</v>
      </c>
      <c r="B50" s="2" t="s">
        <v>136</v>
      </c>
      <c r="C50" s="2" t="s">
        <v>127</v>
      </c>
      <c r="D50" s="2" t="s">
        <v>128</v>
      </c>
      <c r="E50" s="1">
        <v>2</v>
      </c>
      <c r="F50" s="1">
        <f>E50*$E$47</f>
        <v>2</v>
      </c>
      <c r="G50" s="1" t="s">
        <v>18</v>
      </c>
      <c r="H50" s="1" t="s">
        <v>39</v>
      </c>
      <c r="I50" s="1">
        <v>101.6</v>
      </c>
      <c r="J50" s="1">
        <v>53.98</v>
      </c>
      <c r="K50" s="1">
        <v>0.08</v>
      </c>
      <c r="L50" s="1"/>
      <c r="M50" s="1" t="s">
        <v>24</v>
      </c>
      <c r="N50" s="1"/>
      <c r="O50" s="1"/>
      <c r="P50" s="1"/>
    </row>
    <row r="51" spans="1:16" ht="21.6" x14ac:dyDescent="0.3">
      <c r="A51" s="1" t="s">
        <v>15</v>
      </c>
      <c r="B51" s="2" t="s">
        <v>137</v>
      </c>
      <c r="C51" s="2" t="s">
        <v>138</v>
      </c>
      <c r="D51" s="2" t="s">
        <v>139</v>
      </c>
      <c r="E51" s="1">
        <v>1</v>
      </c>
      <c r="F51" s="1">
        <f>E51*$E$22</f>
        <v>1</v>
      </c>
      <c r="G51" s="1" t="s">
        <v>27</v>
      </c>
      <c r="H51" s="1" t="s">
        <v>27</v>
      </c>
      <c r="I51" s="1"/>
      <c r="J51" s="1"/>
      <c r="K51" s="1">
        <v>1.71</v>
      </c>
      <c r="L51" s="1"/>
      <c r="M51" s="1" t="s">
        <v>31</v>
      </c>
      <c r="N51" s="1"/>
      <c r="O51" s="1"/>
      <c r="P51" s="1"/>
    </row>
    <row r="52" spans="1:16" ht="21.6" x14ac:dyDescent="0.3">
      <c r="A52" s="1" t="s">
        <v>15</v>
      </c>
      <c r="B52" s="2" t="s">
        <v>140</v>
      </c>
      <c r="C52" s="2" t="s">
        <v>141</v>
      </c>
      <c r="D52" s="2" t="s">
        <v>142</v>
      </c>
      <c r="E52" s="1">
        <v>1</v>
      </c>
      <c r="F52" s="1">
        <f>E52*$E$51</f>
        <v>1</v>
      </c>
      <c r="G52" s="1" t="s">
        <v>18</v>
      </c>
      <c r="H52" s="1" t="s">
        <v>121</v>
      </c>
      <c r="I52" s="1">
        <v>754</v>
      </c>
      <c r="J52" s="1"/>
      <c r="K52" s="1">
        <v>1.48</v>
      </c>
      <c r="L52" s="1"/>
      <c r="M52" s="1" t="s">
        <v>20</v>
      </c>
      <c r="N52" s="1" t="s">
        <v>122</v>
      </c>
      <c r="O52" s="1"/>
      <c r="P52" s="1"/>
    </row>
    <row r="53" spans="1:16" ht="21.6" x14ac:dyDescent="0.3">
      <c r="A53" s="1" t="s">
        <v>15</v>
      </c>
      <c r="B53" s="2" t="s">
        <v>143</v>
      </c>
      <c r="C53" s="2" t="s">
        <v>124</v>
      </c>
      <c r="D53" s="2" t="s">
        <v>125</v>
      </c>
      <c r="E53" s="1">
        <v>2</v>
      </c>
      <c r="F53" s="1">
        <f t="shared" ref="F53:F54" si="8">E53*$E$51</f>
        <v>2</v>
      </c>
      <c r="G53" s="1" t="s">
        <v>18</v>
      </c>
      <c r="H53" s="1" t="s">
        <v>39</v>
      </c>
      <c r="I53" s="1">
        <v>101.6</v>
      </c>
      <c r="J53" s="1">
        <v>38.1</v>
      </c>
      <c r="K53" s="1">
        <v>7.0000000000000007E-2</v>
      </c>
      <c r="L53" s="1"/>
      <c r="M53" s="1" t="s">
        <v>24</v>
      </c>
      <c r="N53" s="1"/>
      <c r="O53" s="1"/>
      <c r="P53" s="1"/>
    </row>
    <row r="54" spans="1:16" ht="21.6" x14ac:dyDescent="0.3">
      <c r="A54" s="1" t="s">
        <v>15</v>
      </c>
      <c r="B54" s="2" t="s">
        <v>144</v>
      </c>
      <c r="C54" s="2" t="s">
        <v>127</v>
      </c>
      <c r="D54" s="2" t="s">
        <v>128</v>
      </c>
      <c r="E54" s="1">
        <v>1</v>
      </c>
      <c r="F54" s="1">
        <f t="shared" si="8"/>
        <v>1</v>
      </c>
      <c r="G54" s="1" t="s">
        <v>18</v>
      </c>
      <c r="H54" s="1" t="s">
        <v>39</v>
      </c>
      <c r="I54" s="1">
        <v>101.6</v>
      </c>
      <c r="J54" s="1">
        <v>53.98</v>
      </c>
      <c r="K54" s="1">
        <v>0.08</v>
      </c>
      <c r="L54" s="1"/>
      <c r="M54" s="1" t="s">
        <v>24</v>
      </c>
      <c r="N54" s="1"/>
      <c r="O54" s="1"/>
      <c r="P54" s="1"/>
    </row>
    <row r="55" spans="1:16" ht="21.6" x14ac:dyDescent="0.3">
      <c r="A55" s="1" t="s">
        <v>47</v>
      </c>
      <c r="B55" s="2" t="s">
        <v>145</v>
      </c>
      <c r="C55" s="2" t="s">
        <v>146</v>
      </c>
      <c r="D55" s="2" t="s">
        <v>147</v>
      </c>
      <c r="E55" s="1">
        <v>44</v>
      </c>
      <c r="F55" s="1">
        <f>E55*$E$22</f>
        <v>44</v>
      </c>
      <c r="G55" s="1" t="s">
        <v>51</v>
      </c>
      <c r="H55" s="1"/>
      <c r="I55" s="1"/>
      <c r="J55" s="1"/>
      <c r="K55" s="1">
        <v>4.9000000000000002E-2</v>
      </c>
      <c r="L55" s="1">
        <v>126020110</v>
      </c>
      <c r="M55" s="1"/>
      <c r="N55" s="1"/>
      <c r="O55" s="1"/>
      <c r="P55" s="1"/>
    </row>
    <row r="56" spans="1:16" ht="21.6" x14ac:dyDescent="0.3">
      <c r="A56" s="1" t="s">
        <v>47</v>
      </c>
      <c r="B56" s="2" t="s">
        <v>148</v>
      </c>
      <c r="C56" s="2" t="s">
        <v>149</v>
      </c>
      <c r="D56" s="2" t="s">
        <v>150</v>
      </c>
      <c r="E56" s="1">
        <v>44</v>
      </c>
      <c r="F56" s="1">
        <f>E56*$E$22</f>
        <v>44</v>
      </c>
      <c r="G56" s="1" t="s">
        <v>51</v>
      </c>
      <c r="H56" s="1"/>
      <c r="I56" s="1"/>
      <c r="J56" s="1"/>
      <c r="K56" s="1">
        <v>7.0000000000000001E-3</v>
      </c>
      <c r="L56" s="1">
        <v>126100030</v>
      </c>
      <c r="M56" s="1"/>
      <c r="N56" s="1"/>
      <c r="O56" s="1"/>
      <c r="P56" s="1"/>
    </row>
    <row r="57" spans="1:16" ht="21.6" x14ac:dyDescent="0.3">
      <c r="A57" s="1" t="s">
        <v>47</v>
      </c>
      <c r="B57" s="2" t="s">
        <v>151</v>
      </c>
      <c r="C57" s="2" t="s">
        <v>152</v>
      </c>
      <c r="D57" s="2" t="s">
        <v>153</v>
      </c>
      <c r="E57" s="1">
        <v>44</v>
      </c>
      <c r="F57" s="1">
        <f>E57*$E$22</f>
        <v>44</v>
      </c>
      <c r="G57" s="1" t="s">
        <v>51</v>
      </c>
      <c r="H57" s="1"/>
      <c r="I57" s="1"/>
      <c r="J57" s="1"/>
      <c r="K57" s="1">
        <v>1.7999999999999999E-2</v>
      </c>
      <c r="L57" s="1">
        <v>126060020</v>
      </c>
      <c r="M57" s="1"/>
      <c r="N57" s="1"/>
      <c r="O57" s="1"/>
      <c r="P57" s="1"/>
    </row>
    <row r="58" spans="1:16" ht="21.6" x14ac:dyDescent="0.3">
      <c r="A58" s="1" t="s">
        <v>47</v>
      </c>
      <c r="B58" s="2">
        <v>3.4</v>
      </c>
      <c r="C58" s="2" t="s">
        <v>154</v>
      </c>
      <c r="D58" s="2" t="s">
        <v>153</v>
      </c>
      <c r="E58" s="1">
        <v>8</v>
      </c>
      <c r="F58" s="1">
        <f>E58*$E$12</f>
        <v>8</v>
      </c>
      <c r="G58" s="1" t="s">
        <v>51</v>
      </c>
      <c r="H58" s="1"/>
      <c r="I58" s="1"/>
      <c r="J58" s="1"/>
      <c r="K58" s="1">
        <v>1.7999999999999999E-2</v>
      </c>
      <c r="L58" s="1">
        <v>126060020</v>
      </c>
      <c r="M58" s="1"/>
      <c r="N58" s="1"/>
      <c r="O58" s="1"/>
      <c r="P58" s="1"/>
    </row>
    <row r="59" spans="1:16" ht="21.6" x14ac:dyDescent="0.3">
      <c r="A59" s="1" t="s">
        <v>47</v>
      </c>
      <c r="B59" s="2">
        <v>3.5</v>
      </c>
      <c r="C59" s="2" t="s">
        <v>155</v>
      </c>
      <c r="D59" s="2" t="s">
        <v>150</v>
      </c>
      <c r="E59" s="1">
        <v>8</v>
      </c>
      <c r="F59" s="1">
        <f t="shared" ref="F59:F60" si="9">E59*$E$12</f>
        <v>8</v>
      </c>
      <c r="G59" s="1" t="s">
        <v>51</v>
      </c>
      <c r="H59" s="1"/>
      <c r="I59" s="1"/>
      <c r="J59" s="1"/>
      <c r="K59" s="1">
        <v>7.0000000000000001E-3</v>
      </c>
      <c r="L59" s="1">
        <v>126100030</v>
      </c>
      <c r="M59" s="1"/>
      <c r="N59" s="1"/>
      <c r="O59" s="1"/>
      <c r="P59" s="1"/>
    </row>
    <row r="60" spans="1:16" ht="21.6" x14ac:dyDescent="0.3">
      <c r="A60" s="1" t="s">
        <v>47</v>
      </c>
      <c r="B60" s="2">
        <v>3.6</v>
      </c>
      <c r="C60" s="2" t="s">
        <v>156</v>
      </c>
      <c r="D60" s="2" t="s">
        <v>147</v>
      </c>
      <c r="E60" s="1">
        <v>8</v>
      </c>
      <c r="F60" s="1">
        <f t="shared" si="9"/>
        <v>8</v>
      </c>
      <c r="G60" s="1" t="s">
        <v>51</v>
      </c>
      <c r="H60" s="1"/>
      <c r="I60" s="1"/>
      <c r="J60" s="1"/>
      <c r="K60" s="1">
        <v>4.9000000000000002E-2</v>
      </c>
      <c r="L60" s="1">
        <v>126020110</v>
      </c>
      <c r="M60" s="1"/>
      <c r="N60" s="1"/>
      <c r="O60" s="1"/>
      <c r="P60" s="1"/>
    </row>
    <row r="61" spans="1:16" ht="21.6" x14ac:dyDescent="0.3">
      <c r="A61" s="1" t="s">
        <v>15</v>
      </c>
      <c r="B61" s="2">
        <v>4</v>
      </c>
      <c r="C61" s="2" t="s">
        <v>157</v>
      </c>
      <c r="D61" s="2" t="s">
        <v>158</v>
      </c>
      <c r="E61" s="1">
        <v>1</v>
      </c>
      <c r="F61" s="1">
        <f>E61</f>
        <v>1</v>
      </c>
      <c r="G61" s="1" t="s">
        <v>27</v>
      </c>
      <c r="H61" s="1" t="s">
        <v>27</v>
      </c>
      <c r="I61" s="1"/>
      <c r="J61" s="1"/>
      <c r="K61" s="1">
        <v>29.28</v>
      </c>
      <c r="L61" s="1"/>
      <c r="M61" s="1" t="s">
        <v>28</v>
      </c>
      <c r="N61" s="1"/>
      <c r="O61" s="1"/>
      <c r="P61" s="1"/>
    </row>
    <row r="62" spans="1:16" ht="21.6" x14ac:dyDescent="0.3">
      <c r="A62" s="1" t="s">
        <v>15</v>
      </c>
      <c r="B62" s="2">
        <v>4.0999999999999996</v>
      </c>
      <c r="C62" s="2" t="s">
        <v>159</v>
      </c>
      <c r="D62" s="2" t="s">
        <v>160</v>
      </c>
      <c r="E62" s="1">
        <v>1</v>
      </c>
      <c r="F62" s="1">
        <f>E62*$E$61</f>
        <v>1</v>
      </c>
      <c r="G62" s="1" t="s">
        <v>161</v>
      </c>
      <c r="H62" s="1" t="s">
        <v>162</v>
      </c>
      <c r="I62" s="1">
        <v>1799</v>
      </c>
      <c r="J62" s="1"/>
      <c r="K62" s="1">
        <v>7.07</v>
      </c>
      <c r="L62" s="1"/>
      <c r="M62" s="1" t="s">
        <v>20</v>
      </c>
      <c r="N62" s="1" t="s">
        <v>21</v>
      </c>
      <c r="O62" s="1" t="s">
        <v>163</v>
      </c>
      <c r="P62" s="1"/>
    </row>
    <row r="63" spans="1:16" ht="21.6" x14ac:dyDescent="0.3">
      <c r="A63" s="1" t="s">
        <v>15</v>
      </c>
      <c r="B63" s="2">
        <v>4.2</v>
      </c>
      <c r="C63" s="2" t="s">
        <v>164</v>
      </c>
      <c r="D63" s="2" t="s">
        <v>165</v>
      </c>
      <c r="E63" s="1">
        <v>2</v>
      </c>
      <c r="F63" s="1">
        <f t="shared" ref="F63:F68" si="10">E63*$E$61</f>
        <v>2</v>
      </c>
      <c r="G63" s="1" t="s">
        <v>166</v>
      </c>
      <c r="H63" s="1" t="s">
        <v>167</v>
      </c>
      <c r="I63" s="1">
        <v>31.75</v>
      </c>
      <c r="J63" s="1"/>
      <c r="K63" s="1">
        <v>0.01</v>
      </c>
      <c r="L63" s="1"/>
      <c r="M63" s="1" t="s">
        <v>20</v>
      </c>
      <c r="N63" s="1"/>
      <c r="O63" s="1"/>
      <c r="P63" s="1"/>
    </row>
    <row r="64" spans="1:16" ht="21.6" x14ac:dyDescent="0.3">
      <c r="A64" s="1" t="s">
        <v>15</v>
      </c>
      <c r="B64" s="2">
        <v>4.3</v>
      </c>
      <c r="C64" s="2" t="s">
        <v>168</v>
      </c>
      <c r="D64" s="2" t="s">
        <v>169</v>
      </c>
      <c r="E64" s="1">
        <v>1</v>
      </c>
      <c r="F64" s="1">
        <f t="shared" si="10"/>
        <v>1</v>
      </c>
      <c r="G64" s="1" t="s">
        <v>18</v>
      </c>
      <c r="H64" s="1" t="s">
        <v>57</v>
      </c>
      <c r="I64" s="1">
        <v>318.48</v>
      </c>
      <c r="J64" s="1">
        <v>158</v>
      </c>
      <c r="K64" s="1">
        <v>0.63</v>
      </c>
      <c r="L64" s="1"/>
      <c r="M64" s="1" t="s">
        <v>24</v>
      </c>
      <c r="N64" s="1" t="s">
        <v>40</v>
      </c>
      <c r="O64" s="1"/>
      <c r="P64" s="1"/>
    </row>
    <row r="65" spans="1:16" ht="21.6" x14ac:dyDescent="0.3">
      <c r="A65" s="1" t="s">
        <v>15</v>
      </c>
      <c r="B65" s="2">
        <v>4.4000000000000004</v>
      </c>
      <c r="C65" s="2" t="s">
        <v>170</v>
      </c>
      <c r="D65" s="2" t="s">
        <v>171</v>
      </c>
      <c r="E65" s="1">
        <v>3</v>
      </c>
      <c r="F65" s="1">
        <f t="shared" si="10"/>
        <v>3</v>
      </c>
      <c r="G65" s="1" t="s">
        <v>166</v>
      </c>
      <c r="H65" s="1" t="s">
        <v>167</v>
      </c>
      <c r="I65" s="1">
        <v>76.2</v>
      </c>
      <c r="J65" s="1"/>
      <c r="K65" s="1">
        <v>0.02</v>
      </c>
      <c r="L65" s="1"/>
      <c r="M65" s="1" t="s">
        <v>20</v>
      </c>
      <c r="N65" s="1"/>
      <c r="O65" s="1"/>
      <c r="P65" s="1"/>
    </row>
    <row r="66" spans="1:16" ht="21.6" x14ac:dyDescent="0.3">
      <c r="A66" s="1" t="s">
        <v>15</v>
      </c>
      <c r="B66" s="2">
        <v>4.5</v>
      </c>
      <c r="C66" s="2" t="s">
        <v>172</v>
      </c>
      <c r="D66" s="2" t="s">
        <v>173</v>
      </c>
      <c r="E66" s="1">
        <v>1</v>
      </c>
      <c r="F66" s="1">
        <f t="shared" si="10"/>
        <v>1</v>
      </c>
      <c r="G66" s="1" t="s">
        <v>166</v>
      </c>
      <c r="H66" s="1" t="s">
        <v>167</v>
      </c>
      <c r="I66" s="1">
        <v>138.68</v>
      </c>
      <c r="J66" s="1"/>
      <c r="K66" s="1">
        <v>0.04</v>
      </c>
      <c r="L66" s="1"/>
      <c r="M66" s="1" t="s">
        <v>20</v>
      </c>
      <c r="N66" s="1"/>
      <c r="O66" s="1"/>
      <c r="P66" s="1"/>
    </row>
    <row r="67" spans="1:16" ht="21.6" x14ac:dyDescent="0.3">
      <c r="A67" s="1" t="s">
        <v>15</v>
      </c>
      <c r="B67" s="2">
        <v>4.5999999999999996</v>
      </c>
      <c r="C67" s="2" t="s">
        <v>174</v>
      </c>
      <c r="D67" s="2" t="s">
        <v>175</v>
      </c>
      <c r="E67" s="1">
        <v>2</v>
      </c>
      <c r="F67" s="1">
        <f t="shared" si="10"/>
        <v>2</v>
      </c>
      <c r="G67" s="1" t="s">
        <v>18</v>
      </c>
      <c r="H67" s="1" t="s">
        <v>57</v>
      </c>
      <c r="I67" s="1">
        <v>31.75</v>
      </c>
      <c r="J67" s="1">
        <v>31.75</v>
      </c>
      <c r="K67" s="1">
        <v>0.02</v>
      </c>
      <c r="L67" s="1"/>
      <c r="M67" s="1" t="s">
        <v>24</v>
      </c>
      <c r="N67" s="1"/>
      <c r="O67" s="1"/>
      <c r="P67" s="1"/>
    </row>
    <row r="68" spans="1:16" ht="21.6" x14ac:dyDescent="0.3">
      <c r="A68" s="1" t="s">
        <v>15</v>
      </c>
      <c r="B68" s="2">
        <v>4.7</v>
      </c>
      <c r="C68" s="2" t="s">
        <v>176</v>
      </c>
      <c r="D68" s="2" t="s">
        <v>177</v>
      </c>
      <c r="E68" s="1">
        <v>4</v>
      </c>
      <c r="F68" s="1">
        <f t="shared" si="10"/>
        <v>4</v>
      </c>
      <c r="G68" s="1" t="s">
        <v>27</v>
      </c>
      <c r="H68" s="1" t="s">
        <v>27</v>
      </c>
      <c r="I68" s="1"/>
      <c r="J68" s="1"/>
      <c r="K68" s="1">
        <v>3.01</v>
      </c>
      <c r="L68" s="1"/>
      <c r="M68" s="1" t="s">
        <v>178</v>
      </c>
      <c r="N68" s="1"/>
      <c r="O68" s="1"/>
      <c r="P68" s="1"/>
    </row>
    <row r="69" spans="1:16" ht="21.6" x14ac:dyDescent="0.3">
      <c r="A69" s="1" t="s">
        <v>15</v>
      </c>
      <c r="B69" s="2" t="s">
        <v>179</v>
      </c>
      <c r="C69" s="2" t="s">
        <v>180</v>
      </c>
      <c r="D69" s="2" t="s">
        <v>181</v>
      </c>
      <c r="E69" s="1">
        <v>1</v>
      </c>
      <c r="F69" s="1">
        <f>E69*$E$68</f>
        <v>4</v>
      </c>
      <c r="G69" s="1" t="s">
        <v>182</v>
      </c>
      <c r="H69" s="1"/>
      <c r="I69" s="1"/>
      <c r="J69" s="1"/>
      <c r="K69" s="1">
        <v>2.42</v>
      </c>
      <c r="L69" s="1"/>
      <c r="M69" s="1" t="s">
        <v>31</v>
      </c>
      <c r="N69" s="1"/>
      <c r="O69" s="1"/>
      <c r="P69" s="1"/>
    </row>
    <row r="70" spans="1:16" ht="21.6" x14ac:dyDescent="0.3">
      <c r="A70" s="1" t="s">
        <v>15</v>
      </c>
      <c r="B70" s="2" t="s">
        <v>183</v>
      </c>
      <c r="C70" s="2" t="s">
        <v>184</v>
      </c>
      <c r="D70" s="2" t="s">
        <v>185</v>
      </c>
      <c r="E70" s="1">
        <v>1</v>
      </c>
      <c r="F70" s="1">
        <f>E70*$E$68</f>
        <v>4</v>
      </c>
      <c r="G70" s="1" t="s">
        <v>186</v>
      </c>
      <c r="H70" s="1" t="s">
        <v>187</v>
      </c>
      <c r="I70" s="1"/>
      <c r="J70" s="1"/>
      <c r="K70" s="1">
        <v>1.84</v>
      </c>
      <c r="L70" s="1"/>
      <c r="M70" s="1" t="s">
        <v>20</v>
      </c>
      <c r="N70" s="1" t="s">
        <v>21</v>
      </c>
      <c r="O70" s="1" t="s">
        <v>122</v>
      </c>
      <c r="P70" s="1"/>
    </row>
    <row r="71" spans="1:16" ht="21.6" x14ac:dyDescent="0.3">
      <c r="A71" s="1" t="s">
        <v>15</v>
      </c>
      <c r="B71" s="2" t="s">
        <v>188</v>
      </c>
      <c r="C71" s="2" t="s">
        <v>189</v>
      </c>
      <c r="D71" s="2" t="s">
        <v>190</v>
      </c>
      <c r="E71" s="1">
        <v>2</v>
      </c>
      <c r="F71" s="1">
        <f>E71*$E$68</f>
        <v>8</v>
      </c>
      <c r="G71" s="1" t="s">
        <v>166</v>
      </c>
      <c r="H71" s="1" t="s">
        <v>191</v>
      </c>
      <c r="I71" s="1">
        <v>31.75</v>
      </c>
      <c r="J71" s="1"/>
      <c r="K71" s="1">
        <v>0.28999999999999998</v>
      </c>
      <c r="L71" s="1"/>
      <c r="M71" s="1" t="s">
        <v>20</v>
      </c>
      <c r="N71" s="1" t="s">
        <v>21</v>
      </c>
      <c r="O71" s="1" t="s">
        <v>163</v>
      </c>
      <c r="P71" s="1"/>
    </row>
    <row r="72" spans="1:16" ht="21.6" x14ac:dyDescent="0.3">
      <c r="A72" s="1" t="s">
        <v>47</v>
      </c>
      <c r="B72" s="2" t="s">
        <v>192</v>
      </c>
      <c r="C72" s="2" t="s">
        <v>193</v>
      </c>
      <c r="D72" s="2" t="s">
        <v>194</v>
      </c>
      <c r="E72" s="1">
        <v>1</v>
      </c>
      <c r="F72" s="1">
        <f>E72*$E$68</f>
        <v>4</v>
      </c>
      <c r="G72" s="1" t="s">
        <v>195</v>
      </c>
      <c r="H72" s="1"/>
      <c r="I72" s="1">
        <v>1453.41</v>
      </c>
      <c r="J72" s="1">
        <v>66.260000000000005</v>
      </c>
      <c r="K72" s="1">
        <v>0.59</v>
      </c>
      <c r="L72" s="1"/>
      <c r="M72" s="1"/>
      <c r="N72" s="1"/>
      <c r="O72" s="1"/>
      <c r="P72" s="1"/>
    </row>
    <row r="73" spans="1:16" ht="21.6" x14ac:dyDescent="0.3">
      <c r="A73" s="1" t="s">
        <v>47</v>
      </c>
      <c r="B73" s="2">
        <v>4.8</v>
      </c>
      <c r="C73" s="2" t="s">
        <v>196</v>
      </c>
      <c r="D73" s="2" t="s">
        <v>197</v>
      </c>
      <c r="E73" s="1">
        <v>1</v>
      </c>
      <c r="F73" s="1">
        <f>E73*$E$61</f>
        <v>1</v>
      </c>
      <c r="G73" s="1" t="s">
        <v>51</v>
      </c>
      <c r="H73" s="1"/>
      <c r="I73" s="1"/>
      <c r="J73" s="1"/>
      <c r="K73" s="1">
        <v>6.55</v>
      </c>
      <c r="L73" s="1" t="s">
        <v>198</v>
      </c>
      <c r="M73" s="1"/>
      <c r="N73" s="1"/>
      <c r="O73" s="1"/>
      <c r="P73" s="1"/>
    </row>
    <row r="74" spans="1:16" ht="21.6" x14ac:dyDescent="0.3">
      <c r="A74" s="1" t="s">
        <v>47</v>
      </c>
      <c r="B74" s="2">
        <v>4.9000000000000004</v>
      </c>
      <c r="C74" s="2" t="s">
        <v>199</v>
      </c>
      <c r="D74" s="2" t="s">
        <v>200</v>
      </c>
      <c r="E74" s="1">
        <v>2</v>
      </c>
      <c r="F74" s="1">
        <f t="shared" ref="F74:F81" si="11">E74*$E$61</f>
        <v>2</v>
      </c>
      <c r="G74" s="1" t="s">
        <v>51</v>
      </c>
      <c r="H74" s="1"/>
      <c r="I74" s="1"/>
      <c r="J74" s="1"/>
      <c r="K74" s="1">
        <v>0.91</v>
      </c>
      <c r="L74" s="1" t="s">
        <v>201</v>
      </c>
      <c r="M74" s="1"/>
      <c r="N74" s="1"/>
      <c r="O74" s="1"/>
      <c r="P74" s="1"/>
    </row>
    <row r="75" spans="1:16" ht="21.6" x14ac:dyDescent="0.3">
      <c r="A75" s="1" t="s">
        <v>47</v>
      </c>
      <c r="B75" s="2">
        <v>4.0999999999999996</v>
      </c>
      <c r="C75" s="2" t="s">
        <v>202</v>
      </c>
      <c r="D75" s="2" t="s">
        <v>203</v>
      </c>
      <c r="E75" s="1">
        <v>8</v>
      </c>
      <c r="F75" s="1">
        <f t="shared" si="11"/>
        <v>8</v>
      </c>
      <c r="G75" s="1" t="s">
        <v>51</v>
      </c>
      <c r="H75" s="1"/>
      <c r="I75" s="1"/>
      <c r="J75" s="1"/>
      <c r="K75" s="1">
        <v>2.9000000000000001E-2</v>
      </c>
      <c r="L75" s="1">
        <v>126090040</v>
      </c>
      <c r="M75" s="1"/>
      <c r="N75" s="1"/>
      <c r="O75" s="1"/>
      <c r="P75" s="1"/>
    </row>
    <row r="76" spans="1:16" ht="21.6" x14ac:dyDescent="0.3">
      <c r="A76" s="1" t="s">
        <v>47</v>
      </c>
      <c r="B76" s="2">
        <v>4.1100000000000003</v>
      </c>
      <c r="C76" s="2" t="s">
        <v>204</v>
      </c>
      <c r="D76" s="2" t="s">
        <v>205</v>
      </c>
      <c r="E76" s="1">
        <v>4</v>
      </c>
      <c r="F76" s="1">
        <f t="shared" si="11"/>
        <v>4</v>
      </c>
      <c r="G76" s="1" t="s">
        <v>51</v>
      </c>
      <c r="H76" s="1"/>
      <c r="I76" s="1"/>
      <c r="J76" s="1"/>
      <c r="K76" s="1">
        <v>0.38479999999999998</v>
      </c>
      <c r="L76" s="1">
        <v>126010278</v>
      </c>
      <c r="M76" s="1"/>
      <c r="N76" s="1"/>
      <c r="O76" s="1"/>
      <c r="P76" s="1"/>
    </row>
    <row r="77" spans="1:16" ht="21.6" x14ac:dyDescent="0.3">
      <c r="A77" s="1" t="s">
        <v>47</v>
      </c>
      <c r="B77" s="2">
        <v>4.12</v>
      </c>
      <c r="C77" s="2" t="s">
        <v>206</v>
      </c>
      <c r="D77" s="2" t="s">
        <v>207</v>
      </c>
      <c r="E77" s="1">
        <v>4</v>
      </c>
      <c r="F77" s="1">
        <f t="shared" si="11"/>
        <v>4</v>
      </c>
      <c r="G77" s="1" t="s">
        <v>51</v>
      </c>
      <c r="H77" s="1"/>
      <c r="I77" s="1"/>
      <c r="J77" s="1"/>
      <c r="K77" s="1">
        <v>1.2999999999999999E-2</v>
      </c>
      <c r="L77" s="1">
        <v>126100040</v>
      </c>
      <c r="M77" s="1"/>
      <c r="N77" s="1"/>
      <c r="O77" s="1"/>
      <c r="P77" s="1"/>
    </row>
    <row r="78" spans="1:16" ht="21.6" x14ac:dyDescent="0.3">
      <c r="A78" s="1" t="s">
        <v>47</v>
      </c>
      <c r="B78" s="2">
        <v>4.13</v>
      </c>
      <c r="C78" s="2" t="s">
        <v>208</v>
      </c>
      <c r="D78" s="2" t="s">
        <v>50</v>
      </c>
      <c r="E78" s="1">
        <v>4</v>
      </c>
      <c r="F78" s="1">
        <f t="shared" si="11"/>
        <v>4</v>
      </c>
      <c r="G78" s="1" t="s">
        <v>51</v>
      </c>
      <c r="H78" s="1"/>
      <c r="I78" s="1"/>
      <c r="J78" s="1"/>
      <c r="K78" s="1">
        <v>4.2999999999999997E-2</v>
      </c>
      <c r="L78" s="1">
        <v>126060030</v>
      </c>
      <c r="M78" s="1"/>
      <c r="N78" s="1"/>
      <c r="O78" s="1"/>
      <c r="P78" s="1"/>
    </row>
    <row r="79" spans="1:16" ht="21.6" x14ac:dyDescent="0.3">
      <c r="A79" s="1" t="s">
        <v>47</v>
      </c>
      <c r="B79" s="2">
        <v>4.1399999999999997</v>
      </c>
      <c r="C79" s="2" t="s">
        <v>155</v>
      </c>
      <c r="D79" s="2" t="s">
        <v>150</v>
      </c>
      <c r="E79" s="1">
        <v>2</v>
      </c>
      <c r="F79" s="1">
        <f t="shared" si="11"/>
        <v>2</v>
      </c>
      <c r="G79" s="1" t="s">
        <v>51</v>
      </c>
      <c r="H79" s="1"/>
      <c r="I79" s="1"/>
      <c r="J79" s="1"/>
      <c r="K79" s="1">
        <v>7.0000000000000001E-3</v>
      </c>
      <c r="L79" s="1">
        <v>126100030</v>
      </c>
      <c r="M79" s="1"/>
      <c r="N79" s="1"/>
      <c r="O79" s="1"/>
      <c r="P79" s="1"/>
    </row>
    <row r="80" spans="1:16" ht="21.6" x14ac:dyDescent="0.3">
      <c r="A80" s="1" t="s">
        <v>47</v>
      </c>
      <c r="B80" s="2">
        <v>4.1500000000000004</v>
      </c>
      <c r="C80" s="2" t="s">
        <v>209</v>
      </c>
      <c r="D80" s="2" t="s">
        <v>210</v>
      </c>
      <c r="E80" s="1">
        <v>2</v>
      </c>
      <c r="F80" s="1">
        <f t="shared" si="11"/>
        <v>2</v>
      </c>
      <c r="G80" s="1" t="s">
        <v>51</v>
      </c>
      <c r="H80" s="1"/>
      <c r="I80" s="1"/>
      <c r="J80" s="1"/>
      <c r="K80" s="1">
        <v>5.1999999999999998E-2</v>
      </c>
      <c r="L80" s="1">
        <v>126011083</v>
      </c>
      <c r="M80" s="1"/>
      <c r="N80" s="1"/>
      <c r="O80" s="1"/>
      <c r="P80" s="1"/>
    </row>
    <row r="81" spans="1:16" ht="21.6" x14ac:dyDescent="0.3">
      <c r="A81" s="1" t="s">
        <v>47</v>
      </c>
      <c r="B81" s="2">
        <v>4.16</v>
      </c>
      <c r="C81" s="2" t="s">
        <v>211</v>
      </c>
      <c r="D81" s="2" t="s">
        <v>212</v>
      </c>
      <c r="E81" s="1">
        <v>8</v>
      </c>
      <c r="F81" s="1">
        <f t="shared" si="11"/>
        <v>8</v>
      </c>
      <c r="G81" s="1" t="s">
        <v>51</v>
      </c>
      <c r="H81" s="1"/>
      <c r="I81" s="1"/>
      <c r="J81" s="1"/>
      <c r="K81" s="1">
        <v>8.9999999999999993E-3</v>
      </c>
      <c r="L81" s="1">
        <v>141000800</v>
      </c>
      <c r="M81" s="1"/>
      <c r="N81" s="1"/>
      <c r="O81" s="1"/>
      <c r="P81" s="1"/>
    </row>
    <row r="82" spans="1:16" ht="21.6" x14ac:dyDescent="0.3">
      <c r="A82" s="1" t="s">
        <v>15</v>
      </c>
      <c r="B82" s="2">
        <v>5</v>
      </c>
      <c r="C82" s="2" t="s">
        <v>213</v>
      </c>
      <c r="D82" s="2" t="s">
        <v>214</v>
      </c>
      <c r="E82" s="1">
        <v>4</v>
      </c>
      <c r="F82" s="1">
        <f>E82</f>
        <v>4</v>
      </c>
      <c r="G82" s="1" t="s">
        <v>27</v>
      </c>
      <c r="H82" s="1" t="s">
        <v>27</v>
      </c>
      <c r="I82" s="1"/>
      <c r="J82" s="1"/>
      <c r="K82" s="1">
        <v>4.8600000000000003</v>
      </c>
      <c r="L82" s="1"/>
      <c r="M82" s="1" t="s">
        <v>28</v>
      </c>
      <c r="N82" s="1"/>
      <c r="O82" s="1"/>
      <c r="P82" s="1"/>
    </row>
    <row r="83" spans="1:16" ht="21.6" x14ac:dyDescent="0.3">
      <c r="A83" s="1" t="s">
        <v>15</v>
      </c>
      <c r="B83" s="2">
        <v>5.0999999999999996</v>
      </c>
      <c r="C83" s="2" t="s">
        <v>215</v>
      </c>
      <c r="D83" s="2" t="s">
        <v>216</v>
      </c>
      <c r="E83" s="1">
        <v>1</v>
      </c>
      <c r="F83" s="1">
        <f t="shared" ref="F83:F90" si="12">E83*$E$82</f>
        <v>4</v>
      </c>
      <c r="G83" s="1" t="s">
        <v>161</v>
      </c>
      <c r="H83" s="1" t="s">
        <v>162</v>
      </c>
      <c r="I83" s="1">
        <v>494</v>
      </c>
      <c r="J83" s="1"/>
      <c r="K83" s="1">
        <v>1.88</v>
      </c>
      <c r="L83" s="1"/>
      <c r="M83" s="1" t="s">
        <v>20</v>
      </c>
      <c r="N83" s="1" t="s">
        <v>21</v>
      </c>
      <c r="O83" s="1" t="s">
        <v>217</v>
      </c>
      <c r="P83" s="1"/>
    </row>
    <row r="84" spans="1:16" ht="21.6" x14ac:dyDescent="0.3">
      <c r="A84" s="1" t="s">
        <v>15</v>
      </c>
      <c r="B84" s="2">
        <v>5.2</v>
      </c>
      <c r="C84" s="2" t="s">
        <v>218</v>
      </c>
      <c r="D84" s="2" t="s">
        <v>219</v>
      </c>
      <c r="E84" s="1">
        <v>1</v>
      </c>
      <c r="F84" s="1">
        <f t="shared" si="12"/>
        <v>4</v>
      </c>
      <c r="G84" s="1" t="s">
        <v>27</v>
      </c>
      <c r="H84" s="1" t="s">
        <v>27</v>
      </c>
      <c r="I84" s="1"/>
      <c r="J84" s="1"/>
      <c r="K84" s="1">
        <v>2.96</v>
      </c>
      <c r="L84" s="1"/>
      <c r="M84" s="1" t="s">
        <v>178</v>
      </c>
      <c r="N84" s="1"/>
      <c r="O84" s="1"/>
      <c r="P84" s="1"/>
    </row>
    <row r="85" spans="1:16" ht="21.6" x14ac:dyDescent="0.3">
      <c r="A85" s="1" t="s">
        <v>15</v>
      </c>
      <c r="B85" s="2" t="s">
        <v>220</v>
      </c>
      <c r="C85" s="2" t="s">
        <v>221</v>
      </c>
      <c r="D85" s="2" t="s">
        <v>222</v>
      </c>
      <c r="E85" s="1">
        <v>1</v>
      </c>
      <c r="F85" s="1">
        <f t="shared" si="12"/>
        <v>4</v>
      </c>
      <c r="G85" s="1" t="s">
        <v>27</v>
      </c>
      <c r="H85" s="1" t="s">
        <v>27</v>
      </c>
      <c r="I85" s="1"/>
      <c r="J85" s="1"/>
      <c r="K85" s="1">
        <v>2.37</v>
      </c>
      <c r="L85" s="1"/>
      <c r="M85" s="1" t="s">
        <v>31</v>
      </c>
      <c r="N85" s="1"/>
      <c r="O85" s="1"/>
      <c r="P85" s="1"/>
    </row>
    <row r="86" spans="1:16" ht="21.6" x14ac:dyDescent="0.3">
      <c r="A86" s="1" t="s">
        <v>15</v>
      </c>
      <c r="B86" s="2" t="s">
        <v>223</v>
      </c>
      <c r="C86" s="2" t="s">
        <v>224</v>
      </c>
      <c r="D86" s="2" t="s">
        <v>185</v>
      </c>
      <c r="E86" s="1">
        <v>1</v>
      </c>
      <c r="F86" s="1">
        <f t="shared" si="12"/>
        <v>4</v>
      </c>
      <c r="G86" s="1" t="s">
        <v>186</v>
      </c>
      <c r="H86" s="1" t="s">
        <v>187</v>
      </c>
      <c r="I86" s="1"/>
      <c r="J86" s="1"/>
      <c r="K86" s="1">
        <v>1.84</v>
      </c>
      <c r="L86" s="1"/>
      <c r="M86" s="1" t="s">
        <v>20</v>
      </c>
      <c r="N86" s="1" t="s">
        <v>21</v>
      </c>
      <c r="O86" s="1" t="s">
        <v>122</v>
      </c>
      <c r="P86" s="1"/>
    </row>
    <row r="87" spans="1:16" ht="21.6" x14ac:dyDescent="0.3">
      <c r="A87" s="1" t="s">
        <v>15</v>
      </c>
      <c r="B87" s="2" t="s">
        <v>225</v>
      </c>
      <c r="C87" s="2" t="s">
        <v>226</v>
      </c>
      <c r="D87" s="2" t="s">
        <v>227</v>
      </c>
      <c r="E87" s="1">
        <v>2</v>
      </c>
      <c r="F87" s="1">
        <f t="shared" si="12"/>
        <v>8</v>
      </c>
      <c r="G87" s="1" t="s">
        <v>161</v>
      </c>
      <c r="H87" s="1" t="s">
        <v>191</v>
      </c>
      <c r="I87" s="1">
        <v>31.75</v>
      </c>
      <c r="J87" s="1"/>
      <c r="K87" s="1">
        <v>0.26</v>
      </c>
      <c r="L87" s="1"/>
      <c r="M87" s="1" t="s">
        <v>20</v>
      </c>
      <c r="N87" s="1" t="s">
        <v>21</v>
      </c>
      <c r="O87" s="1"/>
      <c r="P87" s="1"/>
    </row>
    <row r="88" spans="1:16" ht="21.6" x14ac:dyDescent="0.3">
      <c r="A88" s="1" t="s">
        <v>47</v>
      </c>
      <c r="B88" s="2" t="s">
        <v>228</v>
      </c>
      <c r="C88" s="2" t="s">
        <v>193</v>
      </c>
      <c r="D88" s="2" t="s">
        <v>194</v>
      </c>
      <c r="E88" s="1">
        <v>1</v>
      </c>
      <c r="F88" s="1">
        <f t="shared" si="12"/>
        <v>4</v>
      </c>
      <c r="G88" s="1" t="s">
        <v>195</v>
      </c>
      <c r="H88" s="1"/>
      <c r="I88" s="1">
        <v>1453.41</v>
      </c>
      <c r="J88" s="1">
        <v>66.260000000000005</v>
      </c>
      <c r="K88" s="1">
        <v>0.59</v>
      </c>
      <c r="L88" s="1"/>
      <c r="M88" s="1"/>
      <c r="N88" s="1"/>
      <c r="O88" s="1"/>
      <c r="P88" s="1"/>
    </row>
    <row r="89" spans="1:16" ht="21.6" x14ac:dyDescent="0.3">
      <c r="A89" s="1" t="s">
        <v>47</v>
      </c>
      <c r="B89" s="2">
        <v>5.3</v>
      </c>
      <c r="C89" s="2" t="s">
        <v>229</v>
      </c>
      <c r="D89" s="2" t="s">
        <v>230</v>
      </c>
      <c r="E89" s="1">
        <v>2</v>
      </c>
      <c r="F89" s="1">
        <f t="shared" si="12"/>
        <v>8</v>
      </c>
      <c r="G89" s="1" t="s">
        <v>51</v>
      </c>
      <c r="H89" s="1"/>
      <c r="I89" s="1"/>
      <c r="J89" s="1"/>
      <c r="K89" s="1">
        <v>0.01</v>
      </c>
      <c r="L89" s="1" t="s">
        <v>231</v>
      </c>
      <c r="M89" s="1"/>
      <c r="N89" s="1"/>
      <c r="O89" s="1"/>
      <c r="P89" s="1"/>
    </row>
    <row r="90" spans="1:16" ht="21.6" x14ac:dyDescent="0.3">
      <c r="A90" s="1" t="s">
        <v>47</v>
      </c>
      <c r="B90" s="2">
        <v>5.4</v>
      </c>
      <c r="C90" s="2" t="s">
        <v>232</v>
      </c>
      <c r="D90" s="2" t="s">
        <v>233</v>
      </c>
      <c r="E90" s="1">
        <v>2</v>
      </c>
      <c r="F90" s="1">
        <f t="shared" si="12"/>
        <v>8</v>
      </c>
      <c r="G90" s="1" t="s">
        <v>51</v>
      </c>
      <c r="H90" s="1"/>
      <c r="I90" s="1"/>
      <c r="J90" s="1"/>
      <c r="K90" s="1">
        <v>3.7000000000000002E-3</v>
      </c>
      <c r="L90" s="1"/>
      <c r="M90" s="1"/>
      <c r="N90" s="1"/>
      <c r="O90" s="1"/>
      <c r="P90" s="1"/>
    </row>
    <row r="91" spans="1:16" ht="21.6" x14ac:dyDescent="0.3">
      <c r="A91" s="1" t="s">
        <v>15</v>
      </c>
      <c r="B91" s="2">
        <v>6</v>
      </c>
      <c r="C91" s="2" t="s">
        <v>234</v>
      </c>
      <c r="D91" s="2" t="s">
        <v>235</v>
      </c>
      <c r="E91" s="1">
        <v>2</v>
      </c>
      <c r="F91" s="1">
        <f>E91</f>
        <v>2</v>
      </c>
      <c r="G91" s="1" t="s">
        <v>27</v>
      </c>
      <c r="H91" s="1" t="s">
        <v>27</v>
      </c>
      <c r="I91" s="1"/>
      <c r="J91" s="1"/>
      <c r="K91" s="1">
        <v>0.17</v>
      </c>
      <c r="L91" s="1"/>
      <c r="M91" s="1" t="s">
        <v>31</v>
      </c>
      <c r="N91" s="1"/>
      <c r="O91" s="1"/>
      <c r="P91" s="1"/>
    </row>
    <row r="92" spans="1:16" ht="21.6" x14ac:dyDescent="0.3">
      <c r="A92" s="1" t="s">
        <v>15</v>
      </c>
      <c r="B92" s="2">
        <v>6.1</v>
      </c>
      <c r="C92" s="2" t="s">
        <v>236</v>
      </c>
      <c r="D92" s="2" t="s">
        <v>237</v>
      </c>
      <c r="E92" s="1">
        <v>1</v>
      </c>
      <c r="F92" s="1">
        <f>E92*$E$91</f>
        <v>2</v>
      </c>
      <c r="G92" s="1" t="s">
        <v>18</v>
      </c>
      <c r="H92" s="1" t="s">
        <v>76</v>
      </c>
      <c r="I92" s="1">
        <v>133.35</v>
      </c>
      <c r="J92" s="1">
        <v>31.75</v>
      </c>
      <c r="K92" s="1">
        <v>0.15</v>
      </c>
      <c r="L92" s="1"/>
      <c r="M92" s="1" t="s">
        <v>24</v>
      </c>
      <c r="N92" s="1" t="s">
        <v>122</v>
      </c>
      <c r="O92" s="1"/>
      <c r="P92" s="1"/>
    </row>
    <row r="93" spans="1:16" ht="21.6" x14ac:dyDescent="0.3">
      <c r="A93" s="1" t="s">
        <v>15</v>
      </c>
      <c r="B93" s="2">
        <v>6.2</v>
      </c>
      <c r="C93" s="2" t="s">
        <v>238</v>
      </c>
      <c r="D93" s="2" t="s">
        <v>125</v>
      </c>
      <c r="E93" s="1">
        <v>1</v>
      </c>
      <c r="F93" s="1">
        <f>E93*$E$91</f>
        <v>2</v>
      </c>
      <c r="G93" s="1" t="s">
        <v>18</v>
      </c>
      <c r="H93" s="1" t="s">
        <v>76</v>
      </c>
      <c r="I93" s="1">
        <v>31.75</v>
      </c>
      <c r="J93" s="1">
        <v>25.4</v>
      </c>
      <c r="K93" s="1">
        <v>0.03</v>
      </c>
      <c r="L93" s="1"/>
      <c r="M93" s="1" t="s">
        <v>24</v>
      </c>
      <c r="N93" s="1" t="s">
        <v>122</v>
      </c>
      <c r="O93" s="1"/>
      <c r="P93" s="1"/>
    </row>
    <row r="94" spans="1:16" ht="21.6" x14ac:dyDescent="0.3">
      <c r="A94" s="1" t="s">
        <v>47</v>
      </c>
      <c r="B94" s="2">
        <v>7</v>
      </c>
      <c r="C94" s="2" t="s">
        <v>239</v>
      </c>
      <c r="D94" s="2" t="s">
        <v>240</v>
      </c>
      <c r="E94" s="1">
        <v>1</v>
      </c>
      <c r="F94" s="1">
        <f>E94</f>
        <v>1</v>
      </c>
      <c r="G94" s="1" t="s">
        <v>195</v>
      </c>
      <c r="H94" s="1"/>
      <c r="I94" s="1"/>
      <c r="J94" s="1"/>
      <c r="K94" s="1">
        <v>6.99</v>
      </c>
      <c r="L94" s="1"/>
      <c r="M94" s="1"/>
      <c r="N94" s="1"/>
      <c r="O94" s="1"/>
      <c r="P94" s="1"/>
    </row>
    <row r="95" spans="1:16" ht="21.6" x14ac:dyDescent="0.3">
      <c r="A95" s="1" t="s">
        <v>47</v>
      </c>
      <c r="B95" s="2">
        <v>8</v>
      </c>
      <c r="C95" s="2" t="s">
        <v>241</v>
      </c>
      <c r="D95" s="2" t="s">
        <v>242</v>
      </c>
      <c r="E95" s="1">
        <v>1</v>
      </c>
      <c r="F95" s="1">
        <f>E95</f>
        <v>1</v>
      </c>
      <c r="G95" s="1" t="s">
        <v>195</v>
      </c>
      <c r="H95" s="1"/>
      <c r="I95" s="1"/>
      <c r="J95" s="1"/>
      <c r="K95" s="1">
        <v>8.48</v>
      </c>
      <c r="L95" s="1"/>
      <c r="M95" s="1"/>
      <c r="N95" s="1"/>
      <c r="O95" s="1"/>
      <c r="P95" s="1"/>
    </row>
    <row r="96" spans="1:16" ht="21.6" x14ac:dyDescent="0.3">
      <c r="A96" s="1" t="s">
        <v>47</v>
      </c>
      <c r="B96" s="2">
        <v>9</v>
      </c>
      <c r="C96" s="2" t="s">
        <v>243</v>
      </c>
      <c r="D96" s="2" t="s">
        <v>244</v>
      </c>
      <c r="E96" s="1">
        <v>1</v>
      </c>
      <c r="F96" s="1">
        <f>E96</f>
        <v>1</v>
      </c>
      <c r="G96" s="1" t="s">
        <v>195</v>
      </c>
      <c r="H96" s="1"/>
      <c r="I96" s="1"/>
      <c r="J96" s="1"/>
      <c r="K96" s="1">
        <v>9.9700000000000006</v>
      </c>
      <c r="L96" s="1"/>
      <c r="M96" s="1"/>
      <c r="N96" s="1"/>
      <c r="O96" s="1"/>
      <c r="P96" s="1"/>
    </row>
    <row r="97" spans="1:16" ht="21.6" x14ac:dyDescent="0.3">
      <c r="A97" s="1" t="s">
        <v>47</v>
      </c>
      <c r="B97" s="2">
        <v>10</v>
      </c>
      <c r="C97" s="2" t="s">
        <v>245</v>
      </c>
      <c r="D97" s="2" t="s">
        <v>246</v>
      </c>
      <c r="E97" s="1">
        <v>1</v>
      </c>
      <c r="F97" s="1">
        <f>E97</f>
        <v>1</v>
      </c>
      <c r="G97" s="1" t="s">
        <v>195</v>
      </c>
      <c r="H97" s="1"/>
      <c r="I97" s="1"/>
      <c r="J97" s="1"/>
      <c r="K97" s="1">
        <v>11.45</v>
      </c>
      <c r="L97" s="1"/>
      <c r="M97" s="1"/>
      <c r="N97" s="1"/>
      <c r="O97" s="1"/>
      <c r="P97" s="1"/>
    </row>
    <row r="98" spans="1:16" ht="21.6" x14ac:dyDescent="0.3">
      <c r="A98" s="1" t="s">
        <v>47</v>
      </c>
      <c r="B98" s="2">
        <v>11</v>
      </c>
      <c r="C98" s="2" t="s">
        <v>247</v>
      </c>
      <c r="D98" s="2" t="s">
        <v>248</v>
      </c>
      <c r="E98" s="1">
        <v>3</v>
      </c>
      <c r="F98" s="1">
        <f t="shared" ref="F98:F109" si="13">E98</f>
        <v>3</v>
      </c>
      <c r="G98" s="1" t="s">
        <v>51</v>
      </c>
      <c r="H98" s="1"/>
      <c r="I98" s="1">
        <v>377.83</v>
      </c>
      <c r="J98" s="1"/>
      <c r="K98" s="1">
        <v>0.01</v>
      </c>
      <c r="L98" s="1"/>
      <c r="M98" s="1"/>
      <c r="N98" s="1"/>
      <c r="O98" s="1"/>
      <c r="P98" s="1"/>
    </row>
    <row r="99" spans="1:16" ht="21.6" x14ac:dyDescent="0.3">
      <c r="A99" s="1" t="s">
        <v>47</v>
      </c>
      <c r="B99" s="2">
        <v>12</v>
      </c>
      <c r="C99" s="2" t="s">
        <v>249</v>
      </c>
      <c r="D99" s="2" t="s">
        <v>250</v>
      </c>
      <c r="E99" s="1">
        <v>6</v>
      </c>
      <c r="F99" s="1">
        <f t="shared" si="13"/>
        <v>6</v>
      </c>
      <c r="G99" s="1" t="s">
        <v>51</v>
      </c>
      <c r="H99" s="1"/>
      <c r="I99" s="1"/>
      <c r="J99" s="1"/>
      <c r="K99" s="1">
        <v>0.01</v>
      </c>
      <c r="L99" s="1" t="s">
        <v>249</v>
      </c>
      <c r="M99" s="1"/>
      <c r="N99" s="1"/>
      <c r="O99" s="1"/>
      <c r="P99" s="1"/>
    </row>
    <row r="100" spans="1:16" ht="21.6" x14ac:dyDescent="0.3">
      <c r="A100" s="1" t="s">
        <v>47</v>
      </c>
      <c r="B100" s="2">
        <v>13</v>
      </c>
      <c r="C100" s="2" t="s">
        <v>251</v>
      </c>
      <c r="D100" s="2" t="s">
        <v>203</v>
      </c>
      <c r="E100" s="1">
        <v>7</v>
      </c>
      <c r="F100" s="1">
        <f t="shared" si="13"/>
        <v>7</v>
      </c>
      <c r="G100" s="1" t="s">
        <v>51</v>
      </c>
      <c r="H100" s="1"/>
      <c r="I100" s="1"/>
      <c r="J100" s="1"/>
      <c r="K100" s="1">
        <v>2.9000000000000001E-2</v>
      </c>
      <c r="L100" s="1">
        <v>126090040</v>
      </c>
      <c r="M100" s="1"/>
      <c r="N100" s="1"/>
      <c r="O100" s="1"/>
      <c r="P100" s="1"/>
    </row>
    <row r="101" spans="1:16" ht="21.6" x14ac:dyDescent="0.3">
      <c r="A101" s="1" t="s">
        <v>47</v>
      </c>
      <c r="B101" s="2">
        <v>14</v>
      </c>
      <c r="C101" s="2" t="s">
        <v>252</v>
      </c>
      <c r="D101" s="2" t="s">
        <v>253</v>
      </c>
      <c r="E101" s="1">
        <v>5</v>
      </c>
      <c r="F101" s="1">
        <f t="shared" si="13"/>
        <v>5</v>
      </c>
      <c r="G101" s="1" t="s">
        <v>51</v>
      </c>
      <c r="H101" s="1"/>
      <c r="I101" s="1"/>
      <c r="J101" s="1"/>
      <c r="K101" s="1">
        <v>0.1196</v>
      </c>
      <c r="L101" s="1">
        <v>126011155</v>
      </c>
      <c r="M101" s="1"/>
      <c r="N101" s="1"/>
      <c r="O101" s="1"/>
      <c r="P101" s="1"/>
    </row>
    <row r="102" spans="1:16" ht="21.6" x14ac:dyDescent="0.3">
      <c r="A102" s="1" t="s">
        <v>47</v>
      </c>
      <c r="B102" s="2">
        <v>15</v>
      </c>
      <c r="C102" s="2" t="s">
        <v>254</v>
      </c>
      <c r="D102" s="2" t="s">
        <v>207</v>
      </c>
      <c r="E102" s="1">
        <v>5</v>
      </c>
      <c r="F102" s="1">
        <f t="shared" si="13"/>
        <v>5</v>
      </c>
      <c r="G102" s="1" t="s">
        <v>51</v>
      </c>
      <c r="H102" s="1"/>
      <c r="I102" s="1"/>
      <c r="J102" s="1"/>
      <c r="K102" s="1">
        <v>1.2999999999999999E-2</v>
      </c>
      <c r="L102" s="1">
        <v>126100040</v>
      </c>
      <c r="M102" s="1"/>
      <c r="N102" s="1"/>
      <c r="O102" s="1"/>
      <c r="P102" s="1"/>
    </row>
    <row r="103" spans="1:16" ht="21.6" x14ac:dyDescent="0.3">
      <c r="A103" s="1" t="s">
        <v>47</v>
      </c>
      <c r="B103" s="2">
        <v>16</v>
      </c>
      <c r="C103" s="2" t="s">
        <v>255</v>
      </c>
      <c r="D103" s="2" t="s">
        <v>60</v>
      </c>
      <c r="E103" s="1">
        <v>2</v>
      </c>
      <c r="F103" s="1">
        <f t="shared" si="13"/>
        <v>2</v>
      </c>
      <c r="G103" s="1" t="s">
        <v>51</v>
      </c>
      <c r="H103" s="1"/>
      <c r="I103" s="1"/>
      <c r="J103" s="1"/>
      <c r="K103" s="1">
        <v>0.32900000000000001</v>
      </c>
      <c r="L103" s="1" t="s">
        <v>61</v>
      </c>
      <c r="M103" s="1"/>
      <c r="N103" s="1"/>
      <c r="O103" s="1"/>
      <c r="P103" s="1"/>
    </row>
    <row r="104" spans="1:16" ht="21.6" x14ac:dyDescent="0.3">
      <c r="A104" s="1" t="s">
        <v>47</v>
      </c>
      <c r="B104" s="2">
        <v>17</v>
      </c>
      <c r="C104" s="2" t="s">
        <v>256</v>
      </c>
      <c r="D104" s="2" t="s">
        <v>257</v>
      </c>
      <c r="E104" s="1">
        <v>8</v>
      </c>
      <c r="F104" s="1">
        <f t="shared" si="13"/>
        <v>8</v>
      </c>
      <c r="G104" s="1" t="s">
        <v>51</v>
      </c>
      <c r="H104" s="1"/>
      <c r="I104" s="1"/>
      <c r="J104" s="1"/>
      <c r="K104" s="1">
        <v>1.2E-2</v>
      </c>
      <c r="L104" s="1">
        <v>126090030</v>
      </c>
      <c r="M104" s="1"/>
      <c r="N104" s="1"/>
      <c r="O104" s="1"/>
      <c r="P104" s="1"/>
    </row>
    <row r="105" spans="1:16" ht="21.6" x14ac:dyDescent="0.3">
      <c r="A105" s="1" t="s">
        <v>47</v>
      </c>
      <c r="B105" s="2">
        <v>18</v>
      </c>
      <c r="C105" s="2" t="s">
        <v>258</v>
      </c>
      <c r="D105" s="2" t="s">
        <v>259</v>
      </c>
      <c r="E105" s="1">
        <v>8</v>
      </c>
      <c r="F105" s="1">
        <f t="shared" si="13"/>
        <v>8</v>
      </c>
      <c r="G105" s="1" t="s">
        <v>51</v>
      </c>
      <c r="H105" s="1"/>
      <c r="I105" s="1"/>
      <c r="J105" s="1"/>
      <c r="K105" s="1">
        <v>0.16189999999999999</v>
      </c>
      <c r="L105" s="1" t="s">
        <v>61</v>
      </c>
      <c r="M105" s="1"/>
      <c r="N105" s="1"/>
      <c r="O105" s="1"/>
      <c r="P105" s="1"/>
    </row>
    <row r="106" spans="1:16" ht="21.6" x14ac:dyDescent="0.3">
      <c r="A106" s="1" t="s">
        <v>47</v>
      </c>
      <c r="B106" s="2">
        <v>19</v>
      </c>
      <c r="C106" s="2" t="s">
        <v>260</v>
      </c>
      <c r="D106" s="2" t="s">
        <v>50</v>
      </c>
      <c r="E106" s="1">
        <v>1</v>
      </c>
      <c r="F106" s="1">
        <f t="shared" si="13"/>
        <v>1</v>
      </c>
      <c r="G106" s="1" t="s">
        <v>51</v>
      </c>
      <c r="H106" s="1"/>
      <c r="I106" s="1"/>
      <c r="J106" s="1"/>
      <c r="K106" s="1">
        <v>4.2999999999999997E-2</v>
      </c>
      <c r="L106" s="1">
        <v>126060030</v>
      </c>
      <c r="M106" s="1"/>
      <c r="N106" s="1"/>
      <c r="O106" s="1"/>
      <c r="P106" s="1"/>
    </row>
    <row r="107" spans="1:16" ht="21.6" x14ac:dyDescent="0.3">
      <c r="A107" s="1" t="s">
        <v>47</v>
      </c>
      <c r="B107" s="2">
        <v>20</v>
      </c>
      <c r="C107" s="2" t="s">
        <v>261</v>
      </c>
      <c r="D107" s="2" t="s">
        <v>262</v>
      </c>
      <c r="E107" s="1">
        <v>16</v>
      </c>
      <c r="F107" s="1">
        <f t="shared" si="13"/>
        <v>16</v>
      </c>
      <c r="G107" s="1" t="s">
        <v>51</v>
      </c>
      <c r="H107" s="1"/>
      <c r="I107" s="1"/>
      <c r="J107" s="1"/>
      <c r="K107" s="1">
        <v>8.0000000000000002E-3</v>
      </c>
      <c r="L107" s="1">
        <v>126060010</v>
      </c>
      <c r="M107" s="1"/>
      <c r="N107" s="1"/>
      <c r="O107" s="1"/>
      <c r="P107" s="1"/>
    </row>
    <row r="108" spans="1:16" ht="21.6" x14ac:dyDescent="0.3">
      <c r="A108" s="1" t="s">
        <v>47</v>
      </c>
      <c r="B108" s="2">
        <v>21</v>
      </c>
      <c r="C108" s="2" t="s">
        <v>263</v>
      </c>
      <c r="D108" s="2" t="s">
        <v>264</v>
      </c>
      <c r="E108" s="1">
        <v>16</v>
      </c>
      <c r="F108" s="1">
        <f t="shared" si="13"/>
        <v>16</v>
      </c>
      <c r="G108" s="1" t="s">
        <v>51</v>
      </c>
      <c r="H108" s="1"/>
      <c r="I108" s="1"/>
      <c r="J108" s="1"/>
      <c r="K108" s="1">
        <v>1.7000000000000001E-2</v>
      </c>
      <c r="L108" s="1">
        <v>126020005</v>
      </c>
      <c r="M108" s="1"/>
      <c r="N108" s="1"/>
      <c r="O108" s="1"/>
      <c r="P108" s="1"/>
    </row>
    <row r="109" spans="1:16" ht="21.6" x14ac:dyDescent="0.3">
      <c r="A109" s="1" t="s">
        <v>47</v>
      </c>
      <c r="B109" s="2">
        <v>22</v>
      </c>
      <c r="C109" s="2" t="s">
        <v>265</v>
      </c>
      <c r="D109" s="2" t="s">
        <v>266</v>
      </c>
      <c r="E109" s="1">
        <v>16</v>
      </c>
      <c r="F109" s="1">
        <f t="shared" si="13"/>
        <v>16</v>
      </c>
      <c r="G109" s="1" t="s">
        <v>51</v>
      </c>
      <c r="H109" s="1"/>
      <c r="I109" s="1"/>
      <c r="J109" s="1"/>
      <c r="K109" s="1">
        <v>2E-3</v>
      </c>
      <c r="L109" s="1">
        <v>126100020</v>
      </c>
      <c r="M109" s="1"/>
      <c r="N109" s="1"/>
      <c r="O109" s="1"/>
      <c r="P109" s="1"/>
    </row>
    <row r="110" spans="1:16" ht="21.6" x14ac:dyDescent="0.3">
      <c r="A110" s="1" t="s">
        <v>15</v>
      </c>
      <c r="B110" s="2">
        <v>23</v>
      </c>
      <c r="C110" s="2" t="s">
        <v>267</v>
      </c>
      <c r="D110" s="2" t="s">
        <v>268</v>
      </c>
      <c r="E110" s="1">
        <v>2</v>
      </c>
      <c r="F110" s="1">
        <f>E110</f>
        <v>2</v>
      </c>
      <c r="G110" s="1" t="s">
        <v>27</v>
      </c>
      <c r="H110" s="1" t="s">
        <v>27</v>
      </c>
      <c r="I110" s="1"/>
      <c r="J110" s="1"/>
      <c r="K110" s="1">
        <v>1.64</v>
      </c>
      <c r="L110" s="1"/>
      <c r="M110" s="1" t="s">
        <v>28</v>
      </c>
      <c r="N110" s="1"/>
      <c r="O110" s="1"/>
      <c r="P110" s="1"/>
    </row>
    <row r="111" spans="1:16" ht="21.6" x14ac:dyDescent="0.3">
      <c r="A111" s="1" t="s">
        <v>15</v>
      </c>
      <c r="B111" s="2">
        <v>23.1</v>
      </c>
      <c r="C111" s="2" t="s">
        <v>269</v>
      </c>
      <c r="D111" s="2" t="s">
        <v>22</v>
      </c>
      <c r="E111" s="1">
        <v>1</v>
      </c>
      <c r="F111" s="1">
        <f>E111*$E$110</f>
        <v>2</v>
      </c>
      <c r="G111" s="1" t="s">
        <v>18</v>
      </c>
      <c r="H111" s="1" t="s">
        <v>23</v>
      </c>
      <c r="I111" s="1">
        <v>491.09</v>
      </c>
      <c r="J111" s="1">
        <v>227.72</v>
      </c>
      <c r="K111" s="1">
        <v>0.9</v>
      </c>
      <c r="L111" s="1"/>
      <c r="M111" s="1" t="s">
        <v>24</v>
      </c>
      <c r="N111" s="1"/>
      <c r="O111" s="1"/>
      <c r="P111" s="1"/>
    </row>
    <row r="112" spans="1:16" ht="21.6" x14ac:dyDescent="0.3">
      <c r="A112" s="1" t="s">
        <v>15</v>
      </c>
      <c r="B112" s="2">
        <v>23.2</v>
      </c>
      <c r="C112" s="2" t="s">
        <v>270</v>
      </c>
      <c r="D112" s="2" t="s">
        <v>271</v>
      </c>
      <c r="E112" s="1">
        <v>1</v>
      </c>
      <c r="F112" s="1">
        <f t="shared" ref="F112:F118" si="14">E112*$E$110</f>
        <v>2</v>
      </c>
      <c r="G112" s="1" t="s">
        <v>18</v>
      </c>
      <c r="H112" s="1" t="s">
        <v>23</v>
      </c>
      <c r="I112" s="1">
        <v>432.59</v>
      </c>
      <c r="J112" s="1">
        <v>146.05000000000001</v>
      </c>
      <c r="K112" s="1">
        <v>0.55000000000000004</v>
      </c>
      <c r="L112" s="1"/>
      <c r="M112" s="1" t="s">
        <v>24</v>
      </c>
      <c r="N112" s="1" t="s">
        <v>40</v>
      </c>
      <c r="O112" s="1"/>
      <c r="P112" s="1"/>
    </row>
    <row r="113" spans="1:16" ht="21.6" x14ac:dyDescent="0.3">
      <c r="A113" s="1" t="s">
        <v>15</v>
      </c>
      <c r="B113" s="2">
        <v>23.3</v>
      </c>
      <c r="C113" s="2" t="s">
        <v>272</v>
      </c>
      <c r="D113" s="2" t="s">
        <v>273</v>
      </c>
      <c r="E113" s="1">
        <v>1</v>
      </c>
      <c r="F113" s="1">
        <f t="shared" si="14"/>
        <v>2</v>
      </c>
      <c r="G113" s="1" t="s">
        <v>18</v>
      </c>
      <c r="H113" s="1" t="s">
        <v>23</v>
      </c>
      <c r="I113" s="1"/>
      <c r="J113" s="1"/>
      <c r="K113" s="1">
        <v>0.06</v>
      </c>
      <c r="L113" s="1"/>
      <c r="M113" s="1" t="s">
        <v>24</v>
      </c>
      <c r="N113" s="1"/>
      <c r="O113" s="1"/>
      <c r="P113" s="1"/>
    </row>
    <row r="114" spans="1:16" ht="21.6" x14ac:dyDescent="0.3">
      <c r="A114" s="1" t="s">
        <v>47</v>
      </c>
      <c r="B114" s="2">
        <v>23.4</v>
      </c>
      <c r="C114" s="2" t="s">
        <v>274</v>
      </c>
      <c r="D114" s="2" t="s">
        <v>275</v>
      </c>
      <c r="E114" s="1">
        <v>3</v>
      </c>
      <c r="F114" s="1">
        <f t="shared" si="14"/>
        <v>6</v>
      </c>
      <c r="G114" s="1" t="s">
        <v>276</v>
      </c>
      <c r="H114" s="1"/>
      <c r="I114" s="1"/>
      <c r="J114" s="1"/>
      <c r="K114" s="1">
        <v>0</v>
      </c>
      <c r="L114" s="1"/>
      <c r="M114" s="1"/>
      <c r="N114" s="1"/>
      <c r="O114" s="1"/>
      <c r="P114" s="1"/>
    </row>
    <row r="115" spans="1:16" ht="21.6" x14ac:dyDescent="0.3">
      <c r="A115" s="1" t="s">
        <v>47</v>
      </c>
      <c r="B115" s="2">
        <v>23.5</v>
      </c>
      <c r="C115" s="2" t="s">
        <v>277</v>
      </c>
      <c r="D115" s="2" t="s">
        <v>278</v>
      </c>
      <c r="E115" s="1">
        <v>1</v>
      </c>
      <c r="F115" s="1">
        <f t="shared" si="14"/>
        <v>2</v>
      </c>
      <c r="G115" s="1" t="s">
        <v>279</v>
      </c>
      <c r="H115" s="1"/>
      <c r="I115" s="1"/>
      <c r="J115" s="1"/>
      <c r="K115" s="1">
        <v>0.11</v>
      </c>
      <c r="L115" s="1"/>
      <c r="M115" s="1"/>
      <c r="N115" s="1"/>
      <c r="O115" s="1"/>
      <c r="P115" s="1"/>
    </row>
    <row r="116" spans="1:16" ht="21.6" x14ac:dyDescent="0.3">
      <c r="A116" s="1" t="s">
        <v>47</v>
      </c>
      <c r="B116" s="2">
        <v>23.6</v>
      </c>
      <c r="C116" s="2" t="s">
        <v>280</v>
      </c>
      <c r="D116" s="2" t="s">
        <v>266</v>
      </c>
      <c r="E116" s="1">
        <v>2</v>
      </c>
      <c r="F116" s="1">
        <f t="shared" si="14"/>
        <v>4</v>
      </c>
      <c r="G116" s="1" t="s">
        <v>51</v>
      </c>
      <c r="H116" s="1"/>
      <c r="I116" s="1"/>
      <c r="J116" s="1"/>
      <c r="K116" s="1">
        <v>2E-3</v>
      </c>
      <c r="L116" s="1">
        <v>126100020</v>
      </c>
      <c r="M116" s="1"/>
      <c r="N116" s="1"/>
      <c r="O116" s="1"/>
      <c r="P116" s="1"/>
    </row>
    <row r="117" spans="1:16" ht="21.6" x14ac:dyDescent="0.3">
      <c r="A117" s="1" t="s">
        <v>47</v>
      </c>
      <c r="B117" s="2">
        <v>23.7</v>
      </c>
      <c r="C117" s="2" t="s">
        <v>281</v>
      </c>
      <c r="D117" s="2" t="s">
        <v>262</v>
      </c>
      <c r="E117" s="1">
        <v>2</v>
      </c>
      <c r="F117" s="1">
        <f t="shared" si="14"/>
        <v>4</v>
      </c>
      <c r="G117" s="1" t="s">
        <v>51</v>
      </c>
      <c r="H117" s="1"/>
      <c r="I117" s="1"/>
      <c r="J117" s="1"/>
      <c r="K117" s="1">
        <v>8.0000000000000002E-3</v>
      </c>
      <c r="L117" s="1">
        <v>126060010</v>
      </c>
      <c r="M117" s="1"/>
      <c r="N117" s="1"/>
      <c r="O117" s="1"/>
      <c r="P117" s="1"/>
    </row>
    <row r="118" spans="1:16" ht="21.6" x14ac:dyDescent="0.3">
      <c r="A118" s="1" t="s">
        <v>47</v>
      </c>
      <c r="B118" s="2">
        <v>23.8</v>
      </c>
      <c r="C118" s="2" t="s">
        <v>282</v>
      </c>
      <c r="D118" s="2" t="s">
        <v>283</v>
      </c>
      <c r="E118" s="1">
        <v>2</v>
      </c>
      <c r="F118" s="1">
        <f t="shared" si="14"/>
        <v>4</v>
      </c>
      <c r="G118" s="1" t="s">
        <v>276</v>
      </c>
      <c r="H118" s="1"/>
      <c r="I118" s="1"/>
      <c r="J118" s="1"/>
      <c r="K118" s="1">
        <v>1.7000000000000001E-2</v>
      </c>
      <c r="L118" s="1">
        <v>136197215</v>
      </c>
      <c r="M118" s="1"/>
      <c r="N118" s="1"/>
      <c r="O118" s="1"/>
      <c r="P118" s="1"/>
    </row>
  </sheetData>
  <autoFilter ref="A1:P118" xr:uid="{27D2AB55-0103-4179-A126-FCAF6350B001}"/>
  <customSheetViews>
    <customSheetView guid="{74A09ACF-EAB8-46EF-A53E-FA669D76D8DA}">
      <pageMargins left="0.7" right="0.7" top="0.75" bottom="0.75" header="0.3" footer="0.3"/>
      <pageSetup orientation="portrait" r:id="rId1"/>
    </customSheetView>
    <customSheetView guid="{EBEDDB34-BE46-431D-A26D-35327AE512EA}" topLeftCell="A43">
      <selection activeCell="D59" sqref="D59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Erick Rodríguez Martínez</cp:lastModifiedBy>
  <dcterms:created xsi:type="dcterms:W3CDTF">2023-03-18T03:58:28Z</dcterms:created>
  <dcterms:modified xsi:type="dcterms:W3CDTF">2023-04-15T06:56:13Z</dcterms:modified>
</cp:coreProperties>
</file>