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macg/dev/esdoc/repos/esdoc-docs/cmip6/experiments/"/>
    </mc:Choice>
  </mc:AlternateContent>
  <bookViews>
    <workbookView xWindow="1860" yWindow="1620" windowWidth="25600" windowHeight="16000" tabRatio="1000" activeTab="1"/>
  </bookViews>
  <sheets>
    <sheet name="project" sheetId="9" r:id="rId1"/>
    <sheet name="experiment" sheetId="8" r:id="rId2"/>
    <sheet name="requirement" sheetId="2" r:id="rId3"/>
    <sheet name="party" sheetId="1" r:id="rId4"/>
    <sheet name="ForcingConstraint" sheetId="3" r:id="rId5"/>
    <sheet name="TemporalConstraint" sheetId="4" r:id="rId6"/>
    <sheet name="EnsembleRequirement" sheetId="5" r:id="rId7"/>
    <sheet name="references" sheetId="6" r:id="rId8"/>
    <sheet name="url" sheetId="7"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3" i="9" l="1"/>
  <c r="BP6" i="9"/>
  <c r="BO6" i="9"/>
  <c r="BN6" i="9"/>
  <c r="BM6" i="9"/>
  <c r="BL6" i="9"/>
  <c r="BK6" i="9"/>
  <c r="BJ6" i="9"/>
  <c r="X55" i="8"/>
  <c r="W55" i="8"/>
  <c r="V55" i="8"/>
  <c r="U55" i="8"/>
  <c r="S55" i="8"/>
  <c r="R55" i="8"/>
  <c r="O55" i="8"/>
  <c r="N55" i="8"/>
  <c r="M55" i="8"/>
  <c r="J55" i="8"/>
  <c r="I55" i="8"/>
  <c r="H55" i="8"/>
  <c r="G55" i="8"/>
  <c r="X54" i="8"/>
  <c r="W54" i="8"/>
  <c r="V54" i="8"/>
  <c r="U54" i="8"/>
  <c r="S54" i="8"/>
  <c r="R54" i="8"/>
  <c r="O54" i="8"/>
  <c r="N54" i="8"/>
  <c r="M54" i="8"/>
  <c r="J54" i="8"/>
  <c r="I54" i="8"/>
  <c r="H54" i="8"/>
  <c r="G54" i="8"/>
  <c r="X53" i="8"/>
  <c r="W53" i="8"/>
  <c r="V53" i="8"/>
  <c r="U53" i="8"/>
  <c r="S53" i="8"/>
  <c r="R53" i="8"/>
  <c r="O53" i="8"/>
  <c r="N53" i="8"/>
  <c r="M53" i="8"/>
  <c r="J53" i="8"/>
  <c r="I53" i="8"/>
  <c r="H53" i="8"/>
  <c r="G53" i="8"/>
  <c r="X52" i="8"/>
  <c r="W52" i="8"/>
  <c r="V52" i="8"/>
  <c r="U52" i="8"/>
  <c r="S52" i="8"/>
  <c r="R52" i="8"/>
  <c r="O52" i="8"/>
  <c r="N52" i="8"/>
  <c r="M52" i="8"/>
  <c r="J52" i="8"/>
  <c r="I52" i="8"/>
  <c r="H52" i="8"/>
  <c r="G52" i="8"/>
  <c r="X51" i="8"/>
  <c r="W51" i="8"/>
  <c r="V51" i="8"/>
  <c r="U51" i="8"/>
  <c r="S51" i="8"/>
  <c r="R51" i="8"/>
  <c r="O51" i="8"/>
  <c r="N51" i="8"/>
  <c r="M51" i="8"/>
  <c r="J51" i="8"/>
  <c r="I51" i="8"/>
  <c r="H51" i="8"/>
  <c r="G51" i="8"/>
  <c r="X50" i="8"/>
  <c r="W50" i="8"/>
  <c r="V50" i="8"/>
  <c r="U50" i="8"/>
  <c r="S50" i="8"/>
  <c r="R50" i="8"/>
  <c r="O50" i="8"/>
  <c r="N50" i="8"/>
  <c r="M50" i="8"/>
  <c r="J50" i="8"/>
  <c r="I50" i="8"/>
  <c r="H50" i="8"/>
  <c r="G50" i="8"/>
  <c r="X49" i="8"/>
  <c r="L111" i="3"/>
  <c r="J111" i="3"/>
  <c r="I111" i="3"/>
  <c r="H111" i="3"/>
  <c r="G111" i="3"/>
  <c r="L110" i="3"/>
  <c r="J110" i="3"/>
  <c r="I110" i="3"/>
  <c r="H110" i="3"/>
  <c r="G110" i="3"/>
  <c r="L109" i="3"/>
  <c r="J109" i="3"/>
  <c r="I109" i="3"/>
  <c r="H109" i="3"/>
  <c r="G109" i="3"/>
  <c r="L108" i="3"/>
  <c r="J108" i="3"/>
  <c r="I108" i="3"/>
  <c r="H108" i="3"/>
  <c r="G108" i="3"/>
  <c r="L107" i="3"/>
  <c r="J107" i="3"/>
  <c r="I107" i="3"/>
  <c r="H107" i="3"/>
  <c r="G107" i="3"/>
  <c r="L106" i="3"/>
  <c r="J106" i="3"/>
  <c r="I106" i="3"/>
  <c r="H106" i="3"/>
  <c r="G106" i="3"/>
  <c r="L105" i="3"/>
  <c r="J105" i="3"/>
  <c r="I105" i="3"/>
  <c r="H105" i="3"/>
  <c r="G105" i="3"/>
  <c r="W49" i="8"/>
  <c r="V49" i="8"/>
  <c r="U49" i="8"/>
  <c r="S49" i="8"/>
  <c r="R49" i="8"/>
  <c r="O49" i="8"/>
  <c r="N49" i="8"/>
  <c r="M49" i="8"/>
  <c r="J49" i="8"/>
  <c r="I49" i="8"/>
  <c r="H49" i="8"/>
  <c r="G49" i="8"/>
  <c r="BI6" i="9"/>
  <c r="BH6" i="9"/>
  <c r="BG6" i="9"/>
  <c r="BF6" i="9"/>
  <c r="BE6" i="9"/>
  <c r="BD6" i="9"/>
  <c r="BC6" i="9"/>
  <c r="BB6" i="9"/>
  <c r="BA6" i="9"/>
  <c r="X48" i="8"/>
  <c r="L104" i="3"/>
  <c r="J104" i="3"/>
  <c r="I104" i="3"/>
  <c r="H104" i="3"/>
  <c r="G104" i="3"/>
  <c r="AA48" i="8"/>
  <c r="Z48" i="8"/>
  <c r="Y48" i="8"/>
  <c r="W48" i="8"/>
  <c r="V48" i="8"/>
  <c r="U48" i="8"/>
  <c r="S48" i="8"/>
  <c r="R48" i="8"/>
  <c r="N48" i="8"/>
  <c r="M48" i="8"/>
  <c r="J48" i="8"/>
  <c r="I48" i="8"/>
  <c r="H48" i="8"/>
  <c r="G48" i="8"/>
  <c r="O47" i="8"/>
  <c r="O46" i="8"/>
  <c r="O45" i="8"/>
  <c r="O44" i="8"/>
  <c r="O43" i="8"/>
  <c r="O42" i="8"/>
  <c r="O41" i="8"/>
  <c r="O40" i="8"/>
  <c r="O29" i="8"/>
  <c r="X47" i="8"/>
  <c r="W47" i="8"/>
  <c r="V47" i="8"/>
  <c r="U47" i="8"/>
  <c r="S47" i="8"/>
  <c r="R47" i="8"/>
  <c r="N47" i="8"/>
  <c r="M47" i="8"/>
  <c r="J47" i="8"/>
  <c r="I47" i="8"/>
  <c r="H47" i="8"/>
  <c r="G47" i="8"/>
  <c r="X46" i="8"/>
  <c r="W46" i="8"/>
  <c r="V46" i="8"/>
  <c r="U46" i="8"/>
  <c r="S46" i="8"/>
  <c r="R46" i="8"/>
  <c r="N46" i="8"/>
  <c r="M46" i="8"/>
  <c r="J46" i="8"/>
  <c r="I46" i="8"/>
  <c r="H46" i="8"/>
  <c r="G46" i="8"/>
  <c r="X45" i="8"/>
  <c r="W45" i="8"/>
  <c r="V45" i="8"/>
  <c r="U45" i="8"/>
  <c r="S45" i="8"/>
  <c r="R45" i="8"/>
  <c r="N45" i="8"/>
  <c r="M45" i="8"/>
  <c r="J45" i="8"/>
  <c r="I45" i="8"/>
  <c r="H45" i="8"/>
  <c r="G45" i="8"/>
  <c r="X44" i="8"/>
  <c r="W44" i="8"/>
  <c r="V44" i="8"/>
  <c r="U44" i="8"/>
  <c r="S44" i="8"/>
  <c r="R44" i="8"/>
  <c r="N44" i="8"/>
  <c r="M44" i="8"/>
  <c r="J44" i="8"/>
  <c r="I44" i="8"/>
  <c r="H44" i="8"/>
  <c r="G44" i="8"/>
  <c r="X43" i="8"/>
  <c r="W43" i="8"/>
  <c r="V43" i="8"/>
  <c r="U43" i="8"/>
  <c r="S43" i="8"/>
  <c r="R43" i="8"/>
  <c r="N43" i="8"/>
  <c r="M43" i="8"/>
  <c r="J43" i="8"/>
  <c r="I43" i="8"/>
  <c r="H43" i="8"/>
  <c r="G43" i="8"/>
  <c r="X42" i="8"/>
  <c r="W42" i="8"/>
  <c r="V42" i="8"/>
  <c r="U42" i="8"/>
  <c r="S42" i="8"/>
  <c r="R42" i="8"/>
  <c r="N42" i="8"/>
  <c r="M42" i="8"/>
  <c r="J42" i="8"/>
  <c r="I42" i="8"/>
  <c r="H42" i="8"/>
  <c r="G42" i="8"/>
  <c r="X41" i="8"/>
  <c r="X40" i="8"/>
  <c r="W41" i="8"/>
  <c r="V41" i="8"/>
  <c r="U41" i="8"/>
  <c r="S41" i="8"/>
  <c r="R41" i="8"/>
  <c r="N41" i="8"/>
  <c r="M41" i="8"/>
  <c r="J41" i="8"/>
  <c r="I41" i="8"/>
  <c r="H41" i="8"/>
  <c r="G41" i="8"/>
  <c r="N28" i="8"/>
  <c r="N29" i="8"/>
  <c r="R29" i="8"/>
  <c r="S29" i="8"/>
  <c r="U29" i="8"/>
  <c r="V29" i="8"/>
  <c r="X29" i="8"/>
  <c r="W29" i="8"/>
  <c r="N40" i="8"/>
  <c r="L103" i="3"/>
  <c r="J103" i="3"/>
  <c r="I103" i="3"/>
  <c r="H103" i="3"/>
  <c r="G103" i="3"/>
  <c r="L102" i="3"/>
  <c r="J102" i="3"/>
  <c r="I102" i="3"/>
  <c r="H102" i="3"/>
  <c r="G102" i="3"/>
  <c r="L101" i="3"/>
  <c r="J101" i="3"/>
  <c r="I101" i="3"/>
  <c r="H101" i="3"/>
  <c r="G101" i="3"/>
  <c r="L100" i="3"/>
  <c r="J100" i="3"/>
  <c r="I100" i="3"/>
  <c r="H100" i="3"/>
  <c r="G100" i="3"/>
  <c r="L99" i="3"/>
  <c r="J99" i="3"/>
  <c r="I99" i="3"/>
  <c r="H99" i="3"/>
  <c r="G99" i="3"/>
  <c r="L98" i="3"/>
  <c r="J98" i="3"/>
  <c r="I98" i="3"/>
  <c r="H98" i="3"/>
  <c r="G98" i="3"/>
  <c r="L97" i="3"/>
  <c r="J97" i="3"/>
  <c r="I97" i="3"/>
  <c r="H97" i="3"/>
  <c r="G97" i="3"/>
  <c r="L96" i="3"/>
  <c r="J96" i="3"/>
  <c r="I96" i="3"/>
  <c r="H96" i="3"/>
  <c r="G96" i="3"/>
  <c r="L95" i="3"/>
  <c r="J95" i="3"/>
  <c r="I95" i="3"/>
  <c r="H95" i="3"/>
  <c r="G95" i="3"/>
  <c r="L94" i="3"/>
  <c r="J94" i="3"/>
  <c r="I94" i="3"/>
  <c r="H94" i="3"/>
  <c r="G94" i="3"/>
  <c r="L93" i="3"/>
  <c r="J93" i="3"/>
  <c r="I93" i="3"/>
  <c r="H93" i="3"/>
  <c r="G93" i="3"/>
  <c r="L92" i="3"/>
  <c r="J92" i="3"/>
  <c r="I92" i="3"/>
  <c r="H92" i="3"/>
  <c r="G92" i="3"/>
  <c r="W40" i="8"/>
  <c r="V40" i="8"/>
  <c r="U40" i="8"/>
  <c r="S40" i="8"/>
  <c r="R40" i="8"/>
  <c r="M40" i="8"/>
  <c r="J40" i="8"/>
  <c r="I40" i="8"/>
  <c r="H40" i="8"/>
  <c r="G40" i="8"/>
  <c r="AZ6" i="9"/>
  <c r="AY6" i="9"/>
  <c r="AX6" i="9"/>
  <c r="AW6" i="9"/>
  <c r="O39" i="8"/>
  <c r="O38" i="8"/>
  <c r="Q24" i="8"/>
  <c r="P24" i="8"/>
  <c r="Y39" i="8"/>
  <c r="Z39" i="8"/>
  <c r="X39" i="8"/>
  <c r="W39" i="8"/>
  <c r="V39" i="8"/>
  <c r="U39" i="8"/>
  <c r="S39" i="8"/>
  <c r="R39" i="8"/>
  <c r="N39" i="8"/>
  <c r="M39" i="8"/>
  <c r="N38" i="8"/>
  <c r="M38" i="8"/>
  <c r="Y38" i="8"/>
  <c r="Z38" i="8"/>
  <c r="X38" i="8"/>
  <c r="W38" i="8"/>
  <c r="V38" i="8"/>
  <c r="U38" i="8"/>
  <c r="S38" i="8"/>
  <c r="R38" i="8"/>
  <c r="L91" i="3"/>
  <c r="J91" i="3"/>
  <c r="I91" i="3"/>
  <c r="H91" i="3"/>
  <c r="G91" i="3"/>
  <c r="J39" i="8"/>
  <c r="I39" i="8"/>
  <c r="H39" i="8"/>
  <c r="G39" i="8"/>
  <c r="J38" i="8"/>
  <c r="I38" i="8"/>
  <c r="H38" i="8"/>
  <c r="G38" i="8"/>
  <c r="Y37" i="8"/>
  <c r="L90" i="3"/>
  <c r="J90" i="3"/>
  <c r="I90" i="3"/>
  <c r="H90" i="3"/>
  <c r="G90" i="3"/>
  <c r="X37" i="8"/>
  <c r="W37" i="8"/>
  <c r="V37" i="8"/>
  <c r="U37" i="8"/>
  <c r="S37" i="8"/>
  <c r="R37" i="8"/>
  <c r="N37" i="8"/>
  <c r="M37" i="8"/>
  <c r="J37" i="8"/>
  <c r="I37" i="8"/>
  <c r="H37" i="8"/>
  <c r="G37" i="8"/>
  <c r="J36" i="8"/>
  <c r="I36" i="8"/>
  <c r="H36" i="8"/>
  <c r="G36" i="8"/>
  <c r="V36" i="8"/>
  <c r="L89" i="3"/>
  <c r="J89" i="3"/>
  <c r="I89" i="3"/>
  <c r="H89" i="3"/>
  <c r="G89" i="3"/>
  <c r="R36" i="8"/>
  <c r="R26" i="8"/>
  <c r="O32" i="8"/>
  <c r="O33" i="8"/>
  <c r="O34" i="8"/>
  <c r="O35" i="8"/>
  <c r="N36" i="8"/>
  <c r="M36" i="8"/>
  <c r="S36" i="8"/>
  <c r="U36" i="8"/>
  <c r="AA36" i="8"/>
  <c r="X36" i="8"/>
  <c r="L88" i="3"/>
  <c r="J88" i="3"/>
  <c r="I88" i="3"/>
  <c r="H88" i="3"/>
  <c r="G88" i="3"/>
  <c r="W36" i="8"/>
  <c r="Z36" i="8"/>
  <c r="Y36" i="8"/>
  <c r="AB11" i="8"/>
  <c r="AA11" i="8"/>
  <c r="Z11" i="8"/>
  <c r="Y11" i="8"/>
  <c r="X11" i="8"/>
  <c r="W11" i="8"/>
  <c r="V11" i="8"/>
  <c r="L87" i="3"/>
  <c r="J87" i="3"/>
  <c r="I87" i="3"/>
  <c r="H87" i="3"/>
  <c r="G87" i="3"/>
  <c r="K5" i="9"/>
  <c r="AV6" i="9"/>
  <c r="AU6" i="9"/>
  <c r="AT6" i="9"/>
  <c r="AS6" i="9"/>
  <c r="AR6" i="9"/>
  <c r="AQ6" i="9"/>
  <c r="AP6" i="9"/>
  <c r="AO6" i="9"/>
  <c r="AN6" i="9"/>
  <c r="AM6" i="9"/>
  <c r="AL6" i="9"/>
  <c r="AK6" i="9"/>
  <c r="AJ6" i="9"/>
  <c r="Z35" i="8"/>
  <c r="Y35" i="8"/>
  <c r="X35" i="8"/>
  <c r="W35" i="8"/>
  <c r="V35" i="8"/>
  <c r="U35" i="8"/>
  <c r="T35" i="8"/>
  <c r="S35" i="8"/>
  <c r="R35" i="8"/>
  <c r="N35" i="8"/>
  <c r="M35" i="8"/>
  <c r="J35" i="8"/>
  <c r="I35" i="8"/>
  <c r="H35" i="8"/>
  <c r="G35" i="8"/>
  <c r="Z34" i="8"/>
  <c r="N34" i="8"/>
  <c r="N30" i="8"/>
  <c r="N31" i="8"/>
  <c r="N32" i="8"/>
  <c r="N33" i="8"/>
  <c r="Y34" i="8"/>
  <c r="X34" i="8"/>
  <c r="W34" i="8"/>
  <c r="V34" i="8"/>
  <c r="U34" i="8"/>
  <c r="T34" i="8"/>
  <c r="S34" i="8"/>
  <c r="R34" i="8"/>
  <c r="M34" i="8"/>
  <c r="J34" i="8"/>
  <c r="I34" i="8"/>
  <c r="H34" i="8"/>
  <c r="G34" i="8"/>
  <c r="J33" i="8"/>
  <c r="I33" i="8"/>
  <c r="H33" i="8"/>
  <c r="G33" i="8"/>
  <c r="Z33" i="8"/>
  <c r="Y33" i="8"/>
  <c r="X33" i="8"/>
  <c r="W33" i="8"/>
  <c r="V33" i="8"/>
  <c r="U33" i="8"/>
  <c r="T33" i="8"/>
  <c r="S33" i="8"/>
  <c r="R33" i="8"/>
  <c r="M33" i="8"/>
  <c r="Z32" i="8"/>
  <c r="Y32" i="8"/>
  <c r="L86" i="3"/>
  <c r="J86" i="3"/>
  <c r="I86" i="3"/>
  <c r="H86" i="3"/>
  <c r="G86" i="3"/>
  <c r="L85" i="3"/>
  <c r="J85" i="3"/>
  <c r="I85" i="3"/>
  <c r="H85" i="3"/>
  <c r="G85" i="3"/>
  <c r="L84" i="3"/>
  <c r="J84" i="3"/>
  <c r="I84" i="3"/>
  <c r="H84" i="3"/>
  <c r="G84" i="3"/>
  <c r="L83" i="3"/>
  <c r="J83" i="3"/>
  <c r="I83" i="3"/>
  <c r="H83" i="3"/>
  <c r="G83" i="3"/>
  <c r="X32" i="8"/>
  <c r="W32" i="8"/>
  <c r="V32" i="8"/>
  <c r="U32" i="8"/>
  <c r="T32" i="8"/>
  <c r="S32" i="8"/>
  <c r="R32" i="8"/>
  <c r="M32" i="8"/>
  <c r="J32" i="8"/>
  <c r="I32" i="8"/>
  <c r="H32" i="8"/>
  <c r="G32" i="8"/>
  <c r="V31" i="8"/>
  <c r="AA31" i="8"/>
  <c r="Z31" i="8"/>
  <c r="Y31" i="8"/>
  <c r="X31" i="8"/>
  <c r="W31" i="8"/>
  <c r="U31" i="8"/>
  <c r="T31" i="8"/>
  <c r="J31" i="8"/>
  <c r="I31" i="8"/>
  <c r="H31" i="8"/>
  <c r="G31" i="8"/>
  <c r="M31" i="8"/>
  <c r="S31" i="8"/>
  <c r="R31" i="8"/>
  <c r="L82" i="3"/>
  <c r="J82" i="3"/>
  <c r="I82" i="3"/>
  <c r="H82" i="3"/>
  <c r="G82" i="3"/>
  <c r="AS5" i="9"/>
  <c r="AR5" i="9"/>
  <c r="AQ5" i="9"/>
  <c r="AP5" i="9"/>
  <c r="AO5" i="9"/>
  <c r="AN5" i="9"/>
  <c r="AM5" i="9"/>
  <c r="AL5" i="9"/>
  <c r="AK5" i="9"/>
  <c r="AJ5" i="9"/>
  <c r="AI6" i="9"/>
  <c r="W30" i="8"/>
  <c r="P10" i="2"/>
  <c r="O10" i="2"/>
  <c r="N10" i="2"/>
  <c r="M10" i="2"/>
  <c r="K10" i="2"/>
  <c r="J10" i="2"/>
  <c r="I10" i="2"/>
  <c r="H10" i="2"/>
  <c r="G10" i="2"/>
  <c r="X30" i="8"/>
  <c r="V30" i="8"/>
  <c r="U30" i="8"/>
  <c r="T30" i="8"/>
  <c r="L81" i="3"/>
  <c r="L80" i="3"/>
  <c r="L79" i="3"/>
  <c r="L78" i="3"/>
  <c r="J81" i="3"/>
  <c r="I81" i="3"/>
  <c r="H81" i="3"/>
  <c r="G81" i="3"/>
  <c r="J80" i="3"/>
  <c r="I80" i="3"/>
  <c r="H80" i="3"/>
  <c r="G80" i="3"/>
  <c r="J79" i="3"/>
  <c r="I79" i="3"/>
  <c r="H79" i="3"/>
  <c r="G79" i="3"/>
  <c r="J78" i="3"/>
  <c r="I78" i="3"/>
  <c r="H78" i="3"/>
  <c r="G78" i="3"/>
  <c r="R14" i="8"/>
  <c r="Y14" i="8"/>
  <c r="X14" i="8"/>
  <c r="W14" i="8"/>
  <c r="Z14" i="8"/>
  <c r="V14" i="8"/>
  <c r="U14" i="8"/>
  <c r="T14" i="8"/>
  <c r="U25" i="8"/>
  <c r="S25" i="8"/>
  <c r="S24" i="8"/>
  <c r="S30" i="8"/>
  <c r="R30" i="8"/>
  <c r="H10" i="4"/>
  <c r="M30" i="8"/>
  <c r="J30" i="8"/>
  <c r="I30" i="8"/>
  <c r="H30" i="8"/>
  <c r="G30" i="8"/>
  <c r="M29" i="8"/>
  <c r="W28" i="8"/>
  <c r="X28" i="8"/>
  <c r="L77" i="3"/>
  <c r="J77" i="3"/>
  <c r="I77" i="3"/>
  <c r="H77" i="3"/>
  <c r="G77" i="3"/>
  <c r="L76" i="3"/>
  <c r="J76" i="3"/>
  <c r="I76" i="3"/>
  <c r="H76" i="3"/>
  <c r="G76" i="3"/>
  <c r="V28" i="8"/>
  <c r="L75" i="3"/>
  <c r="J75" i="3"/>
  <c r="I75" i="3"/>
  <c r="H75" i="3"/>
  <c r="G75" i="3"/>
  <c r="U28" i="8"/>
  <c r="S28" i="8"/>
  <c r="R28" i="8"/>
  <c r="M28" i="8"/>
  <c r="J29" i="8"/>
  <c r="I29" i="8"/>
  <c r="H29" i="8"/>
  <c r="G29" i="8"/>
  <c r="J28" i="8"/>
  <c r="I28" i="8"/>
  <c r="H28" i="8"/>
  <c r="G28" i="8"/>
  <c r="AB27" i="8"/>
  <c r="Z26" i="8"/>
  <c r="O27" i="8"/>
  <c r="O26" i="8"/>
  <c r="O25" i="8"/>
  <c r="O24" i="8"/>
  <c r="J24" i="8"/>
  <c r="I24" i="8"/>
  <c r="H24" i="8"/>
  <c r="G24" i="8"/>
  <c r="G74" i="3"/>
  <c r="H74" i="3"/>
  <c r="I74" i="3"/>
  <c r="J74" i="3"/>
  <c r="L74" i="3"/>
  <c r="K9" i="2"/>
  <c r="J9" i="2"/>
  <c r="I9" i="2"/>
  <c r="H9" i="2"/>
  <c r="G9" i="2"/>
  <c r="AA27" i="8"/>
  <c r="Z27" i="8"/>
  <c r="Y27" i="8"/>
  <c r="X27" i="8"/>
  <c r="W27" i="8"/>
  <c r="V27" i="8"/>
  <c r="AA25" i="8"/>
  <c r="Z25" i="8"/>
  <c r="Y25" i="8"/>
  <c r="X25" i="8"/>
  <c r="W25" i="8"/>
  <c r="V25" i="8"/>
  <c r="U27" i="8"/>
  <c r="U26" i="8"/>
  <c r="T27" i="8"/>
  <c r="T25" i="8"/>
  <c r="S27" i="8"/>
  <c r="R27" i="8"/>
  <c r="R25" i="8"/>
  <c r="N27" i="8"/>
  <c r="N26" i="8"/>
  <c r="M27" i="8"/>
  <c r="J27" i="8"/>
  <c r="I27" i="8"/>
  <c r="H27" i="8"/>
  <c r="G27" i="8"/>
  <c r="Y26" i="8"/>
  <c r="X26" i="8"/>
  <c r="W26" i="8"/>
  <c r="V26" i="8"/>
  <c r="X24" i="8"/>
  <c r="W24" i="8"/>
  <c r="V24" i="8"/>
  <c r="S26" i="8"/>
  <c r="R24" i="8"/>
  <c r="M26" i="8"/>
  <c r="J26" i="8"/>
  <c r="I26" i="8"/>
  <c r="H26" i="8"/>
  <c r="G26" i="8"/>
  <c r="J25" i="8"/>
  <c r="I25" i="8"/>
  <c r="H25" i="8"/>
  <c r="G25" i="8"/>
  <c r="N25" i="8"/>
  <c r="N24" i="8"/>
  <c r="AI3" i="9"/>
  <c r="Y24" i="8"/>
  <c r="K12" i="5"/>
  <c r="I12" i="5"/>
  <c r="H12" i="5"/>
  <c r="G12" i="5"/>
  <c r="L73" i="3"/>
  <c r="J73" i="3"/>
  <c r="I73" i="3"/>
  <c r="H73" i="3"/>
  <c r="G73" i="3"/>
  <c r="H9" i="4"/>
  <c r="M25" i="8"/>
  <c r="L72" i="3"/>
  <c r="J72" i="3"/>
  <c r="I72" i="3"/>
  <c r="H72" i="3"/>
  <c r="G72" i="3"/>
  <c r="U24" i="8"/>
  <c r="K11" i="5"/>
  <c r="K10" i="5"/>
  <c r="K9" i="5"/>
  <c r="M24" i="8"/>
  <c r="V7" i="8"/>
  <c r="S11" i="8"/>
  <c r="R11" i="8"/>
  <c r="J11" i="8"/>
  <c r="L23" i="8"/>
  <c r="N6" i="9"/>
  <c r="J6" i="9"/>
  <c r="M5" i="9"/>
  <c r="I6" i="9"/>
  <c r="H6" i="9"/>
  <c r="G6" i="9"/>
  <c r="E31" i="1"/>
  <c r="F31" i="1"/>
  <c r="E30" i="1"/>
  <c r="F30" i="1"/>
  <c r="P23" i="8"/>
  <c r="O23" i="8"/>
  <c r="P22" i="8"/>
  <c r="O22" i="8"/>
  <c r="P21" i="8"/>
  <c r="O21" i="8"/>
  <c r="Z23" i="8"/>
  <c r="Y23" i="8"/>
  <c r="X23" i="8"/>
  <c r="W23" i="8"/>
  <c r="V23" i="8"/>
  <c r="U23" i="8"/>
  <c r="T23" i="8"/>
  <c r="S23" i="8"/>
  <c r="R23" i="8"/>
  <c r="N23" i="8"/>
  <c r="M23" i="8"/>
  <c r="K23" i="8"/>
  <c r="J23" i="8"/>
  <c r="I23" i="8"/>
  <c r="H23" i="8"/>
  <c r="G23" i="8"/>
  <c r="Z16" i="8"/>
  <c r="Z17" i="8"/>
  <c r="Z18" i="8"/>
  <c r="Z19" i="8"/>
  <c r="Z20" i="8"/>
  <c r="Z21" i="8"/>
  <c r="Z22" i="8"/>
  <c r="Z15" i="8"/>
  <c r="Z13" i="8"/>
  <c r="L22" i="8"/>
  <c r="L21" i="8"/>
  <c r="L20" i="8"/>
  <c r="L19" i="8"/>
  <c r="L18" i="8"/>
  <c r="L17" i="8"/>
  <c r="L16" i="8"/>
  <c r="L15" i="8"/>
  <c r="L14" i="8"/>
  <c r="L13" i="8"/>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L71" i="3"/>
  <c r="J71" i="3"/>
  <c r="I71" i="3"/>
  <c r="H71" i="3"/>
  <c r="G71" i="3"/>
  <c r="L70" i="3"/>
  <c r="J70" i="3"/>
  <c r="I70" i="3"/>
  <c r="H70" i="3"/>
  <c r="G70" i="3"/>
  <c r="L69" i="3"/>
  <c r="J69" i="3"/>
  <c r="I69" i="3"/>
  <c r="H69" i="3"/>
  <c r="G69" i="3"/>
  <c r="L68" i="3"/>
  <c r="J68" i="3"/>
  <c r="I68" i="3"/>
  <c r="H68" i="3"/>
  <c r="G68" i="3"/>
  <c r="L67" i="3"/>
  <c r="J67" i="3"/>
  <c r="I67" i="3"/>
  <c r="H67" i="3"/>
  <c r="G67" i="3"/>
  <c r="L66" i="3"/>
  <c r="J66" i="3"/>
  <c r="I66" i="3"/>
  <c r="H66" i="3"/>
  <c r="G66" i="3"/>
  <c r="L65" i="3"/>
  <c r="J65" i="3"/>
  <c r="I65" i="3"/>
  <c r="H65" i="3"/>
  <c r="G65" i="3"/>
  <c r="L64" i="3"/>
  <c r="J64" i="3"/>
  <c r="I64" i="3"/>
  <c r="H64" i="3"/>
  <c r="G64" i="3"/>
  <c r="L63" i="3"/>
  <c r="J63" i="3"/>
  <c r="I63" i="3"/>
  <c r="H63" i="3"/>
  <c r="G63" i="3"/>
  <c r="L62" i="3"/>
  <c r="J62" i="3"/>
  <c r="I62" i="3"/>
  <c r="H62" i="3"/>
  <c r="G62" i="3"/>
  <c r="L61" i="3"/>
  <c r="J61" i="3"/>
  <c r="I61" i="3"/>
  <c r="H61" i="3"/>
  <c r="G61" i="3"/>
  <c r="L51" i="3"/>
  <c r="J51" i="3"/>
  <c r="I51" i="3"/>
  <c r="H51" i="3"/>
  <c r="G51" i="3"/>
  <c r="L41" i="3"/>
  <c r="J41" i="3"/>
  <c r="I41" i="3"/>
  <c r="H41" i="3"/>
  <c r="G41" i="3"/>
  <c r="L31" i="3"/>
  <c r="J31" i="3"/>
  <c r="I31" i="3"/>
  <c r="H31" i="3"/>
  <c r="G31" i="3"/>
  <c r="Y22" i="8"/>
  <c r="X22" i="8"/>
  <c r="W22" i="8"/>
  <c r="V22" i="8"/>
  <c r="Y21" i="8"/>
  <c r="X21" i="8"/>
  <c r="W21" i="8"/>
  <c r="V21" i="8"/>
  <c r="U22" i="8"/>
  <c r="U21" i="8"/>
  <c r="S22" i="8"/>
  <c r="R22" i="8"/>
  <c r="N22" i="8"/>
  <c r="M22" i="8"/>
  <c r="K22" i="8"/>
  <c r="J22" i="8"/>
  <c r="T22" i="8"/>
  <c r="T21" i="8"/>
  <c r="S21" i="8"/>
  <c r="R21" i="8"/>
  <c r="N21" i="8"/>
  <c r="M21" i="8"/>
  <c r="K21" i="8"/>
  <c r="J21" i="8"/>
  <c r="I22" i="8"/>
  <c r="H22" i="8"/>
  <c r="G22" i="8"/>
  <c r="I21" i="8"/>
  <c r="H21" i="8"/>
  <c r="G21" i="8"/>
  <c r="E14" i="6"/>
  <c r="L60" i="3"/>
  <c r="J60" i="3"/>
  <c r="I60" i="3"/>
  <c r="H60" i="3"/>
  <c r="G60" i="3"/>
  <c r="L59" i="3"/>
  <c r="J59" i="3"/>
  <c r="I59" i="3"/>
  <c r="H59" i="3"/>
  <c r="G59" i="3"/>
  <c r="L50" i="3"/>
  <c r="J50" i="3"/>
  <c r="I50" i="3"/>
  <c r="H50" i="3"/>
  <c r="G50" i="3"/>
  <c r="L49" i="3"/>
  <c r="J49" i="3"/>
  <c r="I49" i="3"/>
  <c r="H49" i="3"/>
  <c r="G49" i="3"/>
  <c r="L40" i="3"/>
  <c r="L39" i="3"/>
  <c r="J40" i="3"/>
  <c r="J39" i="3"/>
  <c r="I40" i="3"/>
  <c r="H40" i="3"/>
  <c r="G40" i="3"/>
  <c r="I39" i="3"/>
  <c r="H39" i="3"/>
  <c r="G39" i="3"/>
  <c r="L30" i="3"/>
  <c r="J30" i="3"/>
  <c r="I30" i="3"/>
  <c r="H30" i="3"/>
  <c r="G30" i="3"/>
  <c r="L29" i="3"/>
  <c r="J29" i="3"/>
  <c r="I29" i="3"/>
  <c r="H29" i="3"/>
  <c r="G29" i="3"/>
  <c r="H8" i="4"/>
  <c r="K8" i="5"/>
  <c r="K7" i="5"/>
  <c r="I8" i="5"/>
  <c r="H8" i="5"/>
  <c r="G8" i="5"/>
  <c r="I7" i="5"/>
  <c r="H7" i="5"/>
  <c r="G7" i="5"/>
  <c r="Y20" i="8"/>
  <c r="X20" i="8"/>
  <c r="W20" i="8"/>
  <c r="V20" i="8"/>
  <c r="U20" i="8"/>
  <c r="T20" i="8"/>
  <c r="S20" i="8"/>
  <c r="R20" i="8"/>
  <c r="N20" i="8"/>
  <c r="M20" i="8"/>
  <c r="K20" i="8"/>
  <c r="J20" i="8"/>
  <c r="I20" i="8"/>
  <c r="H20" i="8"/>
  <c r="G20" i="8"/>
  <c r="L58" i="3"/>
  <c r="J58" i="3"/>
  <c r="I58" i="3"/>
  <c r="H58" i="3"/>
  <c r="G58" i="3"/>
  <c r="L48" i="3"/>
  <c r="J48" i="3"/>
  <c r="I48" i="3"/>
  <c r="H48" i="3"/>
  <c r="G48" i="3"/>
  <c r="L38" i="3"/>
  <c r="J38" i="3"/>
  <c r="I38" i="3"/>
  <c r="H38" i="3"/>
  <c r="G38" i="3"/>
  <c r="L28" i="3"/>
  <c r="J28" i="3"/>
  <c r="I28" i="3"/>
  <c r="H28" i="3"/>
  <c r="G28" i="3"/>
  <c r="I15" i="8"/>
  <c r="H15" i="8"/>
  <c r="G15" i="8"/>
  <c r="S15" i="8"/>
  <c r="I6" i="5"/>
  <c r="H6" i="5"/>
  <c r="G6" i="5"/>
  <c r="K6" i="5"/>
  <c r="Y15" i="8"/>
  <c r="X15" i="8"/>
  <c r="W15" i="8"/>
  <c r="V15" i="8"/>
  <c r="U15" i="8"/>
  <c r="T15" i="8"/>
  <c r="R15" i="8"/>
  <c r="N15" i="8"/>
  <c r="M15" i="8"/>
  <c r="K15" i="8"/>
  <c r="J15" i="8"/>
  <c r="AI5" i="9"/>
  <c r="M19" i="8"/>
  <c r="K19" i="8"/>
  <c r="J19" i="8"/>
  <c r="I19" i="8"/>
  <c r="H19" i="8"/>
  <c r="G19" i="8"/>
  <c r="N19" i="8"/>
  <c r="S19" i="8"/>
  <c r="R19" i="8"/>
  <c r="T18" i="8"/>
  <c r="S18" i="8"/>
  <c r="R18" i="8"/>
  <c r="U19" i="8"/>
  <c r="U18" i="8"/>
  <c r="T19" i="8"/>
  <c r="Y19" i="8"/>
  <c r="X19" i="8"/>
  <c r="W19" i="8"/>
  <c r="V19" i="8"/>
  <c r="Y18" i="8"/>
  <c r="X18" i="8"/>
  <c r="W18" i="8"/>
  <c r="V18" i="8"/>
  <c r="N18" i="8"/>
  <c r="M18" i="8"/>
  <c r="K18" i="8"/>
  <c r="J18" i="8"/>
  <c r="I18" i="8"/>
  <c r="H18" i="8"/>
  <c r="G18" i="8"/>
  <c r="L57" i="3"/>
  <c r="J57" i="3"/>
  <c r="I57" i="3"/>
  <c r="H57" i="3"/>
  <c r="G57" i="3"/>
  <c r="L56" i="3"/>
  <c r="J56" i="3"/>
  <c r="I56" i="3"/>
  <c r="H56" i="3"/>
  <c r="G56" i="3"/>
  <c r="L47" i="3"/>
  <c r="L46" i="3"/>
  <c r="J47" i="3"/>
  <c r="J46" i="3"/>
  <c r="I47" i="3"/>
  <c r="H47" i="3"/>
  <c r="G47" i="3"/>
  <c r="I46" i="3"/>
  <c r="H46" i="3"/>
  <c r="G46" i="3"/>
  <c r="J37" i="3"/>
  <c r="I37" i="3"/>
  <c r="H37" i="3"/>
  <c r="G37" i="3"/>
  <c r="L37" i="3"/>
  <c r="L36" i="3"/>
  <c r="J36" i="3"/>
  <c r="I36" i="3"/>
  <c r="H36" i="3"/>
  <c r="G36" i="3"/>
  <c r="L27" i="3"/>
  <c r="J27" i="3"/>
  <c r="I27" i="3"/>
  <c r="H27" i="3"/>
  <c r="G27" i="3"/>
  <c r="L26" i="3"/>
  <c r="J26" i="3"/>
  <c r="I26" i="3"/>
  <c r="H26" i="3"/>
  <c r="G26" i="3"/>
  <c r="Y17" i="8"/>
  <c r="X17" i="8"/>
  <c r="W17" i="8"/>
  <c r="V17" i="8"/>
  <c r="U17" i="8"/>
  <c r="T17" i="8"/>
  <c r="S17" i="8"/>
  <c r="R17" i="8"/>
  <c r="N17" i="8"/>
  <c r="M17" i="8"/>
  <c r="K17" i="8"/>
  <c r="J17" i="8"/>
  <c r="I17" i="8"/>
  <c r="H17" i="8"/>
  <c r="G17" i="8"/>
  <c r="Y16" i="8"/>
  <c r="X16" i="8"/>
  <c r="W16" i="8"/>
  <c r="V16" i="8"/>
  <c r="U16" i="8"/>
  <c r="T16" i="8"/>
  <c r="S16" i="8"/>
  <c r="R16" i="8"/>
  <c r="N16" i="8"/>
  <c r="M16" i="8"/>
  <c r="K16" i="8"/>
  <c r="J16" i="8"/>
  <c r="I16" i="8"/>
  <c r="H16" i="8"/>
  <c r="G16" i="8"/>
  <c r="X13" i="8"/>
  <c r="S14" i="8"/>
  <c r="N14" i="8"/>
  <c r="M14" i="8"/>
  <c r="K14" i="8"/>
  <c r="J14" i="8"/>
  <c r="I14" i="8"/>
  <c r="H14" i="8"/>
  <c r="G14" i="8"/>
  <c r="Y13" i="8"/>
  <c r="W13" i="8"/>
  <c r="V13" i="8"/>
  <c r="T13" i="8"/>
  <c r="L55" i="3"/>
  <c r="J55" i="3"/>
  <c r="I55" i="3"/>
  <c r="H55" i="3"/>
  <c r="G55" i="3"/>
  <c r="L54" i="3"/>
  <c r="J54" i="3"/>
  <c r="I54" i="3"/>
  <c r="H54" i="3"/>
  <c r="G54" i="3"/>
  <c r="L53" i="3"/>
  <c r="J53" i="3"/>
  <c r="I53" i="3"/>
  <c r="H53" i="3"/>
  <c r="G53" i="3"/>
  <c r="L52" i="3"/>
  <c r="J52" i="3"/>
  <c r="I52" i="3"/>
  <c r="H52" i="3"/>
  <c r="G52" i="3"/>
  <c r="L44" i="3"/>
  <c r="J44" i="3"/>
  <c r="I44" i="3"/>
  <c r="H44" i="3"/>
  <c r="G44" i="3"/>
  <c r="L45" i="3"/>
  <c r="J45" i="3"/>
  <c r="I45" i="3"/>
  <c r="H45" i="3"/>
  <c r="G45" i="3"/>
  <c r="L43" i="3"/>
  <c r="J43" i="3"/>
  <c r="I43" i="3"/>
  <c r="H43" i="3"/>
  <c r="G43" i="3"/>
  <c r="L42" i="3"/>
  <c r="J42" i="3"/>
  <c r="I42" i="3"/>
  <c r="H42" i="3"/>
  <c r="G42" i="3"/>
  <c r="L35" i="3"/>
  <c r="J35" i="3"/>
  <c r="I35" i="3"/>
  <c r="H35" i="3"/>
  <c r="G35" i="3"/>
  <c r="L33" i="3"/>
  <c r="J33" i="3"/>
  <c r="I33" i="3"/>
  <c r="H33" i="3"/>
  <c r="L32" i="3"/>
  <c r="J32" i="3"/>
  <c r="I32" i="3"/>
  <c r="H32" i="3"/>
  <c r="L34" i="3"/>
  <c r="J34" i="3"/>
  <c r="I34" i="3"/>
  <c r="H34" i="3"/>
  <c r="G34" i="3"/>
  <c r="G33" i="3"/>
  <c r="G32" i="3"/>
  <c r="L25" i="3"/>
  <c r="J25" i="3"/>
  <c r="I25" i="3"/>
  <c r="H25" i="3"/>
  <c r="G25" i="3"/>
  <c r="L24" i="3"/>
  <c r="J24" i="3"/>
  <c r="I24" i="3"/>
  <c r="H24" i="3"/>
  <c r="G24" i="3"/>
  <c r="L23" i="3"/>
  <c r="J23" i="3"/>
  <c r="I23" i="3"/>
  <c r="H23" i="3"/>
  <c r="G23" i="3"/>
  <c r="L22" i="3"/>
  <c r="J22" i="3"/>
  <c r="I22" i="3"/>
  <c r="H22" i="3"/>
  <c r="G22" i="3"/>
  <c r="I5" i="5"/>
  <c r="H5" i="5"/>
  <c r="G5" i="5"/>
  <c r="K5" i="5"/>
  <c r="U13" i="8"/>
  <c r="S13" i="8"/>
  <c r="R13" i="8"/>
  <c r="H7" i="4"/>
  <c r="N13" i="8"/>
  <c r="J13" i="8"/>
  <c r="M13" i="8"/>
  <c r="K13" i="8"/>
  <c r="I13" i="8"/>
  <c r="H13" i="8"/>
  <c r="G13" i="8"/>
  <c r="L5" i="9"/>
  <c r="E13" i="6"/>
  <c r="J5" i="9"/>
  <c r="E12" i="6"/>
  <c r="R3" i="9"/>
  <c r="N5" i="9"/>
  <c r="I5" i="9"/>
  <c r="H5" i="9"/>
  <c r="G5" i="9"/>
  <c r="E29" i="1"/>
  <c r="E28" i="1"/>
  <c r="E27" i="1"/>
  <c r="F29" i="1"/>
  <c r="F28" i="1"/>
  <c r="F27" i="1"/>
  <c r="Q3" i="9"/>
  <c r="AL4" i="9"/>
  <c r="AK4" i="9"/>
  <c r="AJ4" i="9"/>
  <c r="AI4" i="9"/>
  <c r="N4" i="9"/>
  <c r="N3" i="9"/>
  <c r="J5" i="8"/>
  <c r="G3" i="8"/>
  <c r="N5" i="8"/>
  <c r="O11" i="8"/>
  <c r="N11" i="8"/>
  <c r="G12" i="8"/>
  <c r="G11" i="8"/>
  <c r="P9" i="8"/>
  <c r="O9" i="8"/>
  <c r="N9" i="8"/>
  <c r="J9" i="8"/>
  <c r="G10" i="8"/>
  <c r="G9" i="8"/>
  <c r="N3" i="8"/>
  <c r="J3" i="8"/>
  <c r="G4" i="8"/>
  <c r="G8" i="8"/>
  <c r="J7" i="8"/>
  <c r="I7" i="8"/>
  <c r="N7" i="8"/>
  <c r="G6" i="8"/>
  <c r="F26" i="1"/>
  <c r="E26" i="1"/>
  <c r="G5" i="8"/>
  <c r="K5" i="8"/>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AD7" i="8"/>
  <c r="AC7" i="8"/>
  <c r="AB7" i="8"/>
  <c r="AA7" i="8"/>
  <c r="Z7" i="8"/>
  <c r="Y7" i="8"/>
  <c r="X7" i="8"/>
  <c r="U11" i="8"/>
  <c r="M11" i="8"/>
  <c r="V9" i="8"/>
  <c r="U9" i="8"/>
  <c r="U7" i="8"/>
  <c r="S9" i="8"/>
  <c r="R9" i="8"/>
  <c r="M9" i="8"/>
  <c r="W7" i="8"/>
  <c r="S7" i="8"/>
  <c r="R7" i="8"/>
  <c r="M7" i="8"/>
  <c r="H7" i="8"/>
  <c r="G7" i="8"/>
  <c r="V5" i="8"/>
  <c r="U5" i="8"/>
  <c r="S5" i="8"/>
  <c r="R5" i="8"/>
  <c r="M5" i="8"/>
  <c r="U3" i="8"/>
  <c r="V3" i="8"/>
  <c r="S3" i="8"/>
  <c r="R3" i="8"/>
  <c r="M3" i="8"/>
  <c r="K4" i="5"/>
  <c r="L21" i="3"/>
  <c r="L4" i="3"/>
  <c r="J4" i="3"/>
  <c r="E10" i="6"/>
  <c r="L20" i="3"/>
  <c r="J20" i="3"/>
  <c r="G20" i="3"/>
  <c r="J19" i="3"/>
  <c r="G19" i="3"/>
  <c r="E9" i="6"/>
  <c r="L19" i="3"/>
  <c r="L18" i="3"/>
  <c r="J18" i="3"/>
  <c r="E8" i="6"/>
  <c r="G18" i="3"/>
  <c r="P8" i="2"/>
  <c r="O8" i="2"/>
  <c r="N8" i="2"/>
  <c r="M8" i="2"/>
  <c r="K8" i="2"/>
  <c r="J8" i="2"/>
  <c r="H8" i="2"/>
  <c r="G8" i="2"/>
  <c r="L17" i="3"/>
  <c r="J17" i="3"/>
  <c r="H17" i="3"/>
  <c r="G17" i="3"/>
  <c r="L16" i="3"/>
  <c r="J16" i="3"/>
  <c r="H16" i="3"/>
  <c r="G16" i="3"/>
  <c r="N7" i="2"/>
  <c r="M7" i="2"/>
  <c r="L15" i="3"/>
  <c r="J15" i="3"/>
  <c r="G15" i="3"/>
  <c r="L14" i="3"/>
  <c r="J14" i="3"/>
  <c r="G14" i="3"/>
  <c r="J7" i="2"/>
  <c r="E7" i="6"/>
  <c r="K7" i="2"/>
  <c r="G7" i="2"/>
  <c r="L13" i="3"/>
  <c r="J13" i="3"/>
  <c r="E6" i="6"/>
  <c r="H13" i="3"/>
  <c r="G13" i="3"/>
  <c r="L12" i="3"/>
  <c r="J12" i="3"/>
  <c r="E5" i="6"/>
  <c r="H12" i="3"/>
  <c r="G12" i="3"/>
  <c r="O6" i="2"/>
  <c r="L11" i="3"/>
  <c r="J11" i="3"/>
  <c r="H11" i="3"/>
  <c r="G11" i="3"/>
  <c r="N6" i="2"/>
  <c r="J10" i="3"/>
  <c r="L10" i="3"/>
  <c r="G10" i="3"/>
  <c r="M6" i="2"/>
  <c r="K6" i="2"/>
  <c r="J5" i="2"/>
  <c r="J6" i="2"/>
  <c r="H6" i="2"/>
  <c r="G6" i="2"/>
  <c r="L9" i="3"/>
  <c r="J9" i="3"/>
  <c r="H9" i="3"/>
  <c r="G9" i="3"/>
  <c r="L8" i="3"/>
  <c r="J8" i="3"/>
  <c r="E4" i="6"/>
  <c r="H8" i="3"/>
  <c r="G8" i="3"/>
  <c r="L7" i="3"/>
  <c r="J7" i="3"/>
  <c r="E3" i="6"/>
  <c r="G7" i="3"/>
  <c r="N5" i="2"/>
  <c r="M5" i="2"/>
  <c r="J5" i="3"/>
  <c r="L6" i="3"/>
  <c r="J6" i="3"/>
  <c r="E2" i="6"/>
  <c r="H6" i="3"/>
  <c r="G6" i="3"/>
  <c r="L5" i="3"/>
  <c r="I5" i="3"/>
  <c r="H5" i="3"/>
  <c r="G5" i="3"/>
  <c r="K5" i="2"/>
  <c r="I5" i="2"/>
  <c r="H5" i="2"/>
  <c r="G5" i="2"/>
  <c r="K3" i="5"/>
  <c r="K4" i="2"/>
  <c r="K3" i="2"/>
  <c r="L3" i="3"/>
  <c r="H6" i="4"/>
  <c r="H5" i="4"/>
  <c r="H4" i="4"/>
  <c r="H3" i="4"/>
  <c r="H2" i="4"/>
</calcChain>
</file>

<file path=xl/sharedStrings.xml><?xml version="1.0" encoding="utf-8"?>
<sst xmlns="http://schemas.openxmlformats.org/spreadsheetml/2006/main" count="1793" uniqueCount="1194">
  <si>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</si>
  <si>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</si>
  <si>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</si>
  <si>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</si>
  <si>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</si>
  <si>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</si>
  <si>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</si>
  <si>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</si>
  <si>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</si>
  <si>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</si>
  <si>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</si>
  <si>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</si>
  <si>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</si>
  <si>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</si>
  <si>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</si>
  <si>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</si>
  <si>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</si>
  <si>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</si>
  <si>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</si>
  <si>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</si>
  <si>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</si>
  <si>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</si>
  <si>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</si>
  <si>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</si>
  <si>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</si>
  <si>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</si>
  <si>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</si>
  <si>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</si>
  <si>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1850-2014</t>
  </si>
  <si>
    <t>1850/01/01-2014/12/31</t>
  </si>
  <si>
    <t xml:space="preserve">1850, 2014, Historical, Recent Past, pre-industrial to present, IPCC </t>
  </si>
  <si>
    <t>Historical, pre-Industrial to present</t>
  </si>
  <si>
    <t>None</t>
  </si>
  <si>
    <t>1850-2349</t>
  </si>
  <si>
    <t>1850/01/01-2349/12/31</t>
  </si>
  <si>
    <t xml:space="preserve">Historical, Idealised, Pre-Industrial Start Date </t>
  </si>
  <si>
    <t>500 years of simulation beginning in 1850</t>
  </si>
  <si>
    <t>500 years</t>
  </si>
  <si>
    <t>Idealised temporal constraint, repeating 1850 for 30 years</t>
  </si>
  <si>
    <t>30 years</t>
  </si>
  <si>
    <t>1851-2150</t>
  </si>
  <si>
    <t>1851/01/01-2150/12/31</t>
  </si>
  <si>
    <t>pre-industrial start date, 300 years</t>
  </si>
  <si>
    <t>Begin in pre-industrial era and run for 300 years</t>
  </si>
  <si>
    <t>300 years</t>
  </si>
  <si>
    <t>1979-2014</t>
  </si>
  <si>
    <t>1979, 2014, recent past</t>
  </si>
  <si>
    <t>36 years</t>
  </si>
  <si>
    <t>name</t>
  </si>
  <si>
    <t>forcing_type</t>
  </si>
  <si>
    <t>1% per year increase in atmospheric CO2 until quadrupling</t>
  </si>
  <si>
    <t>1%/yrCO2Increase</t>
  </si>
  <si>
    <t>CO2, 1%/yr, quadrupling, 4XCO2, 4X, ipcc, climate</t>
  </si>
  <si>
    <t>What: 1% per year increase in the concentration of atmospheric carbon dioxide until quadrupling. Why: To derive the transient climate response.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</si>
  <si>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</si>
  <si>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</si>
  <si>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</si>
  <si>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</si>
  <si>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</si>
  <si>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</si>
  <si>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</si>
  <si>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</si>
  <si>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</si>
  <si>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</si>
  <si>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</si>
  <si>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</si>
  <si>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</si>
  <si>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</si>
  <si>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</si>
  <si>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</si>
  <si>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</si>
  <si>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</si>
  <si>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</si>
  <si>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</si>
  <si>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</si>
  <si>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</si>
  <si>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</si>
  <si>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</si>
  <si>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</si>
  <si>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</si>
  <si>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</si>
  <si>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</si>
  <si>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Initialisation</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</si>
  <si>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</si>
  <si>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</si>
  <si>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</si>
  <si>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</si>
  <si>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</si>
  <si>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</si>
  <si>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</si>
  <si>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</si>
  <si>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</si>
  <si>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</si>
  <si>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</si>
  <si>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</si>
  <si>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</si>
  <si>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</si>
  <si>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</si>
  <si>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</si>
  <si>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</si>
  <si>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</si>
  <si>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</si>
  <si>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</si>
  <si>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</si>
  <si>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</si>
  <si>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</si>
  <si>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</si>
  <si>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Follow the link to the pdf</t>
  </si>
  <si>
    <t>Historical Anthropogenic Reactive Gas Emissions</t>
  </si>
  <si>
    <t>Historical Anthropogenic Non-CO2 Reactive Gas Emissions</t>
  </si>
  <si>
    <t>HistoricalAnthropogenicReactiveGasEmissions</t>
  </si>
  <si>
    <t>historical, anthropogenic, gas, emissions, CMIP6</t>
  </si>
  <si>
    <t>What: Aggregated historical emissions of non-CO2 anthropogenic reactive gases (SO2, NOx, NH3, CH4, CO, NMVOC, BC, OC) by region and RCP sector.
Why: To provide consistent trends over the last 2-3 decades using data from the same source for any given country</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</si>
  <si>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</si>
  <si>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</si>
  <si>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</si>
  <si>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</si>
  <si>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</si>
  <si>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</si>
  <si>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</si>
  <si>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</si>
  <si>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 xml:space="preserve">What: 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Why: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</si>
  <si>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</si>
  <si>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</si>
  <si>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</si>
  <si>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</si>
  <si>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</si>
  <si>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</si>
  <si>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</si>
  <si>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</si>
  <si>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 xml:space="preserve">What: 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</si>
  <si>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Historical Emissions</t>
  </si>
  <si>
    <t>HistoricalEmissions</t>
  </si>
  <si>
    <t>historical, emissions</t>
  </si>
  <si>
    <t>What: Core emissions datasets 
Why: for use by atmospheric chemistry models to produce historical concentration fields.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</si>
  <si>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</si>
  <si>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</si>
  <si>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</si>
  <si>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</si>
  <si>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</si>
  <si>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</si>
  <si>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What: Emissions from fires in forests and grasslands
Why: Forrest and savannah fires are significant sources of smoke and gaseous pollutants. They produce large quantities of unburnt and pytolised organic compounds, methyl chloride, carbon monoxide and nitrogen oxides.</t>
  </si>
  <si>
    <t>Historical GHG Concentrations</t>
  </si>
  <si>
    <t>Historical Greenhouse Gas (GHG) Concentrations</t>
  </si>
  <si>
    <t>HistoricalGHGConcentrations</t>
  </si>
  <si>
    <t>Historical, Greenhouse Gas, GHG</t>
  </si>
  <si>
    <t xml:space="preserve">What: 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Why: Depending on the model setup and emission species (short-lived, ozone, long-lived GHG), the historical simulation is driven by emissions and/or concentrations. </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</si>
  <si>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</si>
  <si>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</si>
  <si>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</si>
  <si>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</si>
  <si>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 Forcing</t>
  </si>
  <si>
    <t>HistoricalLandUseForcing</t>
  </si>
  <si>
    <t>Historical, land use</t>
  </si>
  <si>
    <t>What: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
Why: 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</si>
  <si>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</si>
  <si>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</si>
  <si>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</si>
  <si>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</si>
  <si>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</si>
  <si>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</si>
  <si>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</si>
  <si>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</si>
  <si>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 xml:space="preserve">What: An ozone concentration database encompassing both the stratosphere and the troposphere and a stratospheric water vapour concentration database.
Why: For models that lack interactive chemistry due to its high computational costs. </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</si>
  <si>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</si>
  <si>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</si>
  <si>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</si>
  <si>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</si>
  <si>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</si>
  <si>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</si>
  <si>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</si>
  <si>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What: ozone concentration database encompassing both the stratosphere and the troposphere
Why: For models that lack interactive chemistry due to its high computational costs.</t>
  </si>
  <si>
    <t>Historical Stratospheric H2O Concentrations</t>
  </si>
  <si>
    <t>Historical Stratospheric Water Vapour Concentrations</t>
  </si>
  <si>
    <t>HistoricalStratosphericWaterVapourConcentrations</t>
  </si>
  <si>
    <t>historical, stratospheric, Water Vapour, H2O, concentrations</t>
  </si>
  <si>
    <t>What: A stratospheric water vapour concentration database
Why: Many ESMs and AOGCMs lack realistic stratospheric water vapour fields, despite its importance for surface climate.</t>
  </si>
  <si>
    <t>Historical Proton Forcing</t>
  </si>
  <si>
    <t>HistoricalProtonForcing</t>
  </si>
  <si>
    <t>Solar Forcing, Historical, Solar, Proton, Forcing</t>
  </si>
  <si>
    <t xml:space="preserve">What: The inclusion of HOx and NOx productions by solar protons in models with interactive stratospheric chemistry by using the daily ionization data compiled by Charles Jackman and available from the SOLARIS-HEPPA website (http://solarisheppa.geomar.de/solarisheppa/solarprotonfluxes).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</si>
  <si>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Historical Solar Spectral Irradiance</t>
  </si>
  <si>
    <t>Solar Forcing, Historical, Solar, Spectral Irradiance, SSI, TSI</t>
  </si>
  <si>
    <t xml:space="preserve">What: a record of Solar Spectral Irradiance (SSI) that is a product of the collaboration between the European SOLID (First European  Comprehensive SOLar Irradiance Data exploitation) data analysis project and the US NRLSSI2 model team (NRL and LASP, USA). </t>
  </si>
  <si>
    <t>Historical Solar Forcing</t>
  </si>
  <si>
    <t>HistoricalSolarForcing</t>
  </si>
  <si>
    <t>Historical, Solar, Forcing, SSI, TSI, Proton Forcing, Electron Forcing</t>
  </si>
  <si>
    <t xml:space="preserve">What:  Solar forcing of the Earth system consistent with historical observations.
Why: To incorporate the the regional effects of solar forcing which are a combination of stratospheric induced UV-variations (“top-down”) as well as surface effects induced by visible and IR-variations and atmosphere-ocean coupling (“bottom-up”). </t>
  </si>
  <si>
    <t>HistoricalSolarSpectralIrradiance</t>
  </si>
  <si>
    <t>Historical Stratospheric Aerosol</t>
  </si>
  <si>
    <t>HistoricalStratosphericAerosol</t>
  </si>
  <si>
    <t>historical, stratospheric, aerosol</t>
  </si>
  <si>
    <t>What: The stratospheric aerosol data set (SADS)</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</si>
  <si>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</si>
  <si>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</si>
  <si>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</si>
  <si>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</si>
  <si>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Prescribed SIC</t>
  </si>
  <si>
    <t>PrescribedSIC</t>
  </si>
  <si>
    <t>Sea Ice, climate, modelling, AMIP, ipcc, seaIce, prescribed</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</si>
  <si>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</si>
  <si>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</si>
  <si>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</si>
  <si>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</si>
  <si>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</si>
  <si>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</si>
  <si>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Prescribed Sea Ice Concentration Boundary Condition</t>
  </si>
  <si>
    <t xml:space="preserve">point of contact: </t>
  </si>
  <si>
    <t>PCMDI</t>
  </si>
  <si>
    <t>Prescribed SST</t>
  </si>
  <si>
    <t>Prescribed Sea Surface Temperature Boundary Condition</t>
  </si>
  <si>
    <t>PrescribedSST</t>
  </si>
  <si>
    <t>Sea surface temperature, AMIP, climate, modelling, SST, prescribed</t>
  </si>
  <si>
    <t>Abrupt 4xCO2 Increase</t>
  </si>
  <si>
    <t>Abrupt Quadrupling of Atmospheric Carbon Dioxide</t>
  </si>
  <si>
    <t>Abrupt4XCO2</t>
  </si>
  <si>
    <t>4x, CO2, 4xCO2, instant, instantaneous, quadrupling, ipcc, climate, deck</t>
  </si>
  <si>
    <t>What: Impose an instantaneous quadrupling of atmospheric carbon dioxide concentration, then hold fixed.</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</si>
  <si>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</si>
  <si>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</si>
  <si>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</si>
  <si>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</si>
  <si>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</si>
  <si>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</si>
  <si>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</si>
  <si>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</si>
  <si>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</si>
  <si>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</si>
  <si>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</si>
  <si>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</si>
  <si>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</si>
  <si>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</si>
  <si>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</si>
  <si>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</si>
  <si>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</si>
  <si>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has_requirement</t>
  </si>
  <si>
    <t>AMIP</t>
  </si>
  <si>
    <t>Atmospheric Model Intercomparison Project</t>
  </si>
  <si>
    <t>piControl</t>
  </si>
  <si>
    <t>Pre-Industrial Control</t>
  </si>
  <si>
    <t>Climate, Modelling, Atmosphere, IPCC, deck</t>
  </si>
  <si>
    <t>pre-industrial, control, climate, ipcc, deck</t>
  </si>
  <si>
    <t>1%/year CO2 Increase</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</si>
  <si>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</si>
  <si>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</si>
  <si>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</si>
  <si>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</si>
  <si>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</si>
  <si>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</si>
  <si>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</si>
  <si>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</si>
  <si>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</si>
  <si>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</si>
  <si>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</si>
  <si>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</si>
  <si>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</si>
  <si>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</si>
  <si>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</si>
  <si>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</si>
  <si>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</si>
  <si>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</si>
  <si>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</si>
  <si>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</si>
  <si>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</si>
  <si>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</si>
  <si>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</si>
  <si>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</si>
  <si>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</si>
  <si>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</si>
  <si>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</si>
  <si>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</si>
  <si>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</si>
  <si>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</si>
  <si>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</si>
  <si>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</si>
  <si>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</si>
  <si>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</si>
  <si>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</si>
  <si>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</si>
  <si>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</si>
  <si>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</si>
  <si>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</si>
  <si>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</si>
  <si>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</si>
  <si>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</si>
  <si>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</si>
  <si>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</si>
  <si>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</si>
  <si>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</si>
  <si>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</si>
  <si>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</si>
  <si>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</si>
  <si>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</si>
  <si>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</si>
  <si>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</si>
  <si>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</si>
  <si>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</si>
  <si>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</si>
  <si>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</si>
  <si>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</si>
  <si>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</si>
  <si>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</si>
  <si>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</si>
  <si>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</si>
  <si>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</si>
  <si>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</si>
  <si>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</si>
  <si>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</si>
  <si>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</si>
  <si>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</si>
  <si>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</si>
  <si>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</si>
  <si>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</si>
  <si>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</si>
  <si>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</si>
  <si>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</si>
  <si>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</si>
  <si>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</si>
  <si>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</si>
  <si>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</si>
  <si>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</si>
  <si>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</si>
  <si>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</si>
  <si>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</si>
  <si>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</si>
  <si>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</si>
  <si>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</si>
  <si>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</si>
  <si>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</si>
  <si>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</si>
  <si>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</si>
  <si>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</si>
  <si>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</si>
  <si>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</si>
  <si>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</si>
  <si>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Abrupt 4XCO2</t>
  </si>
  <si>
    <t>Abrupt quadrupling of the atmospheric concentration of carbon dioxide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</si>
  <si>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</si>
  <si>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</si>
  <si>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</si>
  <si>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</si>
  <si>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</si>
  <si>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</si>
  <si>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</si>
  <si>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</si>
  <si>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</si>
  <si>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</si>
  <si>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</si>
  <si>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</si>
  <si>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</si>
  <si>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</si>
  <si>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</si>
  <si>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</si>
  <si>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</si>
  <si>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</si>
  <si>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</si>
  <si>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What: Fossil fuel and cement emissions by country and fuel 1751-2014 (annual).  
1 degree gridded emissions of fossil CO2, from 1751-2014 (monthly).
CO2 by RCP sector 1971-2014.
Why: CO2 is the principal anthropogenic greenhouse gas that affects the Earth's radiative balance.</t>
  </si>
  <si>
    <t>metadata_author</t>
  </si>
  <si>
    <t>1pctCO2</t>
  </si>
  <si>
    <t>1 percent per year increase in atmospheric CO2 until quadrupling</t>
  </si>
  <si>
    <t>CO2, 1 percent per year, quadrupling, 4XCO2, 4X, ipcc, climate, deck</t>
  </si>
  <si>
    <t>1 percent per year CO2 increase</t>
  </si>
  <si>
    <t>organisation</t>
  </si>
  <si>
    <t>1850-1851</t>
  </si>
  <si>
    <t>1850-1851, idealised</t>
  </si>
  <si>
    <t>1850/01/01-1850/12/31</t>
  </si>
  <si>
    <t>historical</t>
  </si>
  <si>
    <t>Historical, Reference, ipcc, deck</t>
  </si>
  <si>
    <t>What: A pre-inudsutrial control simulation with non-evolving pre-industrial conditions. 
Why: Control experiment against which perturbations are compared.</t>
  </si>
  <si>
    <t>Historical</t>
  </si>
  <si>
    <t>amip</t>
  </si>
  <si>
    <t>What: An atmosphere only climate simulation using prescribed sea surface temperature and sea ice concentrations but with other conditions as in the Historical simulation.
Why: Baseline simulation for model evaluation.</t>
  </si>
  <si>
    <t>abrupt4XCO2</t>
  </si>
  <si>
    <t>What:  Impose an instantaneous quadrupling of the concentration of atmospheric carbon dioxide, then hold fixed.
Why: To evaluate the equilibrium climate sensitivity of the model and to diagnose the strength of various feedbacks.</t>
  </si>
  <si>
    <t>What: 1 percent per year increase in the concentration of atmospheric carbon dioxide until quadrupling. 
Why: To derive the transient climate response to radiative forcing due to atmospheric carbon dioxide.</t>
  </si>
  <si>
    <t>start_date_offset</t>
  </si>
  <si>
    <t>1851-01-01</t>
  </si>
  <si>
    <t>1850-01-01</t>
  </si>
  <si>
    <t>doc_id</t>
  </si>
  <si>
    <t>b73a2f35-e8d4-4b16-a9e8-43ed9245fdeb</t>
  </si>
  <si>
    <t>f5f9fcc7-3d90-4864-82ad-2afa0a757673</t>
  </si>
  <si>
    <t>7c76f0de-c40f-4011-be5e-34611e100a91</t>
  </si>
  <si>
    <t>90244bc9-55aa-4199-988b-820d7e662e0c</t>
  </si>
  <si>
    <t>207782e5-3042-4724-9a9c-1ba317196278</t>
  </si>
  <si>
    <t>8029c16b-839f-4a7f-84c3-d342de224454</t>
  </si>
  <si>
    <t>341bad51-e451-4e7e-859b-d42b266fca06</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</si>
  <si>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</si>
  <si>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</si>
  <si>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</si>
  <si>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</si>
  <si>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</si>
  <si>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</si>
  <si>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</si>
  <si>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</si>
  <si>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</si>
  <si>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</si>
  <si>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d64d1c3a-ce31-4ceb-83ac-422ce2effbf6</t>
  </si>
  <si>
    <t>a7baf5c0-231e-4998-b6f2-9c033b25387b</t>
  </si>
  <si>
    <t>cd52930f-b331-4f4c-b938-59d5633cf625</t>
  </si>
  <si>
    <t>305032a9-daa7-4bdb-9af1-1d2bd00c8cef</t>
  </si>
  <si>
    <t>abf6f0bc-d7cd-43b2-aa6a-9cdaa3100eba</t>
  </si>
  <si>
    <t>085b9596-c63d-4629-925c-c48cfe123a27</t>
  </si>
  <si>
    <t>ef1ec86f-dab9-4771-adc5-d741b25e0a58</t>
  </si>
  <si>
    <t>7473591a-8b56-41fd-82b5-3bae6e95497a</t>
  </si>
  <si>
    <t>9faba756-4f19-4250-81c4-ac4e9426ec9b</t>
  </si>
  <si>
    <t>519f6b54-41ff-4f3c-9d91-62b4f97923cd</t>
  </si>
  <si>
    <t>d439a699-6ae5-466f-a582-8560949e5194</t>
  </si>
  <si>
    <t>3a3810b0-0cb8-4523-9cc5-0267a30bf525</t>
  </si>
  <si>
    <t>debee530-982f-4d8b-aba3-aa13a771fd66</t>
  </si>
  <si>
    <t>223d2890-2703-4eca-a8fb-ddf844948984</t>
  </si>
  <si>
    <t>b6926008-d66f-4e6a-8fff-c351a84993bb</t>
  </si>
  <si>
    <t>627ab70d-5613-4990-9530-1502ce1517fe</t>
  </si>
  <si>
    <t>1a81c974-6b81-4317-8a29-8ad30096acff</t>
  </si>
  <si>
    <t>dd5abe22-ba01-42b7-a2c8-017697eec1bb</t>
  </si>
  <si>
    <t>09da7a56-f8bf-4761-b15a-2174cd129580</t>
  </si>
  <si>
    <t>3c7ad9ea-9624-44d5-a717-23f1f9a4a05b</t>
  </si>
  <si>
    <t>fd0f6acf-5777-476e-89d1-327bcbb57c6a</t>
  </si>
  <si>
    <t>c6b1a4c2-23ca-493c-a824-594a931b383a</t>
  </si>
  <si>
    <t>463f80f7-36e2-4ce9-9cf0-7ed1f06f401c</t>
  </si>
  <si>
    <t>27738a8c-1158-4dfe-aa8f-3aebfe2afeb0</t>
  </si>
  <si>
    <t>550be87d-b7bf-403c-8b04-7e83af09f92b</t>
  </si>
  <si>
    <t>9335f11f-5049-4e85-9632-eb5a96f44ce9</t>
  </si>
  <si>
    <t>328fb3d3-5b9f-4fd9-8c00-351b4f055b25</t>
  </si>
  <si>
    <t>9dc8f347-b93f-4f58-83e9-23621d849264</t>
  </si>
  <si>
    <t>3f5247e1-fc6f-4718-9327-7a9832a8a082</t>
  </si>
  <si>
    <t>81bc50f0-50cf-4ed6-a308-196b27002be3</t>
  </si>
  <si>
    <t>f6d11f6e-cae5-409f-8f58-5fbec64877cd</t>
  </si>
  <si>
    <t>c7a5a8a5-5202-4825-97e0-e0c9edacfec0</t>
  </si>
  <si>
    <t>7626a69e-8438-4186-88a6-c61bbd49b03a</t>
  </si>
  <si>
    <t>e55b0464-7413-43a3-8f92-a0c6e047f56c</t>
  </si>
  <si>
    <t>67f11833-a0f7-48b3-a182-afec1f8a2c05</t>
  </si>
  <si>
    <t>dee5c922-8fa7-4221-a441-c60e2fd8a0db</t>
  </si>
  <si>
    <t>5422c9ef-2a9a-4a6e-8bcb-c3b99640fc9e</t>
  </si>
  <si>
    <t>11e70b12-e906-4ffe-a505-06bf892c541b</t>
  </si>
  <si>
    <t>1435d45e-3fa2-4ef6-bf5a-22b8eb076af4</t>
  </si>
  <si>
    <t>54625a5d-0a66-4516-99b2-89631eae1f5e</t>
  </si>
  <si>
    <t>0fa0bcde-9c87-4f9c-9f2b-c9a338912496</t>
  </si>
  <si>
    <t>df0dcb08-767e-447c-85d0-7649d76a052d</t>
  </si>
  <si>
    <t>26466b2b-475f-495d-a3b4-abfbca94d374</t>
  </si>
  <si>
    <t>ea01ccdb-97fa-4287-b8d0-37d4ef4b5bae</t>
  </si>
  <si>
    <t>1d049202-0964-4d3d-88a6-006a4e4840e7</t>
  </si>
  <si>
    <t>b68d08ae-ae3a-40de-91d0-56a80c6a4d05</t>
  </si>
  <si>
    <t>1b3279cf-347d-41cf-9b26-b4db45dcc28f</t>
  </si>
  <si>
    <t>12bee09a-21ca-4536-98f0-2df2e4d5ad41</t>
  </si>
  <si>
    <t>4894d393-a617-483c-9cbe-61c60798a80e</t>
  </si>
  <si>
    <t>44ec562a-32f2-475d-a0a4-cfe574b1e54e</t>
  </si>
  <si>
    <t>482935f1-d20c-4c35-98df-a0962e8bedbd</t>
  </si>
  <si>
    <t>f54be826-dd5d-4900-a9be-a0dca811d94e</t>
  </si>
  <si>
    <t>41b7dc5d-bc02-4b34-aa93-b4615e296d79</t>
  </si>
  <si>
    <t>7d186bf3-9b49-433c-8699-0911e5825d69</t>
  </si>
  <si>
    <t>900f0c0d-82b2-4e6d-b194-cedf6dd3906a</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</si>
  <si>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</si>
  <si>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</si>
  <si>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</si>
  <si>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</si>
  <si>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</si>
  <si>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</si>
  <si>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</si>
  <si>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</si>
  <si>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</si>
  <si>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</si>
  <si>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</si>
  <si>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</si>
  <si>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</si>
  <si>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</si>
  <si>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</si>
  <si>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</si>
  <si>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</si>
  <si>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</si>
  <si>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</si>
  <si>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</si>
  <si>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</si>
  <si>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</si>
  <si>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</si>
  <si>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</si>
  <si>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</si>
  <si>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</si>
  <si>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</si>
  <si>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</si>
  <si>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</si>
  <si>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</si>
  <si>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</si>
  <si>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</si>
  <si>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</si>
  <si>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</si>
  <si>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</si>
  <si>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</si>
  <si>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</si>
  <si>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</si>
  <si>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</si>
  <si>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</si>
  <si>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</si>
  <si>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</si>
  <si>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</si>
  <si>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</si>
  <si>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</si>
  <si>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SSP5-8.5</t>
  </si>
  <si>
    <t xml:space="preserve">What: Simulation of recent past (1850 to 2014). 
Impose changing conditions (consistent with observations). 
Why: Evaluate model performance against present climate and observed climate change.
</t>
  </si>
  <si>
    <t>2014- 2100</t>
  </si>
  <si>
    <t>2014-2100</t>
  </si>
  <si>
    <t>future, scenario, 2014, 2100</t>
  </si>
  <si>
    <t>86 years</t>
  </si>
  <si>
    <t>1979-01-01</t>
  </si>
  <si>
    <t>2014-01-01</t>
  </si>
  <si>
    <t>scenario</t>
  </si>
  <si>
    <t>HistoricalInitialisation</t>
  </si>
  <si>
    <t>Historical Initialisation</t>
  </si>
  <si>
    <t>initial conditions, initialisation, historical, scenario</t>
  </si>
  <si>
    <t>Initialisation Method</t>
  </si>
  <si>
    <t>What: Initialisation is from the end of the Historical experiment.  Why: to provide continuity between simulations of the recent past and  future scenario simulations.</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</si>
  <si>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</si>
  <si>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</si>
  <si>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</si>
  <si>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</si>
  <si>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</si>
  <si>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</si>
  <si>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</si>
  <si>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</si>
  <si>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</si>
  <si>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</si>
  <si>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</si>
  <si>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</si>
  <si>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</si>
  <si>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</si>
  <si>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</si>
  <si>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</si>
  <si>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</si>
  <si>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</si>
  <si>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</si>
  <si>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</si>
  <si>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</si>
  <si>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</si>
  <si>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</si>
  <si>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</si>
  <si>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</si>
  <si>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</si>
  <si>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</si>
  <si>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</si>
  <si>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</si>
  <si>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</si>
  <si>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</si>
  <si>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</si>
  <si>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</si>
  <si>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</si>
  <si>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</si>
  <si>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</si>
  <si>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What: Impose changing concentrations of RCP8.5 aerosol precursors.
Why: Represents the high end of the range of plausible future pathways.</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</si>
  <si>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</si>
  <si>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</si>
  <si>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</si>
  <si>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</si>
  <si>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</si>
  <si>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</si>
  <si>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</si>
  <si>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</si>
  <si>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</si>
  <si>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</si>
  <si>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</si>
  <si>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ssp5-85</t>
  </si>
  <si>
    <t>SSP3-7.0</t>
  </si>
  <si>
    <t>ssp3-70</t>
  </si>
  <si>
    <t>What: Impose changing concentrations of RCP7.0 aerosol precursors.
Why: Represents the medium to high end of the range of plausible future pathways.</t>
  </si>
  <si>
    <t>What: Impose changing concentrations of RCP4.5 aerosol precursors.
Why: Represents the medium part of the range of plausible future pathways.</t>
  </si>
  <si>
    <t>What: Impose changing concentrations of RCP2.6 aerosol precursors.
Why: Represents the low end of the range of plausible future pathways.</t>
  </si>
  <si>
    <t>SSP2-4.5</t>
  </si>
  <si>
    <t>ssp2-45</t>
  </si>
  <si>
    <t>SSP1-2.6</t>
  </si>
  <si>
    <t>ssp1-26</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</si>
  <si>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</si>
  <si>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</si>
  <si>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</si>
  <si>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</si>
  <si>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</si>
  <si>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</si>
  <si>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</si>
  <si>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What: Impose changing concentrations of RCP3.7 well mixed gases, including CO2
Why: Fills in the low end of the range of plausible future forcing pathways.</t>
  </si>
  <si>
    <t>RCP60ShortLivedGasSpecies</t>
  </si>
  <si>
    <t>Representative Concentration Pathway 6.0 Short Lived Gas Species</t>
  </si>
  <si>
    <t>RCP60sls</t>
  </si>
  <si>
    <t>What: Impose changing concentrations of RCP6.0 short lived gas species.
Why: Fills in the range of medium plausible future forcing pathways.</t>
  </si>
  <si>
    <t>RCP37ShortLivedGasSpecies</t>
  </si>
  <si>
    <t>Representative Concentration Pathway 3.7 Short Lived Gas Species</t>
  </si>
  <si>
    <t>RCP37sls</t>
  </si>
  <si>
    <t>What: Impose changing concentrations of RCP3.7 short lived gas species.
Why: Fills in the low end of the range of plausible future forcing pathways.</t>
  </si>
  <si>
    <t>What: Impose changing concentrations of RCP7.0 short lived gas species.
Why: Represents the medium to high end of the range of plausible future forcing pathways.</t>
  </si>
  <si>
    <t>What: Impose changing concentrations of RCP4.5 short lived gas species.
Why: Represents the medium part of the range of plausible future forcing pathways.</t>
  </si>
  <si>
    <t>What: Impose changing concentrations of RCP2.6 short lived gas species.
Why: Represents the low end of the range of plausible future forcing pathways.</t>
  </si>
  <si>
    <t>What: Impose changing concentrations of RCP8.5 short lived gas species.
Why: Represents the high end of the range of plausible future forcing pathways.</t>
  </si>
  <si>
    <t>RCP60Aerosols</t>
  </si>
  <si>
    <t>Representative Concentration Pathway 6.0 Aerosols</t>
  </si>
  <si>
    <t>RCP60aer</t>
  </si>
  <si>
    <t>What: Impose changing concentrations of RCP6.0 aerosols.
Why: Fills in the range of medium plausible future forcing pathways.</t>
  </si>
  <si>
    <t>What: Impose changing concentrations of RCP3.7 aerosols.
Why: Fills in the low end of the range of plausible future forcing pathways.</t>
  </si>
  <si>
    <t>RCP37Aerosols</t>
  </si>
  <si>
    <t>Representative Concentration Pathway 3.7 Aerosols</t>
  </si>
  <si>
    <t>RCP37aer</t>
  </si>
  <si>
    <t>What: Impose changing concentrations of RCP8.5 aerosols.
Why: Represents the high end of the range of plausible future forcing pathways.</t>
  </si>
  <si>
    <t>What: Impose changing concentrations of RCP7.0 aerosols.
Why: Represents the medium to high end of the range of plausible future forcing pathways.</t>
  </si>
  <si>
    <t>What: Impose changing concentrations of RCP4.5 aerosols.
Why: Represents the medium part end of the range of plausible future forcing pathways.</t>
  </si>
  <si>
    <t>What: Impose changing concentrations of RCP2.6 aerosols.
Why: Represents the low end of the range of plausible future forcing pathways.</t>
  </si>
  <si>
    <t>What: Impose changing concentrations of RCP6.0 aerosol precursors.
Why: Fills in the range of medium plausible future forcing pathways.</t>
  </si>
  <si>
    <t>What: Impose changing concentrations of RCP3.7 aerosol precursors.
Why: Fills in the low end of the range of plausible future forcing pathways.</t>
  </si>
  <si>
    <t>RCP60AerosolPrecursors</t>
  </si>
  <si>
    <t>RCP37AerosolPrecursors</t>
  </si>
  <si>
    <t>Representative Concentration Pathway 6.0 Aerosol Precursors</t>
  </si>
  <si>
    <t>Representative Concentration Pathway 3.7 Aerosol Precursors</t>
  </si>
  <si>
    <t>RCP60aerpre</t>
  </si>
  <si>
    <t>RCP37aerpre</t>
  </si>
  <si>
    <t>SSP1-6.0</t>
  </si>
  <si>
    <t>ssp1-60</t>
  </si>
  <si>
    <t>SSP4-3.7</t>
  </si>
  <si>
    <t>ssp4-37</t>
  </si>
  <si>
    <t>What: SSP-based RCP scenario with high radiative forcing by the end of century. Following approximately RCP8.5 global forcing pathway with SSP5 socioeconomic conditions. Concentration-driven. 
Why: The scenario represents the high end of plausible future pathways. SSP5 is the only SSP with emissions high enough to produce the 8.5 W/m2 level of forcing in 2100.</t>
  </si>
  <si>
    <t xml:space="preserve">What: Gap: Baseline scenario with a medium to high radiative forcing by the end of century.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</si>
  <si>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 xml:space="preserve">What: SSP-based RCP scenario with medium radiative forcing by the end of the century.  Following approximately RCP4.5 global forcing pathway with SSP2 socioeconomic conditions. Radiative forcing reaches a level of 4.5 W/m2 in 2100. Concentration-driven. 
Why: The scenario represents the medium part of the range of plausible future pathways. </t>
  </si>
  <si>
    <t>Scenario, SSP, RCP, SSP5, RCP8.5, future, climate change, IPCC, scenarioMIP, High, SSP-based RCP, Tier 1</t>
  </si>
  <si>
    <t>Scenario, SSP, RCP, SSP3, RCP7.0, future, climate change, IPCC, ScenarioMIP, Medium-high, Gap: Baseline, Tier 1</t>
  </si>
  <si>
    <t>Scenario, SSP, RCP, SSP2, RCP4.5, future, climate change, IPCC, ScenarioMIP,  Medium, SSP-based RCP, Tier 1</t>
  </si>
  <si>
    <t>What: SSP-based RCP scenario with low radiative forcing by the end of the century.  Following approximately RCP2.6 global forcing pathway with SSP1 socioeconomic conditions. Radiative forcing reaches a level of 2.6 W/m2 in 2100. Concentration-driven. 
Why: The scenario represents the low end of the range of plausible future pathways. The scenario depicts the "best case" future from the sustainability perspective.</t>
  </si>
  <si>
    <t>Scenario, SSP, RCP, SSP1, RCP2.6, future, climate change, IPCC, ScenarioMIP, Low, SSP-based RCP, Tier 1</t>
  </si>
  <si>
    <t>Scenario, SSP, RCP, SSP1, RCP6.0, future, climate change, IPCC, ScenarioMIP, Medium, SSP-based RCP, Tier 2</t>
  </si>
  <si>
    <t>What: SSP-based RCP scenario with medium radiative forcing by the end of the century.  Following approximately RCP6.0 global forcing pathway with SSP1 socioeconomic conditions. Radiative forcing reaches a level of 6.0 W/m2 in 2100. Concentration-driven. 
Why: The scenario fills in the range of medium forcing plausible future pathways. The scenario defines the low end of the forcing range for unmitigated SSP baseline scenarios.</t>
  </si>
  <si>
    <t>What: Gap: Mitigation scenario with low radiative forcing by the end of the century.  Following approximately RCP3.7 global forcing pathway with SSP4 socioeconomic conditions. Radiative forcing reaches a level of 3.7 W/m2 in 2100. Concentration-driven. 
Why: The scenario fills a gap at the low end of the range of plausible future forcing pathways.  Of interest to mitigation policy, since mitigation costs differ substatially between forcing levels of 4.5 W/m2 and 2.6 W/m2.</t>
  </si>
  <si>
    <t>Scenario, SSP, RCP, SSP4, RCP3.7, future, climate change, IPCC, ScenarioMIP, Low, Gap: Mitigation, Tier 2</t>
  </si>
  <si>
    <t>SSP5-85</t>
  </si>
  <si>
    <t>SSP3-70</t>
  </si>
  <si>
    <t>SSP2-45</t>
  </si>
  <si>
    <t>SSP1-26</t>
  </si>
  <si>
    <t>SSP1-60</t>
  </si>
  <si>
    <t>SSP4-37</t>
  </si>
  <si>
    <t>Scenario, SSP, RCP, SSP3, RCP7.0, future, climate change, IPCC, ScenarioMIP, Medium-high, Gap: Baseline, Tier 2</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</si>
  <si>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</si>
  <si>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</si>
  <si>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</si>
  <si>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</si>
  <si>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</si>
  <si>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</si>
  <si>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</si>
  <si>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</si>
  <si>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</si>
  <si>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</si>
  <si>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</si>
  <si>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</si>
  <si>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What: Impose changing concentrations of RCP2.6-overshoot short lived gas species.
Why: To investigate the implications of a substantial 21st century overshoot in radiative forcing relative to a longer-term target.</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</si>
  <si>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</si>
  <si>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</si>
  <si>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</si>
  <si>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</si>
  <si>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</si>
  <si>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</si>
  <si>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</si>
  <si>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</si>
  <si>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</si>
  <si>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</si>
  <si>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</si>
  <si>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</si>
  <si>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</si>
  <si>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</si>
  <si>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</si>
  <si>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</si>
  <si>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</si>
  <si>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</si>
  <si>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</si>
  <si>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</si>
  <si>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</si>
  <si>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</si>
  <si>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</si>
  <si>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</si>
  <si>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</si>
  <si>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</si>
  <si>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</si>
  <si>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</si>
  <si>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</si>
  <si>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</si>
  <si>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</si>
  <si>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What: Impose changing concentrations of RCP2.6-overshoot aerosol precursors.
Why: To investigate the implications of a substantial 21st century overshoot in radiative forcing relative to a longer-term target.</t>
  </si>
  <si>
    <t>What: Impose changing concentrations of RCP2.6-overshoot aerosols.
Why: To investigate the implications of a substantial 21st century overshoot in radiative forcing relative to a longer-term target.</t>
  </si>
  <si>
    <t>SSP1-26over</t>
  </si>
  <si>
    <t>SSP1-2.6 Overshoot</t>
  </si>
  <si>
    <t>ssp1-26over</t>
  </si>
  <si>
    <t>Scenario, SSP, RCP, SSP1, RCP2.6 over, future, climate change, IPCC, ScenarioMIP, Overshoot, Gap: Mitigation, Tier 2</t>
  </si>
  <si>
    <t>What: 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Why: The scenario fills a gap in existing climate simulations by investigating the implications of a substantial 21st century overshoot in radiative forcing relative to a longer-term target.</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</si>
  <si>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</si>
  <si>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</si>
  <si>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</si>
  <si>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</si>
  <si>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</si>
  <si>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</si>
  <si>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</si>
  <si>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</si>
  <si>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What: Initialisation is from the end of the SSP5-8.5 experiment.  Why: to provide continuity between the 21st century portion of the SSP5-8.5 experiment and it's extension to 2300.</t>
  </si>
  <si>
    <t>What: Initialisation is from the end of the SSP1-2.6 experiment.  Why: to provide continuity between the 21st century portion of the SSP1-2.6  experiment and it's extension to 2300.</t>
  </si>
  <si>
    <t>RCP85extWellMixedGas</t>
  </si>
  <si>
    <t>RCP26extWellMixedGas</t>
  </si>
  <si>
    <t>Representative Concentration Pathway 8.5 Extension Well Mixed Gases</t>
  </si>
  <si>
    <t>2100-2300</t>
  </si>
  <si>
    <t>1979/01/01-2014/01/01</t>
  </si>
  <si>
    <t>2014/01/01- 2100/01/01</t>
  </si>
  <si>
    <t>2100/01/01- 2300/01/01</t>
  </si>
  <si>
    <t>future, scenario, extension, 2100-2300</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</si>
  <si>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</si>
  <si>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</si>
  <si>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</si>
  <si>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</si>
  <si>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</si>
  <si>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</si>
  <si>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</si>
  <si>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</si>
  <si>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</si>
  <si>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</si>
  <si>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</si>
  <si>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</si>
  <si>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</si>
  <si>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</si>
  <si>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</si>
  <si>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</si>
  <si>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</si>
  <si>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</si>
  <si>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What: Impose changing concentrations of RCP2.6 extension short lived gas species.
Why: Represents a long-term extension to the low end of the range of plausible future forcing pathways.  An extension of the negative carbon emissions reached in 2100, leading to slowly declining forcing.</t>
  </si>
  <si>
    <t xml:space="preserve">What: Impose changing concentrations of RCP8.5 extension short lived gas species.
Why: Represents a long-term extension to the high end of the range of plausible future forcing pathways. </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</si>
  <si>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</si>
  <si>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</si>
  <si>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</si>
  <si>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</si>
  <si>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</si>
  <si>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</si>
  <si>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</si>
  <si>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</si>
  <si>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 xml:space="preserve">What: Impose changing concentrations of RCP8.5 extension aerosols.
Why: Represents a long-term extension to the high end of the range of plausible future forcing pathways. </t>
  </si>
  <si>
    <t>What: Impose changing concentrations of RCP2.6 extension aerosols.
Why: Represents a long-term extension to the low end of the range of plausible future forcing pathways.  An extension of the negative carbon emissions reached in 2100, leading to slowly declining forcing.</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</si>
  <si>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</si>
  <si>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</si>
  <si>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</si>
  <si>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</si>
  <si>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</si>
  <si>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</si>
  <si>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</si>
  <si>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</si>
  <si>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 xml:space="preserve">What: Impose changing concentrations of RCP8.5 extension aerosols precursors.
Why: Represents a long-term extension to the high end of the range of plausible future forcing pathways. </t>
  </si>
  <si>
    <t>What: Impose changing concentrations of RCP2.6 extension aerosols precursors.
Why: Represents a long-term extension to the low end of the range of plausible future forcing pathways.  An extension of the negative carbon emissions reached in 2100, leading to slowly declining forcing.</t>
  </si>
  <si>
    <t>SSP5-85ext</t>
  </si>
  <si>
    <t>SSP5-8.5 extension</t>
  </si>
  <si>
    <t>ssp5-85ext</t>
  </si>
  <si>
    <t>SSP1-26ext</t>
  </si>
  <si>
    <t>SSP1-2.6 extension</t>
  </si>
  <si>
    <t>ssp1-26ext</t>
  </si>
  <si>
    <t xml:space="preserve">What: Gap: Baseline scenario with a medium to high radiative forcing by the end of century. Large ensemble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</si>
  <si>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Scenario, SSP, RCP, SSP5, RCP8.5 extension, future, climate change, IPCC, ScenarioMIP, SSP-based RCP, Tier 2</t>
  </si>
  <si>
    <t>What: Long-term extension, beyond 2100,  for the SSP5-8.5 scenario.   Emissions are eventually reduced to a level that is found to produce equilibrated radiative forcing at a relatively high level by 2300 in a simple climate model. Concentration-driven. 
Why: To investigate long term changes associated with a high forcing scenario.</t>
  </si>
  <si>
    <t>What: Long-term extension, beyond 2100,  for the SSP1-2.6 scenario.  An extension of negative carbon emissions reached in 2100, leading to slowly declining forcing. Concentration-driven. 
Why: To investigate long term changes associated with a low forcing scenario.</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</si>
  <si>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</si>
  <si>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</si>
  <si>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</si>
  <si>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</si>
  <si>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</si>
  <si>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</si>
  <si>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</si>
  <si>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</si>
  <si>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</si>
  <si>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</si>
  <si>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</si>
  <si>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</si>
  <si>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</si>
  <si>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</si>
  <si>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</si>
  <si>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</si>
  <si>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</si>
  <si>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</si>
  <si>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</si>
  <si>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</si>
  <si>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</si>
  <si>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</si>
  <si>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</si>
  <si>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</si>
  <si>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</si>
  <si>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</si>
  <si>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</si>
  <si>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</si>
  <si>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</si>
  <si>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</si>
  <si>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</si>
  <si>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</si>
  <si>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</si>
  <si>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</si>
  <si>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</si>
  <si>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</si>
  <si>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</si>
  <si>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</si>
  <si>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</si>
  <si>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</si>
  <si>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</si>
  <si>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</si>
  <si>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</si>
  <si>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</si>
  <si>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</si>
  <si>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</si>
  <si>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</si>
  <si>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</si>
  <si>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</si>
  <si>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</si>
  <si>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</si>
  <si>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</si>
  <si>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</si>
  <si>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Representative Concentration Pathway 8.6 extension Overshoot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</si>
  <si>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</si>
  <si>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</si>
  <si>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</si>
  <si>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</si>
  <si>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</si>
  <si>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</si>
  <si>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</si>
  <si>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</si>
  <si>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What: Impose changing RCP2.6 extension land use.
Why: Represents a long-term extension to the low end of the range of plausible future forcing pathways.  An extension of the negative carbon emissions reached in 2100, leading to slowly declining forcing.</t>
  </si>
  <si>
    <t xml:space="preserve">What: Impose changing  RCP8.5 extension land use.
Why: Represents a long-term extension to the high end of the range of plausible future forcing pathways. </t>
  </si>
  <si>
    <t>What: Impose changing RCP2.6-overshoot land use.
Why: To investigate the implications of a substantial 21st century overshoot in radiative forcing relative to a longer-term target.</t>
  </si>
  <si>
    <t>What: Impose changing RCP3.7 land use.
Why: Fills in the low end of the range of plausible future forcing pathways.</t>
  </si>
  <si>
    <t>What: Impose changing RCP6.0 land use.
Why: Fills in the range of medium plausible future forcing pathways.</t>
  </si>
  <si>
    <t>What: Impose changing RCP2.6 land use.
Why: Represents the low end of the range of plausible future pathways.</t>
  </si>
  <si>
    <t>What: Impose changing RCP4.5 land use.
Why: Represents the medium part of the range of plausible future pathways.</t>
  </si>
  <si>
    <t>What: Impose changing RCP7.0 land use.
Why: Represents the medium to high end of the range of plausible future pathways.</t>
  </si>
  <si>
    <t>What: Impose changing RCP8.5 land use.
Why: Represents the high end of the range of plausible future pathways.</t>
  </si>
  <si>
    <t>SSP5-85extover</t>
  </si>
  <si>
    <t>SSP5-8.5 extension overshoot</t>
  </si>
  <si>
    <t>ssp5-85ext-over</t>
  </si>
  <si>
    <t>Scenario, SSP, RCP, SSP1, RCP2.6 extension, future, climate change, IPCC, ScenarioMIP,  SSP-based RCP, Tier 2</t>
  </si>
  <si>
    <t>Scenario, SSP, RCP, SSP5, RCP8.5, extension, overshoot, future, climate change, IPCC, ScenarioMIP, SSP-based RCP, Tier 2</t>
  </si>
  <si>
    <t>What: Long-term extension, beyond 2100,  for the SSP5-8.5 scenario.   Forcing is linearly reduced to SSP1-2.6 levels by 2200. Concentration-driven. 
Why: To consider the implications of rapid decarbonisation.</t>
  </si>
  <si>
    <t xml:space="preserve">What: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</si>
  <si>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What: Impose changing concentrations of RCP8.5 extension overshoot aerosols.  Beginning in 2100, linearly reduce forcings to 2.6 W/m2 by 2200. 
Why: Represents a long-term extension that considers the implications of rapid decarbonization from SSP5-8.5 beginning in 2100. </t>
  </si>
  <si>
    <t xml:space="preserve">What: Impose changing concentrations of RCP8.5 extension overshoot aerosol precursors.  Beginning in 2100, linearly reduce forcings to 2.6 W/m2 by 2200.
Why: Represents a long-term extension that considers the implications of rapid decarbonization from SSP5-8.5 beginning in 2100. </t>
  </si>
  <si>
    <t xml:space="preserve">What: Impose changing RCP8.5 extension overshoot land use.  Beginning in 2100, linearly reduce forcings to 2.6 W/m2 by 2200.
Why: Represents a long-term extension that considers the implications of rapid decarbonization from SSP5-8.5 beginning in 2100. </t>
  </si>
  <si>
    <t xml:space="preserve">What: Impose changing concentrations of RCP8.5 extension overshoot short lived gas species.  Beginning in 2100, linearly reduce forcings to 2.6 W/m2 by 2200.
Why: Represents a long-term extension that considers the implications of rapid decarbonization from SSP5-8.5 beginning in 2100. </t>
  </si>
  <si>
    <t xml:space="preserve">What: Impose changing concentrations of RCP8.5 extension overshoot well mixed gases, including CO2.  Beginning in 2100, linearly reduce forcings to 2.6 W/m2 by 2200.
Why: Represents a long-term extension that considers the implications of rapid decarbonization from SSP5-8.5 beginning in 2100. </t>
  </si>
  <si>
    <t>What: Impose changing concentrations of RCP8.5 well mixed gases, including CO2.
Why: Represents the high end of the range of plausible future forcing pathways.</t>
  </si>
  <si>
    <t>What: Impose changing concentrations of RCP7.0 well mixed gases, including CO2.
Why: Represents the medium to high end of the range of plausible future forcing pathways.</t>
  </si>
  <si>
    <t>What: Impose changing concentrations of RCP4.5 well mixed gases, including CO2.
Why: Represents the medium part of the range of plausible future forcing pathways.</t>
  </si>
  <si>
    <t>What: Impose changing concentrations of RCP2.6 well mixed gases, including CO2.
Why: Represents the low end of the range of plausible future forcing pathways.</t>
  </si>
  <si>
    <t>What: Impose changing concentrations of RCP6.0 well mixed gases, including CO2.
Why: Fills in the range of medium plausible future forcing pathways.</t>
  </si>
  <si>
    <t>What: Impose changing concentrations of RCP2.6-overshoot well mixed gases, including CO2.
Why: To investigate the implications of a substantial 21st century overshoot in radiative forcing relative to a longer-term target.</t>
  </si>
  <si>
    <t xml:space="preserve">What: Impose changing concentrations of RCP8.5 extension well mixed gases, including CO2.
Why: Represents a long-term extension to the high end of the range of plausible future forcing pathways. </t>
  </si>
  <si>
    <t>What: Impose changing concentrations of RCP2.6 extension well mixed gases, including CO2.
Why: Represents a long-term extension to the low end of the range of plausible future forcing pathways.  An extension of the negative carbon emissions reached in 2100, leading to slowly declining forcing.</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</si>
  <si>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</si>
  <si>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</si>
  <si>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</si>
  <si>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</si>
  <si>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</si>
  <si>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</si>
  <si>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</si>
  <si>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</si>
  <si>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</si>
  <si>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</si>
  <si>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</si>
  <si>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</si>
  <si>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Jean-Francois Lamarque's info page at NCAR</t>
  </si>
  <si>
    <t>Jean-François Lamarque</t>
  </si>
  <si>
    <t>aerChem1.1.1</t>
  </si>
  <si>
    <t>AerChemMIP Diagnostics</t>
  </si>
  <si>
    <t>Aerosol Chemistry MIP Diagnostics</t>
  </si>
  <si>
    <t>AerChemMIPDiagnostics</t>
  </si>
  <si>
    <t>What: AerChemMIP output diagnositcs.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</si>
  <si>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</si>
  <si>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</si>
  <si>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</si>
  <si>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</si>
  <si>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</si>
  <si>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</si>
  <si>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</si>
  <si>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</si>
  <si>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</si>
  <si>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</si>
  <si>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</si>
  <si>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</si>
  <si>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</si>
  <si>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</si>
  <si>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</si>
  <si>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</si>
  <si>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</si>
  <si>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</si>
  <si>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</si>
  <si>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What: Impose repeating 1850 Near Term Climate Forcers (NTCF) emissions.</t>
  </si>
  <si>
    <t>aerChem1.1.2</t>
  </si>
  <si>
    <t>1950-2014</t>
  </si>
  <si>
    <t>1950/01/01-2014/12/31</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</si>
  <si>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</si>
  <si>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</si>
  <si>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</si>
  <si>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</si>
  <si>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</si>
  <si>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</si>
  <si>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</si>
  <si>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</si>
  <si>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What: Impose repeating 1950 Ozone Depleting Substances (ODS) emissions.</t>
  </si>
  <si>
    <t>1950HistoricalInitialisation</t>
  </si>
  <si>
    <t>1950 Historical Initialisation</t>
  </si>
  <si>
    <t>initial conditions, initialisation, historical, 1950</t>
  </si>
  <si>
    <t>What: Initialisation is branched from the Historical AerChem Simulation in 1950.  Why: to provide continuity between simulations.</t>
  </si>
  <si>
    <t>Initialistion Method</t>
  </si>
  <si>
    <t>aerChem1.2.1</t>
  </si>
  <si>
    <t>aerChem1.2.2</t>
  </si>
  <si>
    <t>Historical Transient Sea Surface Temperature</t>
  </si>
  <si>
    <t>What: Historical transient sea surface temperature from experiment AerChemMIP1.1.1</t>
  </si>
  <si>
    <t xml:space="preserve">What: Historical WMGHG and Halocarbon emissions, NTCFs fixed at 1850 emission levels. 
Why: How have NTCF contributed to global ERF and affected regional climate over the historical period?  </t>
  </si>
  <si>
    <t xml:space="preserve">What: Historical WMGHG concentrations and NTCF emissions, halocarbons (Ozone Depleting Substances) fixed at 1950 emission levels.
Why: How have ODS emissions contributed to global ERF and affected regional climate over the historical period?  </t>
  </si>
  <si>
    <t>HISTghg+ntcf+hc1950</t>
  </si>
  <si>
    <t>HISTsstghg+ntcf1850</t>
  </si>
  <si>
    <t>HISTsstghg+ntcf+hc1950</t>
  </si>
  <si>
    <t>aerChem1.3.1</t>
  </si>
  <si>
    <t>aerChem1.3.2</t>
  </si>
  <si>
    <t>What: 1850 time-slice simulation with 1850 SSTs, 1850 WMGHG concentrations and 1850 NTCF emissions. 
Why: To compute the ERF for 1850 and 2014.</t>
  </si>
  <si>
    <t>What: 1850 time-slice simulation with 1850 SSTs, 1850 WMGHG concentrations and 2014 NTCF emissions. 
Why: To compute the ERF for 1850 and 2014</t>
  </si>
  <si>
    <t>Pre-Industrial Control Sea Surface Temperature</t>
  </si>
  <si>
    <t>PIControlSST</t>
  </si>
  <si>
    <t>PIControl SST</t>
  </si>
  <si>
    <t>What: Pre-Industrial (1850) sea surface temperature from experiment piControl</t>
  </si>
  <si>
    <t>1850WMGHG</t>
  </si>
  <si>
    <t>2014 Emissions of Near Term Climate Forcers</t>
  </si>
  <si>
    <t>2014NTCFEmisions</t>
  </si>
  <si>
    <t>2014, Near Term Climate Forcers, NTCF, emissions</t>
  </si>
  <si>
    <t>pre-industrial, 1850, WMGHG, concentrations</t>
  </si>
  <si>
    <t>Historical, SST, sea surface temperature</t>
  </si>
  <si>
    <t>pre-industrial, 1850, control, SST, sea surface temperature</t>
  </si>
  <si>
    <t xml:space="preserve">What: Impose repeating 2014 Near Term Climate Forcers (NTCF) emissions. </t>
  </si>
  <si>
    <t>What: Impose repeating 1850 Well Mixed Green House Gas (WMGHG) concentrations.</t>
  </si>
  <si>
    <t>aerChem2.1.2</t>
  </si>
  <si>
    <t xml:space="preserve">What: SSP-based RCP scenario following approximately RCP7.0 global forcing pathway but with reduced NTCF emissions. SSP3 socioeconomic conditions. 
</t>
  </si>
  <si>
    <t>2014-2055</t>
  </si>
  <si>
    <t>2014/01/01-2055/01/01</t>
  </si>
  <si>
    <t>future, scenario, 2014, 2055</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</si>
  <si>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</si>
  <si>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</si>
  <si>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</si>
  <si>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</si>
  <si>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</si>
  <si>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</si>
  <si>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</si>
  <si>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</si>
  <si>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</si>
  <si>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</si>
  <si>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</si>
  <si>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</si>
  <si>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</si>
  <si>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</si>
  <si>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</si>
  <si>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</si>
  <si>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</si>
  <si>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</si>
  <si>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</si>
  <si>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</si>
  <si>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</si>
  <si>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</si>
  <si>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What: Impose changing concentrations of reduced RCP7.0 Near Term Climate Forcers (NTCF). Beginning in 2014 with air quality policies (or maximum feasible reductions) applied to the SSP3-7 NTCF emissions.</t>
  </si>
  <si>
    <t>What: Impose changing concentrations of reduced RCP7.0 tropospheric ozone precursors. Beginning in 2014 with air quality policies (or maximum feasible reductions) applied to the SSP3-7 NTCF emissions.</t>
  </si>
  <si>
    <t>What: Impose changing concentrations of reduced RCP7.0 aerosol precursors. Beginning in 2014 with air quality policies (or maximum feasible reductions) applied to the SSP3-7 NTCF emissions.</t>
  </si>
  <si>
    <t>What: Impose changing concentrations of reduced RCP7.0 short lived gas species. Beginning in 2014 with air quality policies (or maximum feasible reductions) applied to the SSP3-7 NTCF emissions.</t>
  </si>
  <si>
    <t>What: Impose changing concentrations of reduced RCP7.0 aerosols. Beginning in 2014 with air quality policies (or maximum feasible reductions) applied to the SSP3-7 NTCF emissions.</t>
  </si>
  <si>
    <t>HISTghg</t>
  </si>
  <si>
    <t>SSP3-7 SST</t>
  </si>
  <si>
    <t>SSP3 RCP7.0 Sea Surface Temperature</t>
  </si>
  <si>
    <t>SSP3-7SST</t>
  </si>
  <si>
    <t>SSP3-7, SSP3, RCP7.0, SST, sea surface temperature</t>
  </si>
  <si>
    <t>What: Sea surface temperature from experiment SSP3-7</t>
  </si>
  <si>
    <t>aerChem2.2.1</t>
  </si>
  <si>
    <t>aerChem2.2.2</t>
  </si>
  <si>
    <t>NTCFRESP-SSP3-7ntcf</t>
  </si>
  <si>
    <t>NTCFRESPcntrl</t>
  </si>
  <si>
    <t>RCP70BlackCarbon</t>
  </si>
  <si>
    <t>Representative Concentration Pathway, 7.0, future, 21st century, SSP3, RCP7.0, black carbon</t>
  </si>
  <si>
    <t>RCP70AerosolPrecursorsNoNOx</t>
  </si>
  <si>
    <t>RCP70aerprenoNOx</t>
  </si>
  <si>
    <t>RCP70O3prenoCH4</t>
  </si>
  <si>
    <t>Representative Concentration Pathway, 7.0, future, 21st century, SSP3, RCP7.0, ozone precursors without methane</t>
  </si>
  <si>
    <t>RCP7.0 Tropospheric ozone precursors but no methane</t>
  </si>
  <si>
    <t>RCP70Methane</t>
  </si>
  <si>
    <t>RCP70Tropospheric OzonePrecursorsNoMethane</t>
  </si>
  <si>
    <t>RCP7.0 Methane</t>
  </si>
  <si>
    <t>RCP70CH4</t>
  </si>
  <si>
    <t>Representative Concentration Pathway, 7.0, future, 21st century, SSP3, RCP7.0, methane</t>
  </si>
  <si>
    <t>aerChem2.2.3</t>
  </si>
  <si>
    <t>What: SSP-based RCP scenario following approximately RCP7.0 global forcing pathway. SSP3 socioeconomic conditions.  Atmosphere only with SST from experiment SSP3-7.
Why: Control for ERF estimates of individual NTCF.</t>
  </si>
  <si>
    <t>aerChem2.2.4</t>
  </si>
  <si>
    <t>What: SSP-based RCP scenario following approximately RCP7.0 global forcing pathway but with reduced NTCF emissions except for tropospheric ozone precursors (not methane) which follow the RCP7.0 forcing pathway. SSP3 socioeconomic conditions. Atmosphere only with SST from experiment SSP3-7.
Why: To estimate the ERF of tropospheric ozone precursors (but not methane).</t>
  </si>
  <si>
    <t>What: SSP-based RCP scenario following approximately RCP7.0 global forcing pathway but with reduced NTCF emissions except for aerosol precursors (not Nox) which follow the RCP7.0 forcing pathway. SSP3 socioeconomic conditions. Atmosphere only with SST from experiment SSP3-7.
Why: To estimate the ERF of aerosol precursors (but not NOx).</t>
  </si>
  <si>
    <t>What: SSP-based RCP scenario following approximately RCP7.0 global forcing pathway but with reduced NTCF emissions except for black carbon which follows the RCP7.0 forcing pathway. SSP3 socioeconomic conditions. Atmosphere only with SST from experiment SSP3-7.
Why: To estimate the ERF of black carbon.</t>
  </si>
  <si>
    <t>aerChem2.2.5</t>
  </si>
  <si>
    <t>What: SSP-based RCP scenario following approximately RCP7.0 global forcing pathway but with reduced NTCF emissions except for methane which follows the RCP7.0 forcing pathway. SSP3 socioeconomic conditions. Atmosphere only with SST from experiment SSP3-7.
Why: To estimate the ERF of methane.</t>
  </si>
  <si>
    <t>NTCFRESPbc</t>
  </si>
  <si>
    <t>NTCFRESPnox</t>
  </si>
  <si>
    <t>NTCFRESPo3</t>
  </si>
  <si>
    <t>NTCFRESPo3+ch4</t>
  </si>
  <si>
    <t xml:space="preserve">What:  Simulate climate outcomes based on alternative plausible future scenarios. 
Why: Facilitate integrated research leading to a better uncerstanding not only of the physical climate system consequences of these scearnios, but also of the climate impact on societies, including considerations of mitigation and adaptation. 
Why: Provide a basis for addressing targeted science questions regarding the climate effects of particular aspects of forcing relevant to scenario-based research. 
Why: Provide a basis for various international efforts that target improved methods to quantify projection uncertainties based on multi-model ensembles, taking into account model performance, model dependence, and observational uncertainty. </t>
  </si>
  <si>
    <t>Why: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Why: Document and understand past and future changes in the chemical composition of the atmosphere.
Why: Estimate the global-to-regional climate response from these changes.</t>
  </si>
  <si>
    <t>1850Methane</t>
  </si>
  <si>
    <t>1850CH4</t>
  </si>
  <si>
    <t>pre-industrial, 1850, methane, concentrations</t>
  </si>
  <si>
    <t>aerChem3.1.1</t>
  </si>
  <si>
    <t>Historical Greenhouse Gas (GHG) Concentrations except methane</t>
  </si>
  <si>
    <t>Historical, Greenhouse Gas, GHG, no Methane, no CH4</t>
  </si>
  <si>
    <t xml:space="preserve">What: Forcing data for concentration-driven historical CMIP6 runs. Consolidated set of atmospheric concentration time series for the long-lived greenhouse-gases except methane, including CO2, N2O, HFCs, PFCs, SF6, several ODS, and NF3 to serve as input for the CMIP6 Historical simulations. 
Why: Perturbation forcing for AerChemMIP experiment 3.1.1. </t>
  </si>
  <si>
    <t xml:space="preserve">What: Impose repeating 1850 methane (CH4) concentrations.
Why: Perturbation forcing for AerChemMIP experiment 3.1.1. </t>
  </si>
  <si>
    <t xml:space="preserve">What: Impose changing concentrations of RCP7.0 methane. 
Why: Perturbation forcing for AerChemMIP experiment 2.2.5. </t>
  </si>
  <si>
    <t xml:space="preserve">What: Impose changing concentrations of RCP7.0 tropospheric ozone precursors except methane. 
Why: Perturbation forcing for AerChemMIP experiment 2.2.4. </t>
  </si>
  <si>
    <t>HistoricalAerChemMIP SST</t>
  </si>
  <si>
    <t>HistoricalAerChemMIPSST</t>
  </si>
  <si>
    <t>Historical Transient Sea Surface Temperature from the Aerosol Chemistry MIP experiment 1.1.1</t>
  </si>
  <si>
    <t>HistoricalSST</t>
  </si>
  <si>
    <t>HistoricaSST</t>
  </si>
  <si>
    <t>What: Historical transient sea surface temperature from the Historical simulation.</t>
  </si>
  <si>
    <t>WMFORCch4</t>
  </si>
  <si>
    <t>aerChem1.1.3</t>
  </si>
  <si>
    <t>1850Aerosol</t>
  </si>
  <si>
    <t>Representative Concentration Pathway, 7.0, future, 21st century, SSP3, RCP7.0, aerosol precursors without NOx</t>
  </si>
  <si>
    <t xml:space="preserve">What: Impose changing concentrations of RCP7.0 aerosol precursors (but not NOx). 
Why: Perturbation forcing for AerChemMIP experiment 2.2.3. </t>
  </si>
  <si>
    <t xml:space="preserve">What: Impose repeating 1850 aerosol emissions (but not NOx).
Why: Perturbation forcing for AerChemMIP experiment 1.1.1. </t>
  </si>
  <si>
    <t>pre-industrial, 1850, aerosol, emissions without NOx</t>
  </si>
  <si>
    <t>1850AerosolNoNOx</t>
  </si>
  <si>
    <t>RCP7.0 Aerosol precursors but no NOx</t>
  </si>
  <si>
    <t xml:space="preserve">What: Historical WMGHG and Halocarbon emissions. Aerosols (but not Nox) fixed at 1850 emission levels. 
Why: How have aerosols contributed to global ERF and affected regional climate over the historical period?  </t>
  </si>
  <si>
    <t>What: Historical atmosphere only simulation with historical WMGHG, transient historical SSTs.  NTCFs fixed at 1850 emission levels. 
Why: Estimate ERFs through specified transient historical SST simulations.</t>
  </si>
  <si>
    <t>What: Historical atmoshere only simulation with historical WMGHG, transient historical SSTs. Ozone depleting substances fixed at 1950 emission levels. 
Why: Estimate ERFs through specified transient historical SST simulations.</t>
  </si>
  <si>
    <t>aerChem1.2.3</t>
  </si>
  <si>
    <t>What: Historical atmosphere only simulation with historical WMGHG, transient historical SSTs.  Tropospheric ozone precursors fixed at 1850 emission levels. 
Why: Estimate ERFs through specified transient historical SST simulations.</t>
  </si>
  <si>
    <t>aerChem1.2.4</t>
  </si>
  <si>
    <t>What: Historical atmosphere only simulation with historical WMGHG, transient historical SSTs.  Aerosol emissions (except NOx) fixed at 1850 emission levels. 
Why: Estimate ERFs through specified transient historical SST simulations.</t>
  </si>
  <si>
    <t>1850TroposphericOzonePrecursors</t>
  </si>
  <si>
    <t>1850TropO3pre</t>
  </si>
  <si>
    <t>pre-industrial, 1850, tropospheric ozone precursors</t>
  </si>
  <si>
    <t xml:space="preserve">What: Impose repeating 1850 tropospheric ozone precursor emissions.
Why: Perturbation forcing for AerChemMIP experiment 1.2.1. </t>
  </si>
  <si>
    <t>aerChem1.3.3</t>
  </si>
  <si>
    <t>What: 1850 time-slice simulation with 1850 SSTs, 1850 WMGHG concentrations and 2014 aerosol (not NOx) emissions. 
Why: To compute the ERF for 1850 and 2014</t>
  </si>
  <si>
    <t>2014AerosolNoNOx</t>
  </si>
  <si>
    <t>22014Aerosol</t>
  </si>
  <si>
    <t>2014, Aerosol, No Nox, emissions</t>
  </si>
  <si>
    <t>What: impose repeating 2014 aerosol (no NOx) emissions.</t>
  </si>
  <si>
    <t>2014BC</t>
  </si>
  <si>
    <t>2014 Emissions of Aerosol but no NOx</t>
  </si>
  <si>
    <t>2014 Emissions of Black Carbon</t>
  </si>
  <si>
    <t>What: impose repeating 2014 black carbon (BC) emissions.</t>
  </si>
  <si>
    <t>2014TroposphericOzonePrecursors</t>
  </si>
  <si>
    <t>2014 Emissions of Tropospheric Ozone Precursors</t>
  </si>
  <si>
    <t>2014TropO3Pre</t>
  </si>
  <si>
    <t>2014, Black Carbon, BC</t>
  </si>
  <si>
    <t>2014, Tropospheric Ozone Precursors, O3 precursors, emissions</t>
  </si>
  <si>
    <t>What: Impose repeating 2014 tropospheric ozone precursor emissions.</t>
  </si>
  <si>
    <t>2014Methane</t>
  </si>
  <si>
    <t>2014CH4</t>
  </si>
  <si>
    <t>1850WMGHGNoMethane</t>
  </si>
  <si>
    <t>1850 Well Mixed Greenhouse Gas (WMGHG) Concentrations except methane</t>
  </si>
  <si>
    <t>1850WMGHGConcentrationsNoCH4</t>
  </si>
  <si>
    <t>1850, Well Mixed, Greenhouse Gas, GHG, no Methane, no CH4</t>
  </si>
  <si>
    <t>What: AMIP sea surface temperature boundary conditions derived from observational data.
Why: To provide sea surface temperature boundary conditions for the AMIP experiments.</t>
  </si>
  <si>
    <t>What: AMIP sea ice boundary conditions derived from observational data.
Why: To provide sea ice boundary conditions for the AMIP experiments.</t>
  </si>
  <si>
    <t xml:space="preserve">What: Repeating 1850 seasonal forcing
Why: Pre-indusrial control </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</si>
  <si>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</si>
  <si>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</si>
  <si>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</si>
  <si>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</si>
  <si>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</si>
  <si>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</si>
  <si>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</si>
  <si>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</si>
  <si>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</si>
  <si>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</si>
  <si>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What: Impose repeating 2014 ozone depleting substances (ODS) concentrations.</t>
  </si>
  <si>
    <t>What: Impose repeating 2014 nitrous oxide (N2O) concentrations.</t>
  </si>
  <si>
    <t>2014, Nitrous Oxide, N2O, concentrations</t>
  </si>
  <si>
    <t>2014, Methane, CH4, concentrations</t>
  </si>
  <si>
    <t>What: Impose repeating 2014 methane (CH4) concentrations.</t>
  </si>
  <si>
    <t xml:space="preserve">What: Impose repeating 1850 Well Mixed Green House Gas (WMGHG) concentrations, except methane. </t>
  </si>
  <si>
    <t xml:space="preserve">What: Impose repeating 1850 Well Mixed Green House Gas (WMGHG) concentrations, except N2O. </t>
  </si>
  <si>
    <t>1850, Well Mixed, Greenhouse Gas, GHG, no ODS, no ozone depleting substances, concentrations</t>
  </si>
  <si>
    <t xml:space="preserve">What: Impose repeating 1850 Well Mixed Green House Gas (WMGHG) concentrations, except Ozone Depleting Substances (ODS). </t>
  </si>
  <si>
    <t>2014NOx</t>
  </si>
  <si>
    <t>2014COVOC</t>
  </si>
  <si>
    <t>2014 Emissions of carbon monoxide and volotile organic compounds</t>
  </si>
  <si>
    <t>2014 Emissions of NOx (Nitrogen Oxides)</t>
  </si>
  <si>
    <t>2014, NOx, nitrogen oxides, emissions</t>
  </si>
  <si>
    <t>What: Impose repeating 2014 NOx (nitrogen oxides) emissions.</t>
  </si>
  <si>
    <t xml:space="preserve">2014, CO, carbon monoxide, VOC, volatile organic compounds, emissions </t>
  </si>
  <si>
    <t>What: Impose repeating 2014 CO/VOC concentrations.</t>
  </si>
  <si>
    <t>1850N2O</t>
  </si>
  <si>
    <t>1850, Nitrous Oxide, N2O, concentrations</t>
  </si>
  <si>
    <t>What: Impose repeating 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</si>
  <si>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</si>
  <si>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</si>
  <si>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</si>
  <si>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</si>
  <si>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</si>
  <si>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</si>
  <si>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</si>
  <si>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</si>
  <si>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</si>
  <si>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</si>
  <si>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</si>
  <si>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</si>
  <si>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 xml:space="preserve">What: Impose changing RCP7.0 black carbon emissions. 
Why: Perturbation forcing for AerChemMIP experiment 2.2.2. </t>
  </si>
  <si>
    <t>RCP70BC</t>
  </si>
  <si>
    <t>aerChem1.3.4</t>
  </si>
  <si>
    <t>What: 1850 time-slice simulation with 1850 SSTs, 1850 WMGHG concentrations and 2014 black carbon emissions. 
Why: To compute the ERF for 1850 and 2014</t>
  </si>
  <si>
    <t>aerChem1.3.5</t>
  </si>
  <si>
    <t>What: 1850 time-slice simulation with 1850 SSTs, 1850 WMGHG concentrations and 2014 tropospheric ozone precursor emissions. 
Why: To compute the ERF for 1850 and 2014</t>
  </si>
  <si>
    <t>aerChem1.3.6</t>
  </si>
  <si>
    <t>What: 1850 time-slice simulation with 1850 SSTs, 1850 WMGHG concentrations (except methane) and 2014 methane concentrations. 
Why: To compute the ERF for 1850 and 2014</t>
  </si>
  <si>
    <t>aerChem1.3.7</t>
  </si>
  <si>
    <t>What: 1850 time-slice simulation with 1850 SSTs, 1850 WMGHG concentrations (except N2O) and 2014 N2O concentrations. 
Why: To compute the ERF for 1850 and 2014</t>
  </si>
  <si>
    <t>aerChem1.3.8</t>
  </si>
  <si>
    <t>What: 1850 time-slice simulation with 1850 SSTs, 1850 WMGHG concentrations (except ODS) and 2014 ODS concentrations. 
Why: To compute the ERF for 1850 and 2014</t>
  </si>
  <si>
    <t>aerChem1.3.9</t>
  </si>
  <si>
    <t>What: 1850 time-slice simulation with 1850 SSTs, 1850 WMGHG concentrations and 2014 NOx concentrations. 
Why: To compute the ERF for 1850 and 2014</t>
  </si>
  <si>
    <t>aerChem1.3.10</t>
  </si>
  <si>
    <t>What: 1850 time-slice simulation with 1850 SSTs, 1850 WMGHG concentrations and 2014 CO/VOC emissions. 
Why: To compute the ERF for 1850 and 2014</t>
  </si>
  <si>
    <t>aerChem3.1.2</t>
  </si>
  <si>
    <t>What: Historical atmoshere only simulation with historical  forcings but with nitrous oxide (N2O) fixed at 1850 concentration levels. 
Why: Estimate ERFs through specified transient historical SST simulations.</t>
  </si>
  <si>
    <t>What: Historical atmoshere only simulation with historical  forcings but with methane fixed at 1850 concentration levels. 
Why: Estimate ERFs through specified transient historical SST simulations.</t>
  </si>
  <si>
    <t>HistoricalGHGNoN2O</t>
  </si>
  <si>
    <t>Historical Greenhouse Gas (GHG) Concentrations except N2O</t>
  </si>
  <si>
    <t>Historical, Greenhouse Gas, GHG, no nitrous oxide, no N2O</t>
  </si>
  <si>
    <t xml:space="preserve">What: Forcing data for concentration-driven historical CMIP6 runs. Consolidated set of atmospheric concentration time series for the long-lived greenhouse-gases except N2O, including CO2, CH4, HFCs, PFCs, SF6, several ODS, and NF3 to serve as input for the CMIP6 Historical simulations. 
Why: Perturbation forcing for AerChemMIP experiment 3.1.2. </t>
  </si>
  <si>
    <t>WMFORCn20</t>
  </si>
  <si>
    <t>RFDOCcntrl</t>
  </si>
  <si>
    <t>RFDOCntcf</t>
  </si>
  <si>
    <t>RFDOCbc</t>
  </si>
  <si>
    <t>RFDOCo3</t>
  </si>
  <si>
    <t>RFDOCch4</t>
  </si>
  <si>
    <t>RFDOCn2o</t>
  </si>
  <si>
    <t>RFDOCods</t>
  </si>
  <si>
    <t>RFDOCnox</t>
  </si>
  <si>
    <t>RFDOCcovoc</t>
  </si>
  <si>
    <t>aerChem4.1.1</t>
  </si>
  <si>
    <t>What: 1850 time-slice simulation with 1850 SSTs, 1850 WMGHG concentrations and doubled 1850 dust emissions. 
Why: To compute the ERF for 1850 and 2014</t>
  </si>
  <si>
    <t>2x1850dust</t>
  </si>
  <si>
    <t>Doubled 1850 emissions of dust</t>
  </si>
  <si>
    <t>1850, doubled dust</t>
  </si>
  <si>
    <t>What: Impose repeating 1850 doubled dust emissions.</t>
  </si>
  <si>
    <t>2x1850seaSalt</t>
  </si>
  <si>
    <t>Doubled 1850 emissions of sea salt</t>
  </si>
  <si>
    <t>1850, doubled sea salt</t>
  </si>
  <si>
    <t>What: Impose repeating 1850 doubled sea salt emissions.</t>
  </si>
  <si>
    <t>2x1850DMS</t>
  </si>
  <si>
    <t>Doubled 1850 emissions of oceanic DMS</t>
  </si>
  <si>
    <t>1850, doubled DMS</t>
  </si>
  <si>
    <t>What: Impose repeating 1850 doubled oceanic DMS emissions.</t>
  </si>
  <si>
    <t>2x1850fire</t>
  </si>
  <si>
    <t>Doubled 1850 emissions from fire</t>
  </si>
  <si>
    <t>1850, doubled fire</t>
  </si>
  <si>
    <t>What: Impose repeating 1850 doubled fire emissions.</t>
  </si>
  <si>
    <t>2x1850bioVOC</t>
  </si>
  <si>
    <t>1850, douled biogenic VOCs</t>
  </si>
  <si>
    <t>What: Impose repeating 1850 doubled biogenic VOC emissions.</t>
  </si>
  <si>
    <t>2x1850lightningNOx</t>
  </si>
  <si>
    <t>Doubled 1850 emissions of biogenic VOCs</t>
  </si>
  <si>
    <t>Doubled 1850 emissions of lightning NOx</t>
  </si>
  <si>
    <t>1850, douled lightning NOx</t>
  </si>
  <si>
    <t>What: Impose repeating 1850 doubled lightning NOx emissions.</t>
  </si>
  <si>
    <t>2x1850wetlandCH4</t>
  </si>
  <si>
    <t>2x1850wetlandMethane</t>
  </si>
  <si>
    <t>Doubled 1850 emissions of wetland methane</t>
  </si>
  <si>
    <t>1850, douled wetland CH4, wetland methane</t>
  </si>
  <si>
    <t>What: Impose repeating 1850 doubled wetland methane emissions.</t>
  </si>
  <si>
    <t>aerChem4.1.2</t>
  </si>
  <si>
    <t>aerChem4.1.3</t>
  </si>
  <si>
    <t>aerChem4.1.4</t>
  </si>
  <si>
    <t>aerChem4.1.5</t>
  </si>
  <si>
    <t>aerChem4.1.6</t>
  </si>
  <si>
    <t>aerChem4.1.7</t>
  </si>
  <si>
    <t>DBCKdust</t>
  </si>
  <si>
    <t>FDBCKss</t>
  </si>
  <si>
    <t>FDBCKdms</t>
  </si>
  <si>
    <t>What: 1850 time-slice simulation with 1850 SSTs, 1850 WMGHG concentrations and doubled 1850 sea salt emissions. 
Why: To compute the ERF for 1850 and 2014</t>
  </si>
  <si>
    <t>What: 1850 time-slice simulation with 1850 SSTs, 1850 WMGHG concentrations and doubled 1850 fire emissions. 
Why: To compute the ERF for 1850 and 2014</t>
  </si>
  <si>
    <t>What: 1850 time-slice simulation with 1850 SSTs, 1850 WMGHG concentrations and doubled 1850 biogenic VOC emissions. 
Why: To compute the ERF for 1850 and 2014</t>
  </si>
  <si>
    <t>What: 1850 time-slice simulation with 1850 SSTs, 1850 WMGHG concentrations and doubled 1850 oceanic DMS emissions. 
Why: To compute the ERF for 1850 and 2014</t>
  </si>
  <si>
    <t>What: 1850 time-slice simulation with 1850 SSTs, 1850 WMGHG concentrations and doubled 1850 lightning NOx emissions. 
Why: To compute the ERF for 1850 and 2014</t>
  </si>
  <si>
    <t>What: 1850 time-slice simulation with 1850 SSTs, 1850 WMGHG concentrations and doubled 1850 wetland emissions of methane. 
Why: To compute the ERF for 1850 and 2014</t>
  </si>
  <si>
    <t>FDBCKfire</t>
  </si>
  <si>
    <t>FDBCKvoc</t>
  </si>
  <si>
    <t>FDBCKnox</t>
  </si>
  <si>
    <t>FDBCKch4</t>
  </si>
  <si>
    <t>Historical perturbation, 1850 NTCF, AerChemMIP, Tier 1</t>
  </si>
  <si>
    <t>Historical perturbation, 1950 halocarbons, 1950 ODS, AerChemMIP, Tier 1</t>
  </si>
  <si>
    <t>Historical perturbation, AerChemMIP, Tier 1</t>
  </si>
  <si>
    <t>piControl perturbation, AerChemMIP, Tier 1</t>
  </si>
  <si>
    <t>scenario, SSP, RCP, SSP3, RCP7.0, reduced NTCF, AerChemMIP, Tier 1</t>
  </si>
  <si>
    <t>scenario, SSP, RCP, SSP3, RCP7.0, reduced NTCF, RCP7.0 black carbon, atmosphere only, AerChemMIP, Tier 1</t>
  </si>
  <si>
    <t>scenario, SSP, RCP, SSP3, RCP7.0, reduced NTCF, RCP7.0 aerosol precursors, no NOx, atmosphere only, AerChemMIP, Tier 1</t>
  </si>
  <si>
    <t>scenario, SSP, RCP, SSP3, RCP7.0, atmosphere only, AerChemMIP, Tier 1</t>
  </si>
  <si>
    <t>scenario, SSP, RCP, SSP3, RCP7.0, reduced NTCF, RCP7.0 tropospheric ozone precursors, no methane, atmosphere only, AerChemMIP, Tier 1</t>
  </si>
  <si>
    <t>scenario, SSP, RCP, SSP3, RCP7.0, reduced NTCF, RCP7.0 methane, atmosphere only, AerChemMIP, Tier 1</t>
  </si>
  <si>
    <t>Historical perturbation, 1850 methane, 1850 CH4, AerChemMIP, Tier 1</t>
  </si>
  <si>
    <t>Historical perturbation, 1850 aerosol, no NOx, AerChemMIP, Tier 2</t>
  </si>
  <si>
    <t>Historical perturbation, AerChemMIP, Tier 2</t>
  </si>
  <si>
    <t>piControl perturbation, AerChemMIP, Tier 2</t>
  </si>
  <si>
    <t>Historical perturbation, 1850 N2O, 1850 Nitrous Oxide, AerChemMIP, Tier 2</t>
  </si>
  <si>
    <t>piControl perturbation, AerChemMIP, Tier 3</t>
  </si>
  <si>
    <t>6th Climate Model Intercomparison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</si>
</sst>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2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theme="1" tint="0.499984740745262"/>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s>
  <cellStyleXfs count="46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9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1" fillId="0" borderId="8" xfId="0" applyFont="1" applyBorder="1" applyAlignment="1">
      <alignment vertical="top"/>
    </xf>
    <xf numFmtId="0" fontId="1" fillId="0" borderId="9" xfId="0" applyFont="1" applyBorder="1" applyAlignment="1">
      <alignment vertical="top"/>
    </xf>
    <xf numFmtId="0" fontId="0" fillId="0" borderId="9" xfId="0" applyBorder="1" applyAlignment="1">
      <alignment vertical="top" wrapText="1"/>
    </xf>
    <xf numFmtId="0" fontId="0" fillId="2" borderId="2" xfId="0"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0" fillId="2" borderId="9" xfId="0" applyFill="1" applyBorder="1" applyAlignment="1">
      <alignment vertical="top" wrapText="1"/>
    </xf>
    <xf numFmtId="0" fontId="0" fillId="2" borderId="1" xfId="0" applyFill="1" applyBorder="1" applyAlignment="1">
      <alignment horizontal="left" vertical="top" wrapText="1"/>
    </xf>
    <xf numFmtId="0" fontId="1" fillId="0" borderId="10" xfId="0" applyFont="1" applyBorder="1" applyAlignment="1">
      <alignment vertical="top" wrapText="1"/>
    </xf>
    <xf numFmtId="0" fontId="0" fillId="0" borderId="10" xfId="0"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0" fillId="0" borderId="12" xfId="0" applyBorder="1" applyAlignment="1">
      <alignment vertical="top" wrapText="1"/>
    </xf>
    <xf numFmtId="0" fontId="0" fillId="0" borderId="9" xfId="0" applyBorder="1" applyAlignment="1">
      <alignment vertical="top"/>
    </xf>
    <xf numFmtId="0" fontId="2" fillId="0" borderId="0" xfId="37" applyAlignment="1">
      <alignment vertical="top" wrapText="1"/>
    </xf>
    <xf numFmtId="0" fontId="0" fillId="2" borderId="9" xfId="0" applyFill="1" applyBorder="1" applyAlignment="1">
      <alignment horizontal="left" vertical="top" wrapText="1"/>
    </xf>
    <xf numFmtId="0" fontId="0" fillId="0" borderId="9" xfId="0" applyBorder="1" applyAlignment="1">
      <alignment horizontal="left" vertical="top" wrapText="1"/>
    </xf>
    <xf numFmtId="0" fontId="1" fillId="2" borderId="9" xfId="0" applyFont="1" applyFill="1" applyBorder="1" applyAlignment="1">
      <alignment horizontal="left" vertical="top"/>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0" xfId="0" applyFont="1" applyAlignment="1">
      <alignment horizontal="left" vertical="top" wrapText="1"/>
    </xf>
    <xf numFmtId="0" fontId="1" fillId="2" borderId="19" xfId="0" applyFont="1" applyFill="1" applyBorder="1" applyAlignment="1">
      <alignment vertical="top" wrapText="1"/>
    </xf>
    <xf numFmtId="0" fontId="1" fillId="0" borderId="0" xfId="0" applyFont="1" applyAlignment="1"/>
    <xf numFmtId="0" fontId="0" fillId="0" borderId="0" xfId="0" applyAlignment="1">
      <alignment horizontal="left"/>
    </xf>
    <xf numFmtId="0" fontId="0" fillId="2" borderId="15" xfId="0" applyFill="1" applyBorder="1" applyAlignment="1">
      <alignment horizontal="left" vertical="top" wrapText="1"/>
    </xf>
    <xf numFmtId="0" fontId="0" fillId="2" borderId="8" xfId="0" applyFill="1" applyBorder="1" applyAlignment="1">
      <alignment horizontal="left" vertical="top" wrapText="1"/>
    </xf>
    <xf numFmtId="0" fontId="1" fillId="2" borderId="19" xfId="0" applyFont="1"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1" fillId="0" borderId="18" xfId="0" applyFont="1" applyBorder="1" applyAlignment="1">
      <alignment vertical="top" wrapText="1"/>
    </xf>
    <xf numFmtId="0" fontId="1" fillId="0" borderId="6" xfId="0" applyFont="1" applyBorder="1" applyAlignment="1">
      <alignment vertical="top" wrapText="1"/>
    </xf>
    <xf numFmtId="0" fontId="0" fillId="2" borderId="15" xfId="0" applyFill="1" applyBorder="1" applyAlignment="1">
      <alignment vertical="top" wrapText="1"/>
    </xf>
    <xf numFmtId="0" fontId="0" fillId="2" borderId="8" xfId="0" applyFill="1" applyBorder="1" applyAlignment="1">
      <alignment vertical="top" wrapText="1"/>
    </xf>
    <xf numFmtId="0" fontId="1" fillId="0" borderId="0" xfId="0" applyFont="1" applyAlignment="1">
      <alignment horizontal="left" vertical="top" wrapText="1"/>
    </xf>
    <xf numFmtId="14" fontId="0" fillId="0" borderId="0" xfId="0" applyNumberFormat="1" applyAlignment="1">
      <alignment vertical="top" wrapText="1"/>
    </xf>
    <xf numFmtId="49" fontId="1" fillId="0" borderId="0" xfId="0" applyNumberFormat="1" applyFont="1" applyAlignment="1">
      <alignment horizontal="lef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1" fillId="2" borderId="2" xfId="0" applyFont="1" applyFill="1" applyBorder="1" applyAlignment="1">
      <alignment vertical="top" wrapText="1"/>
    </xf>
    <xf numFmtId="0" fontId="0" fillId="0" borderId="18" xfId="0" applyBorder="1" applyAlignment="1">
      <alignment vertical="top" wrapText="1"/>
    </xf>
    <xf numFmtId="0" fontId="0" fillId="0" borderId="15" xfId="0" applyBorder="1" applyAlignment="1">
      <alignment horizontal="left" vertical="top" wrapText="1"/>
    </xf>
    <xf numFmtId="0" fontId="0" fillId="0" borderId="8" xfId="0" applyBorder="1" applyAlignment="1">
      <alignment horizontal="left" vertical="top" wrapText="1"/>
    </xf>
    <xf numFmtId="0" fontId="0" fillId="2" borderId="15" xfId="0" applyFill="1" applyBorder="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17" xfId="0" applyFont="1" applyBorder="1" applyAlignment="1">
      <alignment horizontal="left" vertical="top" wrapText="1"/>
    </xf>
    <xf numFmtId="0" fontId="1" fillId="0" borderId="0" xfId="0" applyFont="1" applyBorder="1" applyAlignment="1">
      <alignment horizontal="left" vertical="top" wrapText="1"/>
    </xf>
    <xf numFmtId="0" fontId="1" fillId="0" borderId="18" xfId="0" applyFont="1" applyBorder="1" applyAlignment="1">
      <alignment horizontal="left" vertical="top" wrapText="1"/>
    </xf>
    <xf numFmtId="0" fontId="1" fillId="0" borderId="13" xfId="0" applyFont="1" applyBorder="1" applyAlignment="1">
      <alignment horizontal="left" vertical="top" wrapText="1"/>
    </xf>
    <xf numFmtId="0" fontId="1" fillId="0" borderId="16" xfId="0" applyFont="1" applyBorder="1" applyAlignment="1">
      <alignment horizontal="left" vertical="top" wrapText="1"/>
    </xf>
    <xf numFmtId="0" fontId="1" fillId="0" borderId="6" xfId="0" applyFont="1" applyBorder="1" applyAlignment="1">
      <alignment horizontal="left" vertical="top" wrapText="1"/>
    </xf>
    <xf numFmtId="0" fontId="1" fillId="2" borderId="14" xfId="0" applyFont="1" applyFill="1" applyBorder="1" applyAlignment="1">
      <alignment horizontal="left" vertical="top" wrapText="1"/>
    </xf>
    <xf numFmtId="0" fontId="1" fillId="2" borderId="7" xfId="0" applyFont="1" applyFill="1" applyBorder="1" applyAlignment="1">
      <alignment horizontal="left" vertical="top" wrapText="1"/>
    </xf>
    <xf numFmtId="0" fontId="0" fillId="0" borderId="15" xfId="0" applyBorder="1" applyAlignment="1">
      <alignment horizontal="center" vertical="top" wrapText="1"/>
    </xf>
    <xf numFmtId="0" fontId="0" fillId="0" borderId="8" xfId="0" applyBorder="1" applyAlignment="1">
      <alignment horizontal="center" vertical="top" wrapText="1"/>
    </xf>
    <xf numFmtId="0" fontId="0" fillId="2" borderId="15" xfId="0" applyFill="1" applyBorder="1" applyAlignment="1">
      <alignment horizontal="left" vertical="top" wrapText="1"/>
    </xf>
    <xf numFmtId="0" fontId="0" fillId="2" borderId="8" xfId="0" applyFill="1" applyBorder="1" applyAlignment="1">
      <alignment horizontal="left" vertical="top" wrapText="1"/>
    </xf>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15" xfId="0" applyBorder="1" applyAlignment="1">
      <alignment vertical="top" wrapText="1"/>
    </xf>
    <xf numFmtId="0" fontId="0" fillId="0" borderId="8" xfId="0" applyBorder="1" applyAlignment="1">
      <alignment vertical="top" wrapText="1"/>
    </xf>
    <xf numFmtId="0" fontId="0" fillId="2" borderId="15" xfId="0" applyFill="1" applyBorder="1" applyAlignment="1">
      <alignment vertical="top" wrapText="1"/>
    </xf>
    <xf numFmtId="0" fontId="0" fillId="2" borderId="8" xfId="0" applyFill="1" applyBorder="1" applyAlignment="1">
      <alignment vertical="top" wrapText="1"/>
    </xf>
    <xf numFmtId="0" fontId="1" fillId="2" borderId="14" xfId="0" applyFont="1" applyFill="1" applyBorder="1" applyAlignment="1">
      <alignment vertical="top" wrapText="1"/>
    </xf>
    <xf numFmtId="0" fontId="1" fillId="2" borderId="5" xfId="0" applyFont="1" applyFill="1" applyBorder="1" applyAlignment="1">
      <alignment vertical="top" wrapText="1"/>
    </xf>
    <xf numFmtId="0" fontId="1" fillId="2" borderId="7" xfId="0" applyFont="1" applyFill="1" applyBorder="1" applyAlignment="1">
      <alignment vertical="top" wrapText="1"/>
    </xf>
    <xf numFmtId="0" fontId="1" fillId="0" borderId="19" xfId="0" applyFont="1" applyBorder="1" applyAlignment="1">
      <alignment vertical="top" wrapText="1"/>
    </xf>
    <xf numFmtId="0" fontId="1" fillId="0" borderId="8" xfId="0" applyFont="1" applyBorder="1" applyAlignment="1">
      <alignment vertical="top" wrapText="1"/>
    </xf>
    <xf numFmtId="0" fontId="1" fillId="2" borderId="19" xfId="0" applyFont="1"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1" fillId="2" borderId="17" xfId="0" applyFont="1" applyFill="1" applyBorder="1" applyAlignment="1">
      <alignment horizontal="left" vertical="top" wrapText="1"/>
    </xf>
    <xf numFmtId="0" fontId="1" fillId="2" borderId="0" xfId="0" applyFont="1" applyFill="1" applyBorder="1" applyAlignment="1">
      <alignment horizontal="left" vertical="top" wrapText="1"/>
    </xf>
    <xf numFmtId="0" fontId="0" fillId="0" borderId="0" xfId="0" applyBorder="1" applyAlignment="1">
      <alignment horizontal="center"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3" xfId="0" applyFont="1" applyFill="1" applyBorder="1" applyAlignment="1">
      <alignment horizontal="left" vertical="top"/>
    </xf>
    <xf numFmtId="0" fontId="1" fillId="0" borderId="20" xfId="0" applyFont="1" applyBorder="1" applyAlignment="1">
      <alignment horizontal="left" vertical="top" wrapText="1"/>
    </xf>
  </cellXfs>
  <cellStyles count="46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hyperlink" Target="http://www-pcmdi.llnl.gov/projects/amip/AMIP2EXPDSN/BCS/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6"/>
  <sheetViews>
    <sheetView workbookViewId="0">
      <selection activeCell="E4" sqref="E4"/>
    </sheetView>
  </sheetViews>
  <sheetFormatPr baseColWidth="10" defaultRowHeight="16" x14ac:dyDescent="0.2"/>
  <cols>
    <col min="1" max="1" width="8.6640625" style="8" customWidth="1"/>
    <col min="2" max="2" width="20.5" style="8" customWidth="1"/>
    <col min="3" max="3" width="9.1640625" style="8" customWidth="1"/>
    <col min="4" max="4" width="22.83203125" style="8" customWidth="1"/>
    <col min="5" max="5" width="77.5" style="8" customWidth="1"/>
    <col min="6" max="9" width="10.83203125" style="8"/>
    <col min="10" max="10" width="24" style="8" customWidth="1"/>
    <col min="11" max="11" width="35" style="8" customWidth="1"/>
    <col min="12" max="13" width="37.1640625" style="8" customWidth="1"/>
    <col min="14" max="15" width="10.83203125" style="8"/>
    <col min="16" max="16" width="7.5" style="8" customWidth="1"/>
    <col min="17" max="17" width="7.6640625" style="8" customWidth="1"/>
    <col min="18" max="18" width="8" style="8" customWidth="1"/>
    <col min="19" max="19" width="7.33203125" style="8" customWidth="1"/>
    <col min="20" max="20" width="7.5" style="8" customWidth="1"/>
    <col min="21" max="21" width="7.6640625" style="8" customWidth="1"/>
    <col min="22" max="22" width="7.33203125" style="8" hidden="1" customWidth="1"/>
    <col min="23" max="23" width="7.6640625" style="8" hidden="1" customWidth="1"/>
    <col min="24" max="24" width="7.33203125" style="8" hidden="1" customWidth="1"/>
    <col min="25" max="26" width="7.5" style="8" hidden="1" customWidth="1"/>
    <col min="27" max="34" width="0" style="8" hidden="1" customWidth="1"/>
    <col min="35" max="35" width="11.6640625" style="8" customWidth="1"/>
    <col min="36" max="36" width="12.6640625" style="8" customWidth="1"/>
    <col min="37" max="37" width="12.6640625" style="8" bestFit="1" customWidth="1"/>
    <col min="38" max="41" width="10.83203125" style="8"/>
    <col min="42" max="42" width="13.5" style="8" customWidth="1"/>
    <col min="43" max="48" width="10.83203125" style="8" customWidth="1"/>
    <col min="49" max="49" width="12" style="8" bestFit="1" customWidth="1"/>
    <col min="50" max="50" width="12.6640625" style="8" customWidth="1"/>
    <col min="51" max="51" width="12.6640625" style="8" bestFit="1" customWidth="1"/>
    <col min="52" max="52" width="12.6640625" style="8" customWidth="1"/>
    <col min="53" max="53" width="12.6640625" style="8" bestFit="1" customWidth="1"/>
    <col min="54" max="54" width="8.83203125" style="8" bestFit="1" customWidth="1"/>
    <col min="55" max="55" width="9" style="8" bestFit="1" customWidth="1"/>
    <col min="56" max="56" width="9.83203125" style="8" bestFit="1" customWidth="1"/>
    <col min="57" max="57" width="10" style="8" bestFit="1" customWidth="1"/>
    <col min="58" max="59" width="9.83203125" style="8" bestFit="1" customWidth="1"/>
    <col min="60" max="60" width="11.5" style="8" bestFit="1" customWidth="1"/>
    <col min="61" max="61" width="12.1640625" style="8" bestFit="1" customWidth="1"/>
    <col min="62" max="68" width="10.83203125" style="8" customWidth="1"/>
    <col min="69" max="16384" width="10.83203125" style="8"/>
  </cols>
  <sheetData>
    <row r="1" spans="1:69" s="47" customFormat="1" ht="30" customHeight="1" x14ac:dyDescent="0.2">
      <c r="A1" s="59" t="s">
        <v>48</v>
      </c>
      <c r="B1" s="60" t="s">
        <v>17</v>
      </c>
      <c r="C1" s="59" t="s">
        <v>18</v>
      </c>
      <c r="D1" s="59" t="s">
        <v>19</v>
      </c>
      <c r="E1" s="59" t="s">
        <v>20</v>
      </c>
      <c r="F1" s="59" t="s">
        <v>21</v>
      </c>
      <c r="G1" s="59"/>
      <c r="H1" s="59"/>
      <c r="I1" s="59"/>
      <c r="J1" s="59" t="s">
        <v>22</v>
      </c>
      <c r="K1" s="59"/>
      <c r="L1" s="59"/>
      <c r="M1" s="59"/>
      <c r="N1" s="59" t="s">
        <v>357</v>
      </c>
      <c r="O1" s="59" t="s">
        <v>451</v>
      </c>
      <c r="P1" s="59" t="s">
        <v>453</v>
      </c>
      <c r="Q1" s="59" t="s">
        <v>452</v>
      </c>
      <c r="R1" s="59"/>
      <c r="S1" s="59"/>
      <c r="T1" s="59"/>
      <c r="U1" s="59"/>
      <c r="V1" s="59"/>
      <c r="W1" s="59"/>
      <c r="X1" s="59"/>
      <c r="Y1" s="59"/>
      <c r="Z1" s="59"/>
      <c r="AA1" s="59"/>
      <c r="AB1" s="59"/>
      <c r="AC1" s="59"/>
      <c r="AD1" s="59"/>
      <c r="AE1" s="59"/>
      <c r="AF1" s="59"/>
      <c r="AG1" s="59"/>
      <c r="AH1" s="59"/>
      <c r="AI1" s="59" t="s">
        <v>454</v>
      </c>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8" t="s">
        <v>378</v>
      </c>
    </row>
    <row r="2" spans="1:69" s="47" customFormat="1" x14ac:dyDescent="0.2">
      <c r="A2" s="59"/>
      <c r="B2" s="60"/>
      <c r="C2" s="59"/>
      <c r="D2" s="59"/>
      <c r="E2" s="59"/>
      <c r="F2" s="47" t="s">
        <v>85</v>
      </c>
      <c r="G2" s="59" t="s">
        <v>86</v>
      </c>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8"/>
    </row>
    <row r="3" spans="1:69" ht="48" x14ac:dyDescent="0.2">
      <c r="A3" s="8" t="s">
        <v>455</v>
      </c>
      <c r="B3" s="8" t="s">
        <v>456</v>
      </c>
      <c r="C3" s="8" t="s">
        <v>457</v>
      </c>
      <c r="D3" s="8" t="s">
        <v>458</v>
      </c>
      <c r="E3" s="8" t="s">
        <v>1193</v>
      </c>
      <c r="N3" s="8" t="str">
        <f>party!A6</f>
        <v>Charlotte Pascoe</v>
      </c>
      <c r="Q3" s="8" t="str">
        <f>A4</f>
        <v>DECK</v>
      </c>
      <c r="R3" s="8" t="str">
        <f>A5</f>
        <v>ScenarioMIP</v>
      </c>
      <c r="S3" s="8" t="str">
        <f>A6</f>
        <v>AerChemMIP</v>
      </c>
      <c r="AI3" s="8" t="str">
        <f>experiment!$A$11</f>
        <v>Historical</v>
      </c>
    </row>
    <row r="4" spans="1:69" ht="48" x14ac:dyDescent="0.2">
      <c r="A4" s="8" t="s">
        <v>459</v>
      </c>
      <c r="B4" s="8" t="s">
        <v>459</v>
      </c>
      <c r="C4" s="8" t="s">
        <v>460</v>
      </c>
      <c r="D4" s="8" t="s">
        <v>458</v>
      </c>
      <c r="E4" s="8" t="s">
        <v>461</v>
      </c>
      <c r="N4" s="8" t="str">
        <f>party!A6</f>
        <v>Charlotte Pascoe</v>
      </c>
      <c r="AI4" s="8" t="str">
        <f>experiment!A3</f>
        <v>1 percent per year CO2 increase</v>
      </c>
      <c r="AJ4" s="8" t="str">
        <f>experiment!A5</f>
        <v>Abrupt 4XCO2</v>
      </c>
      <c r="AK4" s="8" t="str">
        <f>experiment!A7</f>
        <v>AMIP</v>
      </c>
      <c r="AL4" s="8" t="str">
        <f>experiment!A9</f>
        <v>Pre-Industrial Control</v>
      </c>
    </row>
    <row r="5" spans="1:69" ht="160" x14ac:dyDescent="0.2">
      <c r="A5" s="8" t="s">
        <v>462</v>
      </c>
      <c r="B5" s="8" t="s">
        <v>463</v>
      </c>
      <c r="C5" s="8" t="s">
        <v>464</v>
      </c>
      <c r="D5" s="8" t="s">
        <v>844</v>
      </c>
      <c r="E5" s="8" t="s">
        <v>989</v>
      </c>
      <c r="F5" s="8" t="s">
        <v>84</v>
      </c>
      <c r="G5" s="8" t="str">
        <f>party!A27</f>
        <v>Brian O'Neill</v>
      </c>
      <c r="H5" s="8" t="str">
        <f>party!A28</f>
        <v>Claudia Tebaldi</v>
      </c>
      <c r="I5" s="8" t="str">
        <f>party!A29</f>
        <v>Detlef van Vuuren</v>
      </c>
      <c r="J5" s="8" t="str">
        <f>references!D11</f>
        <v xml:space="preserve">Meehl, G. A., R. Moss, K. E. Taylor, V. Eyring, R. J. Stouffer, S. Bony, B. Stevens, 2014: Climate Model Intercomparisons: Preparing for the Next Phase, Eos Trans. AGU, 95(9), 77. </v>
      </c>
      <c r="K5" s="8"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5" s="8"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5" s="8" t="str">
        <f>references!D14</f>
        <v>Overview CMIP6-Endorsed MIPs</v>
      </c>
      <c r="N5" s="8" t="str">
        <f>party!A6</f>
        <v>Charlotte Pascoe</v>
      </c>
      <c r="AI5" s="8" t="str">
        <f>experiment!A13</f>
        <v>SSP5-85</v>
      </c>
      <c r="AJ5" s="8" t="str">
        <f>experiment!$A$14</f>
        <v>SSP3-70</v>
      </c>
      <c r="AK5" s="8" t="str">
        <f>experiment!$A$16</f>
        <v>SSP2-45</v>
      </c>
      <c r="AL5" s="8" t="str">
        <f>experiment!$A$17</f>
        <v>SSP1-26</v>
      </c>
      <c r="AM5" s="8" t="str">
        <f>experiment!$A$18</f>
        <v>SSP1-60</v>
      </c>
      <c r="AN5" s="8" t="str">
        <f>experiment!$A$19</f>
        <v>SSP4-37</v>
      </c>
      <c r="AO5" s="8" t="str">
        <f>experiment!$A$15</f>
        <v>SSP3-70</v>
      </c>
      <c r="AP5" s="8" t="str">
        <f>experiment!$A$20</f>
        <v>SSP1-26over</v>
      </c>
      <c r="AQ5" s="8" t="str">
        <f>experiment!$A$21</f>
        <v>SSP5-85ext</v>
      </c>
      <c r="AR5" s="8" t="str">
        <f>experiment!$A$22</f>
        <v>SSP1-26ext</v>
      </c>
      <c r="AS5" s="8" t="str">
        <f>experiment!$A$23</f>
        <v>SSP5-85extover</v>
      </c>
    </row>
    <row r="6" spans="1:69" ht="112" x14ac:dyDescent="0.2">
      <c r="A6" s="8" t="s">
        <v>841</v>
      </c>
      <c r="B6" s="8" t="s">
        <v>842</v>
      </c>
      <c r="C6" s="8" t="s">
        <v>843</v>
      </c>
      <c r="D6" s="8" t="s">
        <v>845</v>
      </c>
      <c r="E6" s="8" t="s">
        <v>990</v>
      </c>
      <c r="F6" s="8" t="s">
        <v>207</v>
      </c>
      <c r="G6" s="8" t="str">
        <f>party!A30</f>
        <v>William Collins</v>
      </c>
      <c r="H6" s="8" t="str">
        <f>party!A31</f>
        <v>Jean-François Lamarque</v>
      </c>
      <c r="I6" s="8" t="str">
        <f>party!A19</f>
        <v>Michael Schulz</v>
      </c>
      <c r="J6" s="8" t="str">
        <f>references!D14</f>
        <v>Overview CMIP6-Endorsed MIPs</v>
      </c>
      <c r="N6" s="8" t="str">
        <f>party!A6</f>
        <v>Charlotte Pascoe</v>
      </c>
      <c r="AI6" s="8" t="str">
        <f>experiment!$A$11</f>
        <v>Historical</v>
      </c>
      <c r="AJ6" s="8" t="str">
        <f>experiment!C24</f>
        <v>HISTghg</v>
      </c>
      <c r="AK6" s="8" t="str">
        <f>experiment!C25</f>
        <v>HISTghg+ntcf+hc1950</v>
      </c>
      <c r="AL6" s="8" t="str">
        <f>experiment!$C$26</f>
        <v>HISTsstghg+ntcf1850</v>
      </c>
      <c r="AM6" s="8" t="str">
        <f>experiment!$C$27</f>
        <v>HISTsstghg+ntcf+hc1950</v>
      </c>
      <c r="AN6" s="8" t="str">
        <f>experiment!$C$28</f>
        <v>RFDOCcntrl</v>
      </c>
      <c r="AO6" s="8" t="str">
        <f>experiment!$C$29</f>
        <v>RFDOCntcf</v>
      </c>
      <c r="AP6" s="8" t="str">
        <f>experiment!$C$14</f>
        <v>ssp3-70</v>
      </c>
      <c r="AQ6" s="8" t="str">
        <f>experiment!$C$30</f>
        <v>NTCFRESP-SSP3-7ntcf</v>
      </c>
      <c r="AR6" s="8" t="str">
        <f>experiment!$C$31</f>
        <v>NTCFRESPcntrl</v>
      </c>
      <c r="AS6" s="8" t="str">
        <f>experiment!$C$32</f>
        <v>NTCFRESPbc</v>
      </c>
      <c r="AT6" s="8" t="str">
        <f>experiment!$C$33</f>
        <v>NTCFRESPnox</v>
      </c>
      <c r="AU6" s="8" t="str">
        <f>experiment!$C$34</f>
        <v>NTCFRESPo3</v>
      </c>
      <c r="AV6" s="8" t="str">
        <f>experiment!$C$35</f>
        <v>NTCFRESPo3+ch4</v>
      </c>
      <c r="AW6" s="8" t="str">
        <f>experiment!$C$36</f>
        <v>WMFORCch4</v>
      </c>
      <c r="AX6" s="8" t="str">
        <f>experiment!$C$37</f>
        <v>aerChem1.1.3</v>
      </c>
      <c r="AY6" s="8" t="str">
        <f>experiment!$C$38</f>
        <v>aerChem1.2.3</v>
      </c>
      <c r="AZ6" s="8" t="str">
        <f>experiment!$C$39</f>
        <v>aerChem1.2.4</v>
      </c>
      <c r="BA6" s="8" t="str">
        <f>experiment!$C$40</f>
        <v>aerChem1.3.3</v>
      </c>
      <c r="BB6" s="8" t="str">
        <f>experiment!$C$41</f>
        <v>RFDOCbc</v>
      </c>
      <c r="BC6" s="8" t="str">
        <f>experiment!$C$42</f>
        <v>RFDOCo3</v>
      </c>
      <c r="BD6" s="8" t="str">
        <f>experiment!$C$43</f>
        <v>RFDOCch4</v>
      </c>
      <c r="BE6" s="8" t="str">
        <f>experiment!$C$44</f>
        <v>RFDOCn2o</v>
      </c>
      <c r="BF6" s="8" t="str">
        <f>experiment!$C$45</f>
        <v>RFDOCods</v>
      </c>
      <c r="BG6" s="8" t="str">
        <f>experiment!$C$46</f>
        <v>RFDOCnox</v>
      </c>
      <c r="BH6" s="8" t="str">
        <f>experiment!$C$47</f>
        <v>RFDOCcovoc</v>
      </c>
      <c r="BI6" s="8" t="str">
        <f>experiment!$C$48</f>
        <v>WMFORCn20</v>
      </c>
      <c r="BJ6" s="8" t="str">
        <f>experiment!$C$49</f>
        <v>DBCKdust</v>
      </c>
      <c r="BK6" s="8" t="str">
        <f>experiment!$C$50</f>
        <v>FDBCKss</v>
      </c>
      <c r="BL6" s="8" t="str">
        <f>experiment!$C$51</f>
        <v>FDBCKdms</v>
      </c>
      <c r="BM6" s="8" t="str">
        <f>experiment!$C$52</f>
        <v>FDBCKfire</v>
      </c>
      <c r="BN6" s="8" t="str">
        <f>experiment!$C$53</f>
        <v>FDBCKvoc</v>
      </c>
      <c r="BO6" s="8" t="str">
        <f>experiment!$C$54</f>
        <v>FDBCKnox</v>
      </c>
      <c r="BP6" s="8" t="str">
        <f>experiment!$C$55</f>
        <v>FDBCKch4</v>
      </c>
    </row>
  </sheetData>
  <mergeCells count="14">
    <mergeCell ref="C1:C2"/>
    <mergeCell ref="B1:B2"/>
    <mergeCell ref="A1:A2"/>
    <mergeCell ref="F1:I1"/>
    <mergeCell ref="G2:I2"/>
    <mergeCell ref="BQ1:BQ2"/>
    <mergeCell ref="J1:M2"/>
    <mergeCell ref="E1:E2"/>
    <mergeCell ref="D1:D2"/>
    <mergeCell ref="Q1:AH2"/>
    <mergeCell ref="P1:P2"/>
    <mergeCell ref="O1:O2"/>
    <mergeCell ref="N1:N2"/>
    <mergeCell ref="AI1:BP2"/>
  </mergeCells>
  <pageMargins left="0.75" right="0.75" top="1" bottom="1" header="0.5" footer="0.5"/>
  <pageSetup paperSize="9" orientation="portrait" horizontalDpi="4294967292" verticalDpi="4294967292"/>
  <ignoredErrors>
    <ignoredError sqref="BJ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5"/>
  <sheetViews>
    <sheetView tabSelected="1" workbookViewId="0">
      <pane xSplit="1" ySplit="2" topLeftCell="B45" activePane="bottomRight" state="frozen"/>
      <selection pane="topRight" activeCell="B1" sqref="B1"/>
      <selection pane="bottomLeft" activeCell="A3" sqref="A3"/>
      <selection pane="bottomRight" activeCell="C28" sqref="C28"/>
    </sheetView>
  </sheetViews>
  <sheetFormatPr baseColWidth="10" defaultRowHeight="16" x14ac:dyDescent="0.2"/>
  <cols>
    <col min="1" max="1" width="13.33203125" style="30" customWidth="1"/>
    <col min="2" max="2" width="15.33203125" style="29" customWidth="1"/>
    <col min="3" max="3" width="14.83203125" style="30" bestFit="1" customWidth="1"/>
    <col min="4" max="4" width="17.33203125" style="29" customWidth="1"/>
    <col min="5" max="5" width="48.83203125" style="30" customWidth="1"/>
    <col min="6" max="6" width="10.33203125" style="29" customWidth="1"/>
    <col min="7" max="7" width="10.5" style="29" customWidth="1"/>
    <col min="8" max="8" width="10.83203125" style="29" customWidth="1"/>
    <col min="9" max="9" width="11" style="29" customWidth="1"/>
    <col min="10" max="10" width="43.1640625" style="30" customWidth="1"/>
    <col min="11" max="11" width="42.83203125" style="30" customWidth="1"/>
    <col min="12" max="12" width="16.5" style="30" customWidth="1"/>
    <col min="13" max="13" width="10.83203125" style="29"/>
    <col min="14" max="17" width="10.6640625" style="30" customWidth="1"/>
    <col min="18" max="18" width="9.83203125" style="29" customWidth="1"/>
    <col min="19" max="19" width="13" style="29" customWidth="1"/>
    <col min="20" max="20" width="13.5" style="29" customWidth="1"/>
    <col min="21" max="21" width="13.6640625" style="29" customWidth="1"/>
    <col min="22" max="22" width="15.6640625" style="29" customWidth="1"/>
    <col min="23" max="23" width="15.5" style="29" customWidth="1"/>
    <col min="24" max="24" width="13.33203125" style="29" customWidth="1"/>
    <col min="25" max="25" width="12.83203125" style="29" customWidth="1"/>
    <col min="26" max="26" width="14" style="29" customWidth="1"/>
    <col min="27" max="27" width="16.1640625" style="29" customWidth="1"/>
    <col min="28" max="28" width="12.5" style="29" customWidth="1"/>
    <col min="29" max="29" width="16.33203125" style="20" customWidth="1"/>
    <col min="30" max="30" width="14.83203125" style="20" customWidth="1"/>
    <col min="31" max="31" width="36" bestFit="1" customWidth="1"/>
  </cols>
  <sheetData>
    <row r="1" spans="1:31" s="36" customFormat="1" ht="29" customHeight="1" x14ac:dyDescent="0.2">
      <c r="A1" s="82" t="s">
        <v>48</v>
      </c>
      <c r="B1" s="84" t="s">
        <v>17</v>
      </c>
      <c r="C1" s="82" t="s">
        <v>18</v>
      </c>
      <c r="D1" s="84" t="s">
        <v>19</v>
      </c>
      <c r="E1" s="82" t="s">
        <v>20</v>
      </c>
      <c r="F1" s="85" t="s">
        <v>21</v>
      </c>
      <c r="G1" s="85"/>
      <c r="H1" s="85"/>
      <c r="I1" s="85"/>
      <c r="J1" s="61" t="s">
        <v>22</v>
      </c>
      <c r="K1" s="62"/>
      <c r="L1" s="63"/>
      <c r="M1" s="35" t="s">
        <v>357</v>
      </c>
      <c r="N1" s="61" t="s">
        <v>234</v>
      </c>
      <c r="O1" s="62"/>
      <c r="P1" s="62"/>
      <c r="Q1" s="63"/>
      <c r="R1" s="87" t="s">
        <v>235</v>
      </c>
      <c r="S1" s="88"/>
      <c r="T1" s="88"/>
      <c r="U1" s="88"/>
      <c r="V1" s="88"/>
      <c r="W1" s="88"/>
      <c r="X1" s="88"/>
      <c r="Y1" s="88"/>
      <c r="Z1" s="88"/>
      <c r="AA1" s="88"/>
      <c r="AB1" s="88"/>
      <c r="AC1" s="88"/>
      <c r="AD1" s="88"/>
      <c r="AE1" s="36" t="s">
        <v>378</v>
      </c>
    </row>
    <row r="2" spans="1:31" s="36" customFormat="1" ht="33" customHeight="1" x14ac:dyDescent="0.2">
      <c r="A2" s="83"/>
      <c r="B2" s="85"/>
      <c r="C2" s="83"/>
      <c r="D2" s="85"/>
      <c r="E2" s="83"/>
      <c r="F2" s="19" t="s">
        <v>85</v>
      </c>
      <c r="G2" s="86" t="s">
        <v>86</v>
      </c>
      <c r="H2" s="86"/>
      <c r="I2" s="86"/>
      <c r="J2" s="64"/>
      <c r="K2" s="65"/>
      <c r="L2" s="66"/>
      <c r="M2" s="18"/>
      <c r="N2" s="64"/>
      <c r="O2" s="65"/>
      <c r="P2" s="65"/>
      <c r="Q2" s="66"/>
      <c r="R2" s="19" t="s">
        <v>243</v>
      </c>
      <c r="S2" s="67" t="s">
        <v>244</v>
      </c>
      <c r="T2" s="68"/>
      <c r="U2" s="19" t="s">
        <v>245</v>
      </c>
      <c r="V2" s="79" t="s">
        <v>246</v>
      </c>
      <c r="W2" s="80"/>
      <c r="X2" s="80"/>
      <c r="Y2" s="80"/>
      <c r="Z2" s="80"/>
      <c r="AA2" s="80"/>
      <c r="AB2" s="80"/>
      <c r="AC2" s="80"/>
      <c r="AD2" s="81"/>
    </row>
    <row r="3" spans="1:31" s="5" customFormat="1" ht="61" customHeight="1" x14ac:dyDescent="0.2">
      <c r="A3" s="75" t="s">
        <v>361</v>
      </c>
      <c r="B3" s="77" t="s">
        <v>359</v>
      </c>
      <c r="C3" s="75" t="s">
        <v>358</v>
      </c>
      <c r="D3" s="77" t="s">
        <v>360</v>
      </c>
      <c r="E3" s="75" t="s">
        <v>374</v>
      </c>
      <c r="F3" s="20" t="s">
        <v>84</v>
      </c>
      <c r="G3" s="20" t="str">
        <f>party!A25</f>
        <v>Veronika Eyring</v>
      </c>
      <c r="H3" s="20"/>
      <c r="I3" s="20"/>
      <c r="J3" s="75" t="str">
        <f>references!D11</f>
        <v xml:space="preserve">Meehl, G. A., R. Moss, K. E. Taylor, V. Eyring, R. J. Stouffer, S. Bony, B. Stevens, 2014: Climate Model Intercomparisons: Preparing for the Next Phase, Eos Trans. AGU, 95(9), 77. </v>
      </c>
      <c r="K3" s="75"/>
      <c r="L3" s="69"/>
      <c r="M3" s="77" t="str">
        <f>party!A6</f>
        <v>Charlotte Pascoe</v>
      </c>
      <c r="N3" s="73" t="str">
        <f>B9</f>
        <v>Pre-Industrial Control</v>
      </c>
      <c r="O3" s="73"/>
      <c r="P3" s="73"/>
      <c r="Q3" s="55"/>
      <c r="R3" s="77" t="str">
        <f>TemporalConstraint!A5</f>
        <v>1851-2150</v>
      </c>
      <c r="S3" s="77" t="str">
        <f>EnsembleRequirement!A4</f>
        <v>SingleMember</v>
      </c>
      <c r="T3" s="45"/>
      <c r="U3" s="77" t="str">
        <f>requirement!A4</f>
        <v>AOGCM/ESM Configuration</v>
      </c>
      <c r="V3" s="77" t="str">
        <f>ForcingConstraint!A3</f>
        <v>1%/year CO2 Increase</v>
      </c>
      <c r="W3" s="77"/>
      <c r="X3" s="77"/>
      <c r="Y3" s="77"/>
      <c r="Z3" s="77"/>
      <c r="AA3" s="77"/>
      <c r="AB3" s="77"/>
      <c r="AC3" s="77"/>
      <c r="AD3" s="77"/>
      <c r="AE3" s="89" t="s">
        <v>446</v>
      </c>
    </row>
    <row r="4" spans="1:31" s="5" customFormat="1" ht="59" customHeight="1" x14ac:dyDescent="0.2">
      <c r="A4" s="76"/>
      <c r="B4" s="78"/>
      <c r="C4" s="76"/>
      <c r="D4" s="78"/>
      <c r="E4" s="76"/>
      <c r="F4" s="20" t="s">
        <v>355</v>
      </c>
      <c r="G4" s="20" t="str">
        <f>party!A26</f>
        <v>WGCM</v>
      </c>
      <c r="H4" s="20"/>
      <c r="I4" s="20"/>
      <c r="J4" s="76"/>
      <c r="K4" s="76"/>
      <c r="L4" s="70"/>
      <c r="M4" s="78"/>
      <c r="N4" s="74"/>
      <c r="O4" s="74"/>
      <c r="P4" s="74"/>
      <c r="Q4" s="56"/>
      <c r="R4" s="78"/>
      <c r="S4" s="78"/>
      <c r="T4" s="46"/>
      <c r="U4" s="78"/>
      <c r="V4" s="78"/>
      <c r="W4" s="78"/>
      <c r="X4" s="78"/>
      <c r="Y4" s="78"/>
      <c r="Z4" s="78"/>
      <c r="AA4" s="78"/>
      <c r="AB4" s="78"/>
      <c r="AC4" s="78"/>
      <c r="AD4" s="78"/>
      <c r="AE4" s="89"/>
    </row>
    <row r="5" spans="1:31" s="9" customFormat="1" ht="61" customHeight="1" x14ac:dyDescent="0.2">
      <c r="A5" s="73" t="s">
        <v>335</v>
      </c>
      <c r="B5" s="71" t="s">
        <v>336</v>
      </c>
      <c r="C5" s="73" t="s">
        <v>372</v>
      </c>
      <c r="D5" s="71" t="s">
        <v>216</v>
      </c>
      <c r="E5" s="73" t="s">
        <v>373</v>
      </c>
      <c r="F5" s="29" t="s">
        <v>84</v>
      </c>
      <c r="G5" s="29" t="str">
        <f>party!A25</f>
        <v>Veronika Eyring</v>
      </c>
      <c r="H5" s="29"/>
      <c r="I5" s="29"/>
      <c r="J5" s="73" t="str">
        <f>references!D10</f>
        <v>Hansen, J., D. Johnson, A. Lacis, S. Lebedeff, P. Lee, D. Rind, and G. Russell, 1981: Climate impact of increasing atmospheric carbon dioxide. Science, 213, 957-96.</v>
      </c>
      <c r="K5" s="73" t="str">
        <f>references!D11</f>
        <v xml:space="preserve">Meehl, G. A., R. Moss, K. E. Taylor, V. Eyring, R. J. Stouffer, S. Bony, B. Stevens, 2014: Climate Model Intercomparisons: Preparing for the Next Phase, Eos Trans. AGU, 95(9), 77. </v>
      </c>
      <c r="L5" s="69"/>
      <c r="M5" s="71" t="str">
        <f>party!A6</f>
        <v>Charlotte Pascoe</v>
      </c>
      <c r="N5" s="73" t="str">
        <f>A9</f>
        <v>Pre-Industrial Control</v>
      </c>
      <c r="O5" s="73"/>
      <c r="P5" s="73"/>
      <c r="Q5" s="55"/>
      <c r="R5" s="71" t="str">
        <f>TemporalConstraint!A4</f>
        <v>1850-1851</v>
      </c>
      <c r="S5" s="71" t="str">
        <f>EnsembleRequirement!A3</f>
        <v>FiveMember</v>
      </c>
      <c r="T5" s="38"/>
      <c r="U5" s="71" t="str">
        <f>requirement!A4</f>
        <v>AOGCM/ESM Configuration</v>
      </c>
      <c r="V5" s="71" t="str">
        <f>ForcingConstraint!A4</f>
        <v>Abrupt 4xCO2 Increase</v>
      </c>
      <c r="W5" s="71"/>
      <c r="X5" s="71"/>
      <c r="Y5" s="71"/>
      <c r="Z5" s="71"/>
      <c r="AA5" s="71"/>
      <c r="AB5" s="71"/>
      <c r="AC5" s="71"/>
      <c r="AD5" s="71"/>
      <c r="AE5" s="89" t="s">
        <v>447</v>
      </c>
    </row>
    <row r="6" spans="1:31" s="9" customFormat="1" ht="59" customHeight="1" x14ac:dyDescent="0.2">
      <c r="A6" s="74"/>
      <c r="B6" s="72"/>
      <c r="C6" s="74"/>
      <c r="D6" s="72"/>
      <c r="E6" s="74"/>
      <c r="F6" s="29" t="s">
        <v>355</v>
      </c>
      <c r="G6" s="29" t="str">
        <f>party!A26</f>
        <v>WGCM</v>
      </c>
      <c r="H6" s="29"/>
      <c r="I6" s="29"/>
      <c r="J6" s="74"/>
      <c r="K6" s="74"/>
      <c r="L6" s="70"/>
      <c r="M6" s="72"/>
      <c r="N6" s="74"/>
      <c r="O6" s="74"/>
      <c r="P6" s="74"/>
      <c r="Q6" s="56"/>
      <c r="R6" s="72"/>
      <c r="S6" s="72"/>
      <c r="T6" s="39"/>
      <c r="U6" s="72"/>
      <c r="V6" s="72"/>
      <c r="W6" s="72"/>
      <c r="X6" s="72"/>
      <c r="Y6" s="72"/>
      <c r="Z6" s="72"/>
      <c r="AA6" s="72"/>
      <c r="AB6" s="72"/>
      <c r="AC6" s="72"/>
      <c r="AD6" s="72"/>
      <c r="AE6" s="89"/>
    </row>
    <row r="7" spans="1:31" s="2" customFormat="1" ht="62" customHeight="1" x14ac:dyDescent="0.2">
      <c r="A7" s="75" t="s">
        <v>236</v>
      </c>
      <c r="B7" s="77" t="s">
        <v>237</v>
      </c>
      <c r="C7" s="75" t="s">
        <v>370</v>
      </c>
      <c r="D7" s="77" t="s">
        <v>240</v>
      </c>
      <c r="E7" s="75" t="s">
        <v>371</v>
      </c>
      <c r="F7" s="20" t="s">
        <v>84</v>
      </c>
      <c r="G7" s="20" t="str">
        <f>party!A13</f>
        <v>Karl Taylor</v>
      </c>
      <c r="H7" s="20" t="str">
        <f>party!A22</f>
        <v>Peter Gleckler</v>
      </c>
      <c r="I7" s="20" t="str">
        <f>party!A25</f>
        <v>Veronika Eyring</v>
      </c>
      <c r="J7" s="75" t="str">
        <f>references!D11</f>
        <v xml:space="preserve">Meehl, G. A., R. Moss, K. E. Taylor, V. Eyring, R. J. Stouffer, S. Bony, B. Stevens, 2014: Climate Model Intercomparisons: Preparing for the Next Phase, Eos Trans. AGU, 95(9), 77. </v>
      </c>
      <c r="K7" s="75"/>
      <c r="L7" s="69"/>
      <c r="M7" s="77" t="str">
        <f>party!A6</f>
        <v>Charlotte Pascoe</v>
      </c>
      <c r="N7" s="73" t="str">
        <f>A11</f>
        <v>Historical</v>
      </c>
      <c r="O7" s="73"/>
      <c r="P7" s="73"/>
      <c r="Q7" s="55"/>
      <c r="R7" s="77" t="str">
        <f>TemporalConstraint!A6</f>
        <v>1979-2014</v>
      </c>
      <c r="S7" s="77" t="str">
        <f>EnsembleRequirement!A4</f>
        <v>SingleMember</v>
      </c>
      <c r="T7" s="45"/>
      <c r="U7" s="77" t="str">
        <f>requirement!A3</f>
        <v>AGCM Configuration</v>
      </c>
      <c r="V7" s="77" t="str">
        <f>ForcingConstraint!A20</f>
        <v>Prescribed SST</v>
      </c>
      <c r="W7" s="77" t="str">
        <f>ForcingConstraint!A19</f>
        <v>Prescribed SIC</v>
      </c>
      <c r="X7" s="77" t="str">
        <f>requirement!A5</f>
        <v>Historical Aerosol Forcing</v>
      </c>
      <c r="Y7" s="77" t="str">
        <f>ForcingConstraint!A12</f>
        <v>Historical GHG Concentrations</v>
      </c>
      <c r="Z7" s="77" t="str">
        <f>requirement!A6</f>
        <v>Historical Emissions</v>
      </c>
      <c r="AA7" s="77" t="str">
        <f>ForcingConstraint!A13</f>
        <v>Historical Land Use Forcing</v>
      </c>
      <c r="AB7" s="77" t="str">
        <f>requirement!A8</f>
        <v>Historical Solar Forcing</v>
      </c>
      <c r="AC7" s="77" t="str">
        <f>requirement!A7</f>
        <v>Historical O3 and Stratospheric H2O Concentrations</v>
      </c>
      <c r="AD7" s="77" t="str">
        <f>ForcingConstraint!A18</f>
        <v>Historical Stratospheric Aerosol</v>
      </c>
      <c r="AE7" s="89" t="s">
        <v>448</v>
      </c>
    </row>
    <row r="8" spans="1:31" s="2" customFormat="1" ht="59" customHeight="1" x14ac:dyDescent="0.2">
      <c r="A8" s="76"/>
      <c r="B8" s="78"/>
      <c r="C8" s="76"/>
      <c r="D8" s="78"/>
      <c r="E8" s="76"/>
      <c r="F8" s="20" t="s">
        <v>355</v>
      </c>
      <c r="G8" s="20" t="str">
        <f>party!A26</f>
        <v>WGCM</v>
      </c>
      <c r="H8" s="20"/>
      <c r="I8" s="20"/>
      <c r="J8" s="76"/>
      <c r="K8" s="76"/>
      <c r="L8" s="70"/>
      <c r="M8" s="78"/>
      <c r="N8" s="74"/>
      <c r="O8" s="74"/>
      <c r="P8" s="74"/>
      <c r="Q8" s="56"/>
      <c r="R8" s="78"/>
      <c r="S8" s="78"/>
      <c r="T8" s="46"/>
      <c r="U8" s="78"/>
      <c r="V8" s="78"/>
      <c r="W8" s="78"/>
      <c r="X8" s="78"/>
      <c r="Y8" s="78"/>
      <c r="Z8" s="78"/>
      <c r="AA8" s="78"/>
      <c r="AB8" s="78"/>
      <c r="AC8" s="78"/>
      <c r="AD8" s="78"/>
      <c r="AE8" s="89"/>
    </row>
    <row r="9" spans="1:31" s="5" customFormat="1" ht="60" customHeight="1" x14ac:dyDescent="0.2">
      <c r="A9" s="75" t="s">
        <v>239</v>
      </c>
      <c r="B9" s="77" t="s">
        <v>239</v>
      </c>
      <c r="C9" s="75" t="s">
        <v>238</v>
      </c>
      <c r="D9" s="77" t="s">
        <v>241</v>
      </c>
      <c r="E9" s="75" t="s">
        <v>368</v>
      </c>
      <c r="F9" s="20" t="s">
        <v>84</v>
      </c>
      <c r="G9" s="20" t="str">
        <f>party!A25</f>
        <v>Veronika Eyring</v>
      </c>
      <c r="H9" s="20"/>
      <c r="I9" s="20"/>
      <c r="J9" s="75" t="str">
        <f>references!D11</f>
        <v xml:space="preserve">Meehl, G. A., R. Moss, K. E. Taylor, V. Eyring, R. J. Stouffer, S. Bony, B. Stevens, 2014: Climate Model Intercomparisons: Preparing for the Next Phase, Eos Trans. AGU, 95(9), 77. </v>
      </c>
      <c r="K9" s="75"/>
      <c r="L9" s="69"/>
      <c r="M9" s="77" t="str">
        <f>party!A6</f>
        <v>Charlotte Pascoe</v>
      </c>
      <c r="N9" s="73" t="str">
        <f>A11</f>
        <v>Historical</v>
      </c>
      <c r="O9" s="73" t="str">
        <f>A3</f>
        <v>1 percent per year CO2 increase</v>
      </c>
      <c r="P9" s="73" t="str">
        <f>A5</f>
        <v>Abrupt 4XCO2</v>
      </c>
      <c r="Q9" s="55"/>
      <c r="R9" s="77" t="str">
        <f>TemporalConstraint!A3</f>
        <v>1850-2349</v>
      </c>
      <c r="S9" s="77" t="str">
        <f>EnsembleRequirement!A4</f>
        <v>SingleMember</v>
      </c>
      <c r="T9" s="45"/>
      <c r="U9" s="77" t="str">
        <f>requirement!A4</f>
        <v>AOGCM/ESM Configuration</v>
      </c>
      <c r="V9" s="77" t="str">
        <f>ForcingConstraint!A21</f>
        <v>Repeating 1850</v>
      </c>
      <c r="W9" s="77"/>
      <c r="X9" s="77"/>
      <c r="Y9" s="77"/>
      <c r="Z9" s="77"/>
      <c r="AA9" s="77"/>
      <c r="AB9" s="77"/>
      <c r="AC9" s="77"/>
      <c r="AD9" s="77"/>
      <c r="AE9" s="89" t="s">
        <v>449</v>
      </c>
    </row>
    <row r="10" spans="1:31" s="5" customFormat="1" ht="64" customHeight="1" x14ac:dyDescent="0.2">
      <c r="A10" s="76"/>
      <c r="B10" s="78"/>
      <c r="C10" s="76"/>
      <c r="D10" s="78"/>
      <c r="E10" s="76"/>
      <c r="F10" s="20" t="s">
        <v>355</v>
      </c>
      <c r="G10" s="20" t="str">
        <f>party!A26</f>
        <v>WGCM</v>
      </c>
      <c r="H10" s="20"/>
      <c r="I10" s="20"/>
      <c r="J10" s="76"/>
      <c r="K10" s="76"/>
      <c r="L10" s="70"/>
      <c r="M10" s="78"/>
      <c r="N10" s="74"/>
      <c r="O10" s="74"/>
      <c r="P10" s="74"/>
      <c r="Q10" s="56"/>
      <c r="R10" s="78"/>
      <c r="S10" s="78"/>
      <c r="T10" s="46"/>
      <c r="U10" s="78"/>
      <c r="V10" s="78"/>
      <c r="W10" s="78"/>
      <c r="X10" s="78"/>
      <c r="Y10" s="78"/>
      <c r="Z10" s="78"/>
      <c r="AA10" s="78"/>
      <c r="AB10" s="78"/>
      <c r="AC10" s="78"/>
      <c r="AD10" s="78"/>
      <c r="AE10" s="89"/>
    </row>
    <row r="11" spans="1:31" s="37" customFormat="1" ht="59" customHeight="1" x14ac:dyDescent="0.2">
      <c r="A11" s="73" t="s">
        <v>369</v>
      </c>
      <c r="B11" s="71" t="s">
        <v>369</v>
      </c>
      <c r="C11" s="73" t="s">
        <v>366</v>
      </c>
      <c r="D11" s="71" t="s">
        <v>367</v>
      </c>
      <c r="E11" s="73" t="s">
        <v>497</v>
      </c>
      <c r="F11" s="29" t="s">
        <v>84</v>
      </c>
      <c r="G11" s="29" t="str">
        <f>party!A25</f>
        <v>Veronika Eyring</v>
      </c>
      <c r="H11" s="29"/>
      <c r="I11" s="29"/>
      <c r="J11" s="73" t="str">
        <f>references!D11</f>
        <v xml:space="preserve">Meehl, G. A., R. Moss, K. E. Taylor, V. Eyring, R. J. Stouffer, S. Bony, B. Stevens, 2014: Climate Model Intercomparisons: Preparing for the Next Phase, Eos Trans. AGU, 95(9), 77. </v>
      </c>
      <c r="K11" s="73"/>
      <c r="L11" s="69"/>
      <c r="M11" s="71" t="str">
        <f>party!A6</f>
        <v>Charlotte Pascoe</v>
      </c>
      <c r="N11" s="73" t="str">
        <f>A9</f>
        <v>Pre-Industrial Control</v>
      </c>
      <c r="O11" s="73" t="str">
        <f>A7</f>
        <v>AMIP</v>
      </c>
      <c r="P11" s="73"/>
      <c r="Q11" s="55"/>
      <c r="R11" s="71" t="str">
        <f>TemporalConstraint!A2</f>
        <v>1850-2014</v>
      </c>
      <c r="S11" s="71" t="str">
        <f>EnsembleRequirement!A4</f>
        <v>SingleMember</v>
      </c>
      <c r="T11" s="38"/>
      <c r="U11" s="71" t="str">
        <f>requirement!A4</f>
        <v>AOGCM/ESM Configuration</v>
      </c>
      <c r="V11" s="71" t="str">
        <f>requirement!$A$5</f>
        <v>Historical Aerosol Forcing</v>
      </c>
      <c r="W11" s="71" t="str">
        <f>ForcingConstraint!$A$12</f>
        <v>Historical GHG Concentrations</v>
      </c>
      <c r="X11" s="71" t="str">
        <f>requirement!$A$6</f>
        <v>Historical Emissions</v>
      </c>
      <c r="Y11" s="71" t="str">
        <f>ForcingConstraint!$A$13</f>
        <v>Historical Land Use Forcing</v>
      </c>
      <c r="Z11" s="71" t="str">
        <f>requirement!$A$8</f>
        <v>Historical Solar Forcing</v>
      </c>
      <c r="AA11" s="71" t="str">
        <f>requirement!$A$7</f>
        <v>Historical O3 and Stratospheric H2O Concentrations</v>
      </c>
      <c r="AB11" s="71" t="str">
        <f>ForcingConstraint!$A$18</f>
        <v>Historical Stratospheric Aerosol</v>
      </c>
      <c r="AC11" s="71"/>
      <c r="AD11" s="71"/>
      <c r="AE11" s="89" t="s">
        <v>450</v>
      </c>
    </row>
    <row r="12" spans="1:31" s="37" customFormat="1" ht="61" customHeight="1" x14ac:dyDescent="0.2">
      <c r="A12" s="74"/>
      <c r="B12" s="72"/>
      <c r="C12" s="74"/>
      <c r="D12" s="72"/>
      <c r="E12" s="74"/>
      <c r="F12" s="29" t="s">
        <v>355</v>
      </c>
      <c r="G12" s="29" t="str">
        <f>party!A26</f>
        <v>WGCM</v>
      </c>
      <c r="H12" s="29"/>
      <c r="I12" s="29"/>
      <c r="J12" s="74"/>
      <c r="K12" s="74"/>
      <c r="L12" s="70"/>
      <c r="M12" s="72"/>
      <c r="N12" s="74"/>
      <c r="O12" s="74"/>
      <c r="P12" s="74"/>
      <c r="Q12" s="56"/>
      <c r="R12" s="72"/>
      <c r="S12" s="72"/>
      <c r="T12" s="39"/>
      <c r="U12" s="72"/>
      <c r="V12" s="72"/>
      <c r="W12" s="72"/>
      <c r="X12" s="72"/>
      <c r="Y12" s="72"/>
      <c r="Z12" s="72"/>
      <c r="AA12" s="72"/>
      <c r="AB12" s="72"/>
      <c r="AC12" s="72"/>
      <c r="AD12" s="72"/>
      <c r="AE12" s="89"/>
    </row>
    <row r="13" spans="1:31" ht="144" x14ac:dyDescent="0.2">
      <c r="A13" s="30" t="s">
        <v>624</v>
      </c>
      <c r="B13" s="29" t="s">
        <v>496</v>
      </c>
      <c r="C13" s="30" t="s">
        <v>558</v>
      </c>
      <c r="D13" s="29" t="s">
        <v>615</v>
      </c>
      <c r="E13" s="30" t="s">
        <v>612</v>
      </c>
      <c r="F13" s="29" t="s">
        <v>84</v>
      </c>
      <c r="G13" s="29" t="str">
        <f>party!A27</f>
        <v>Brian O'Neill</v>
      </c>
      <c r="H13" s="29" t="str">
        <f>party!A28</f>
        <v>Claudia Tebaldi</v>
      </c>
      <c r="I13" s="29" t="str">
        <f>party!A29</f>
        <v>Detlef van Vuuren</v>
      </c>
      <c r="J13"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K13"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3" s="30" t="str">
        <f>references!D14</f>
        <v>Overview CMIP6-Endorsed MIPs</v>
      </c>
      <c r="M13" s="29" t="str">
        <f>party!A6</f>
        <v>Charlotte Pascoe</v>
      </c>
      <c r="N13" s="30" t="str">
        <f>A11</f>
        <v>Historical</v>
      </c>
      <c r="R13" s="29" t="str">
        <f>TemporalConstraint!A7</f>
        <v>2014- 2100</v>
      </c>
      <c r="S13" s="29" t="str">
        <f>EnsembleRequirement!A4</f>
        <v>SingleMember</v>
      </c>
      <c r="T13" s="29" t="str">
        <f>EnsembleRequirement!A5</f>
        <v>HistoricalInitialisation</v>
      </c>
      <c r="U13" s="29" t="str">
        <f>requirement!A4</f>
        <v>AOGCM/ESM Configuration</v>
      </c>
      <c r="V13" s="29" t="str">
        <f>ForcingConstraint!A22</f>
        <v>RCP85WellMixedGas</v>
      </c>
      <c r="W13" s="29" t="str">
        <f>ForcingConstraint!A32</f>
        <v>RCP85ShortLivedGasSpecies</v>
      </c>
      <c r="X13" s="29" t="str">
        <f>ForcingConstraint!A42</f>
        <v>RCP85Aerosols</v>
      </c>
      <c r="Y13" s="29" t="str">
        <f>ForcingConstraint!A52</f>
        <v>RCP85AerosolPrecursors</v>
      </c>
      <c r="Z13" s="29" t="str">
        <f>ForcingConstraint!A62</f>
        <v>RCP85LandUse</v>
      </c>
    </row>
    <row r="14" spans="1:31" ht="160" x14ac:dyDescent="0.2">
      <c r="A14" s="30" t="s">
        <v>625</v>
      </c>
      <c r="B14" s="29" t="s">
        <v>559</v>
      </c>
      <c r="C14" s="30" t="s">
        <v>560</v>
      </c>
      <c r="D14" s="29" t="s">
        <v>616</v>
      </c>
      <c r="E14" s="30" t="s">
        <v>613</v>
      </c>
      <c r="F14" s="29" t="s">
        <v>207</v>
      </c>
      <c r="G14" s="29" t="str">
        <f>party!A27</f>
        <v>Brian O'Neill</v>
      </c>
      <c r="H14" s="29" t="str">
        <f>party!A28</f>
        <v>Claudia Tebaldi</v>
      </c>
      <c r="I14" s="29" t="str">
        <f>party!A29</f>
        <v>Detlef van Vuuren</v>
      </c>
      <c r="J14"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4"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4" s="30" t="str">
        <f>references!D14</f>
        <v>Overview CMIP6-Endorsed MIPs</v>
      </c>
      <c r="M14" s="29" t="str">
        <f>party!A6</f>
        <v>Charlotte Pascoe</v>
      </c>
      <c r="N14" s="30" t="str">
        <f>A11</f>
        <v>Historical</v>
      </c>
      <c r="R14" s="29" t="str">
        <f>TemporalConstraint!$A$7</f>
        <v>2014- 2100</v>
      </c>
      <c r="S14" s="29" t="str">
        <f>EnsembleRequirement!A4</f>
        <v>SingleMember</v>
      </c>
      <c r="T14" s="29" t="str">
        <f>EnsembleRequirement!$A$5</f>
        <v>HistoricalInitialisation</v>
      </c>
      <c r="U14" s="29" t="str">
        <f>requirement!$A$4</f>
        <v>AOGCM/ESM Configuration</v>
      </c>
      <c r="V14" s="29" t="str">
        <f>ForcingConstraint!$A$23</f>
        <v>RCP70WellMixedGas</v>
      </c>
      <c r="W14" s="29" t="str">
        <f>ForcingConstraint!$A$33</f>
        <v>RCP70ShortLivedGasSpecies</v>
      </c>
      <c r="X14" s="29" t="str">
        <f>ForcingConstraint!$A$43</f>
        <v>RCP70Aerosols</v>
      </c>
      <c r="Y14" s="29" t="str">
        <f>ForcingConstraint!$A$53</f>
        <v>RCP70AerosolPrecursors</v>
      </c>
      <c r="Z14" s="29" t="str">
        <f>ForcingConstraint!$A$63</f>
        <v>RCP70LandUse</v>
      </c>
    </row>
    <row r="15" spans="1:31" ht="176" x14ac:dyDescent="0.2">
      <c r="A15" s="30" t="s">
        <v>625</v>
      </c>
      <c r="B15" s="29" t="s">
        <v>559</v>
      </c>
      <c r="C15" s="30" t="s">
        <v>560</v>
      </c>
      <c r="D15" s="29" t="s">
        <v>630</v>
      </c>
      <c r="E15" s="30" t="s">
        <v>746</v>
      </c>
      <c r="F15" s="29" t="s">
        <v>207</v>
      </c>
      <c r="G15" s="29" t="str">
        <f>party!A27</f>
        <v>Brian O'Neill</v>
      </c>
      <c r="H15" s="29" t="str">
        <f>party!A28</f>
        <v>Claudia Tebaldi</v>
      </c>
      <c r="I15" s="29" t="str">
        <f>party!A29</f>
        <v>Detlef van Vuuren</v>
      </c>
      <c r="J15"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5"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5" s="30" t="str">
        <f>references!D14</f>
        <v>Overview CMIP6-Endorsed MIPs</v>
      </c>
      <c r="M15" s="29" t="str">
        <f>party!A6</f>
        <v>Charlotte Pascoe</v>
      </c>
      <c r="N15" s="30" t="str">
        <f>A11</f>
        <v>Historical</v>
      </c>
      <c r="R15" s="29" t="str">
        <f>TemporalConstraint!A7</f>
        <v>2014- 2100</v>
      </c>
      <c r="S15" s="29" t="str">
        <f>EnsembleRequirement!A6</f>
        <v>NineMember</v>
      </c>
      <c r="T15" s="29" t="str">
        <f>EnsembleRequirement!A5</f>
        <v>HistoricalInitialisation</v>
      </c>
      <c r="U15" s="29" t="str">
        <f>requirement!A4</f>
        <v>AOGCM/ESM Configuration</v>
      </c>
      <c r="V15" s="29" t="str">
        <f>ForcingConstraint!A23</f>
        <v>RCP70WellMixedGas</v>
      </c>
      <c r="W15" s="29" t="str">
        <f>ForcingConstraint!A33</f>
        <v>RCP70ShortLivedGasSpecies</v>
      </c>
      <c r="X15" s="29" t="str">
        <f>ForcingConstraint!A43</f>
        <v>RCP70Aerosols</v>
      </c>
      <c r="Y15" s="29" t="str">
        <f>ForcingConstraint!A53</f>
        <v>RCP70AerosolPrecursors</v>
      </c>
      <c r="Z15" s="29" t="str">
        <f>ForcingConstraint!A63</f>
        <v>RCP70LandUse</v>
      </c>
    </row>
    <row r="16" spans="1:31" ht="144" x14ac:dyDescent="0.2">
      <c r="A16" s="30" t="s">
        <v>626</v>
      </c>
      <c r="B16" s="29" t="s">
        <v>564</v>
      </c>
      <c r="C16" s="30" t="s">
        <v>565</v>
      </c>
      <c r="D16" s="29" t="s">
        <v>617</v>
      </c>
      <c r="E16" s="30" t="s">
        <v>614</v>
      </c>
      <c r="F16" s="29" t="s">
        <v>84</v>
      </c>
      <c r="G16" s="29" t="str">
        <f>party!A27</f>
        <v>Brian O'Neill</v>
      </c>
      <c r="H16" s="29" t="str">
        <f>party!A28</f>
        <v>Claudia Tebaldi</v>
      </c>
      <c r="I16" s="29" t="str">
        <f>party!A29</f>
        <v>Detlef van Vuuren</v>
      </c>
      <c r="J16"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6"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6" s="30" t="str">
        <f>references!D14</f>
        <v>Overview CMIP6-Endorsed MIPs</v>
      </c>
      <c r="M16" s="29" t="str">
        <f>party!A6</f>
        <v>Charlotte Pascoe</v>
      </c>
      <c r="N16" s="30" t="str">
        <f>A11</f>
        <v>Historical</v>
      </c>
      <c r="R16" s="29" t="str">
        <f>TemporalConstraint!A7</f>
        <v>2014- 2100</v>
      </c>
      <c r="S16" s="29" t="str">
        <f>EnsembleRequirement!A4</f>
        <v>SingleMember</v>
      </c>
      <c r="T16" s="29" t="str">
        <f>EnsembleRequirement!A5</f>
        <v>HistoricalInitialisation</v>
      </c>
      <c r="U16" s="29" t="str">
        <f>requirement!A4</f>
        <v>AOGCM/ESM Configuration</v>
      </c>
      <c r="V16" s="29" t="str">
        <f>ForcingConstraint!A24</f>
        <v>RCP45WellMixedGas</v>
      </c>
      <c r="W16" s="29" t="str">
        <f>ForcingConstraint!A34</f>
        <v>RCP45ShortLivedGasSpecies</v>
      </c>
      <c r="X16" s="29" t="str">
        <f>ForcingConstraint!A44</f>
        <v>RCP45Aerosols</v>
      </c>
      <c r="Y16" s="29" t="str">
        <f>ForcingConstraint!A54</f>
        <v>RCP45AerosolPrecursors</v>
      </c>
      <c r="Z16" s="29" t="str">
        <f>ForcingConstraint!A64</f>
        <v>RCP45LandUse</v>
      </c>
    </row>
    <row r="17" spans="1:28" ht="144" x14ac:dyDescent="0.2">
      <c r="A17" s="30" t="s">
        <v>627</v>
      </c>
      <c r="B17" s="29" t="s">
        <v>566</v>
      </c>
      <c r="C17" s="30" t="s">
        <v>567</v>
      </c>
      <c r="D17" s="29" t="s">
        <v>619</v>
      </c>
      <c r="E17" s="30" t="s">
        <v>618</v>
      </c>
      <c r="F17" s="29" t="s">
        <v>84</v>
      </c>
      <c r="G17" s="29" t="str">
        <f>party!A27</f>
        <v>Brian O'Neill</v>
      </c>
      <c r="H17" s="29" t="str">
        <f>party!A28</f>
        <v>Claudia Tebaldi</v>
      </c>
      <c r="I17" s="29" t="str">
        <f>party!A29</f>
        <v>Detlef van Vuuren</v>
      </c>
      <c r="J17"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7"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7" s="30" t="str">
        <f>references!D14</f>
        <v>Overview CMIP6-Endorsed MIPs</v>
      </c>
      <c r="M17" s="29" t="str">
        <f>party!A6</f>
        <v>Charlotte Pascoe</v>
      </c>
      <c r="N17" s="30" t="str">
        <f>A11</f>
        <v>Historical</v>
      </c>
      <c r="R17" s="29" t="str">
        <f>TemporalConstraint!A7</f>
        <v>2014- 2100</v>
      </c>
      <c r="S17" s="29" t="str">
        <f>EnsembleRequirement!A4</f>
        <v>SingleMember</v>
      </c>
      <c r="T17" s="29" t="str">
        <f>EnsembleRequirement!A5</f>
        <v>HistoricalInitialisation</v>
      </c>
      <c r="U17" s="29" t="str">
        <f>requirement!A4</f>
        <v>AOGCM/ESM Configuration</v>
      </c>
      <c r="V17" s="29" t="str">
        <f>ForcingConstraint!A25</f>
        <v>RCP26WellMixedGas</v>
      </c>
      <c r="W17" s="29" t="str">
        <f>ForcingConstraint!A35</f>
        <v>RCP26ShortLivedGasSpecies</v>
      </c>
      <c r="X17" s="29" t="str">
        <f>ForcingConstraint!A45</f>
        <v>RCP26Aerosols</v>
      </c>
      <c r="Y17" s="29" t="str">
        <f>ForcingConstraint!A55</f>
        <v>RCP26AerosolPrecursors</v>
      </c>
      <c r="Z17" s="29" t="str">
        <f>ForcingConstraint!A65</f>
        <v>RCP26LandUse</v>
      </c>
    </row>
    <row r="18" spans="1:28" ht="144" x14ac:dyDescent="0.2">
      <c r="A18" s="30" t="s">
        <v>628</v>
      </c>
      <c r="B18" s="29" t="s">
        <v>608</v>
      </c>
      <c r="C18" s="30" t="s">
        <v>609</v>
      </c>
      <c r="D18" s="29" t="s">
        <v>620</v>
      </c>
      <c r="E18" s="30" t="s">
        <v>621</v>
      </c>
      <c r="F18" s="29" t="s">
        <v>84</v>
      </c>
      <c r="G18" s="29" t="str">
        <f>party!A27</f>
        <v>Brian O'Neill</v>
      </c>
      <c r="H18" s="29" t="str">
        <f>party!A28</f>
        <v>Claudia Tebaldi</v>
      </c>
      <c r="I18" s="29" t="str">
        <f>party!A29</f>
        <v>Detlef van Vuuren</v>
      </c>
      <c r="J18"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8"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8" s="30" t="str">
        <f>references!D14</f>
        <v>Overview CMIP6-Endorsed MIPs</v>
      </c>
      <c r="M18" s="29" t="str">
        <f>party!A6</f>
        <v>Charlotte Pascoe</v>
      </c>
      <c r="N18" s="30" t="str">
        <f>A11</f>
        <v>Historical</v>
      </c>
      <c r="R18" s="29" t="str">
        <f>TemporalConstraint!A7</f>
        <v>2014- 2100</v>
      </c>
      <c r="S18" s="29" t="str">
        <f>EnsembleRequirement!A4</f>
        <v>SingleMember</v>
      </c>
      <c r="T18" s="29" t="str">
        <f>EnsembleRequirement!A5</f>
        <v>HistoricalInitialisation</v>
      </c>
      <c r="U18" s="29" t="str">
        <f>requirement!A4</f>
        <v>AOGCM/ESM Configuration</v>
      </c>
      <c r="V18" s="29" t="str">
        <f>ForcingConstraint!A26</f>
        <v>RCP60WellMixedGas</v>
      </c>
      <c r="W18" s="29" t="str">
        <f>ForcingConstraint!A36</f>
        <v>RCP60ShortLivedGasSpecies</v>
      </c>
      <c r="X18" s="29" t="str">
        <f>ForcingConstraint!A46</f>
        <v>RCP60Aerosols</v>
      </c>
      <c r="Y18" s="29" t="str">
        <f>ForcingConstraint!A56</f>
        <v>RCP60AerosolPrecursors</v>
      </c>
      <c r="Z18" s="29" t="str">
        <f>ForcingConstraint!A66</f>
        <v>RCP60LandUse</v>
      </c>
    </row>
    <row r="19" spans="1:28" ht="144" x14ac:dyDescent="0.2">
      <c r="A19" s="30" t="s">
        <v>629</v>
      </c>
      <c r="B19" s="29" t="s">
        <v>610</v>
      </c>
      <c r="C19" s="30" t="s">
        <v>611</v>
      </c>
      <c r="D19" s="29" t="s">
        <v>623</v>
      </c>
      <c r="E19" s="30" t="s">
        <v>622</v>
      </c>
      <c r="F19" s="29" t="s">
        <v>84</v>
      </c>
      <c r="G19" s="29" t="str">
        <f>party!A27</f>
        <v>Brian O'Neill</v>
      </c>
      <c r="H19" s="29" t="str">
        <f>party!A28</f>
        <v>Claudia Tebaldi</v>
      </c>
      <c r="I19" s="29" t="str">
        <f>party!A29</f>
        <v>Detlef van Vuuren</v>
      </c>
      <c r="J19"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9"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9" s="30" t="str">
        <f>references!D14</f>
        <v>Overview CMIP6-Endorsed MIPs</v>
      </c>
      <c r="M19" s="29" t="str">
        <f>party!A6</f>
        <v>Charlotte Pascoe</v>
      </c>
      <c r="N19" s="30" t="str">
        <f>A11</f>
        <v>Historical</v>
      </c>
      <c r="R19" s="29" t="str">
        <f>TemporalConstraint!A7</f>
        <v>2014- 2100</v>
      </c>
      <c r="S19" s="29" t="str">
        <f>EnsembleRequirement!A4</f>
        <v>SingleMember</v>
      </c>
      <c r="T19" s="29" t="str">
        <f>EnsembleRequirement!A5</f>
        <v>HistoricalInitialisation</v>
      </c>
      <c r="U19" s="29" t="str">
        <f>requirement!A4</f>
        <v>AOGCM/ESM Configuration</v>
      </c>
      <c r="V19" s="29" t="str">
        <f>ForcingConstraint!A27</f>
        <v>RCP37WellMixedGas</v>
      </c>
      <c r="W19" s="29" t="str">
        <f>ForcingConstraint!A37</f>
        <v>RCP37ShortLivedGasSpecies</v>
      </c>
      <c r="X19" s="29" t="str">
        <f>ForcingConstraint!A47</f>
        <v>RCP37Aerosols</v>
      </c>
      <c r="Y19" s="29" t="str">
        <f>ForcingConstraint!A57</f>
        <v>RCP37AerosolPrecursors</v>
      </c>
      <c r="Z19" s="29" t="str">
        <f>ForcingConstraint!A67</f>
        <v>RCP37LandUse</v>
      </c>
    </row>
    <row r="20" spans="1:28" ht="176" x14ac:dyDescent="0.2">
      <c r="A20" s="30" t="s">
        <v>677</v>
      </c>
      <c r="B20" s="29" t="s">
        <v>678</v>
      </c>
      <c r="C20" s="30" t="s">
        <v>679</v>
      </c>
      <c r="D20" s="29" t="s">
        <v>680</v>
      </c>
      <c r="E20" s="30" t="s">
        <v>681</v>
      </c>
      <c r="F20" s="29" t="s">
        <v>84</v>
      </c>
      <c r="G20" s="29" t="str">
        <f>party!A27</f>
        <v>Brian O'Neill</v>
      </c>
      <c r="H20" s="29" t="str">
        <f>party!A28</f>
        <v>Claudia Tebaldi</v>
      </c>
      <c r="I20" s="29" t="str">
        <f>party!A29</f>
        <v>Detlef van Vuuren</v>
      </c>
      <c r="J20"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0"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0" s="30" t="str">
        <f>references!D14</f>
        <v>Overview CMIP6-Endorsed MIPs</v>
      </c>
      <c r="M20" s="29" t="str">
        <f>party!A6</f>
        <v>Charlotte Pascoe</v>
      </c>
      <c r="N20" s="30" t="str">
        <f>A11</f>
        <v>Historical</v>
      </c>
      <c r="R20" s="29" t="str">
        <f>TemporalConstraint!A7</f>
        <v>2014- 2100</v>
      </c>
      <c r="S20" s="29" t="str">
        <f>EnsembleRequirement!A4</f>
        <v>SingleMember</v>
      </c>
      <c r="T20" s="29" t="str">
        <f>EnsembleRequirement!A5</f>
        <v>HistoricalInitialisation</v>
      </c>
      <c r="U20" s="29" t="str">
        <f>requirement!A4</f>
        <v>AOGCM/ESM Configuration</v>
      </c>
      <c r="V20" s="29" t="str">
        <f>ForcingConstraint!A28</f>
        <v>RCP26overWellMixedGas</v>
      </c>
      <c r="W20" s="29" t="str">
        <f>ForcingConstraint!A38</f>
        <v>RCP26overShortLivedGasSpecies</v>
      </c>
      <c r="X20" s="29" t="str">
        <f>ForcingConstraint!A48</f>
        <v>RCP26overAerosols</v>
      </c>
      <c r="Y20" s="29" t="str">
        <f>ForcingConstraint!A58</f>
        <v>RCP26overAerosolPrecursors</v>
      </c>
      <c r="Z20" s="29" t="str">
        <f>ForcingConstraint!A68</f>
        <v>RCP26overLandUse</v>
      </c>
    </row>
    <row r="21" spans="1:28" ht="144" x14ac:dyDescent="0.2">
      <c r="A21" s="30" t="s">
        <v>740</v>
      </c>
      <c r="B21" s="29" t="s">
        <v>741</v>
      </c>
      <c r="C21" s="30" t="s">
        <v>742</v>
      </c>
      <c r="D21" s="29" t="s">
        <v>747</v>
      </c>
      <c r="E21" s="30" t="s">
        <v>748</v>
      </c>
      <c r="F21" s="29" t="s">
        <v>84</v>
      </c>
      <c r="G21" s="29" t="str">
        <f>party!A27</f>
        <v>Brian O'Neill</v>
      </c>
      <c r="H21" s="29" t="str">
        <f>party!A28</f>
        <v>Claudia Tebaldi</v>
      </c>
      <c r="I21" s="29" t="str">
        <f>party!A29</f>
        <v>Detlef van Vuuren</v>
      </c>
      <c r="J21"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1"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1" s="30" t="str">
        <f>references!D14</f>
        <v>Overview CMIP6-Endorsed MIPs</v>
      </c>
      <c r="M21" s="29" t="str">
        <f>party!A6</f>
        <v>Charlotte Pascoe</v>
      </c>
      <c r="N21" s="30" t="str">
        <f>A13</f>
        <v>SSP5-85</v>
      </c>
      <c r="O21" s="30" t="str">
        <f>A22</f>
        <v>SSP1-26ext</v>
      </c>
      <c r="P21" s="30" t="str">
        <f>A23</f>
        <v>SSP5-85extover</v>
      </c>
      <c r="R21" s="29" t="str">
        <f>TemporalConstraint!A8</f>
        <v>2100-2300</v>
      </c>
      <c r="S21" s="29" t="str">
        <f>EnsembleRequirement!A4</f>
        <v>SingleMember</v>
      </c>
      <c r="T21" s="29" t="str">
        <f>EnsembleRequirement!A7</f>
        <v>SSP5-85Initialisation</v>
      </c>
      <c r="U21" s="29" t="str">
        <f>requirement!A4</f>
        <v>AOGCM/ESM Configuration</v>
      </c>
      <c r="V21" s="29" t="str">
        <f>ForcingConstraint!A29</f>
        <v>RCP85extWellMixedGas</v>
      </c>
      <c r="W21" s="29" t="str">
        <f>ForcingConstraint!A39</f>
        <v>RCP85extShortLivedGasSpecies</v>
      </c>
      <c r="X21" s="29" t="str">
        <f>ForcingConstraint!A49</f>
        <v>RCP85extAerosols</v>
      </c>
      <c r="Y21" s="29" t="str">
        <f>ForcingConstraint!A59</f>
        <v>RCP85extAerosolPrecursors</v>
      </c>
      <c r="Z21" s="29" t="str">
        <f>ForcingConstraint!A69</f>
        <v>RCP85extLandUse</v>
      </c>
    </row>
    <row r="22" spans="1:28" ht="144" x14ac:dyDescent="0.2">
      <c r="A22" s="30" t="s">
        <v>743</v>
      </c>
      <c r="B22" s="29" t="s">
        <v>744</v>
      </c>
      <c r="C22" s="30" t="s">
        <v>745</v>
      </c>
      <c r="D22" s="29" t="s">
        <v>824</v>
      </c>
      <c r="E22" s="30" t="s">
        <v>749</v>
      </c>
      <c r="F22" s="29" t="s">
        <v>84</v>
      </c>
      <c r="G22" s="29" t="str">
        <f>party!A27</f>
        <v>Brian O'Neill</v>
      </c>
      <c r="H22" s="29" t="str">
        <f>party!A28</f>
        <v>Claudia Tebaldi</v>
      </c>
      <c r="I22" s="29" t="str">
        <f>party!A29</f>
        <v>Detlef van Vuuren</v>
      </c>
      <c r="J22"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2" s="30" t="str">
        <f>references!D14</f>
        <v>Overview CMIP6-Endorsed MIPs</v>
      </c>
      <c r="M22" s="29" t="str">
        <f>party!A6</f>
        <v>Charlotte Pascoe</v>
      </c>
      <c r="N22" s="30" t="str">
        <f>A17</f>
        <v>SSP1-26</v>
      </c>
      <c r="O22" s="30" t="str">
        <f>A21</f>
        <v>SSP5-85ext</v>
      </c>
      <c r="P22" s="30" t="str">
        <f>A23</f>
        <v>SSP5-85extover</v>
      </c>
      <c r="R22" s="29" t="str">
        <f>TemporalConstraint!A8</f>
        <v>2100-2300</v>
      </c>
      <c r="S22" s="29" t="str">
        <f>EnsembleRequirement!A4</f>
        <v>SingleMember</v>
      </c>
      <c r="T22" s="29" t="str">
        <f>EnsembleRequirement!A8</f>
        <v>SSP1-26Initialisation</v>
      </c>
      <c r="U22" s="29" t="str">
        <f>requirement!A4</f>
        <v>AOGCM/ESM Configuration</v>
      </c>
      <c r="V22" s="29" t="str">
        <f>ForcingConstraint!A30</f>
        <v>RCP26extWellMixedGas</v>
      </c>
      <c r="W22" s="29" t="str">
        <f>ForcingConstraint!A40</f>
        <v>RCP26extShortLivedGasSpecies</v>
      </c>
      <c r="X22" s="29" t="str">
        <f>ForcingConstraint!A50</f>
        <v>RCP26extAerosols</v>
      </c>
      <c r="Y22" s="29" t="str">
        <f>ForcingConstraint!A60</f>
        <v>RCP26extAerosolPrecursors</v>
      </c>
      <c r="Z22" s="29" t="str">
        <f>ForcingConstraint!A70</f>
        <v>RCP26extLandUse</v>
      </c>
    </row>
    <row r="23" spans="1:28" ht="144" x14ac:dyDescent="0.2">
      <c r="A23" s="30" t="s">
        <v>821</v>
      </c>
      <c r="B23" s="29" t="s">
        <v>822</v>
      </c>
      <c r="C23" s="30" t="s">
        <v>823</v>
      </c>
      <c r="D23" s="29" t="s">
        <v>825</v>
      </c>
      <c r="E23" s="30" t="s">
        <v>826</v>
      </c>
      <c r="F23" s="29" t="s">
        <v>84</v>
      </c>
      <c r="G23" s="29" t="str">
        <f>party!A27</f>
        <v>Brian O'Neill</v>
      </c>
      <c r="H23" s="29" t="str">
        <f>party!A28</f>
        <v>Claudia Tebaldi</v>
      </c>
      <c r="I23" s="29" t="str">
        <f>party!A29</f>
        <v>Detlef van Vuuren</v>
      </c>
      <c r="J23"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3" s="30" t="str">
        <f>references!D14</f>
        <v>Overview CMIP6-Endorsed MIPs</v>
      </c>
      <c r="M23" s="29" t="str">
        <f>party!A6</f>
        <v>Charlotte Pascoe</v>
      </c>
      <c r="N23" s="30" t="str">
        <f>A13</f>
        <v>SSP5-85</v>
      </c>
      <c r="O23" s="30" t="str">
        <f>A21</f>
        <v>SSP5-85ext</v>
      </c>
      <c r="P23" s="30" t="str">
        <f>A22</f>
        <v>SSP1-26ext</v>
      </c>
      <c r="R23" s="29" t="str">
        <f>TemporalConstraint!A8</f>
        <v>2100-2300</v>
      </c>
      <c r="S23" s="29" t="str">
        <f>EnsembleRequirement!A4</f>
        <v>SingleMember</v>
      </c>
      <c r="T23" s="29" t="str">
        <f>EnsembleRequirement!A7</f>
        <v>SSP5-85Initialisation</v>
      </c>
      <c r="U23" s="29" t="str">
        <f>requirement!A4</f>
        <v>AOGCM/ESM Configuration</v>
      </c>
      <c r="V23" s="29" t="str">
        <f>ForcingConstraint!A31</f>
        <v>RCP85extoverWellMixedGas</v>
      </c>
      <c r="W23" s="29" t="str">
        <f>ForcingConstraint!A41</f>
        <v>RCP85extoverShortLivedGasSpecies</v>
      </c>
      <c r="X23" s="29" t="str">
        <f>ForcingConstraint!A51</f>
        <v>RCP85extoverAerosols</v>
      </c>
      <c r="Y23" s="29" t="str">
        <f>ForcingConstraint!A61</f>
        <v>RCP85extoverAerosolPrecursors</v>
      </c>
      <c r="Z23" s="29" t="str">
        <f>ForcingConstraint!A71</f>
        <v>RCP85extoverLandUse</v>
      </c>
    </row>
    <row r="24" spans="1:28" ht="80" x14ac:dyDescent="0.2">
      <c r="A24" s="30" t="s">
        <v>855</v>
      </c>
      <c r="B24" s="29" t="s">
        <v>855</v>
      </c>
      <c r="C24" s="30" t="s">
        <v>955</v>
      </c>
      <c r="D24" s="29" t="s">
        <v>1177</v>
      </c>
      <c r="E24" s="30" t="s">
        <v>901</v>
      </c>
      <c r="F24" s="29" t="s">
        <v>84</v>
      </c>
      <c r="G24" s="29" t="str">
        <f>party!$A$30</f>
        <v>William Collins</v>
      </c>
      <c r="H24" s="29" t="str">
        <f>party!$A$31</f>
        <v>Jean-François Lamarque</v>
      </c>
      <c r="I24" s="29" t="str">
        <f>party!$A$19</f>
        <v>Michael Schulz</v>
      </c>
      <c r="J24" s="30" t="str">
        <f>references!$D$14</f>
        <v>Overview CMIP6-Endorsed MIPs</v>
      </c>
      <c r="M24" s="29" t="str">
        <f>party!A6</f>
        <v>Charlotte Pascoe</v>
      </c>
      <c r="N24" s="30" t="str">
        <f>A$11</f>
        <v>Historical</v>
      </c>
      <c r="O24" s="30" t="str">
        <f>$C$25</f>
        <v>HISTghg+ntcf+hc1950</v>
      </c>
      <c r="P24" s="30" t="str">
        <f>$C$38</f>
        <v>aerChem1.2.3</v>
      </c>
      <c r="Q24" s="30" t="str">
        <f>$C$39</f>
        <v>aerChem1.2.4</v>
      </c>
      <c r="R24" s="29" t="str">
        <f>TemporalConstraint!$A$2</f>
        <v>1850-2014</v>
      </c>
      <c r="S24" s="29" t="str">
        <f>EnsembleRequirement!$A$10</f>
        <v>UptoThree</v>
      </c>
      <c r="U24" s="29" t="str">
        <f>requirement!A4</f>
        <v>AOGCM/ESM Configuration</v>
      </c>
      <c r="V24" s="29" t="str">
        <f>ForcingConstraint!$A$12</f>
        <v>Historical GHG Concentrations</v>
      </c>
      <c r="W24" s="29" t="str">
        <f>ForcingConstraint!$A$13</f>
        <v>Historical Land Use Forcing</v>
      </c>
      <c r="X24" s="29" t="str">
        <f>requirement!$A$8</f>
        <v>Historical Solar Forcing</v>
      </c>
      <c r="Y24" s="29" t="str">
        <f>ForcingConstraint!$A$72</f>
        <v>1850NTCFEmissions</v>
      </c>
    </row>
    <row r="25" spans="1:28" ht="80" x14ac:dyDescent="0.2">
      <c r="A25" s="30" t="s">
        <v>880</v>
      </c>
      <c r="B25" s="29" t="s">
        <v>880</v>
      </c>
      <c r="C25" s="30" t="s">
        <v>903</v>
      </c>
      <c r="D25" s="29" t="s">
        <v>1178</v>
      </c>
      <c r="E25" s="30" t="s">
        <v>902</v>
      </c>
      <c r="F25" s="29" t="s">
        <v>84</v>
      </c>
      <c r="G25" s="29" t="str">
        <f>party!$A$30</f>
        <v>William Collins</v>
      </c>
      <c r="H25" s="29" t="str">
        <f>party!$A$31</f>
        <v>Jean-François Lamarque</v>
      </c>
      <c r="I25" s="29" t="str">
        <f>party!$A$19</f>
        <v>Michael Schulz</v>
      </c>
      <c r="J25" s="30" t="str">
        <f>references!$D$14</f>
        <v>Overview CMIP6-Endorsed MIPs</v>
      </c>
      <c r="M25" s="29" t="str">
        <f>party!A6</f>
        <v>Charlotte Pascoe</v>
      </c>
      <c r="N25" s="30" t="str">
        <f>A$11</f>
        <v>Historical</v>
      </c>
      <c r="O25" s="30" t="str">
        <f>$C$24</f>
        <v>HISTghg</v>
      </c>
      <c r="R25" s="29" t="str">
        <f>TemporalConstraint!$A$9</f>
        <v>1950-2014</v>
      </c>
      <c r="S25" s="29" t="str">
        <f>EnsembleRequirement!$A$11</f>
        <v>NMember</v>
      </c>
      <c r="T25" s="29" t="str">
        <f>EnsembleRequirement!$A$12</f>
        <v>1950HistoricalInitialisation</v>
      </c>
      <c r="U25" s="29" t="str">
        <f>requirement!$A$4</f>
        <v>AOGCM/ESM Configuration</v>
      </c>
      <c r="V25" s="29" t="str">
        <f>ForcingConstraint!$A$12</f>
        <v>Historical GHG Concentrations</v>
      </c>
      <c r="W25" s="29" t="str">
        <f>ForcingConstraint!$A$13</f>
        <v>Historical Land Use Forcing</v>
      </c>
      <c r="X25" s="29" t="str">
        <f>requirement!$A$8</f>
        <v>Historical Solar Forcing</v>
      </c>
      <c r="Y25" s="29" t="str">
        <f>requirement!$A$5</f>
        <v>Historical Aerosol Forcing</v>
      </c>
      <c r="Z25" s="29" t="str">
        <f>requirement!$A$6</f>
        <v>Historical Emissions</v>
      </c>
      <c r="AA25" s="29" t="str">
        <f>ForcingConstraint!$A$73</f>
        <v>1950ODSEmissions</v>
      </c>
    </row>
    <row r="26" spans="1:28" ht="80" x14ac:dyDescent="0.2">
      <c r="A26" s="30" t="s">
        <v>897</v>
      </c>
      <c r="B26" s="29" t="s">
        <v>897</v>
      </c>
      <c r="C26" s="30" t="s">
        <v>904</v>
      </c>
      <c r="D26" s="29" t="s">
        <v>1179</v>
      </c>
      <c r="E26" s="30" t="s">
        <v>1017</v>
      </c>
      <c r="F26" s="29" t="s">
        <v>84</v>
      </c>
      <c r="G26" s="29" t="str">
        <f>party!$A$30</f>
        <v>William Collins</v>
      </c>
      <c r="H26" s="29" t="str">
        <f>party!$A$31</f>
        <v>Jean-François Lamarque</v>
      </c>
      <c r="I26" s="29" t="str">
        <f>party!$A$19</f>
        <v>Michael Schulz</v>
      </c>
      <c r="J26" s="30" t="str">
        <f>references!$D$14</f>
        <v>Overview CMIP6-Endorsed MIPs</v>
      </c>
      <c r="M26" s="29" t="str">
        <f>party!$A$6</f>
        <v>Charlotte Pascoe</v>
      </c>
      <c r="N26" s="30" t="str">
        <f>A$11</f>
        <v>Historical</v>
      </c>
      <c r="O26" s="30" t="str">
        <f>$C$24</f>
        <v>HISTghg</v>
      </c>
      <c r="R26" s="29" t="str">
        <f>TemporalConstraint!$A$2</f>
        <v>1850-2014</v>
      </c>
      <c r="S26" s="29" t="str">
        <f>EnsembleRequirement!$A$4</f>
        <v>SingleMember</v>
      </c>
      <c r="U26" s="29" t="str">
        <f>requirement!$A$3</f>
        <v>AGCM Configuration</v>
      </c>
      <c r="V26" s="29" t="str">
        <f>ForcingConstraint!$A$12</f>
        <v>Historical GHG Concentrations</v>
      </c>
      <c r="W26" s="29" t="str">
        <f>ForcingConstraint!$A$13</f>
        <v>Historical Land Use Forcing</v>
      </c>
      <c r="X26" s="29" t="str">
        <f>requirement!$A$8</f>
        <v>Historical Solar Forcing</v>
      </c>
      <c r="Y26" s="29" t="str">
        <f>ForcingConstraint!$A$72</f>
        <v>1850NTCFEmissions</v>
      </c>
      <c r="Z26" s="29" t="str">
        <f>ForcingConstraint!$A$74</f>
        <v>HistoricalAerChemMIP SST</v>
      </c>
    </row>
    <row r="27" spans="1:28" ht="80" x14ac:dyDescent="0.2">
      <c r="A27" s="30" t="s">
        <v>898</v>
      </c>
      <c r="B27" s="29" t="s">
        <v>898</v>
      </c>
      <c r="C27" s="30" t="s">
        <v>905</v>
      </c>
      <c r="D27" s="29" t="s">
        <v>1179</v>
      </c>
      <c r="E27" s="30" t="s">
        <v>1018</v>
      </c>
      <c r="F27" s="29" t="s">
        <v>84</v>
      </c>
      <c r="G27" s="29" t="str">
        <f>party!$A$30</f>
        <v>William Collins</v>
      </c>
      <c r="H27" s="29" t="str">
        <f>party!$A$31</f>
        <v>Jean-François Lamarque</v>
      </c>
      <c r="I27" s="29" t="str">
        <f>party!$A$19</f>
        <v>Michael Schulz</v>
      </c>
      <c r="J27" s="30" t="str">
        <f>references!$D$14</f>
        <v>Overview CMIP6-Endorsed MIPs</v>
      </c>
      <c r="M27" s="29" t="str">
        <f>party!$A$6</f>
        <v>Charlotte Pascoe</v>
      </c>
      <c r="N27" s="30" t="str">
        <f>A$11</f>
        <v>Historical</v>
      </c>
      <c r="O27" s="30" t="str">
        <f>$C$25</f>
        <v>HISTghg+ntcf+hc1950</v>
      </c>
      <c r="R27" s="29" t="str">
        <f>TemporalConstraint!$A$9</f>
        <v>1950-2014</v>
      </c>
      <c r="S27" s="29" t="str">
        <f>EnsembleRequirement!$A$4</f>
        <v>SingleMember</v>
      </c>
      <c r="T27" s="29" t="str">
        <f>EnsembleRequirement!$A$12</f>
        <v>1950HistoricalInitialisation</v>
      </c>
      <c r="U27" s="29" t="str">
        <f>requirement!$A$3</f>
        <v>AGCM Configuration</v>
      </c>
      <c r="V27" s="29" t="str">
        <f>ForcingConstraint!$A$12</f>
        <v>Historical GHG Concentrations</v>
      </c>
      <c r="W27" s="29" t="str">
        <f>ForcingConstraint!$A$13</f>
        <v>Historical Land Use Forcing</v>
      </c>
      <c r="X27" s="29" t="str">
        <f>requirement!$A$8</f>
        <v>Historical Solar Forcing</v>
      </c>
      <c r="Y27" s="29" t="str">
        <f>requirement!$A$5</f>
        <v>Historical Aerosol Forcing</v>
      </c>
      <c r="Z27" s="29" t="str">
        <f>requirement!$A$6</f>
        <v>Historical Emissions</v>
      </c>
      <c r="AA27" s="29" t="str">
        <f>ForcingConstraint!$A$73</f>
        <v>1950ODSEmissions</v>
      </c>
      <c r="AB27" s="29" t="str">
        <f>ForcingConstraint!$A$74</f>
        <v>HistoricalAerChemMIP SST</v>
      </c>
    </row>
    <row r="28" spans="1:28" ht="64" x14ac:dyDescent="0.2">
      <c r="A28" s="30" t="s">
        <v>906</v>
      </c>
      <c r="B28" s="29" t="s">
        <v>906</v>
      </c>
      <c r="C28" s="30" t="s">
        <v>1118</v>
      </c>
      <c r="D28" s="29" t="s">
        <v>1180</v>
      </c>
      <c r="E28" s="30" t="s">
        <v>908</v>
      </c>
      <c r="F28" s="29" t="s">
        <v>84</v>
      </c>
      <c r="G28" s="29" t="str">
        <f>party!$A$30</f>
        <v>William Collins</v>
      </c>
      <c r="H28" s="29" t="str">
        <f>party!$A$31</f>
        <v>Jean-François Lamarque</v>
      </c>
      <c r="I28" s="29" t="str">
        <f>party!$A$19</f>
        <v>Michael Schulz</v>
      </c>
      <c r="J28" s="30" t="str">
        <f>references!$D$14</f>
        <v>Overview CMIP6-Endorsed MIPs</v>
      </c>
      <c r="M28" s="29" t="str">
        <f>party!$A$6</f>
        <v>Charlotte Pascoe</v>
      </c>
      <c r="N28" s="30" t="str">
        <f>$C$9</f>
        <v>piControl</v>
      </c>
      <c r="R28" s="29" t="str">
        <f>TemporalConstraint!$A$4</f>
        <v>1850-1851</v>
      </c>
      <c r="S28" s="29" t="str">
        <f>EnsembleRequirement!$A$4</f>
        <v>SingleMember</v>
      </c>
      <c r="U28" s="29" t="str">
        <f>requirement!$A$3</f>
        <v>AGCM Configuration</v>
      </c>
      <c r="V28" s="29" t="str">
        <f>ForcingConstraint!$A$75</f>
        <v>PIControl SST</v>
      </c>
      <c r="W28" s="29" t="str">
        <f>ForcingConstraint!$A$76</f>
        <v>1850WMGHG</v>
      </c>
      <c r="X28" s="29" t="str">
        <f>ForcingConstraint!$A$72</f>
        <v>1850NTCFEmissions</v>
      </c>
    </row>
    <row r="29" spans="1:28" ht="64" x14ac:dyDescent="0.2">
      <c r="A29" s="30" t="s">
        <v>907</v>
      </c>
      <c r="B29" s="29" t="s">
        <v>907</v>
      </c>
      <c r="C29" s="30" t="s">
        <v>1119</v>
      </c>
      <c r="D29" s="29" t="s">
        <v>1180</v>
      </c>
      <c r="E29" s="30" t="s">
        <v>909</v>
      </c>
      <c r="F29" s="29" t="s">
        <v>84</v>
      </c>
      <c r="G29" s="29" t="str">
        <f>party!$A$30</f>
        <v>William Collins</v>
      </c>
      <c r="H29" s="29" t="str">
        <f>party!$A$31</f>
        <v>Jean-François Lamarque</v>
      </c>
      <c r="I29" s="29" t="str">
        <f>party!$A$19</f>
        <v>Michael Schulz</v>
      </c>
      <c r="J29" s="30" t="str">
        <f>references!$D$14</f>
        <v>Overview CMIP6-Endorsed MIPs</v>
      </c>
      <c r="M29" s="29" t="str">
        <f>party!$A$6</f>
        <v>Charlotte Pascoe</v>
      </c>
      <c r="N29" s="30" t="str">
        <f>$C$9</f>
        <v>piControl</v>
      </c>
      <c r="O29" s="30" t="str">
        <f>$C$28</f>
        <v>RFDOCcntrl</v>
      </c>
      <c r="R29" s="29" t="str">
        <f>TemporalConstraint!$A$4</f>
        <v>1850-1851</v>
      </c>
      <c r="S29" s="29" t="str">
        <f>EnsembleRequirement!$A$4</f>
        <v>SingleMember</v>
      </c>
      <c r="U29" s="29" t="str">
        <f>requirement!$A$3</f>
        <v>AGCM Configuration</v>
      </c>
      <c r="V29" s="29" t="str">
        <f>ForcingConstraint!$A$75</f>
        <v>PIControl SST</v>
      </c>
      <c r="W29" s="29" t="str">
        <f>ForcingConstraint!$A$76</f>
        <v>1850WMGHG</v>
      </c>
      <c r="X29" s="29" t="str">
        <f>ForcingConstraint!$A$77</f>
        <v>2014NTCF</v>
      </c>
    </row>
    <row r="30" spans="1:28" ht="80" x14ac:dyDescent="0.2">
      <c r="A30" s="30" t="s">
        <v>923</v>
      </c>
      <c r="B30" s="29" t="s">
        <v>923</v>
      </c>
      <c r="C30" s="30" t="s">
        <v>963</v>
      </c>
      <c r="D30" s="29" t="s">
        <v>1181</v>
      </c>
      <c r="E30" s="30" t="s">
        <v>924</v>
      </c>
      <c r="F30" s="29" t="s">
        <v>84</v>
      </c>
      <c r="G30" s="29" t="str">
        <f>party!$A$30</f>
        <v>William Collins</v>
      </c>
      <c r="H30" s="29" t="str">
        <f>party!$A$31</f>
        <v>Jean-François Lamarque</v>
      </c>
      <c r="I30" s="29" t="str">
        <f>party!$A$19</f>
        <v>Michael Schulz</v>
      </c>
      <c r="J30" s="30" t="str">
        <f>references!$D$14</f>
        <v>Overview CMIP6-Endorsed MIPs</v>
      </c>
      <c r="M30" s="29" t="str">
        <f>party!$A$6</f>
        <v>Charlotte Pascoe</v>
      </c>
      <c r="N30" s="30" t="str">
        <f t="shared" ref="N30:N35" si="0">$A$14</f>
        <v>SSP3-70</v>
      </c>
      <c r="R30" s="29" t="str">
        <f>TemporalConstraint!$A$10</f>
        <v>2014-2055</v>
      </c>
      <c r="S30" s="29" t="str">
        <f>EnsembleRequirement!$A$10</f>
        <v>UptoThree</v>
      </c>
      <c r="T30" s="29" t="str">
        <f>EnsembleRequirement!$A$5</f>
        <v>HistoricalInitialisation</v>
      </c>
      <c r="U30" s="29" t="str">
        <f>requirement!$A$4</f>
        <v>AOGCM/ESM Configuration</v>
      </c>
      <c r="V30" s="29" t="str">
        <f>ForcingConstraint!$A$23</f>
        <v>RCP70WellMixedGas</v>
      </c>
      <c r="W30" s="29" t="str">
        <f>requirement!$A$10</f>
        <v>ReducedRCP70NTCF</v>
      </c>
      <c r="X30" s="29" t="str">
        <f>ForcingConstraint!$A$63</f>
        <v>RCP70LandUse</v>
      </c>
    </row>
    <row r="31" spans="1:28" ht="80" x14ac:dyDescent="0.2">
      <c r="A31" s="30" t="s">
        <v>961</v>
      </c>
      <c r="B31" s="29" t="s">
        <v>961</v>
      </c>
      <c r="C31" s="30" t="s">
        <v>964</v>
      </c>
      <c r="D31" s="29" t="s">
        <v>1184</v>
      </c>
      <c r="E31" s="30" t="s">
        <v>978</v>
      </c>
      <c r="F31" s="29" t="s">
        <v>84</v>
      </c>
      <c r="G31" s="29" t="str">
        <f>party!$A$30</f>
        <v>William Collins</v>
      </c>
      <c r="H31" s="29" t="str">
        <f>party!$A$31</f>
        <v>Jean-François Lamarque</v>
      </c>
      <c r="I31" s="29" t="str">
        <f>party!$A$19</f>
        <v>Michael Schulz</v>
      </c>
      <c r="J31" s="30" t="str">
        <f>references!$D$14</f>
        <v>Overview CMIP6-Endorsed MIPs</v>
      </c>
      <c r="M31" s="29" t="str">
        <f>party!$A$6</f>
        <v>Charlotte Pascoe</v>
      </c>
      <c r="N31" s="30" t="str">
        <f t="shared" si="0"/>
        <v>SSP3-70</v>
      </c>
      <c r="R31" s="29" t="str">
        <f>TemporalConstraint!$A$10</f>
        <v>2014-2055</v>
      </c>
      <c r="S31" s="29" t="str">
        <f>EnsembleRequirement!$A$4</f>
        <v>SingleMember</v>
      </c>
      <c r="T31" s="29" t="str">
        <f>EnsembleRequirement!$A$5</f>
        <v>HistoricalInitialisation</v>
      </c>
      <c r="U31" s="29" t="str">
        <f>requirement!$A$3</f>
        <v>AGCM Configuration</v>
      </c>
      <c r="V31" s="29" t="str">
        <f>ForcingConstraint!$A$82</f>
        <v>SSP3-7 SST</v>
      </c>
      <c r="W31" s="29" t="str">
        <f>ForcingConstraint!$A$23</f>
        <v>RCP70WellMixedGas</v>
      </c>
      <c r="X31" s="29" t="str">
        <f>ForcingConstraint!$A$33</f>
        <v>RCP70ShortLivedGasSpecies</v>
      </c>
      <c r="Y31" s="29" t="str">
        <f>ForcingConstraint!$A$43</f>
        <v>RCP70Aerosols</v>
      </c>
      <c r="Z31" s="29" t="str">
        <f>ForcingConstraint!$A$53</f>
        <v>RCP70AerosolPrecursors</v>
      </c>
      <c r="AA31" s="29" t="str">
        <f>ForcingConstraint!$A$63</f>
        <v>RCP70LandUse</v>
      </c>
    </row>
    <row r="32" spans="1:28" ht="128" x14ac:dyDescent="0.2">
      <c r="A32" s="30" t="s">
        <v>962</v>
      </c>
      <c r="B32" s="29" t="s">
        <v>962</v>
      </c>
      <c r="C32" s="30" t="s">
        <v>985</v>
      </c>
      <c r="D32" s="29" t="s">
        <v>1182</v>
      </c>
      <c r="E32" s="30" t="s">
        <v>982</v>
      </c>
      <c r="F32" s="29" t="s">
        <v>84</v>
      </c>
      <c r="G32" s="29" t="str">
        <f>party!$A$30</f>
        <v>William Collins</v>
      </c>
      <c r="H32" s="29" t="str">
        <f>party!$A$31</f>
        <v>Jean-François Lamarque</v>
      </c>
      <c r="I32" s="29" t="str">
        <f>party!$A$19</f>
        <v>Michael Schulz</v>
      </c>
      <c r="J32" s="30" t="str">
        <f>references!$D$14</f>
        <v>Overview CMIP6-Endorsed MIPs</v>
      </c>
      <c r="M32" s="29" t="str">
        <f>party!$A$6</f>
        <v>Charlotte Pascoe</v>
      </c>
      <c r="N32" s="30" t="str">
        <f t="shared" si="0"/>
        <v>SSP3-70</v>
      </c>
      <c r="O32" s="30" t="str">
        <f>$C$31</f>
        <v>NTCFRESPcntrl</v>
      </c>
      <c r="R32" s="29" t="str">
        <f>TemporalConstraint!$A$10</f>
        <v>2014-2055</v>
      </c>
      <c r="S32" s="29" t="str">
        <f>EnsembleRequirement!$A$4</f>
        <v>SingleMember</v>
      </c>
      <c r="T32" s="29" t="str">
        <f>EnsembleRequirement!$A$5</f>
        <v>HistoricalInitialisation</v>
      </c>
      <c r="U32" s="29" t="str">
        <f>requirement!$A$3</f>
        <v>AGCM Configuration</v>
      </c>
      <c r="V32" s="29" t="str">
        <f>ForcingConstraint!$A$82</f>
        <v>SSP3-7 SST</v>
      </c>
      <c r="W32" s="29" t="str">
        <f>ForcingConstraint!$A$23</f>
        <v>RCP70WellMixedGas</v>
      </c>
      <c r="X32" s="29" t="str">
        <f>ForcingConstraint!$A$63</f>
        <v>RCP70LandUse</v>
      </c>
      <c r="Y32" s="29" t="str">
        <f>requirement!$A$10</f>
        <v>ReducedRCP70NTCF</v>
      </c>
      <c r="Z32" s="29" t="str">
        <f>ForcingConstraint!$A$83</f>
        <v>RCP70BlackCarbon</v>
      </c>
    </row>
    <row r="33" spans="1:27" ht="128" x14ac:dyDescent="0.2">
      <c r="A33" s="30" t="s">
        <v>977</v>
      </c>
      <c r="B33" s="29" t="s">
        <v>977</v>
      </c>
      <c r="C33" s="30" t="s">
        <v>986</v>
      </c>
      <c r="D33" s="29" t="s">
        <v>1183</v>
      </c>
      <c r="E33" s="30" t="s">
        <v>981</v>
      </c>
      <c r="F33" s="29" t="s">
        <v>84</v>
      </c>
      <c r="G33" s="29" t="str">
        <f>party!$A$30</f>
        <v>William Collins</v>
      </c>
      <c r="H33" s="29" t="str">
        <f>party!$A$31</f>
        <v>Jean-François Lamarque</v>
      </c>
      <c r="I33" s="29" t="str">
        <f>party!$A$19</f>
        <v>Michael Schulz</v>
      </c>
      <c r="J33" s="30" t="str">
        <f>references!$D$14</f>
        <v>Overview CMIP6-Endorsed MIPs</v>
      </c>
      <c r="M33" s="29" t="str">
        <f>party!$A$6</f>
        <v>Charlotte Pascoe</v>
      </c>
      <c r="N33" s="30" t="str">
        <f t="shared" si="0"/>
        <v>SSP3-70</v>
      </c>
      <c r="O33" s="30" t="str">
        <f>$C$31</f>
        <v>NTCFRESPcntrl</v>
      </c>
      <c r="R33" s="29" t="str">
        <f>TemporalConstraint!$A$10</f>
        <v>2014-2055</v>
      </c>
      <c r="S33" s="29" t="str">
        <f>EnsembleRequirement!$A$4</f>
        <v>SingleMember</v>
      </c>
      <c r="T33" s="29" t="str">
        <f>EnsembleRequirement!$A$5</f>
        <v>HistoricalInitialisation</v>
      </c>
      <c r="U33" s="29" t="str">
        <f>requirement!$A$3</f>
        <v>AGCM Configuration</v>
      </c>
      <c r="V33" s="29" t="str">
        <f>ForcingConstraint!$A$82</f>
        <v>SSP3-7 SST</v>
      </c>
      <c r="W33" s="29" t="str">
        <f>ForcingConstraint!$A$23</f>
        <v>RCP70WellMixedGas</v>
      </c>
      <c r="X33" s="29" t="str">
        <f>ForcingConstraint!$A$63</f>
        <v>RCP70LandUse</v>
      </c>
      <c r="Y33" s="29" t="str">
        <f>requirement!$A$10</f>
        <v>ReducedRCP70NTCF</v>
      </c>
      <c r="Z33" s="29" t="str">
        <f>ForcingConstraint!$A$84</f>
        <v>RCP70AerosolPrecursorsNoNOx</v>
      </c>
    </row>
    <row r="34" spans="1:27" ht="160" x14ac:dyDescent="0.2">
      <c r="A34" s="30" t="s">
        <v>979</v>
      </c>
      <c r="B34" s="29" t="s">
        <v>979</v>
      </c>
      <c r="C34" s="30" t="s">
        <v>987</v>
      </c>
      <c r="D34" s="29" t="s">
        <v>1185</v>
      </c>
      <c r="E34" s="30" t="s">
        <v>980</v>
      </c>
      <c r="F34" s="29" t="s">
        <v>84</v>
      </c>
      <c r="G34" s="29" t="str">
        <f>party!$A$30</f>
        <v>William Collins</v>
      </c>
      <c r="H34" s="29" t="str">
        <f>party!$A$31</f>
        <v>Jean-François Lamarque</v>
      </c>
      <c r="I34" s="29" t="str">
        <f>party!$A$19</f>
        <v>Michael Schulz</v>
      </c>
      <c r="J34" s="30" t="str">
        <f>references!$D$14</f>
        <v>Overview CMIP6-Endorsed MIPs</v>
      </c>
      <c r="M34" s="29" t="str">
        <f>party!$A$6</f>
        <v>Charlotte Pascoe</v>
      </c>
      <c r="N34" s="30" t="str">
        <f t="shared" si="0"/>
        <v>SSP3-70</v>
      </c>
      <c r="O34" s="30" t="str">
        <f>$C$31</f>
        <v>NTCFRESPcntrl</v>
      </c>
      <c r="R34" s="29" t="str">
        <f>TemporalConstraint!$A$10</f>
        <v>2014-2055</v>
      </c>
      <c r="S34" s="29" t="str">
        <f>EnsembleRequirement!$A$4</f>
        <v>SingleMember</v>
      </c>
      <c r="T34" s="29" t="str">
        <f>EnsembleRequirement!$A$5</f>
        <v>HistoricalInitialisation</v>
      </c>
      <c r="U34" s="29" t="str">
        <f>requirement!$A$3</f>
        <v>AGCM Configuration</v>
      </c>
      <c r="V34" s="29" t="str">
        <f>ForcingConstraint!$A$82</f>
        <v>SSP3-7 SST</v>
      </c>
      <c r="W34" s="29" t="str">
        <f>ForcingConstraint!$A$23</f>
        <v>RCP70WellMixedGas</v>
      </c>
      <c r="X34" s="29" t="str">
        <f>ForcingConstraint!$A$63</f>
        <v>RCP70LandUse</v>
      </c>
      <c r="Y34" s="29" t="str">
        <f>requirement!$A$10</f>
        <v>ReducedRCP70NTCF</v>
      </c>
      <c r="Z34" s="29" t="str">
        <f>ForcingConstraint!$A$85</f>
        <v>RCP70Tropospheric OzonePrecursorsNoMethane</v>
      </c>
    </row>
    <row r="35" spans="1:27" ht="112" x14ac:dyDescent="0.2">
      <c r="A35" s="30" t="s">
        <v>983</v>
      </c>
      <c r="B35" s="29" t="s">
        <v>983</v>
      </c>
      <c r="C35" s="30" t="s">
        <v>988</v>
      </c>
      <c r="D35" s="29" t="s">
        <v>1186</v>
      </c>
      <c r="E35" s="30" t="s">
        <v>984</v>
      </c>
      <c r="F35" s="29" t="s">
        <v>84</v>
      </c>
      <c r="G35" s="29" t="str">
        <f>party!$A$30</f>
        <v>William Collins</v>
      </c>
      <c r="H35" s="29" t="str">
        <f>party!$A$31</f>
        <v>Jean-François Lamarque</v>
      </c>
      <c r="I35" s="29" t="str">
        <f>party!$A$19</f>
        <v>Michael Schulz</v>
      </c>
      <c r="J35" s="30" t="str">
        <f>references!$D$14</f>
        <v>Overview CMIP6-Endorsed MIPs</v>
      </c>
      <c r="M35" s="29" t="str">
        <f>party!$A$6</f>
        <v>Charlotte Pascoe</v>
      </c>
      <c r="N35" s="30" t="str">
        <f t="shared" si="0"/>
        <v>SSP3-70</v>
      </c>
      <c r="O35" s="30" t="str">
        <f>$C$31</f>
        <v>NTCFRESPcntrl</v>
      </c>
      <c r="R35" s="29" t="str">
        <f>TemporalConstraint!$A$10</f>
        <v>2014-2055</v>
      </c>
      <c r="S35" s="29" t="str">
        <f>EnsembleRequirement!$A$4</f>
        <v>SingleMember</v>
      </c>
      <c r="T35" s="29" t="str">
        <f>EnsembleRequirement!$A$5</f>
        <v>HistoricalInitialisation</v>
      </c>
      <c r="U35" s="29" t="str">
        <f>requirement!$A$3</f>
        <v>AGCM Configuration</v>
      </c>
      <c r="V35" s="29" t="str">
        <f>ForcingConstraint!$A$82</f>
        <v>SSP3-7 SST</v>
      </c>
      <c r="W35" s="29" t="str">
        <f>ForcingConstraint!$A$23</f>
        <v>RCP70WellMixedGas</v>
      </c>
      <c r="X35" s="29" t="str">
        <f>ForcingConstraint!$A$63</f>
        <v>RCP70LandUse</v>
      </c>
      <c r="Y35" s="29" t="str">
        <f>requirement!$A$10</f>
        <v>ReducedRCP70NTCF</v>
      </c>
      <c r="Z35" s="29" t="str">
        <f>ForcingConstraint!$A$86</f>
        <v>RCP70Methane</v>
      </c>
    </row>
    <row r="36" spans="1:27" ht="80" x14ac:dyDescent="0.2">
      <c r="A36" s="30" t="s">
        <v>994</v>
      </c>
      <c r="B36" s="29" t="s">
        <v>994</v>
      </c>
      <c r="C36" s="30" t="s">
        <v>1007</v>
      </c>
      <c r="D36" s="29" t="s">
        <v>1187</v>
      </c>
      <c r="E36" s="30" t="s">
        <v>1112</v>
      </c>
      <c r="F36" s="29" t="s">
        <v>84</v>
      </c>
      <c r="G36" s="29" t="str">
        <f>party!$A$30</f>
        <v>William Collins</v>
      </c>
      <c r="H36" s="29" t="str">
        <f>party!$A$31</f>
        <v>Jean-François Lamarque</v>
      </c>
      <c r="I36" s="29" t="str">
        <f>party!$A$19</f>
        <v>Michael Schulz</v>
      </c>
      <c r="J36" s="30" t="str">
        <f>references!$D$14</f>
        <v>Overview CMIP6-Endorsed MIPs</v>
      </c>
      <c r="M36" s="29" t="str">
        <f>party!$A$6</f>
        <v>Charlotte Pascoe</v>
      </c>
      <c r="N36" s="30" t="str">
        <f>A$11</f>
        <v>Historical</v>
      </c>
      <c r="R36" s="29" t="str">
        <f>TemporalConstraint!$A$2</f>
        <v>1850-2014</v>
      </c>
      <c r="S36" s="29" t="str">
        <f>EnsembleRequirement!$A$4</f>
        <v>SingleMember</v>
      </c>
      <c r="U36" s="29" t="str">
        <f>requirement!$A$3</f>
        <v>AGCM Configuration</v>
      </c>
      <c r="V36" s="29" t="str">
        <f>ForcingConstraint!$A$89</f>
        <v>HistoricalSST</v>
      </c>
      <c r="W36" s="57" t="str">
        <f>requirement!$A$5</f>
        <v>Historical Aerosol Forcing</v>
      </c>
      <c r="X36" s="29" t="str">
        <f>ForcingConstraint!$A$88</f>
        <v>HistoricalGHGNoMethane</v>
      </c>
      <c r="Y36" s="29" t="str">
        <f>ForcingConstraint!$A$13</f>
        <v>Historical Land Use Forcing</v>
      </c>
      <c r="Z36" s="29" t="str">
        <f>requirement!$A$8</f>
        <v>Historical Solar Forcing</v>
      </c>
      <c r="AA36" s="29" t="str">
        <f>ForcingConstraint!$A$87</f>
        <v>1850Methane</v>
      </c>
    </row>
    <row r="37" spans="1:27" ht="80" x14ac:dyDescent="0.2">
      <c r="A37" s="30" t="s">
        <v>1008</v>
      </c>
      <c r="B37" s="29" t="s">
        <v>1008</v>
      </c>
      <c r="C37" s="30" t="s">
        <v>1008</v>
      </c>
      <c r="D37" s="29" t="s">
        <v>1188</v>
      </c>
      <c r="E37" s="30" t="s">
        <v>1016</v>
      </c>
      <c r="F37" s="29" t="s">
        <v>84</v>
      </c>
      <c r="G37" s="29" t="str">
        <f>party!$A$30</f>
        <v>William Collins</v>
      </c>
      <c r="H37" s="29" t="str">
        <f>party!$A$31</f>
        <v>Jean-François Lamarque</v>
      </c>
      <c r="I37" s="29" t="str">
        <f>party!$A$19</f>
        <v>Michael Schulz</v>
      </c>
      <c r="J37" s="30" t="str">
        <f>references!$D$14</f>
        <v>Overview CMIP6-Endorsed MIPs</v>
      </c>
      <c r="M37" s="29" t="str">
        <f>party!$A$6</f>
        <v>Charlotte Pascoe</v>
      </c>
      <c r="N37" s="30" t="str">
        <f>A$11</f>
        <v>Historical</v>
      </c>
      <c r="R37" s="29" t="str">
        <f>TemporalConstraint!$A$2</f>
        <v>1850-2014</v>
      </c>
      <c r="S37" s="29" t="str">
        <f>EnsembleRequirement!$A$10</f>
        <v>UptoThree</v>
      </c>
      <c r="U37" s="29" t="str">
        <f>requirement!$A$4</f>
        <v>AOGCM/ESM Configuration</v>
      </c>
      <c r="V37" s="29" t="str">
        <f>ForcingConstraint!$A$12</f>
        <v>Historical GHG Concentrations</v>
      </c>
      <c r="W37" s="29" t="str">
        <f>ForcingConstraint!$A$13</f>
        <v>Historical Land Use Forcing</v>
      </c>
      <c r="X37" s="29" t="str">
        <f>requirement!$A$8</f>
        <v>Historical Solar Forcing</v>
      </c>
      <c r="Y37" s="29" t="str">
        <f>ForcingConstraint!$A$90</f>
        <v>1850AerosolNoNOx</v>
      </c>
    </row>
    <row r="38" spans="1:27" ht="80" x14ac:dyDescent="0.2">
      <c r="A38" s="30" t="s">
        <v>1019</v>
      </c>
      <c r="B38" s="29" t="s">
        <v>1019</v>
      </c>
      <c r="C38" s="30" t="s">
        <v>1019</v>
      </c>
      <c r="D38" s="29" t="s">
        <v>1189</v>
      </c>
      <c r="E38" s="30" t="s">
        <v>1020</v>
      </c>
      <c r="F38" s="29" t="s">
        <v>84</v>
      </c>
      <c r="G38" s="29" t="str">
        <f>party!$A$30</f>
        <v>William Collins</v>
      </c>
      <c r="H38" s="29" t="str">
        <f>party!$A$31</f>
        <v>Jean-François Lamarque</v>
      </c>
      <c r="I38" s="29" t="str">
        <f>party!$A$19</f>
        <v>Michael Schulz</v>
      </c>
      <c r="J38" s="30" t="str">
        <f>references!$D$14</f>
        <v>Overview CMIP6-Endorsed MIPs</v>
      </c>
      <c r="M38" s="29" t="str">
        <f>party!$A$6</f>
        <v>Charlotte Pascoe</v>
      </c>
      <c r="N38" s="30" t="str">
        <f>A$11</f>
        <v>Historical</v>
      </c>
      <c r="O38" s="30" t="str">
        <f>$C$24</f>
        <v>HISTghg</v>
      </c>
      <c r="R38" s="29" t="str">
        <f>TemporalConstraint!$A$2</f>
        <v>1850-2014</v>
      </c>
      <c r="S38" s="29" t="str">
        <f>EnsembleRequirement!$A$4</f>
        <v>SingleMember</v>
      </c>
      <c r="U38" s="29" t="str">
        <f>requirement!$A$3</f>
        <v>AGCM Configuration</v>
      </c>
      <c r="V38" s="29" t="str">
        <f>ForcingConstraint!$A$12</f>
        <v>Historical GHG Concentrations</v>
      </c>
      <c r="W38" s="29" t="str">
        <f>ForcingConstraint!$A$13</f>
        <v>Historical Land Use Forcing</v>
      </c>
      <c r="X38" s="29" t="str">
        <f>requirement!$A$8</f>
        <v>Historical Solar Forcing</v>
      </c>
      <c r="Y38" s="29" t="str">
        <f>ForcingConstraint!$A$91</f>
        <v>1850TroposphericOzonePrecursors</v>
      </c>
      <c r="Z38" s="29" t="str">
        <f>ForcingConstraint!$A$74</f>
        <v>HistoricalAerChemMIP SST</v>
      </c>
    </row>
    <row r="39" spans="1:27" ht="80" x14ac:dyDescent="0.2">
      <c r="A39" s="30" t="s">
        <v>1021</v>
      </c>
      <c r="B39" s="29" t="s">
        <v>1021</v>
      </c>
      <c r="C39" s="30" t="s">
        <v>1021</v>
      </c>
      <c r="D39" s="29" t="s">
        <v>1189</v>
      </c>
      <c r="E39" s="30" t="s">
        <v>1022</v>
      </c>
      <c r="F39" s="29" t="s">
        <v>84</v>
      </c>
      <c r="G39" s="29" t="str">
        <f>party!$A$30</f>
        <v>William Collins</v>
      </c>
      <c r="H39" s="29" t="str">
        <f>party!$A$31</f>
        <v>Jean-François Lamarque</v>
      </c>
      <c r="I39" s="29" t="str">
        <f>party!$A$19</f>
        <v>Michael Schulz</v>
      </c>
      <c r="J39" s="30" t="str">
        <f>references!$D$14</f>
        <v>Overview CMIP6-Endorsed MIPs</v>
      </c>
      <c r="M39" s="29" t="str">
        <f>party!$A$6</f>
        <v>Charlotte Pascoe</v>
      </c>
      <c r="N39" s="30" t="str">
        <f>A$11</f>
        <v>Historical</v>
      </c>
      <c r="O39" s="30" t="str">
        <f>$C$24</f>
        <v>HISTghg</v>
      </c>
      <c r="R39" s="29" t="str">
        <f>TemporalConstraint!$A$2</f>
        <v>1850-2014</v>
      </c>
      <c r="S39" s="29" t="str">
        <f>EnsembleRequirement!$A$4</f>
        <v>SingleMember</v>
      </c>
      <c r="U39" s="29" t="str">
        <f>requirement!$A$3</f>
        <v>AGCM Configuration</v>
      </c>
      <c r="V39" s="29" t="str">
        <f>ForcingConstraint!$A$12</f>
        <v>Historical GHG Concentrations</v>
      </c>
      <c r="W39" s="29" t="str">
        <f>ForcingConstraint!$A$13</f>
        <v>Historical Land Use Forcing</v>
      </c>
      <c r="X39" s="29" t="str">
        <f>requirement!$A$8</f>
        <v>Historical Solar Forcing</v>
      </c>
      <c r="Y39" s="29" t="str">
        <f>ForcingConstraint!$A$90</f>
        <v>1850AerosolNoNOx</v>
      </c>
      <c r="Z39" s="29" t="str">
        <f>ForcingConstraint!$A$74</f>
        <v>HistoricalAerChemMIP SST</v>
      </c>
    </row>
    <row r="40" spans="1:27" ht="64" x14ac:dyDescent="0.2">
      <c r="A40" s="30" t="s">
        <v>1027</v>
      </c>
      <c r="B40" s="29" t="s">
        <v>1027</v>
      </c>
      <c r="C40" s="30" t="s">
        <v>1027</v>
      </c>
      <c r="D40" s="29" t="s">
        <v>1190</v>
      </c>
      <c r="E40" s="30" t="s">
        <v>1028</v>
      </c>
      <c r="F40" s="29" t="s">
        <v>84</v>
      </c>
      <c r="G40" s="29" t="str">
        <f>party!$A$30</f>
        <v>William Collins</v>
      </c>
      <c r="H40" s="29" t="str">
        <f>party!$A$31</f>
        <v>Jean-François Lamarque</v>
      </c>
      <c r="I40" s="29" t="str">
        <f>party!$A$19</f>
        <v>Michael Schulz</v>
      </c>
      <c r="J40" s="30" t="str">
        <f>references!$D$14</f>
        <v>Overview CMIP6-Endorsed MIPs</v>
      </c>
      <c r="M40" s="29" t="str">
        <f>party!$A$6</f>
        <v>Charlotte Pascoe</v>
      </c>
      <c r="N40" s="30" t="str">
        <f t="shared" ref="N40:N47" si="1">$C$9</f>
        <v>piControl</v>
      </c>
      <c r="O40" s="30" t="str">
        <f t="shared" ref="O40:O47" si="2">$C$28</f>
        <v>RFDOCcntrl</v>
      </c>
      <c r="R40" s="29" t="str">
        <f>TemporalConstraint!$A$4</f>
        <v>1850-1851</v>
      </c>
      <c r="S40" s="29" t="str">
        <f>EnsembleRequirement!$A$4</f>
        <v>SingleMember</v>
      </c>
      <c r="U40" s="29" t="str">
        <f>requirement!$A$3</f>
        <v>AGCM Configuration</v>
      </c>
      <c r="V40" s="29" t="str">
        <f>ForcingConstraint!$A$75</f>
        <v>PIControl SST</v>
      </c>
      <c r="W40" s="29" t="str">
        <f>ForcingConstraint!$A$76</f>
        <v>1850WMGHG</v>
      </c>
      <c r="X40" s="29" t="str">
        <f>ForcingConstraint!$A$92</f>
        <v>2014AerosolNoNOx</v>
      </c>
    </row>
    <row r="41" spans="1:27" ht="64" x14ac:dyDescent="0.2">
      <c r="A41" s="30" t="s">
        <v>1096</v>
      </c>
      <c r="B41" s="29" t="s">
        <v>1096</v>
      </c>
      <c r="C41" s="30" t="s">
        <v>1120</v>
      </c>
      <c r="D41" s="29" t="s">
        <v>1190</v>
      </c>
      <c r="E41" s="30" t="s">
        <v>1097</v>
      </c>
      <c r="F41" s="29" t="s">
        <v>84</v>
      </c>
      <c r="G41" s="29" t="str">
        <f>party!$A$30</f>
        <v>William Collins</v>
      </c>
      <c r="H41" s="29" t="str">
        <f>party!$A$31</f>
        <v>Jean-François Lamarque</v>
      </c>
      <c r="I41" s="29" t="str">
        <f>party!$A$19</f>
        <v>Michael Schulz</v>
      </c>
      <c r="J41" s="30" t="str">
        <f>references!$D$14</f>
        <v>Overview CMIP6-Endorsed MIPs</v>
      </c>
      <c r="M41" s="29" t="str">
        <f>party!$A$6</f>
        <v>Charlotte Pascoe</v>
      </c>
      <c r="N41" s="30" t="str">
        <f t="shared" si="1"/>
        <v>piControl</v>
      </c>
      <c r="O41" s="30" t="str">
        <f t="shared" si="2"/>
        <v>RFDOCcntrl</v>
      </c>
      <c r="R41" s="29" t="str">
        <f>TemporalConstraint!$A$4</f>
        <v>1850-1851</v>
      </c>
      <c r="S41" s="29" t="str">
        <f>EnsembleRequirement!$A$4</f>
        <v>SingleMember</v>
      </c>
      <c r="U41" s="29" t="str">
        <f>requirement!$A$3</f>
        <v>AGCM Configuration</v>
      </c>
      <c r="V41" s="29" t="str">
        <f>ForcingConstraint!$A$75</f>
        <v>PIControl SST</v>
      </c>
      <c r="W41" s="29" t="str">
        <f>ForcingConstraint!$A$76</f>
        <v>1850WMGHG</v>
      </c>
      <c r="X41" s="29" t="str">
        <f>ForcingConstraint!$A$93</f>
        <v>2014BC</v>
      </c>
    </row>
    <row r="42" spans="1:27" ht="64" x14ac:dyDescent="0.2">
      <c r="A42" s="30" t="s">
        <v>1098</v>
      </c>
      <c r="B42" s="29" t="s">
        <v>1098</v>
      </c>
      <c r="C42" s="30" t="s">
        <v>1121</v>
      </c>
      <c r="D42" s="29" t="s">
        <v>1190</v>
      </c>
      <c r="E42" s="30" t="s">
        <v>1099</v>
      </c>
      <c r="F42" s="29" t="s">
        <v>84</v>
      </c>
      <c r="G42" s="29" t="str">
        <f>party!$A$30</f>
        <v>William Collins</v>
      </c>
      <c r="H42" s="29" t="str">
        <f>party!$A$31</f>
        <v>Jean-François Lamarque</v>
      </c>
      <c r="I42" s="29" t="str">
        <f>party!$A$19</f>
        <v>Michael Schulz</v>
      </c>
      <c r="J42" s="30" t="str">
        <f>references!$D$14</f>
        <v>Overview CMIP6-Endorsed MIPs</v>
      </c>
      <c r="M42" s="29" t="str">
        <f>party!$A$6</f>
        <v>Charlotte Pascoe</v>
      </c>
      <c r="N42" s="30" t="str">
        <f t="shared" si="1"/>
        <v>piControl</v>
      </c>
      <c r="O42" s="30" t="str">
        <f t="shared" si="2"/>
        <v>RFDOCcntrl</v>
      </c>
      <c r="R42" s="29" t="str">
        <f>TemporalConstraint!$A$4</f>
        <v>1850-1851</v>
      </c>
      <c r="S42" s="29" t="str">
        <f>EnsembleRequirement!$A$4</f>
        <v>SingleMember</v>
      </c>
      <c r="U42" s="29" t="str">
        <f>requirement!$A$3</f>
        <v>AGCM Configuration</v>
      </c>
      <c r="V42" s="29" t="str">
        <f>ForcingConstraint!$A$75</f>
        <v>PIControl SST</v>
      </c>
      <c r="W42" s="29" t="str">
        <f>ForcingConstraint!$A$76</f>
        <v>1850WMGHG</v>
      </c>
      <c r="X42" s="29" t="str">
        <f>ForcingConstraint!$A$94</f>
        <v>2014TroposphericOzonePrecursors</v>
      </c>
    </row>
    <row r="43" spans="1:27" ht="64" x14ac:dyDescent="0.2">
      <c r="A43" s="30" t="s">
        <v>1100</v>
      </c>
      <c r="B43" s="29" t="s">
        <v>1100</v>
      </c>
      <c r="C43" s="30" t="s">
        <v>1122</v>
      </c>
      <c r="D43" s="29" t="s">
        <v>1190</v>
      </c>
      <c r="E43" s="30" t="s">
        <v>1101</v>
      </c>
      <c r="F43" s="29" t="s">
        <v>84</v>
      </c>
      <c r="G43" s="29" t="str">
        <f>party!$A$30</f>
        <v>William Collins</v>
      </c>
      <c r="H43" s="29" t="str">
        <f>party!$A$31</f>
        <v>Jean-François Lamarque</v>
      </c>
      <c r="I43" s="29" t="str">
        <f>party!$A$19</f>
        <v>Michael Schulz</v>
      </c>
      <c r="J43" s="30" t="str">
        <f>references!$D$14</f>
        <v>Overview CMIP6-Endorsed MIPs</v>
      </c>
      <c r="M43" s="29" t="str">
        <f>party!$A$6</f>
        <v>Charlotte Pascoe</v>
      </c>
      <c r="N43" s="30" t="str">
        <f t="shared" si="1"/>
        <v>piControl</v>
      </c>
      <c r="O43" s="30" t="str">
        <f t="shared" si="2"/>
        <v>RFDOCcntrl</v>
      </c>
      <c r="R43" s="29" t="str">
        <f>TemporalConstraint!$A$4</f>
        <v>1850-1851</v>
      </c>
      <c r="S43" s="29" t="str">
        <f>EnsembleRequirement!$A$4</f>
        <v>SingleMember</v>
      </c>
      <c r="U43" s="29" t="str">
        <f>requirement!$A$3</f>
        <v>AGCM Configuration</v>
      </c>
      <c r="V43" s="29" t="str">
        <f>ForcingConstraint!$A$75</f>
        <v>PIControl SST</v>
      </c>
      <c r="W43" s="29" t="str">
        <f>ForcingConstraint!$A$96</f>
        <v>1850WMGHGNoMethane</v>
      </c>
      <c r="X43" s="29" t="str">
        <f>ForcingConstraint!$A$95</f>
        <v>2014Methane</v>
      </c>
    </row>
    <row r="44" spans="1:27" ht="64" x14ac:dyDescent="0.2">
      <c r="A44" s="30" t="s">
        <v>1102</v>
      </c>
      <c r="B44" s="29" t="s">
        <v>1102</v>
      </c>
      <c r="C44" s="30" t="s">
        <v>1123</v>
      </c>
      <c r="D44" s="29" t="s">
        <v>1190</v>
      </c>
      <c r="E44" s="30" t="s">
        <v>1103</v>
      </c>
      <c r="F44" s="29" t="s">
        <v>84</v>
      </c>
      <c r="G44" s="29" t="str">
        <f>party!$A$30</f>
        <v>William Collins</v>
      </c>
      <c r="H44" s="29" t="str">
        <f>party!$A$31</f>
        <v>Jean-François Lamarque</v>
      </c>
      <c r="I44" s="29" t="str">
        <f>party!$A$19</f>
        <v>Michael Schulz</v>
      </c>
      <c r="J44" s="30" t="str">
        <f>references!$D$14</f>
        <v>Overview CMIP6-Endorsed MIPs</v>
      </c>
      <c r="M44" s="29" t="str">
        <f>party!$A$6</f>
        <v>Charlotte Pascoe</v>
      </c>
      <c r="N44" s="30" t="str">
        <f t="shared" si="1"/>
        <v>piControl</v>
      </c>
      <c r="O44" s="30" t="str">
        <f t="shared" si="2"/>
        <v>RFDOCcntrl</v>
      </c>
      <c r="R44" s="29" t="str">
        <f>TemporalConstraint!$A$4</f>
        <v>1850-1851</v>
      </c>
      <c r="S44" s="29" t="str">
        <f>EnsembleRequirement!$A$4</f>
        <v>SingleMember</v>
      </c>
      <c r="U44" s="29" t="str">
        <f>requirement!$A$3</f>
        <v>AGCM Configuration</v>
      </c>
      <c r="V44" s="29" t="str">
        <f>ForcingConstraint!$A$75</f>
        <v>PIControl SST</v>
      </c>
      <c r="W44" s="29" t="str">
        <f>ForcingConstraint!$A$97</f>
        <v>1850WMGHGNoN2O</v>
      </c>
      <c r="X44" s="29" t="str">
        <f>ForcingConstraint!$A$98</f>
        <v>2014N2O</v>
      </c>
    </row>
    <row r="45" spans="1:27" ht="64" x14ac:dyDescent="0.2">
      <c r="A45" s="30" t="s">
        <v>1104</v>
      </c>
      <c r="B45" s="29" t="s">
        <v>1104</v>
      </c>
      <c r="C45" s="30" t="s">
        <v>1124</v>
      </c>
      <c r="D45" s="29" t="s">
        <v>1190</v>
      </c>
      <c r="E45" s="30" t="s">
        <v>1105</v>
      </c>
      <c r="F45" s="29" t="s">
        <v>84</v>
      </c>
      <c r="G45" s="29" t="str">
        <f>party!$A$30</f>
        <v>William Collins</v>
      </c>
      <c r="H45" s="29" t="str">
        <f>party!$A$31</f>
        <v>Jean-François Lamarque</v>
      </c>
      <c r="I45" s="29" t="str">
        <f>party!$A$19</f>
        <v>Michael Schulz</v>
      </c>
      <c r="J45" s="30" t="str">
        <f>references!$D$14</f>
        <v>Overview CMIP6-Endorsed MIPs</v>
      </c>
      <c r="M45" s="29" t="str">
        <f>party!$A$6</f>
        <v>Charlotte Pascoe</v>
      </c>
      <c r="N45" s="30" t="str">
        <f t="shared" si="1"/>
        <v>piControl</v>
      </c>
      <c r="O45" s="30" t="str">
        <f t="shared" si="2"/>
        <v>RFDOCcntrl</v>
      </c>
      <c r="R45" s="29" t="str">
        <f>TemporalConstraint!$A$4</f>
        <v>1850-1851</v>
      </c>
      <c r="S45" s="29" t="str">
        <f>EnsembleRequirement!$A$4</f>
        <v>SingleMember</v>
      </c>
      <c r="U45" s="29" t="str">
        <f>requirement!$A$3</f>
        <v>AGCM Configuration</v>
      </c>
      <c r="V45" s="29" t="str">
        <f>ForcingConstraint!$A$75</f>
        <v>PIControl SST</v>
      </c>
      <c r="W45" s="29" t="str">
        <f>ForcingConstraint!$A$99</f>
        <v>1850WMGHGNoODS</v>
      </c>
      <c r="X45" s="29" t="str">
        <f>ForcingConstraint!$A$100</f>
        <v>2014ODS</v>
      </c>
    </row>
    <row r="46" spans="1:27" ht="64" x14ac:dyDescent="0.2">
      <c r="A46" s="30" t="s">
        <v>1106</v>
      </c>
      <c r="B46" s="29" t="s">
        <v>1106</v>
      </c>
      <c r="C46" s="30" t="s">
        <v>1125</v>
      </c>
      <c r="D46" s="29" t="s">
        <v>1192</v>
      </c>
      <c r="E46" s="30" t="s">
        <v>1107</v>
      </c>
      <c r="F46" s="29" t="s">
        <v>84</v>
      </c>
      <c r="G46" s="29" t="str">
        <f>party!$A$30</f>
        <v>William Collins</v>
      </c>
      <c r="H46" s="29" t="str">
        <f>party!$A$31</f>
        <v>Jean-François Lamarque</v>
      </c>
      <c r="I46" s="29" t="str">
        <f>party!$A$19</f>
        <v>Michael Schulz</v>
      </c>
      <c r="J46" s="30" t="str">
        <f>references!$D$14</f>
        <v>Overview CMIP6-Endorsed MIPs</v>
      </c>
      <c r="M46" s="29" t="str">
        <f>party!$A$6</f>
        <v>Charlotte Pascoe</v>
      </c>
      <c r="N46" s="30" t="str">
        <f t="shared" si="1"/>
        <v>piControl</v>
      </c>
      <c r="O46" s="30" t="str">
        <f t="shared" si="2"/>
        <v>RFDOCcntrl</v>
      </c>
      <c r="R46" s="29" t="str">
        <f>TemporalConstraint!$A$4</f>
        <v>1850-1851</v>
      </c>
      <c r="S46" s="29" t="str">
        <f>EnsembleRequirement!$A$4</f>
        <v>SingleMember</v>
      </c>
      <c r="U46" s="29" t="str">
        <f>requirement!$A$3</f>
        <v>AGCM Configuration</v>
      </c>
      <c r="V46" s="29" t="str">
        <f>ForcingConstraint!$A$75</f>
        <v>PIControl SST</v>
      </c>
      <c r="W46" s="29" t="str">
        <f>ForcingConstraint!$A$76</f>
        <v>1850WMGHG</v>
      </c>
      <c r="X46" s="29" t="str">
        <f>ForcingConstraint!$A$101</f>
        <v>2014NOx</v>
      </c>
    </row>
    <row r="47" spans="1:27" ht="64" x14ac:dyDescent="0.2">
      <c r="A47" s="30" t="s">
        <v>1108</v>
      </c>
      <c r="B47" s="29" t="s">
        <v>1108</v>
      </c>
      <c r="C47" s="30" t="s">
        <v>1126</v>
      </c>
      <c r="D47" s="29" t="s">
        <v>1192</v>
      </c>
      <c r="E47" s="30" t="s">
        <v>1109</v>
      </c>
      <c r="F47" s="29" t="s">
        <v>84</v>
      </c>
      <c r="G47" s="29" t="str">
        <f>party!$A$30</f>
        <v>William Collins</v>
      </c>
      <c r="H47" s="29" t="str">
        <f>party!$A$31</f>
        <v>Jean-François Lamarque</v>
      </c>
      <c r="I47" s="29" t="str">
        <f>party!$A$19</f>
        <v>Michael Schulz</v>
      </c>
      <c r="J47" s="30" t="str">
        <f>references!$D$14</f>
        <v>Overview CMIP6-Endorsed MIPs</v>
      </c>
      <c r="M47" s="29" t="str">
        <f>party!$A$6</f>
        <v>Charlotte Pascoe</v>
      </c>
      <c r="N47" s="30" t="str">
        <f t="shared" si="1"/>
        <v>piControl</v>
      </c>
      <c r="O47" s="30" t="str">
        <f t="shared" si="2"/>
        <v>RFDOCcntrl</v>
      </c>
      <c r="R47" s="29" t="str">
        <f>TemporalConstraint!$A$4</f>
        <v>1850-1851</v>
      </c>
      <c r="S47" s="29" t="str">
        <f>EnsembleRequirement!$A$4</f>
        <v>SingleMember</v>
      </c>
      <c r="U47" s="29" t="str">
        <f>requirement!$A$3</f>
        <v>AGCM Configuration</v>
      </c>
      <c r="V47" s="29" t="str">
        <f>ForcingConstraint!$A$75</f>
        <v>PIControl SST</v>
      </c>
      <c r="W47" s="29" t="str">
        <f>ForcingConstraint!$A$76</f>
        <v>1850WMGHG</v>
      </c>
      <c r="X47" s="29" t="str">
        <f>ForcingConstraint!$A$102</f>
        <v>2014COVOC</v>
      </c>
    </row>
    <row r="48" spans="1:27" ht="96" x14ac:dyDescent="0.2">
      <c r="A48" s="30" t="s">
        <v>1110</v>
      </c>
      <c r="B48" s="29" t="s">
        <v>1110</v>
      </c>
      <c r="C48" s="30" t="s">
        <v>1117</v>
      </c>
      <c r="D48" s="29" t="s">
        <v>1191</v>
      </c>
      <c r="E48" s="30" t="s">
        <v>1111</v>
      </c>
      <c r="F48" s="29" t="s">
        <v>84</v>
      </c>
      <c r="G48" s="29" t="str">
        <f>party!$A$30</f>
        <v>William Collins</v>
      </c>
      <c r="H48" s="29" t="str">
        <f>party!$A$31</f>
        <v>Jean-François Lamarque</v>
      </c>
      <c r="I48" s="29" t="str">
        <f>party!$A$19</f>
        <v>Michael Schulz</v>
      </c>
      <c r="J48" s="30" t="str">
        <f>references!$D$14</f>
        <v>Overview CMIP6-Endorsed MIPs</v>
      </c>
      <c r="M48" s="29" t="str">
        <f>party!$A$6</f>
        <v>Charlotte Pascoe</v>
      </c>
      <c r="N48" s="30" t="str">
        <f>A$11</f>
        <v>Historical</v>
      </c>
      <c r="R48" s="29" t="str">
        <f>TemporalConstraint!$A$2</f>
        <v>1850-2014</v>
      </c>
      <c r="S48" s="29" t="str">
        <f>EnsembleRequirement!$A$4</f>
        <v>SingleMember</v>
      </c>
      <c r="U48" s="29" t="str">
        <f>requirement!$A$3</f>
        <v>AGCM Configuration</v>
      </c>
      <c r="V48" s="29" t="str">
        <f>ForcingConstraint!$A$89</f>
        <v>HistoricalSST</v>
      </c>
      <c r="W48" s="57" t="str">
        <f>requirement!$A$5</f>
        <v>Historical Aerosol Forcing</v>
      </c>
      <c r="X48" s="29" t="str">
        <f>ForcingConstraint!$A$104</f>
        <v>HistoricalGHGNoN2O</v>
      </c>
      <c r="Y48" s="29" t="str">
        <f>ForcingConstraint!$A$13</f>
        <v>Historical Land Use Forcing</v>
      </c>
      <c r="Z48" s="29" t="str">
        <f>requirement!$A$8</f>
        <v>Historical Solar Forcing</v>
      </c>
      <c r="AA48" s="29" t="str">
        <f>ForcingConstraint!$A$103</f>
        <v>1850N2O</v>
      </c>
    </row>
    <row r="49" spans="1:24" ht="64" x14ac:dyDescent="0.2">
      <c r="A49" s="30" t="s">
        <v>1127</v>
      </c>
      <c r="B49" s="29" t="s">
        <v>1127</v>
      </c>
      <c r="C49" s="30" t="s">
        <v>1164</v>
      </c>
      <c r="D49" s="29" t="s">
        <v>1190</v>
      </c>
      <c r="E49" s="30" t="s">
        <v>1128</v>
      </c>
      <c r="F49" s="29" t="s">
        <v>84</v>
      </c>
      <c r="G49" s="29" t="str">
        <f>party!$A$30</f>
        <v>William Collins</v>
      </c>
      <c r="H49" s="29" t="str">
        <f>party!$A$31</f>
        <v>Jean-François Lamarque</v>
      </c>
      <c r="I49" s="29" t="str">
        <f>party!$A$19</f>
        <v>Michael Schulz</v>
      </c>
      <c r="J49" s="30" t="str">
        <f>references!$D$14</f>
        <v>Overview CMIP6-Endorsed MIPs</v>
      </c>
      <c r="M49" s="29" t="str">
        <f>party!$A$6</f>
        <v>Charlotte Pascoe</v>
      </c>
      <c r="N49" s="30" t="str">
        <f t="shared" ref="N49:N55" si="3">$C$9</f>
        <v>piControl</v>
      </c>
      <c r="O49" s="30" t="str">
        <f t="shared" ref="O49:O55" si="4">$C$28</f>
        <v>RFDOCcntrl</v>
      </c>
      <c r="R49" s="29" t="str">
        <f>TemporalConstraint!$A$4</f>
        <v>1850-1851</v>
      </c>
      <c r="S49" s="29" t="str">
        <f>EnsembleRequirement!$A$4</f>
        <v>SingleMember</v>
      </c>
      <c r="U49" s="29" t="str">
        <f>requirement!$A$3</f>
        <v>AGCM Configuration</v>
      </c>
      <c r="V49" s="29" t="str">
        <f>ForcingConstraint!$A$75</f>
        <v>PIControl SST</v>
      </c>
      <c r="W49" s="29" t="str">
        <f>ForcingConstraint!$A$76</f>
        <v>1850WMGHG</v>
      </c>
      <c r="X49" s="29" t="str">
        <f>ForcingConstraint!$A105</f>
        <v>2x1850dust</v>
      </c>
    </row>
    <row r="50" spans="1:24" ht="64" x14ac:dyDescent="0.2">
      <c r="A50" s="30" t="s">
        <v>1158</v>
      </c>
      <c r="B50" s="29" t="s">
        <v>1158</v>
      </c>
      <c r="C50" s="30" t="s">
        <v>1165</v>
      </c>
      <c r="D50" s="29" t="s">
        <v>1190</v>
      </c>
      <c r="E50" s="30" t="s">
        <v>1167</v>
      </c>
      <c r="F50" s="29" t="s">
        <v>84</v>
      </c>
      <c r="G50" s="29" t="str">
        <f>party!$A$30</f>
        <v>William Collins</v>
      </c>
      <c r="H50" s="29" t="str">
        <f>party!$A$31</f>
        <v>Jean-François Lamarque</v>
      </c>
      <c r="I50" s="29" t="str">
        <f>party!$A$19</f>
        <v>Michael Schulz</v>
      </c>
      <c r="J50" s="30" t="str">
        <f>references!$D$14</f>
        <v>Overview CMIP6-Endorsed MIPs</v>
      </c>
      <c r="M50" s="29" t="str">
        <f>party!$A$6</f>
        <v>Charlotte Pascoe</v>
      </c>
      <c r="N50" s="30" t="str">
        <f t="shared" si="3"/>
        <v>piControl</v>
      </c>
      <c r="O50" s="30" t="str">
        <f t="shared" si="4"/>
        <v>RFDOCcntrl</v>
      </c>
      <c r="R50" s="29" t="str">
        <f>TemporalConstraint!$A$4</f>
        <v>1850-1851</v>
      </c>
      <c r="S50" s="29" t="str">
        <f>EnsembleRequirement!$A$4</f>
        <v>SingleMember</v>
      </c>
      <c r="U50" s="29" t="str">
        <f>requirement!$A$3</f>
        <v>AGCM Configuration</v>
      </c>
      <c r="V50" s="29" t="str">
        <f>ForcingConstraint!$A$75</f>
        <v>PIControl SST</v>
      </c>
      <c r="W50" s="29" t="str">
        <f>ForcingConstraint!$A$76</f>
        <v>1850WMGHG</v>
      </c>
      <c r="X50" s="29" t="str">
        <f>ForcingConstraint!$A106</f>
        <v>2x1850seaSalt</v>
      </c>
    </row>
    <row r="51" spans="1:24" ht="64" x14ac:dyDescent="0.2">
      <c r="A51" s="30" t="s">
        <v>1159</v>
      </c>
      <c r="B51" s="29" t="s">
        <v>1159</v>
      </c>
      <c r="C51" s="30" t="s">
        <v>1166</v>
      </c>
      <c r="D51" s="29" t="s">
        <v>1192</v>
      </c>
      <c r="E51" s="30" t="s">
        <v>1170</v>
      </c>
      <c r="F51" s="29" t="s">
        <v>84</v>
      </c>
      <c r="G51" s="29" t="str">
        <f>party!$A$30</f>
        <v>William Collins</v>
      </c>
      <c r="H51" s="29" t="str">
        <f>party!$A$31</f>
        <v>Jean-François Lamarque</v>
      </c>
      <c r="I51" s="29" t="str">
        <f>party!$A$19</f>
        <v>Michael Schulz</v>
      </c>
      <c r="J51" s="30" t="str">
        <f>references!$D$14</f>
        <v>Overview CMIP6-Endorsed MIPs</v>
      </c>
      <c r="M51" s="29" t="str">
        <f>party!$A$6</f>
        <v>Charlotte Pascoe</v>
      </c>
      <c r="N51" s="30" t="str">
        <f t="shared" si="3"/>
        <v>piControl</v>
      </c>
      <c r="O51" s="30" t="str">
        <f t="shared" si="4"/>
        <v>RFDOCcntrl</v>
      </c>
      <c r="R51" s="29" t="str">
        <f>TemporalConstraint!$A$4</f>
        <v>1850-1851</v>
      </c>
      <c r="S51" s="29" t="str">
        <f>EnsembleRequirement!$A$4</f>
        <v>SingleMember</v>
      </c>
      <c r="U51" s="29" t="str">
        <f>requirement!$A$3</f>
        <v>AGCM Configuration</v>
      </c>
      <c r="V51" s="29" t="str">
        <f>ForcingConstraint!$A$75</f>
        <v>PIControl SST</v>
      </c>
      <c r="W51" s="29" t="str">
        <f>ForcingConstraint!$A$76</f>
        <v>1850WMGHG</v>
      </c>
      <c r="X51" s="29" t="str">
        <f>ForcingConstraint!$A107</f>
        <v>2x1850DMS</v>
      </c>
    </row>
    <row r="52" spans="1:24" ht="64" x14ac:dyDescent="0.2">
      <c r="A52" s="30" t="s">
        <v>1160</v>
      </c>
      <c r="B52" s="29" t="s">
        <v>1160</v>
      </c>
      <c r="C52" s="30" t="s">
        <v>1173</v>
      </c>
      <c r="D52" s="29" t="s">
        <v>1192</v>
      </c>
      <c r="E52" s="30" t="s">
        <v>1168</v>
      </c>
      <c r="F52" s="29" t="s">
        <v>84</v>
      </c>
      <c r="G52" s="29" t="str">
        <f>party!$A$30</f>
        <v>William Collins</v>
      </c>
      <c r="H52" s="29" t="str">
        <f>party!$A$31</f>
        <v>Jean-François Lamarque</v>
      </c>
      <c r="I52" s="29" t="str">
        <f>party!$A$19</f>
        <v>Michael Schulz</v>
      </c>
      <c r="J52" s="30" t="str">
        <f>references!$D$14</f>
        <v>Overview CMIP6-Endorsed MIPs</v>
      </c>
      <c r="M52" s="29" t="str">
        <f>party!$A$6</f>
        <v>Charlotte Pascoe</v>
      </c>
      <c r="N52" s="30" t="str">
        <f t="shared" si="3"/>
        <v>piControl</v>
      </c>
      <c r="O52" s="30" t="str">
        <f t="shared" si="4"/>
        <v>RFDOCcntrl</v>
      </c>
      <c r="R52" s="29" t="str">
        <f>TemporalConstraint!$A$4</f>
        <v>1850-1851</v>
      </c>
      <c r="S52" s="29" t="str">
        <f>EnsembleRequirement!$A$4</f>
        <v>SingleMember</v>
      </c>
      <c r="U52" s="29" t="str">
        <f>requirement!$A$3</f>
        <v>AGCM Configuration</v>
      </c>
      <c r="V52" s="29" t="str">
        <f>ForcingConstraint!$A$75</f>
        <v>PIControl SST</v>
      </c>
      <c r="W52" s="29" t="str">
        <f>ForcingConstraint!$A$76</f>
        <v>1850WMGHG</v>
      </c>
      <c r="X52" s="29" t="str">
        <f>ForcingConstraint!$A108</f>
        <v>2x1850fire</v>
      </c>
    </row>
    <row r="53" spans="1:24" ht="64" x14ac:dyDescent="0.2">
      <c r="A53" s="30" t="s">
        <v>1161</v>
      </c>
      <c r="B53" s="29" t="s">
        <v>1161</v>
      </c>
      <c r="C53" s="30" t="s">
        <v>1174</v>
      </c>
      <c r="D53" s="29" t="s">
        <v>1192</v>
      </c>
      <c r="E53" s="30" t="s">
        <v>1169</v>
      </c>
      <c r="F53" s="29" t="s">
        <v>84</v>
      </c>
      <c r="G53" s="29" t="str">
        <f>party!$A$30</f>
        <v>William Collins</v>
      </c>
      <c r="H53" s="29" t="str">
        <f>party!$A$31</f>
        <v>Jean-François Lamarque</v>
      </c>
      <c r="I53" s="29" t="str">
        <f>party!$A$19</f>
        <v>Michael Schulz</v>
      </c>
      <c r="J53" s="30" t="str">
        <f>references!$D$14</f>
        <v>Overview CMIP6-Endorsed MIPs</v>
      </c>
      <c r="M53" s="29" t="str">
        <f>party!$A$6</f>
        <v>Charlotte Pascoe</v>
      </c>
      <c r="N53" s="30" t="str">
        <f t="shared" si="3"/>
        <v>piControl</v>
      </c>
      <c r="O53" s="30" t="str">
        <f t="shared" si="4"/>
        <v>RFDOCcntrl</v>
      </c>
      <c r="R53" s="29" t="str">
        <f>TemporalConstraint!$A$4</f>
        <v>1850-1851</v>
      </c>
      <c r="S53" s="29" t="str">
        <f>EnsembleRequirement!$A$4</f>
        <v>SingleMember</v>
      </c>
      <c r="U53" s="29" t="str">
        <f>requirement!$A$3</f>
        <v>AGCM Configuration</v>
      </c>
      <c r="V53" s="29" t="str">
        <f>ForcingConstraint!$A$75</f>
        <v>PIControl SST</v>
      </c>
      <c r="W53" s="29" t="str">
        <f>ForcingConstraint!$A$76</f>
        <v>1850WMGHG</v>
      </c>
      <c r="X53" s="29" t="str">
        <f>ForcingConstraint!$A109</f>
        <v>2x1850bioVOC</v>
      </c>
    </row>
    <row r="54" spans="1:24" ht="64" x14ac:dyDescent="0.2">
      <c r="A54" s="30" t="s">
        <v>1162</v>
      </c>
      <c r="B54" s="29" t="s">
        <v>1162</v>
      </c>
      <c r="C54" s="30" t="s">
        <v>1175</v>
      </c>
      <c r="D54" s="29" t="s">
        <v>1192</v>
      </c>
      <c r="E54" s="30" t="s">
        <v>1171</v>
      </c>
      <c r="F54" s="29" t="s">
        <v>84</v>
      </c>
      <c r="G54" s="29" t="str">
        <f>party!$A$30</f>
        <v>William Collins</v>
      </c>
      <c r="H54" s="29" t="str">
        <f>party!$A$31</f>
        <v>Jean-François Lamarque</v>
      </c>
      <c r="I54" s="29" t="str">
        <f>party!$A$19</f>
        <v>Michael Schulz</v>
      </c>
      <c r="J54" s="30" t="str">
        <f>references!$D$14</f>
        <v>Overview CMIP6-Endorsed MIPs</v>
      </c>
      <c r="M54" s="29" t="str">
        <f>party!$A$6</f>
        <v>Charlotte Pascoe</v>
      </c>
      <c r="N54" s="30" t="str">
        <f t="shared" si="3"/>
        <v>piControl</v>
      </c>
      <c r="O54" s="30" t="str">
        <f t="shared" si="4"/>
        <v>RFDOCcntrl</v>
      </c>
      <c r="R54" s="29" t="str">
        <f>TemporalConstraint!$A$4</f>
        <v>1850-1851</v>
      </c>
      <c r="S54" s="29" t="str">
        <f>EnsembleRequirement!$A$4</f>
        <v>SingleMember</v>
      </c>
      <c r="U54" s="29" t="str">
        <f>requirement!$A$3</f>
        <v>AGCM Configuration</v>
      </c>
      <c r="V54" s="29" t="str">
        <f>ForcingConstraint!$A$75</f>
        <v>PIControl SST</v>
      </c>
      <c r="W54" s="29" t="str">
        <f>ForcingConstraint!$A$76</f>
        <v>1850WMGHG</v>
      </c>
      <c r="X54" s="29" t="str">
        <f>ForcingConstraint!$A110</f>
        <v>2x1850lightningNOx</v>
      </c>
    </row>
    <row r="55" spans="1:24" ht="64" x14ac:dyDescent="0.2">
      <c r="A55" s="30" t="s">
        <v>1163</v>
      </c>
      <c r="B55" s="29" t="s">
        <v>1163</v>
      </c>
      <c r="C55" s="30" t="s">
        <v>1176</v>
      </c>
      <c r="D55" s="29" t="s">
        <v>1192</v>
      </c>
      <c r="E55" s="30" t="s">
        <v>1172</v>
      </c>
      <c r="F55" s="29" t="s">
        <v>84</v>
      </c>
      <c r="G55" s="29" t="str">
        <f>party!$A$30</f>
        <v>William Collins</v>
      </c>
      <c r="H55" s="29" t="str">
        <f>party!$A$31</f>
        <v>Jean-François Lamarque</v>
      </c>
      <c r="I55" s="29" t="str">
        <f>party!$A$19</f>
        <v>Michael Schulz</v>
      </c>
      <c r="J55" s="30" t="str">
        <f>references!$D$14</f>
        <v>Overview CMIP6-Endorsed MIPs</v>
      </c>
      <c r="M55" s="29" t="str">
        <f>party!$A$6</f>
        <v>Charlotte Pascoe</v>
      </c>
      <c r="N55" s="30" t="str">
        <f t="shared" si="3"/>
        <v>piControl</v>
      </c>
      <c r="O55" s="30" t="str">
        <f t="shared" si="4"/>
        <v>RFDOCcntrl</v>
      </c>
      <c r="R55" s="29" t="str">
        <f>TemporalConstraint!$A$4</f>
        <v>1850-1851</v>
      </c>
      <c r="S55" s="29" t="str">
        <f>EnsembleRequirement!$A$4</f>
        <v>SingleMember</v>
      </c>
      <c r="U55" s="29" t="str">
        <f>requirement!$A$3</f>
        <v>AGCM Configuration</v>
      </c>
      <c r="V55" s="29" t="str">
        <f>ForcingConstraint!$A$75</f>
        <v>PIControl SST</v>
      </c>
      <c r="W55" s="29" t="str">
        <f>ForcingConstraint!$A$76</f>
        <v>1850WMGHG</v>
      </c>
      <c r="X55" s="29" t="str">
        <f>ForcingConstraint!$A111</f>
        <v>2x1850wetlandMethane</v>
      </c>
    </row>
  </sheetData>
  <mergeCells count="137">
    <mergeCell ref="AE11:AE12"/>
    <mergeCell ref="AE9:AE10"/>
    <mergeCell ref="AE7:AE8"/>
    <mergeCell ref="AE5:AE6"/>
    <mergeCell ref="AE3:AE4"/>
    <mergeCell ref="AB9:AB10"/>
    <mergeCell ref="AC9:AC10"/>
    <mergeCell ref="AD9:AD10"/>
    <mergeCell ref="V9:V10"/>
    <mergeCell ref="W9:W10"/>
    <mergeCell ref="X9:X10"/>
    <mergeCell ref="Y9:Y10"/>
    <mergeCell ref="Z9:Z10"/>
    <mergeCell ref="AA9:AA10"/>
    <mergeCell ref="AC7:AC8"/>
    <mergeCell ref="AD7:AD8"/>
    <mergeCell ref="X7:X8"/>
    <mergeCell ref="Y7:Y8"/>
    <mergeCell ref="Z7:Z8"/>
    <mergeCell ref="AA7:AA8"/>
    <mergeCell ref="AB7:AB8"/>
    <mergeCell ref="AA3:AA4"/>
    <mergeCell ref="AB3:AB4"/>
    <mergeCell ref="W5:W6"/>
    <mergeCell ref="X5:X6"/>
    <mergeCell ref="Y5:Y6"/>
    <mergeCell ref="Z5:Z6"/>
    <mergeCell ref="W7:W8"/>
    <mergeCell ref="R5:R6"/>
    <mergeCell ref="S5:S6"/>
    <mergeCell ref="AB5:AB6"/>
    <mergeCell ref="R1:AD1"/>
    <mergeCell ref="E9:E10"/>
    <mergeCell ref="D9:D10"/>
    <mergeCell ref="C9:C10"/>
    <mergeCell ref="B9:B10"/>
    <mergeCell ref="K9:K10"/>
    <mergeCell ref="M9:M10"/>
    <mergeCell ref="N9:N10"/>
    <mergeCell ref="R9:R10"/>
    <mergeCell ref="S9:S10"/>
    <mergeCell ref="D5:D6"/>
    <mergeCell ref="E5:E6"/>
    <mergeCell ref="J5:J6"/>
    <mergeCell ref="O5:O6"/>
    <mergeCell ref="P5:P6"/>
    <mergeCell ref="F1:I1"/>
    <mergeCell ref="G2:I2"/>
    <mergeCell ref="AC5:AC6"/>
    <mergeCell ref="AD5:AD6"/>
    <mergeCell ref="AA5:AA6"/>
    <mergeCell ref="K5:K6"/>
    <mergeCell ref="V3:V4"/>
    <mergeCell ref="W3:W4"/>
    <mergeCell ref="O3:O4"/>
    <mergeCell ref="P3:P4"/>
    <mergeCell ref="X3:X4"/>
    <mergeCell ref="Y3:Y4"/>
    <mergeCell ref="Z3:Z4"/>
    <mergeCell ref="AC3:AC4"/>
    <mergeCell ref="N3:N4"/>
    <mergeCell ref="R3:R4"/>
    <mergeCell ref="S3:S4"/>
    <mergeCell ref="U3:U4"/>
    <mergeCell ref="K3:K4"/>
    <mergeCell ref="E11:E12"/>
    <mergeCell ref="D11:D12"/>
    <mergeCell ref="C11:C12"/>
    <mergeCell ref="B11:B12"/>
    <mergeCell ref="A11:A12"/>
    <mergeCell ref="E1:E2"/>
    <mergeCell ref="D1:D2"/>
    <mergeCell ref="C1:C2"/>
    <mergeCell ref="B1:B2"/>
    <mergeCell ref="A1:A2"/>
    <mergeCell ref="E7:E8"/>
    <mergeCell ref="D7:D8"/>
    <mergeCell ref="A9:A10"/>
    <mergeCell ref="B7:B8"/>
    <mergeCell ref="A7:A8"/>
    <mergeCell ref="C7:C8"/>
    <mergeCell ref="A3:A4"/>
    <mergeCell ref="B3:B4"/>
    <mergeCell ref="C3:C4"/>
    <mergeCell ref="D3:D4"/>
    <mergeCell ref="E3:E4"/>
    <mergeCell ref="A5:A6"/>
    <mergeCell ref="B5:B6"/>
    <mergeCell ref="C5:C6"/>
    <mergeCell ref="AC11:AC12"/>
    <mergeCell ref="J11:J12"/>
    <mergeCell ref="K11:K12"/>
    <mergeCell ref="M11:M12"/>
    <mergeCell ref="N11:N12"/>
    <mergeCell ref="O11:O12"/>
    <mergeCell ref="O7:O8"/>
    <mergeCell ref="P7:P8"/>
    <mergeCell ref="O9:O10"/>
    <mergeCell ref="P9:P10"/>
    <mergeCell ref="K7:K8"/>
    <mergeCell ref="M7:M8"/>
    <mergeCell ref="N7:N8"/>
    <mergeCell ref="W11:W12"/>
    <mergeCell ref="X11:X12"/>
    <mergeCell ref="Y11:Y12"/>
    <mergeCell ref="Z11:Z12"/>
    <mergeCell ref="AA11:AA12"/>
    <mergeCell ref="P11:P12"/>
    <mergeCell ref="R11:R12"/>
    <mergeCell ref="S11:S12"/>
    <mergeCell ref="U11:U12"/>
    <mergeCell ref="V11:V12"/>
    <mergeCell ref="J9:J10"/>
    <mergeCell ref="N1:Q2"/>
    <mergeCell ref="S2:T2"/>
    <mergeCell ref="J1:L2"/>
    <mergeCell ref="L3:L4"/>
    <mergeCell ref="L5:L6"/>
    <mergeCell ref="L7:L8"/>
    <mergeCell ref="L9:L10"/>
    <mergeCell ref="L11:L12"/>
    <mergeCell ref="AB11:AB12"/>
    <mergeCell ref="V2:AD2"/>
    <mergeCell ref="AD11:AD12"/>
    <mergeCell ref="J7:J8"/>
    <mergeCell ref="J3:J4"/>
    <mergeCell ref="M3:M4"/>
    <mergeCell ref="M5:M6"/>
    <mergeCell ref="N5:N6"/>
    <mergeCell ref="U5:U6"/>
    <mergeCell ref="AD3:AD4"/>
    <mergeCell ref="U9:U10"/>
    <mergeCell ref="R7:R8"/>
    <mergeCell ref="S7:S8"/>
    <mergeCell ref="U7:U8"/>
    <mergeCell ref="V7:V8"/>
    <mergeCell ref="V5:V6"/>
  </mergeCells>
  <phoneticPr fontId="4" type="noConversion"/>
  <pageMargins left="0.75" right="0.75" top="1" bottom="1" header="0.5" footer="0.5"/>
  <pageSetup paperSize="9" orientation="portrait" horizontalDpi="4294967292" verticalDpi="4294967292"/>
  <ignoredErrors>
    <ignoredError sqref="S5 U7 G7 G4:G5 G9 S1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
  <sheetViews>
    <sheetView topLeftCell="D1" workbookViewId="0">
      <selection activeCell="N5" sqref="N5"/>
    </sheetView>
  </sheetViews>
  <sheetFormatPr baseColWidth="10" defaultRowHeight="16" x14ac:dyDescent="0.2"/>
  <cols>
    <col min="1" max="1" width="15" style="16" customWidth="1"/>
    <col min="2" max="2" width="14.6640625" style="20" customWidth="1"/>
    <col min="3" max="3" width="23.5" style="16" customWidth="1"/>
    <col min="4" max="4" width="13.33203125" style="20" customWidth="1"/>
    <col min="5" max="5" width="63" style="16" customWidth="1"/>
    <col min="6" max="6" width="9" style="20" customWidth="1"/>
    <col min="7" max="7" width="9" style="29" customWidth="1"/>
    <col min="8" max="8" width="9.83203125" style="29" customWidth="1"/>
    <col min="9" max="9" width="9.6640625" style="29" customWidth="1"/>
    <col min="10" max="10" width="13.33203125" style="16" customWidth="1"/>
    <col min="11" max="11" width="10.83203125" style="20"/>
    <col min="12" max="12" width="13.1640625" style="16" customWidth="1"/>
    <col min="13" max="13" width="13.6640625" style="20" customWidth="1"/>
    <col min="14" max="14" width="14.33203125" style="20" customWidth="1"/>
    <col min="15" max="15" width="12.83203125" style="20" customWidth="1"/>
    <col min="16" max="16" width="13.1640625" style="20" customWidth="1"/>
    <col min="17" max="22" width="10.83203125" style="20"/>
    <col min="23" max="23" width="35" style="2" bestFit="1" customWidth="1"/>
  </cols>
  <sheetData>
    <row r="1" spans="1:23" s="4" customFormat="1" ht="33" customHeight="1" x14ac:dyDescent="0.2">
      <c r="A1" s="32" t="s">
        <v>48</v>
      </c>
      <c r="B1" s="18" t="s">
        <v>17</v>
      </c>
      <c r="C1" s="32" t="s">
        <v>18</v>
      </c>
      <c r="D1" s="18" t="s">
        <v>19</v>
      </c>
      <c r="E1" s="32" t="s">
        <v>20</v>
      </c>
      <c r="F1" s="90" t="s">
        <v>21</v>
      </c>
      <c r="G1" s="90"/>
      <c r="H1" s="90"/>
      <c r="I1" s="90"/>
      <c r="J1" s="32" t="s">
        <v>22</v>
      </c>
      <c r="K1" s="18" t="s">
        <v>357</v>
      </c>
      <c r="L1" s="32" t="s">
        <v>23</v>
      </c>
      <c r="M1" s="92" t="s">
        <v>68</v>
      </c>
      <c r="N1" s="92"/>
      <c r="O1" s="92"/>
      <c r="P1" s="92"/>
      <c r="Q1" s="92"/>
      <c r="R1" s="92"/>
      <c r="S1" s="92"/>
      <c r="T1" s="92"/>
      <c r="U1" s="92"/>
      <c r="V1" s="92"/>
      <c r="W1" s="7" t="s">
        <v>378</v>
      </c>
    </row>
    <row r="2" spans="1:23" s="4" customFormat="1" x14ac:dyDescent="0.2">
      <c r="A2" s="33"/>
      <c r="B2" s="19"/>
      <c r="C2" s="33"/>
      <c r="D2" s="19"/>
      <c r="E2" s="33"/>
      <c r="F2" s="19" t="s">
        <v>85</v>
      </c>
      <c r="G2" s="91" t="s">
        <v>86</v>
      </c>
      <c r="H2" s="91"/>
      <c r="I2" s="91"/>
      <c r="J2" s="33"/>
      <c r="K2" s="19"/>
      <c r="L2" s="33"/>
      <c r="M2" s="31"/>
      <c r="N2" s="31"/>
      <c r="O2" s="31"/>
      <c r="P2" s="31"/>
      <c r="Q2" s="31"/>
      <c r="R2" s="31"/>
      <c r="S2" s="31"/>
      <c r="T2" s="31"/>
      <c r="U2" s="31"/>
      <c r="V2" s="31"/>
      <c r="W2" s="7"/>
    </row>
    <row r="3" spans="1:23" s="2" customFormat="1" ht="80" x14ac:dyDescent="0.2">
      <c r="A3" s="16" t="s">
        <v>63</v>
      </c>
      <c r="B3" s="20" t="s">
        <v>64</v>
      </c>
      <c r="C3" s="16" t="s">
        <v>65</v>
      </c>
      <c r="D3" s="20" t="s">
        <v>66</v>
      </c>
      <c r="E3" s="16" t="s">
        <v>67</v>
      </c>
      <c r="F3" s="20"/>
      <c r="G3" s="29"/>
      <c r="H3" s="29"/>
      <c r="I3" s="29"/>
      <c r="J3" s="16"/>
      <c r="K3" s="20" t="str">
        <f>party!A6</f>
        <v>Charlotte Pascoe</v>
      </c>
      <c r="L3" s="16" t="s">
        <v>32</v>
      </c>
      <c r="M3" s="20"/>
      <c r="N3" s="20"/>
      <c r="O3" s="20"/>
      <c r="P3" s="20"/>
      <c r="Q3" s="20"/>
      <c r="R3" s="20"/>
      <c r="S3" s="20"/>
      <c r="T3" s="20"/>
      <c r="U3" s="20"/>
      <c r="V3" s="20"/>
      <c r="W3" s="2" t="s">
        <v>415</v>
      </c>
    </row>
    <row r="4" spans="1:23" ht="96" x14ac:dyDescent="0.2">
      <c r="A4" s="16" t="s">
        <v>70</v>
      </c>
      <c r="B4" s="20" t="s">
        <v>71</v>
      </c>
      <c r="C4" s="16" t="s">
        <v>72</v>
      </c>
      <c r="D4" s="20" t="s">
        <v>73</v>
      </c>
      <c r="E4" s="16" t="s">
        <v>74</v>
      </c>
      <c r="K4" s="20" t="str">
        <f>party!A6</f>
        <v>Charlotte Pascoe</v>
      </c>
      <c r="L4" s="16" t="s">
        <v>32</v>
      </c>
      <c r="W4" s="2" t="s">
        <v>416</v>
      </c>
    </row>
    <row r="5" spans="1:23" ht="105" customHeight="1" x14ac:dyDescent="0.2">
      <c r="A5" s="30" t="s">
        <v>61</v>
      </c>
      <c r="B5" s="29" t="s">
        <v>61</v>
      </c>
      <c r="C5" s="30" t="s">
        <v>62</v>
      </c>
      <c r="D5" s="29" t="s">
        <v>69</v>
      </c>
      <c r="E5" s="30" t="s">
        <v>83</v>
      </c>
      <c r="F5" s="29" t="s">
        <v>84</v>
      </c>
      <c r="G5" s="29" t="str">
        <f>party!A4</f>
        <v>Bjorn Stevens</v>
      </c>
      <c r="H5" s="29" t="str">
        <f>party!A11</f>
        <v>Gunnar Myhre</v>
      </c>
      <c r="I5" s="29" t="str">
        <f>party!A19</f>
        <v>Michael Schulz</v>
      </c>
      <c r="J5" s="30" t="str">
        <f>references!D2</f>
        <v>Aerosol forcing fields for CMIP6</v>
      </c>
      <c r="K5" s="20" t="str">
        <f>party!A6</f>
        <v>Charlotte Pascoe</v>
      </c>
      <c r="L5" s="30" t="b">
        <v>1</v>
      </c>
      <c r="M5" s="29" t="str">
        <f>ForcingConstraint!A5</f>
        <v>Historical Aerosol Plume Climatology</v>
      </c>
      <c r="N5" s="29" t="str">
        <f>ForcingConstraint!A6</f>
        <v>Historical Emission Based Grid-Point Aerosol Forcing</v>
      </c>
      <c r="O5" s="29"/>
      <c r="P5" s="29"/>
      <c r="Q5" s="29"/>
      <c r="R5" s="29"/>
      <c r="S5" s="29"/>
      <c r="T5" s="29"/>
      <c r="U5" s="29"/>
      <c r="V5" s="29"/>
      <c r="W5" s="2" t="s">
        <v>417</v>
      </c>
    </row>
    <row r="6" spans="1:23" ht="64" x14ac:dyDescent="0.2">
      <c r="A6" s="30" t="s">
        <v>131</v>
      </c>
      <c r="B6" s="29" t="s">
        <v>131</v>
      </c>
      <c r="C6" s="30" t="s">
        <v>132</v>
      </c>
      <c r="D6" s="29" t="s">
        <v>133</v>
      </c>
      <c r="E6" s="30" t="s">
        <v>134</v>
      </c>
      <c r="F6" s="29" t="s">
        <v>84</v>
      </c>
      <c r="G6" s="29" t="str">
        <f>party!A5</f>
        <v>Bob Andres</v>
      </c>
      <c r="H6" s="29" t="str">
        <f>party!A24</f>
        <v>Steve Smith</v>
      </c>
      <c r="J6" s="30" t="str">
        <f>references!D3</f>
        <v>Historical Emissions for CMIP6 (v1.0)</v>
      </c>
      <c r="K6" s="29" t="str">
        <f>party!A6</f>
        <v>Charlotte Pascoe</v>
      </c>
      <c r="L6" s="30" t="b">
        <v>1</v>
      </c>
      <c r="M6" s="29" t="str">
        <f>ForcingConstraint!A7</f>
        <v>Historical Anthropogenic Reactive Gas Emissions</v>
      </c>
      <c r="N6" s="29" t="str">
        <f>ForcingConstraint!A10</f>
        <v>Historical Fossil Carbon Dioxide Emissions</v>
      </c>
      <c r="O6" s="29" t="str">
        <f>ForcingConstraint!A11</f>
        <v>Historical Open Burning Emissions</v>
      </c>
      <c r="P6" s="29"/>
      <c r="Q6" s="29"/>
      <c r="R6" s="29"/>
      <c r="S6" s="29"/>
      <c r="T6" s="29"/>
      <c r="U6" s="29"/>
      <c r="V6" s="29"/>
      <c r="W6" s="2" t="s">
        <v>418</v>
      </c>
    </row>
    <row r="7" spans="1:23" ht="96" x14ac:dyDescent="0.2">
      <c r="A7" s="30" t="s">
        <v>159</v>
      </c>
      <c r="B7" s="29" t="s">
        <v>160</v>
      </c>
      <c r="C7" s="30" t="s">
        <v>161</v>
      </c>
      <c r="D7" s="29" t="s">
        <v>162</v>
      </c>
      <c r="E7" s="30" t="s">
        <v>163</v>
      </c>
      <c r="F7" s="29" t="s">
        <v>84</v>
      </c>
      <c r="G7" s="29" t="str">
        <f>party!A20</f>
        <v>Michaela I Hegglin</v>
      </c>
      <c r="J7" s="30" t="str">
        <f>references!D7</f>
        <v>Ozone and stratospheric water vapour concentration databases for CMIP6</v>
      </c>
      <c r="K7" s="29" t="str">
        <f>party!A6</f>
        <v>Charlotte Pascoe</v>
      </c>
      <c r="L7" s="30" t="b">
        <v>1</v>
      </c>
      <c r="M7" s="29" t="str">
        <f>ForcingConstraint!A14</f>
        <v>Historical Ozone Concentrations</v>
      </c>
      <c r="N7" s="29" t="str">
        <f>ForcingConstraint!A15</f>
        <v>Historical Stratospheric H2O Concentrations</v>
      </c>
      <c r="O7" s="29"/>
      <c r="P7" s="29"/>
      <c r="Q7" s="29"/>
      <c r="R7" s="29"/>
      <c r="S7" s="29"/>
      <c r="T7" s="29"/>
      <c r="U7" s="29"/>
      <c r="V7" s="29"/>
      <c r="W7" s="2" t="s">
        <v>419</v>
      </c>
    </row>
    <row r="8" spans="1:23" ht="96" x14ac:dyDescent="0.2">
      <c r="A8" s="30" t="s">
        <v>184</v>
      </c>
      <c r="B8" s="29" t="s">
        <v>184</v>
      </c>
      <c r="C8" s="30" t="s">
        <v>185</v>
      </c>
      <c r="D8" s="29" t="s">
        <v>186</v>
      </c>
      <c r="E8" s="30" t="s">
        <v>187</v>
      </c>
      <c r="F8" s="29" t="s">
        <v>84</v>
      </c>
      <c r="G8" s="29" t="str">
        <f>party!A15</f>
        <v>Katja Matthes</v>
      </c>
      <c r="H8" s="29" t="str">
        <f>party!A3</f>
        <v>Bernd Funke</v>
      </c>
      <c r="J8" s="30" t="str">
        <f>references!D4</f>
        <v>Solar Forcing for CMIP6</v>
      </c>
      <c r="K8" s="29" t="str">
        <f>party!A6</f>
        <v>Charlotte Pascoe</v>
      </c>
      <c r="L8" s="30" t="b">
        <v>1</v>
      </c>
      <c r="M8" s="29" t="str">
        <f>ForcingConstraint!A17</f>
        <v>Historical Solar Spectral Irradiance</v>
      </c>
      <c r="N8" s="29" t="str">
        <f>ForcingConstraint!A16</f>
        <v>Historical Proton Forcing</v>
      </c>
      <c r="O8" s="29" t="str">
        <f>ForcingConstraint!A9</f>
        <v>Historical Electron Forcing</v>
      </c>
      <c r="P8" s="29" t="str">
        <f>ForcingConstraint!A8</f>
        <v>Historical Cosmic Ray Forcing</v>
      </c>
      <c r="Q8" s="29"/>
      <c r="R8" s="29"/>
      <c r="S8" s="29"/>
      <c r="T8" s="29"/>
      <c r="U8" s="29"/>
      <c r="V8" s="29"/>
      <c r="W8" s="2" t="s">
        <v>420</v>
      </c>
    </row>
    <row r="9" spans="1:23" ht="48" x14ac:dyDescent="0.2">
      <c r="A9" s="16" t="s">
        <v>856</v>
      </c>
      <c r="B9" s="20" t="s">
        <v>857</v>
      </c>
      <c r="C9" s="16" t="s">
        <v>858</v>
      </c>
      <c r="D9" s="20" t="s">
        <v>860</v>
      </c>
      <c r="E9" s="16" t="s">
        <v>859</v>
      </c>
      <c r="F9" s="20" t="s">
        <v>84</v>
      </c>
      <c r="G9" s="29" t="str">
        <f>party!$A$30</f>
        <v>William Collins</v>
      </c>
      <c r="H9" s="29" t="str">
        <f>party!$A$31</f>
        <v>Jean-François Lamarque</v>
      </c>
      <c r="I9" s="29" t="str">
        <f>party!$A$19</f>
        <v>Michael Schulz</v>
      </c>
      <c r="J9" s="16" t="str">
        <f>references!$D$14</f>
        <v>Overview CMIP6-Endorsed MIPs</v>
      </c>
      <c r="K9" s="20" t="str">
        <f>party!$A$6</f>
        <v>Charlotte Pascoe</v>
      </c>
      <c r="L9" s="16" t="s">
        <v>32</v>
      </c>
    </row>
    <row r="10" spans="1:23" ht="64" x14ac:dyDescent="0.2">
      <c r="A10" s="16" t="s">
        <v>947</v>
      </c>
      <c r="B10" s="20" t="s">
        <v>948</v>
      </c>
      <c r="C10" s="16" t="s">
        <v>947</v>
      </c>
      <c r="D10" s="20" t="s">
        <v>949</v>
      </c>
      <c r="E10" s="16" t="s">
        <v>950</v>
      </c>
      <c r="F10" s="20" t="s">
        <v>84</v>
      </c>
      <c r="G10" s="29" t="str">
        <f>party!$A$30</f>
        <v>William Collins</v>
      </c>
      <c r="H10" s="29" t="str">
        <f>party!$A$31</f>
        <v>Jean-François Lamarque</v>
      </c>
      <c r="I10" s="29" t="str">
        <f>party!$A$19</f>
        <v>Michael Schulz</v>
      </c>
      <c r="J10" s="16" t="str">
        <f>references!$D$14</f>
        <v>Overview CMIP6-Endorsed MIPs</v>
      </c>
      <c r="K10" s="20" t="str">
        <f>party!$A$6</f>
        <v>Charlotte Pascoe</v>
      </c>
      <c r="L10" s="16" t="b">
        <v>1</v>
      </c>
      <c r="M10" s="20" t="str">
        <f>ForcingConstraint!$A$78</f>
        <v>RCP70ReducedShortLivedGasSpecies</v>
      </c>
      <c r="N10" s="20" t="str">
        <f>ForcingConstraint!$A$79</f>
        <v>RCP70ReducedAerosols</v>
      </c>
      <c r="O10" s="20" t="str">
        <f>ForcingConstraint!$A$80</f>
        <v>RCP70ReducedAerosolPrecursors</v>
      </c>
      <c r="P10" s="20" t="str">
        <f>ForcingConstraint!$A$81</f>
        <v>RCP70ReducedTroposphericOzonePrecursors</v>
      </c>
    </row>
  </sheetData>
  <mergeCells count="3">
    <mergeCell ref="F1:I1"/>
    <mergeCell ref="G2:I2"/>
    <mergeCell ref="M1:V1"/>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E31" sqref="E31"/>
    </sheetView>
  </sheetViews>
  <sheetFormatPr baseColWidth="10" defaultRowHeight="16" x14ac:dyDescent="0.2"/>
  <cols>
    <col min="1" max="1" width="20.83203125" bestFit="1" customWidth="1"/>
    <col min="2" max="2" width="12.33203125" bestFit="1" customWidth="1"/>
    <col min="3" max="3" width="64.83203125" bestFit="1" customWidth="1"/>
    <col min="4" max="4" width="38.6640625" bestFit="1" customWidth="1"/>
    <col min="5" max="5" width="16.1640625" customWidth="1"/>
    <col min="6" max="6" width="16" bestFit="1" customWidth="1"/>
    <col min="7" max="7" width="36" bestFit="1" customWidth="1"/>
  </cols>
  <sheetData>
    <row r="1" spans="1:7" s="4" customFormat="1" x14ac:dyDescent="0.2">
      <c r="A1" s="4" t="s">
        <v>48</v>
      </c>
      <c r="B1" s="4" t="s">
        <v>362</v>
      </c>
      <c r="C1" s="4" t="s">
        <v>247</v>
      </c>
      <c r="D1" s="4" t="s">
        <v>248</v>
      </c>
      <c r="E1" s="4" t="s">
        <v>99</v>
      </c>
      <c r="F1" s="4" t="s">
        <v>357</v>
      </c>
      <c r="G1" s="4" t="s">
        <v>378</v>
      </c>
    </row>
    <row r="2" spans="1:7" x14ac:dyDescent="0.2">
      <c r="A2" t="s">
        <v>0</v>
      </c>
      <c r="B2" t="b">
        <v>0</v>
      </c>
      <c r="C2" t="s">
        <v>249</v>
      </c>
      <c r="D2" t="s">
        <v>250</v>
      </c>
      <c r="F2" t="str">
        <f>A6</f>
        <v>Charlotte Pascoe</v>
      </c>
      <c r="G2" t="s">
        <v>421</v>
      </c>
    </row>
    <row r="3" spans="1:7" x14ac:dyDescent="0.2">
      <c r="A3" t="s">
        <v>1</v>
      </c>
      <c r="B3" t="b">
        <v>0</v>
      </c>
      <c r="C3" t="s">
        <v>253</v>
      </c>
      <c r="D3" t="s">
        <v>251</v>
      </c>
      <c r="F3" t="str">
        <f>A6</f>
        <v>Charlotte Pascoe</v>
      </c>
      <c r="G3" t="s">
        <v>422</v>
      </c>
    </row>
    <row r="4" spans="1:7" x14ac:dyDescent="0.2">
      <c r="A4" t="s">
        <v>2</v>
      </c>
      <c r="B4" t="b">
        <v>0</v>
      </c>
      <c r="C4" t="s">
        <v>256</v>
      </c>
      <c r="D4" t="s">
        <v>252</v>
      </c>
      <c r="E4" t="str">
        <f>url!A12</f>
        <v>Bjorn Stevens</v>
      </c>
      <c r="F4" t="str">
        <f>A6</f>
        <v>Charlotte Pascoe</v>
      </c>
      <c r="G4" t="s">
        <v>423</v>
      </c>
    </row>
    <row r="5" spans="1:7" x14ac:dyDescent="0.2">
      <c r="A5" t="s">
        <v>3</v>
      </c>
      <c r="B5" t="b">
        <v>0</v>
      </c>
      <c r="C5" t="s">
        <v>263</v>
      </c>
      <c r="D5" t="s">
        <v>264</v>
      </c>
      <c r="E5" t="str">
        <f>url!A14</f>
        <v>Robert Andres</v>
      </c>
      <c r="F5" t="str">
        <f>A6</f>
        <v>Charlotte Pascoe</v>
      </c>
      <c r="G5" t="s">
        <v>424</v>
      </c>
    </row>
    <row r="6" spans="1:7" x14ac:dyDescent="0.2">
      <c r="A6" t="s">
        <v>4</v>
      </c>
      <c r="B6" t="b">
        <v>0</v>
      </c>
      <c r="C6" t="s">
        <v>261</v>
      </c>
      <c r="D6" t="s">
        <v>262</v>
      </c>
      <c r="E6" t="str">
        <f>url!A13</f>
        <v>Charlotte Pascoe</v>
      </c>
      <c r="F6" t="str">
        <f>A6</f>
        <v>Charlotte Pascoe</v>
      </c>
      <c r="G6" t="s">
        <v>425</v>
      </c>
    </row>
    <row r="7" spans="1:7" x14ac:dyDescent="0.2">
      <c r="A7" t="s">
        <v>5</v>
      </c>
      <c r="B7" t="b">
        <v>0</v>
      </c>
      <c r="C7" t="s">
        <v>258</v>
      </c>
      <c r="D7" t="s">
        <v>257</v>
      </c>
      <c r="F7" t="str">
        <f>A6</f>
        <v>Charlotte Pascoe</v>
      </c>
      <c r="G7" t="s">
        <v>426</v>
      </c>
    </row>
    <row r="8" spans="1:7" x14ac:dyDescent="0.2">
      <c r="A8" t="s">
        <v>204</v>
      </c>
      <c r="B8" t="b">
        <v>0</v>
      </c>
      <c r="C8" t="s">
        <v>268</v>
      </c>
      <c r="D8" t="s">
        <v>269</v>
      </c>
      <c r="E8" t="str">
        <f>url!A15</f>
        <v>Dave Williamson</v>
      </c>
      <c r="F8" t="str">
        <f>A6</f>
        <v>Charlotte Pascoe</v>
      </c>
      <c r="G8" t="s">
        <v>427</v>
      </c>
    </row>
    <row r="9" spans="1:7" x14ac:dyDescent="0.2">
      <c r="A9" t="s">
        <v>205</v>
      </c>
      <c r="B9" t="b">
        <v>0</v>
      </c>
      <c r="C9" t="s">
        <v>273</v>
      </c>
      <c r="D9" t="s">
        <v>274</v>
      </c>
      <c r="E9" t="str">
        <f>url!A16</f>
        <v>Francis Zwiers</v>
      </c>
      <c r="F9" t="str">
        <f>A6</f>
        <v>Charlotte Pascoe</v>
      </c>
      <c r="G9" t="s">
        <v>428</v>
      </c>
    </row>
    <row r="10" spans="1:7" x14ac:dyDescent="0.2">
      <c r="A10" t="s">
        <v>278</v>
      </c>
      <c r="B10" t="b">
        <v>0</v>
      </c>
      <c r="C10" t="s">
        <v>279</v>
      </c>
      <c r="D10" t="s">
        <v>277</v>
      </c>
      <c r="E10" t="str">
        <f>url!A17</f>
        <v>George Hurtt</v>
      </c>
      <c r="F10" t="str">
        <f>A6</f>
        <v>Charlotte Pascoe</v>
      </c>
      <c r="G10" t="s">
        <v>429</v>
      </c>
    </row>
    <row r="11" spans="1:7" x14ac:dyDescent="0.2">
      <c r="A11" t="s">
        <v>6</v>
      </c>
      <c r="B11" t="b">
        <v>0</v>
      </c>
      <c r="C11" t="s">
        <v>282</v>
      </c>
      <c r="D11" t="s">
        <v>285</v>
      </c>
      <c r="E11" t="str">
        <f>url!A18</f>
        <v>Gunnar Myhre</v>
      </c>
      <c r="F11" t="str">
        <f>A6</f>
        <v>Charlotte Pascoe</v>
      </c>
      <c r="G11" t="s">
        <v>430</v>
      </c>
    </row>
    <row r="12" spans="1:7" x14ac:dyDescent="0.2">
      <c r="A12" t="s">
        <v>7</v>
      </c>
      <c r="B12" t="b">
        <v>0</v>
      </c>
      <c r="C12" t="s">
        <v>288</v>
      </c>
      <c r="D12" t="s">
        <v>287</v>
      </c>
      <c r="E12" t="str">
        <f>url!A19</f>
        <v>Johannes Kaiser</v>
      </c>
      <c r="F12" t="str">
        <f>A6</f>
        <v>Charlotte Pascoe</v>
      </c>
      <c r="G12" t="s">
        <v>431</v>
      </c>
    </row>
    <row r="13" spans="1:7" x14ac:dyDescent="0.2">
      <c r="A13" t="s">
        <v>8</v>
      </c>
      <c r="B13" t="b">
        <v>0</v>
      </c>
      <c r="C13" t="s">
        <v>293</v>
      </c>
      <c r="D13" t="s">
        <v>292</v>
      </c>
      <c r="E13" t="str">
        <f>url!A20</f>
        <v>Karl Taylor</v>
      </c>
      <c r="F13" t="str">
        <f>A6</f>
        <v>Charlotte Pascoe</v>
      </c>
      <c r="G13" t="s">
        <v>432</v>
      </c>
    </row>
    <row r="14" spans="1:7" x14ac:dyDescent="0.2">
      <c r="A14" t="s">
        <v>9</v>
      </c>
      <c r="B14" t="b">
        <v>0</v>
      </c>
      <c r="C14" t="s">
        <v>256</v>
      </c>
      <c r="D14" t="s">
        <v>294</v>
      </c>
      <c r="E14" t="str">
        <f>url!A21</f>
        <v>Karsten Peters</v>
      </c>
      <c r="F14" t="str">
        <f>A6</f>
        <v>Charlotte Pascoe</v>
      </c>
      <c r="G14" t="s">
        <v>433</v>
      </c>
    </row>
    <row r="15" spans="1:7" x14ac:dyDescent="0.2">
      <c r="A15" t="s">
        <v>300</v>
      </c>
      <c r="B15" t="b">
        <v>0</v>
      </c>
      <c r="C15" t="s">
        <v>303</v>
      </c>
      <c r="D15" t="s">
        <v>304</v>
      </c>
      <c r="E15" t="str">
        <f>url!A22</f>
        <v>Katja Matthes</v>
      </c>
      <c r="F15" t="str">
        <f>A6</f>
        <v>Charlotte Pascoe</v>
      </c>
      <c r="G15" t="s">
        <v>434</v>
      </c>
    </row>
    <row r="16" spans="1:7" x14ac:dyDescent="0.2">
      <c r="A16" t="s">
        <v>297</v>
      </c>
      <c r="B16" t="b">
        <v>0</v>
      </c>
      <c r="C16" t="s">
        <v>279</v>
      </c>
      <c r="D16" t="s">
        <v>305</v>
      </c>
      <c r="E16" t="str">
        <f>url!A23</f>
        <v>Louise Chini</v>
      </c>
      <c r="F16" t="str">
        <f>A6</f>
        <v>Charlotte Pascoe</v>
      </c>
      <c r="G16" t="s">
        <v>435</v>
      </c>
    </row>
    <row r="17" spans="1:7" x14ac:dyDescent="0.2">
      <c r="A17" t="s">
        <v>10</v>
      </c>
      <c r="B17" t="b">
        <v>0</v>
      </c>
      <c r="C17" t="s">
        <v>308</v>
      </c>
      <c r="D17" t="s">
        <v>309</v>
      </c>
      <c r="E17" t="str">
        <f>url!A24</f>
        <v>Larry Thomason</v>
      </c>
      <c r="F17" t="str">
        <f>A6</f>
        <v>Charlotte Pascoe</v>
      </c>
      <c r="G17" t="s">
        <v>436</v>
      </c>
    </row>
    <row r="18" spans="1:7" x14ac:dyDescent="0.2">
      <c r="A18" t="s">
        <v>11</v>
      </c>
      <c r="B18" t="b">
        <v>0</v>
      </c>
      <c r="C18" t="s">
        <v>249</v>
      </c>
      <c r="D18" t="s">
        <v>310</v>
      </c>
      <c r="E18" t="str">
        <f>url!A25</f>
        <v>Malte Meinshausen</v>
      </c>
      <c r="F18" t="str">
        <f>A6</f>
        <v>Charlotte Pascoe</v>
      </c>
      <c r="G18" t="s">
        <v>437</v>
      </c>
    </row>
    <row r="19" spans="1:7" x14ac:dyDescent="0.2">
      <c r="A19" t="s">
        <v>12</v>
      </c>
      <c r="B19" t="b">
        <v>0</v>
      </c>
      <c r="C19" t="s">
        <v>314</v>
      </c>
      <c r="D19" t="s">
        <v>313</v>
      </c>
      <c r="E19" t="str">
        <f>url!A26</f>
        <v>Michael Schulz</v>
      </c>
      <c r="F19" t="str">
        <f>A6</f>
        <v>Charlotte Pascoe</v>
      </c>
      <c r="G19" t="s">
        <v>438</v>
      </c>
    </row>
    <row r="20" spans="1:7" x14ac:dyDescent="0.2">
      <c r="A20" t="s">
        <v>13</v>
      </c>
      <c r="B20" t="b">
        <v>0</v>
      </c>
      <c r="C20" t="s">
        <v>317</v>
      </c>
      <c r="D20" t="s">
        <v>321</v>
      </c>
      <c r="E20" t="str">
        <f>url!A27</f>
        <v>Michaela Hegglin</v>
      </c>
      <c r="F20" t="str">
        <f>A6</f>
        <v>Charlotte Pascoe</v>
      </c>
      <c r="G20" t="s">
        <v>439</v>
      </c>
    </row>
    <row r="21" spans="1:7" x14ac:dyDescent="0.2">
      <c r="A21" t="s">
        <v>208</v>
      </c>
      <c r="B21" t="b">
        <v>1</v>
      </c>
      <c r="C21" t="s">
        <v>293</v>
      </c>
      <c r="D21" t="s">
        <v>292</v>
      </c>
      <c r="E21" t="str">
        <f>url!A28</f>
        <v>Program for Climate Model Diagnosis and Intercomparison</v>
      </c>
      <c r="F21" t="str">
        <f>A6</f>
        <v>Charlotte Pascoe</v>
      </c>
      <c r="G21" t="s">
        <v>440</v>
      </c>
    </row>
    <row r="22" spans="1:7" x14ac:dyDescent="0.2">
      <c r="A22" t="s">
        <v>14</v>
      </c>
      <c r="B22" t="b">
        <v>0</v>
      </c>
      <c r="C22" t="s">
        <v>293</v>
      </c>
      <c r="D22" t="s">
        <v>325</v>
      </c>
      <c r="E22" t="str">
        <f>url!A29</f>
        <v>Peter Gleckler</v>
      </c>
      <c r="F22" t="str">
        <f>A6</f>
        <v>Charlotte Pascoe</v>
      </c>
      <c r="G22" t="s">
        <v>441</v>
      </c>
    </row>
    <row r="23" spans="1:7" x14ac:dyDescent="0.2">
      <c r="A23" t="s">
        <v>15</v>
      </c>
      <c r="B23" t="b">
        <v>0</v>
      </c>
      <c r="C23" t="s">
        <v>256</v>
      </c>
      <c r="D23" t="s">
        <v>328</v>
      </c>
      <c r="E23" t="str">
        <f>url!A30</f>
        <v>Stefan Kinne</v>
      </c>
      <c r="F23" t="str">
        <f>A6</f>
        <v>Charlotte Pascoe</v>
      </c>
      <c r="G23" t="s">
        <v>442</v>
      </c>
    </row>
    <row r="24" spans="1:7" x14ac:dyDescent="0.2">
      <c r="A24" t="s">
        <v>16</v>
      </c>
      <c r="B24" t="b">
        <v>0</v>
      </c>
      <c r="C24" t="s">
        <v>329</v>
      </c>
      <c r="D24" t="s">
        <v>330</v>
      </c>
      <c r="E24" t="str">
        <f>url!A31</f>
        <v>Steve Smith</v>
      </c>
      <c r="F24" t="str">
        <f>A6</f>
        <v>Charlotte Pascoe</v>
      </c>
      <c r="G24" t="s">
        <v>443</v>
      </c>
    </row>
    <row r="25" spans="1:7" x14ac:dyDescent="0.2">
      <c r="A25" t="s">
        <v>347</v>
      </c>
      <c r="B25" t="b">
        <v>0</v>
      </c>
      <c r="C25" t="s">
        <v>351</v>
      </c>
      <c r="D25" t="s">
        <v>348</v>
      </c>
      <c r="E25" t="str">
        <f>url!A32</f>
        <v>Veronika Eyring</v>
      </c>
      <c r="F25" t="str">
        <f>A6</f>
        <v>Charlotte Pascoe</v>
      </c>
      <c r="G25" t="s">
        <v>444</v>
      </c>
    </row>
    <row r="26" spans="1:7" x14ac:dyDescent="0.2">
      <c r="A26" t="s">
        <v>352</v>
      </c>
      <c r="B26" t="b">
        <v>1</v>
      </c>
      <c r="E26" t="str">
        <f>url!A33</f>
        <v>WGCM</v>
      </c>
      <c r="F26" t="str">
        <f>A6</f>
        <v>Charlotte Pascoe</v>
      </c>
      <c r="G26" t="s">
        <v>445</v>
      </c>
    </row>
    <row r="27" spans="1:7" x14ac:dyDescent="0.2">
      <c r="A27" t="s">
        <v>466</v>
      </c>
      <c r="B27" t="b">
        <v>0</v>
      </c>
      <c r="C27" t="s">
        <v>475</v>
      </c>
      <c r="D27" t="s">
        <v>465</v>
      </c>
      <c r="E27" t="str">
        <f>url!A34</f>
        <v>Brian O'Neill</v>
      </c>
      <c r="F27" t="str">
        <f>A6</f>
        <v>Charlotte Pascoe</v>
      </c>
    </row>
    <row r="28" spans="1:7" x14ac:dyDescent="0.2">
      <c r="A28" t="s">
        <v>467</v>
      </c>
      <c r="B28" t="b">
        <v>0</v>
      </c>
      <c r="C28" t="s">
        <v>475</v>
      </c>
      <c r="D28" t="s">
        <v>468</v>
      </c>
      <c r="E28" t="str">
        <f>url!A35</f>
        <v>Claudia Tebaldi</v>
      </c>
      <c r="F28" t="str">
        <f>A6</f>
        <v>Charlotte Pascoe</v>
      </c>
    </row>
    <row r="29" spans="1:7" x14ac:dyDescent="0.2">
      <c r="A29" t="s">
        <v>469</v>
      </c>
      <c r="B29" t="b">
        <v>0</v>
      </c>
      <c r="C29" t="s">
        <v>479</v>
      </c>
      <c r="D29" t="s">
        <v>470</v>
      </c>
      <c r="E29" t="str">
        <f>url!A36</f>
        <v>Detlev van Vuuren</v>
      </c>
      <c r="F29" t="str">
        <f>A6</f>
        <v>Charlotte Pascoe</v>
      </c>
    </row>
    <row r="30" spans="1:7" x14ac:dyDescent="0.2">
      <c r="A30" t="s">
        <v>846</v>
      </c>
      <c r="B30" t="b">
        <v>0</v>
      </c>
      <c r="C30" t="s">
        <v>317</v>
      </c>
      <c r="D30" t="s">
        <v>847</v>
      </c>
      <c r="E30" t="str">
        <f>url!A40</f>
        <v>William Collins</v>
      </c>
      <c r="F30" t="str">
        <f>A6</f>
        <v>Charlotte Pascoe</v>
      </c>
    </row>
    <row r="31" spans="1:7" x14ac:dyDescent="0.2">
      <c r="A31" t="s">
        <v>854</v>
      </c>
      <c r="B31" t="b">
        <v>0</v>
      </c>
      <c r="C31" t="s">
        <v>851</v>
      </c>
      <c r="D31" t="s">
        <v>850</v>
      </c>
      <c r="E31" t="str">
        <f>url!A41</f>
        <v>Jean-François Lamarque</v>
      </c>
      <c r="F31" t="str">
        <f>A6</f>
        <v>Charlotte Pascoe</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opLeftCell="A39" workbookViewId="0">
      <pane ySplit="5060" topLeftCell="A104" activePane="bottomLeft"/>
      <selection activeCell="D40" sqref="D40"/>
      <selection pane="bottomLeft" activeCell="A105" sqref="A105"/>
    </sheetView>
  </sheetViews>
  <sheetFormatPr baseColWidth="10" defaultRowHeight="16" x14ac:dyDescent="0.2"/>
  <cols>
    <col min="1" max="1" width="22.1640625" style="13" customWidth="1"/>
    <col min="2" max="2" width="16" style="12" customWidth="1"/>
    <col min="3" max="3" width="13.33203125" style="16" customWidth="1"/>
    <col min="4" max="4" width="25" style="20" customWidth="1"/>
    <col min="5" max="5" width="88.1640625" style="26" customWidth="1"/>
    <col min="6" max="6" width="8.6640625" style="17" customWidth="1"/>
    <col min="7" max="7" width="9.5" style="11" customWidth="1"/>
    <col min="8" max="8" width="9.33203125" style="11" customWidth="1"/>
    <col min="9" max="9" width="9.1640625" style="21" customWidth="1"/>
    <col min="10" max="10" width="53.33203125" style="23" customWidth="1"/>
    <col min="11" max="11" width="15.6640625" style="54" customWidth="1"/>
    <col min="12" max="12" width="10.83203125" style="20"/>
    <col min="13" max="13" width="18.6640625" style="27" customWidth="1"/>
    <col min="14" max="14" width="11.6640625" style="27" bestFit="1" customWidth="1"/>
    <col min="15" max="17" width="10.83203125" style="2"/>
    <col min="18" max="18" width="19.1640625" style="2" bestFit="1" customWidth="1"/>
    <col min="19" max="20" width="10.83203125" style="2"/>
    <col min="21" max="21" width="35.83203125" style="2" bestFit="1" customWidth="1"/>
  </cols>
  <sheetData>
    <row r="1" spans="1:21" s="4" customFormat="1" ht="32" x14ac:dyDescent="0.2">
      <c r="A1" s="43" t="s">
        <v>48</v>
      </c>
      <c r="B1" s="40" t="s">
        <v>17</v>
      </c>
      <c r="C1" s="14" t="s">
        <v>18</v>
      </c>
      <c r="D1" s="18" t="s">
        <v>19</v>
      </c>
      <c r="E1" s="24" t="s">
        <v>20</v>
      </c>
      <c r="F1" s="94" t="s">
        <v>21</v>
      </c>
      <c r="G1" s="94"/>
      <c r="H1" s="94"/>
      <c r="I1" s="94"/>
      <c r="J1" s="95" t="s">
        <v>22</v>
      </c>
      <c r="K1" s="63"/>
      <c r="L1" s="41" t="s">
        <v>357</v>
      </c>
      <c r="M1" s="14" t="s">
        <v>23</v>
      </c>
      <c r="N1" s="14" t="s">
        <v>49</v>
      </c>
      <c r="O1" s="7" t="s">
        <v>55</v>
      </c>
      <c r="P1" s="7" t="s">
        <v>56</v>
      </c>
      <c r="Q1" s="7" t="s">
        <v>57</v>
      </c>
      <c r="R1" s="7" t="s">
        <v>58</v>
      </c>
      <c r="S1" s="7" t="s">
        <v>59</v>
      </c>
      <c r="T1" s="7" t="s">
        <v>60</v>
      </c>
      <c r="U1" s="7" t="s">
        <v>378</v>
      </c>
    </row>
    <row r="2" spans="1:21" s="4" customFormat="1" x14ac:dyDescent="0.2">
      <c r="A2" s="44"/>
      <c r="B2" s="41"/>
      <c r="C2" s="15"/>
      <c r="D2" s="19"/>
      <c r="E2" s="25"/>
      <c r="F2" s="53" t="s">
        <v>85</v>
      </c>
      <c r="G2" s="93" t="s">
        <v>86</v>
      </c>
      <c r="H2" s="93"/>
      <c r="I2" s="93"/>
      <c r="J2" s="22"/>
      <c r="K2" s="43"/>
      <c r="L2" s="42"/>
      <c r="M2" s="15"/>
      <c r="N2" s="15"/>
      <c r="O2" s="7"/>
      <c r="P2" s="7"/>
      <c r="Q2" s="7"/>
      <c r="R2" s="7"/>
      <c r="S2" s="7"/>
      <c r="T2" s="7"/>
      <c r="U2" s="7"/>
    </row>
    <row r="3" spans="1:21" s="2" customFormat="1" ht="64" x14ac:dyDescent="0.2">
      <c r="A3" s="13" t="s">
        <v>242</v>
      </c>
      <c r="B3" s="12" t="s">
        <v>50</v>
      </c>
      <c r="C3" s="16" t="s">
        <v>51</v>
      </c>
      <c r="D3" s="20" t="s">
        <v>52</v>
      </c>
      <c r="E3" s="26" t="s">
        <v>53</v>
      </c>
      <c r="F3" s="17"/>
      <c r="G3" s="11"/>
      <c r="H3" s="11"/>
      <c r="I3" s="21"/>
      <c r="J3" s="23"/>
      <c r="K3" s="54"/>
      <c r="L3" s="20" t="str">
        <f>party!A6</f>
        <v>Charlotte Pascoe</v>
      </c>
      <c r="M3" s="27" t="b">
        <v>1</v>
      </c>
      <c r="N3" s="27" t="s">
        <v>54</v>
      </c>
      <c r="U3" s="2" t="s">
        <v>396</v>
      </c>
    </row>
    <row r="4" spans="1:21" s="2" customFormat="1" ht="64" x14ac:dyDescent="0.2">
      <c r="A4" s="13" t="s">
        <v>213</v>
      </c>
      <c r="B4" s="12" t="s">
        <v>214</v>
      </c>
      <c r="C4" s="16" t="s">
        <v>215</v>
      </c>
      <c r="D4" s="20" t="s">
        <v>216</v>
      </c>
      <c r="E4" s="26" t="s">
        <v>217</v>
      </c>
      <c r="F4" s="17"/>
      <c r="G4" s="11"/>
      <c r="H4" s="11"/>
      <c r="I4" s="21"/>
      <c r="J4" s="23" t="str">
        <f>references!D10</f>
        <v>Hansen, J., D. Johnson, A. Lacis, S. Lebedeff, P. Lee, D. Rind, and G. Russell, 1981: Climate impact of increasing atmospheric carbon dioxide. Science, 213, 957-96.</v>
      </c>
      <c r="K4" s="54"/>
      <c r="L4" s="20" t="str">
        <f>party!A6</f>
        <v>Charlotte Pascoe</v>
      </c>
      <c r="M4" s="27" t="b">
        <v>1</v>
      </c>
      <c r="N4" s="27" t="s">
        <v>54</v>
      </c>
      <c r="U4" s="2" t="s">
        <v>397</v>
      </c>
    </row>
    <row r="5" spans="1:21" ht="64" x14ac:dyDescent="0.2">
      <c r="A5" s="13" t="s">
        <v>87</v>
      </c>
      <c r="B5" s="12" t="s">
        <v>88</v>
      </c>
      <c r="C5" s="16" t="s">
        <v>89</v>
      </c>
      <c r="D5" s="20" t="s">
        <v>90</v>
      </c>
      <c r="E5" s="26" t="s">
        <v>827</v>
      </c>
      <c r="F5" s="17" t="s">
        <v>84</v>
      </c>
      <c r="G5" s="11" t="str">
        <f>party!A23</f>
        <v>Stefan Kinne</v>
      </c>
      <c r="H5" s="11" t="str">
        <f>party!A4</f>
        <v>Bjorn Stevens</v>
      </c>
      <c r="I5" s="21" t="str">
        <f>party!A14</f>
        <v>Karsten Peters</v>
      </c>
      <c r="J5" s="23" t="str">
        <f>references!D2</f>
        <v>Aerosol forcing fields for CMIP6</v>
      </c>
      <c r="L5" s="20" t="str">
        <f>party!A6</f>
        <v>Charlotte Pascoe</v>
      </c>
      <c r="M5" s="27" t="b">
        <v>1</v>
      </c>
      <c r="N5" s="27" t="s">
        <v>91</v>
      </c>
      <c r="U5" s="2" t="s">
        <v>398</v>
      </c>
    </row>
    <row r="6" spans="1:21" s="2" customFormat="1" ht="80" x14ac:dyDescent="0.2">
      <c r="A6" s="13" t="s">
        <v>92</v>
      </c>
      <c r="B6" s="12" t="s">
        <v>92</v>
      </c>
      <c r="C6" s="16" t="s">
        <v>93</v>
      </c>
      <c r="D6" s="20" t="s">
        <v>94</v>
      </c>
      <c r="E6" s="26" t="s">
        <v>83</v>
      </c>
      <c r="F6" s="17" t="s">
        <v>84</v>
      </c>
      <c r="G6" s="11" t="str">
        <f>party!A11</f>
        <v>Gunnar Myhre</v>
      </c>
      <c r="H6" s="11" t="str">
        <f>party!A19</f>
        <v>Michael Schulz</v>
      </c>
      <c r="I6" s="21"/>
      <c r="J6" s="23" t="str">
        <f>references!D2</f>
        <v>Aerosol forcing fields for CMIP6</v>
      </c>
      <c r="K6" s="54"/>
      <c r="L6" s="20" t="str">
        <f>party!A6</f>
        <v>Charlotte Pascoe</v>
      </c>
      <c r="M6" s="27" t="b">
        <v>1</v>
      </c>
      <c r="N6" s="27" t="s">
        <v>91</v>
      </c>
      <c r="U6" s="2" t="s">
        <v>399</v>
      </c>
    </row>
    <row r="7" spans="1:21" s="2" customFormat="1" ht="80" x14ac:dyDescent="0.2">
      <c r="A7" s="13" t="s">
        <v>108</v>
      </c>
      <c r="B7" s="12" t="s">
        <v>109</v>
      </c>
      <c r="C7" s="16" t="s">
        <v>110</v>
      </c>
      <c r="D7" s="20" t="s">
        <v>111</v>
      </c>
      <c r="E7" s="26" t="s">
        <v>112</v>
      </c>
      <c r="F7" s="17" t="s">
        <v>84</v>
      </c>
      <c r="G7" s="11" t="str">
        <f>party!A24</f>
        <v>Steve Smith</v>
      </c>
      <c r="H7" s="11"/>
      <c r="I7" s="21"/>
      <c r="J7" s="23" t="str">
        <f>references!D3</f>
        <v>Historical Emissions for CMIP6 (v1.0)</v>
      </c>
      <c r="K7" s="54"/>
      <c r="L7" s="20" t="str">
        <f>party!A6</f>
        <v>Charlotte Pascoe</v>
      </c>
      <c r="M7" s="27" t="b">
        <v>1</v>
      </c>
      <c r="N7" s="27" t="s">
        <v>91</v>
      </c>
      <c r="U7" s="2" t="s">
        <v>400</v>
      </c>
    </row>
    <row r="8" spans="1:21" s="2" customFormat="1" ht="176" x14ac:dyDescent="0.2">
      <c r="A8" s="13" t="s">
        <v>118</v>
      </c>
      <c r="B8" s="12" t="s">
        <v>118</v>
      </c>
      <c r="C8" s="16" t="s">
        <v>119</v>
      </c>
      <c r="D8" s="20" t="s">
        <v>120</v>
      </c>
      <c r="E8" s="26" t="s">
        <v>121</v>
      </c>
      <c r="F8" s="17" t="s">
        <v>84</v>
      </c>
      <c r="G8" s="11" t="str">
        <f>party!A3</f>
        <v>Bernd Funke</v>
      </c>
      <c r="H8" s="11" t="str">
        <f>party!A15</f>
        <v>Katja Matthes</v>
      </c>
      <c r="I8" s="21"/>
      <c r="J8" s="23" t="str">
        <f>references!D4</f>
        <v>Solar Forcing for CMIP6</v>
      </c>
      <c r="K8" s="54"/>
      <c r="L8" s="20" t="str">
        <f>party!A6</f>
        <v>Charlotte Pascoe</v>
      </c>
      <c r="M8" s="27" t="b">
        <v>1</v>
      </c>
      <c r="N8" s="27" t="s">
        <v>91</v>
      </c>
      <c r="U8" s="2" t="s">
        <v>401</v>
      </c>
    </row>
    <row r="9" spans="1:21" s="2" customFormat="1" ht="240" x14ac:dyDescent="0.2">
      <c r="A9" s="13" t="s">
        <v>127</v>
      </c>
      <c r="B9" s="12" t="s">
        <v>127</v>
      </c>
      <c r="C9" s="16" t="s">
        <v>128</v>
      </c>
      <c r="D9" s="20" t="s">
        <v>129</v>
      </c>
      <c r="E9" s="26" t="s">
        <v>130</v>
      </c>
      <c r="F9" s="17" t="s">
        <v>84</v>
      </c>
      <c r="G9" s="11" t="str">
        <f>party!A3</f>
        <v>Bernd Funke</v>
      </c>
      <c r="H9" s="11" t="str">
        <f>party!A15</f>
        <v>Katja Matthes</v>
      </c>
      <c r="I9" s="21"/>
      <c r="J9" s="23" t="str">
        <f>references!D4</f>
        <v>Solar Forcing for CMIP6</v>
      </c>
      <c r="K9" s="54"/>
      <c r="L9" s="20" t="str">
        <f>party!A6</f>
        <v>Charlotte Pascoe</v>
      </c>
      <c r="M9" s="27" t="b">
        <v>1</v>
      </c>
      <c r="N9" s="27" t="s">
        <v>91</v>
      </c>
      <c r="U9" s="2" t="s">
        <v>402</v>
      </c>
    </row>
    <row r="10" spans="1:21" s="2" customFormat="1" ht="80" x14ac:dyDescent="0.2">
      <c r="A10" s="13" t="s">
        <v>135</v>
      </c>
      <c r="B10" s="12" t="s">
        <v>135</v>
      </c>
      <c r="C10" s="16" t="s">
        <v>136</v>
      </c>
      <c r="D10" s="20" t="s">
        <v>137</v>
      </c>
      <c r="E10" s="26" t="s">
        <v>356</v>
      </c>
      <c r="F10" s="17" t="s">
        <v>84</v>
      </c>
      <c r="G10" s="11" t="str">
        <f>party!A5</f>
        <v>Bob Andres</v>
      </c>
      <c r="H10" s="11"/>
      <c r="I10" s="21"/>
      <c r="J10" s="23" t="str">
        <f>references!D3</f>
        <v>Historical Emissions for CMIP6 (v1.0)</v>
      </c>
      <c r="K10" s="54"/>
      <c r="L10" s="20" t="str">
        <f>party!A6</f>
        <v>Charlotte Pascoe</v>
      </c>
      <c r="M10" s="27" t="b">
        <v>1</v>
      </c>
      <c r="N10" s="27" t="s">
        <v>91</v>
      </c>
      <c r="U10" s="2" t="s">
        <v>403</v>
      </c>
    </row>
    <row r="11" spans="1:21" s="2" customFormat="1" ht="80" x14ac:dyDescent="0.2">
      <c r="A11" s="13" t="s">
        <v>138</v>
      </c>
      <c r="B11" s="12" t="s">
        <v>138</v>
      </c>
      <c r="C11" s="16" t="s">
        <v>139</v>
      </c>
      <c r="D11" s="20" t="s">
        <v>140</v>
      </c>
      <c r="E11" s="26" t="s">
        <v>141</v>
      </c>
      <c r="F11" s="17" t="s">
        <v>84</v>
      </c>
      <c r="G11" s="11" t="str">
        <f>party!A12</f>
        <v>Johannes Kaiser</v>
      </c>
      <c r="H11" s="11" t="str">
        <f>party!A7</f>
        <v>Claire Granier</v>
      </c>
      <c r="I11" s="21"/>
      <c r="J11" s="23" t="str">
        <f>references!D3</f>
        <v>Historical Emissions for CMIP6 (v1.0)</v>
      </c>
      <c r="K11" s="54"/>
      <c r="L11" s="20" t="str">
        <f>party!A6</f>
        <v>Charlotte Pascoe</v>
      </c>
      <c r="M11" s="27" t="b">
        <v>1</v>
      </c>
      <c r="N11" s="27" t="s">
        <v>91</v>
      </c>
      <c r="U11" s="2" t="s">
        <v>404</v>
      </c>
    </row>
    <row r="12" spans="1:21" s="2" customFormat="1" ht="112" x14ac:dyDescent="0.2">
      <c r="A12" s="13" t="s">
        <v>142</v>
      </c>
      <c r="B12" s="12" t="s">
        <v>143</v>
      </c>
      <c r="C12" s="16" t="s">
        <v>144</v>
      </c>
      <c r="D12" s="20" t="s">
        <v>145</v>
      </c>
      <c r="E12" s="26" t="s">
        <v>146</v>
      </c>
      <c r="F12" s="17" t="s">
        <v>84</v>
      </c>
      <c r="G12" s="11" t="str">
        <f>party!A18</f>
        <v>Malte Meinshausen</v>
      </c>
      <c r="H12" s="11" t="str">
        <f>party!A2</f>
        <v>Alexander Nauels</v>
      </c>
      <c r="I12" s="21"/>
      <c r="J12" s="23" t="str">
        <f>references!D5</f>
        <v>Historical GHG concentrations for CMIP6 Historical Runs</v>
      </c>
      <c r="K12" s="54"/>
      <c r="L12" s="20" t="str">
        <f>party!A6</f>
        <v>Charlotte Pascoe</v>
      </c>
      <c r="M12" s="27" t="b">
        <v>1</v>
      </c>
      <c r="N12" s="27" t="s">
        <v>91</v>
      </c>
      <c r="U12" s="2" t="s">
        <v>405</v>
      </c>
    </row>
    <row r="13" spans="1:21" s="2" customFormat="1" ht="128" x14ac:dyDescent="0.2">
      <c r="A13" s="13" t="s">
        <v>151</v>
      </c>
      <c r="B13" s="12" t="s">
        <v>151</v>
      </c>
      <c r="C13" s="16" t="s">
        <v>152</v>
      </c>
      <c r="D13" s="20" t="s">
        <v>153</v>
      </c>
      <c r="E13" s="26" t="s">
        <v>154</v>
      </c>
      <c r="F13" s="17" t="s">
        <v>84</v>
      </c>
      <c r="G13" s="11" t="str">
        <f>party!A10</f>
        <v>George Hurtt</v>
      </c>
      <c r="H13" s="11" t="str">
        <f>party!A16</f>
        <v>Louise Chini</v>
      </c>
      <c r="I13" s="21"/>
      <c r="J13" s="23" t="str">
        <f>references!D6</f>
        <v>Global Gridded Land Use Forcing Datasets (LUH2 v0.1)</v>
      </c>
      <c r="K13" s="54"/>
      <c r="L13" s="20" t="str">
        <f>party!A6</f>
        <v>Charlotte Pascoe</v>
      </c>
      <c r="M13" s="27" t="b">
        <v>1</v>
      </c>
      <c r="N13" s="27" t="s">
        <v>91</v>
      </c>
      <c r="U13" s="2" t="s">
        <v>406</v>
      </c>
    </row>
    <row r="14" spans="1:21" s="2" customFormat="1" ht="80" x14ac:dyDescent="0.2">
      <c r="A14" s="13" t="s">
        <v>167</v>
      </c>
      <c r="B14" s="12" t="s">
        <v>168</v>
      </c>
      <c r="C14" s="16" t="s">
        <v>169</v>
      </c>
      <c r="D14" s="20" t="s">
        <v>170</v>
      </c>
      <c r="E14" s="26" t="s">
        <v>171</v>
      </c>
      <c r="F14" s="17" t="s">
        <v>84</v>
      </c>
      <c r="G14" s="11" t="str">
        <f>party!A20</f>
        <v>Michaela I Hegglin</v>
      </c>
      <c r="H14" s="11"/>
      <c r="I14" s="21"/>
      <c r="J14" s="23" t="str">
        <f>references!D7</f>
        <v>Ozone and stratospheric water vapour concentration databases for CMIP6</v>
      </c>
      <c r="K14" s="54"/>
      <c r="L14" s="20" t="str">
        <f>party!A6</f>
        <v>Charlotte Pascoe</v>
      </c>
      <c r="M14" s="27" t="b">
        <v>1</v>
      </c>
      <c r="N14" s="27" t="s">
        <v>91</v>
      </c>
      <c r="U14" s="2" t="s">
        <v>407</v>
      </c>
    </row>
    <row r="15" spans="1:21" s="2" customFormat="1" ht="64" x14ac:dyDescent="0.2">
      <c r="A15" s="13" t="s">
        <v>172</v>
      </c>
      <c r="B15" s="12" t="s">
        <v>173</v>
      </c>
      <c r="C15" s="16" t="s">
        <v>174</v>
      </c>
      <c r="D15" s="20" t="s">
        <v>175</v>
      </c>
      <c r="E15" s="26" t="s">
        <v>176</v>
      </c>
      <c r="F15" s="17" t="s">
        <v>84</v>
      </c>
      <c r="G15" s="11" t="str">
        <f>party!A20</f>
        <v>Michaela I Hegglin</v>
      </c>
      <c r="H15" s="11"/>
      <c r="I15" s="21"/>
      <c r="J15" s="23" t="str">
        <f>references!D7</f>
        <v>Ozone and stratospheric water vapour concentration databases for CMIP6</v>
      </c>
      <c r="K15" s="54"/>
      <c r="L15" s="20" t="str">
        <f>party!A6</f>
        <v>Charlotte Pascoe</v>
      </c>
      <c r="M15" s="27" t="b">
        <v>1</v>
      </c>
      <c r="N15" s="27" t="s">
        <v>91</v>
      </c>
      <c r="U15" s="2" t="s">
        <v>408</v>
      </c>
    </row>
    <row r="16" spans="1:21" s="2" customFormat="1" ht="144" x14ac:dyDescent="0.2">
      <c r="A16" s="13" t="s">
        <v>177</v>
      </c>
      <c r="B16" s="12" t="s">
        <v>177</v>
      </c>
      <c r="C16" s="16" t="s">
        <v>178</v>
      </c>
      <c r="D16" s="20" t="s">
        <v>179</v>
      </c>
      <c r="E16" s="26" t="s">
        <v>180</v>
      </c>
      <c r="F16" s="17" t="s">
        <v>84</v>
      </c>
      <c r="G16" s="11" t="str">
        <f>party!A15</f>
        <v>Katja Matthes</v>
      </c>
      <c r="H16" s="11" t="str">
        <f>party!A3</f>
        <v>Bernd Funke</v>
      </c>
      <c r="I16" s="21"/>
      <c r="J16" s="23" t="str">
        <f>references!D4</f>
        <v>Solar Forcing for CMIP6</v>
      </c>
      <c r="K16" s="54"/>
      <c r="L16" s="20" t="str">
        <f>party!A6</f>
        <v>Charlotte Pascoe</v>
      </c>
      <c r="M16" s="27" t="b">
        <v>1</v>
      </c>
      <c r="N16" s="27" t="s">
        <v>91</v>
      </c>
      <c r="U16" s="2" t="s">
        <v>409</v>
      </c>
    </row>
    <row r="17" spans="1:21" s="2" customFormat="1" ht="48" x14ac:dyDescent="0.2">
      <c r="A17" s="13" t="s">
        <v>181</v>
      </c>
      <c r="B17" s="12" t="s">
        <v>181</v>
      </c>
      <c r="C17" s="16" t="s">
        <v>188</v>
      </c>
      <c r="D17" s="20" t="s">
        <v>182</v>
      </c>
      <c r="E17" s="26" t="s">
        <v>183</v>
      </c>
      <c r="F17" s="17" t="s">
        <v>84</v>
      </c>
      <c r="G17" s="11" t="str">
        <f>party!A15</f>
        <v>Katja Matthes</v>
      </c>
      <c r="H17" s="11" t="str">
        <f>party!A3</f>
        <v>Bernd Funke</v>
      </c>
      <c r="I17" s="21"/>
      <c r="J17" s="23" t="str">
        <f>references!D4</f>
        <v>Solar Forcing for CMIP6</v>
      </c>
      <c r="K17" s="54"/>
      <c r="L17" s="20" t="str">
        <f>party!A6</f>
        <v>Charlotte Pascoe</v>
      </c>
      <c r="M17" s="27" t="b">
        <v>1</v>
      </c>
      <c r="N17" s="27" t="s">
        <v>91</v>
      </c>
      <c r="U17" s="2" t="s">
        <v>410</v>
      </c>
    </row>
    <row r="18" spans="1:21" s="2" customFormat="1" ht="48" x14ac:dyDescent="0.2">
      <c r="A18" s="13" t="s">
        <v>189</v>
      </c>
      <c r="B18" s="12" t="s">
        <v>189</v>
      </c>
      <c r="C18" s="16" t="s">
        <v>190</v>
      </c>
      <c r="D18" s="20" t="s">
        <v>191</v>
      </c>
      <c r="E18" s="26" t="s">
        <v>192</v>
      </c>
      <c r="F18" s="17" t="s">
        <v>84</v>
      </c>
      <c r="G18" s="11" t="str">
        <f>party!A17</f>
        <v>Larry Thomason</v>
      </c>
      <c r="H18" s="11"/>
      <c r="I18" s="21"/>
      <c r="J18" s="23" t="str">
        <f>references!D8</f>
        <v>Stratospheric Aerosol Data Set (SADS Version 2) Prospectus</v>
      </c>
      <c r="K18" s="54"/>
      <c r="L18" s="20" t="str">
        <f>party!A6</f>
        <v>Charlotte Pascoe</v>
      </c>
      <c r="M18" s="27" t="b">
        <v>1</v>
      </c>
      <c r="N18" s="27" t="s">
        <v>91</v>
      </c>
      <c r="U18" s="2" t="s">
        <v>411</v>
      </c>
    </row>
    <row r="19" spans="1:21" s="2" customFormat="1" ht="103" customHeight="1" x14ac:dyDescent="0.2">
      <c r="A19" s="13" t="s">
        <v>197</v>
      </c>
      <c r="B19" s="12" t="s">
        <v>206</v>
      </c>
      <c r="C19" s="16" t="s">
        <v>198</v>
      </c>
      <c r="D19" s="20" t="s">
        <v>199</v>
      </c>
      <c r="E19" s="26" t="s">
        <v>1050</v>
      </c>
      <c r="F19" s="17" t="s">
        <v>207</v>
      </c>
      <c r="G19" s="11" t="str">
        <f>party!A21</f>
        <v>PCMDI</v>
      </c>
      <c r="H19" s="11"/>
      <c r="I19" s="21"/>
      <c r="J19" s="23" t="str">
        <f>references!D9</f>
        <v>AMIP Sea Surface Temperature and Sea Ice Concentration Boundary Conditions</v>
      </c>
      <c r="K19" s="54"/>
      <c r="L19" s="20" t="str">
        <f>party!A6</f>
        <v>Charlotte Pascoe</v>
      </c>
      <c r="M19" s="27" t="b">
        <v>1</v>
      </c>
      <c r="N19" s="27" t="s">
        <v>91</v>
      </c>
      <c r="U19" s="2" t="s">
        <v>412</v>
      </c>
    </row>
    <row r="20" spans="1:21" s="2" customFormat="1" ht="80" x14ac:dyDescent="0.2">
      <c r="A20" s="13" t="s">
        <v>209</v>
      </c>
      <c r="B20" s="12" t="s">
        <v>210</v>
      </c>
      <c r="C20" s="16" t="s">
        <v>211</v>
      </c>
      <c r="D20" s="20" t="s">
        <v>212</v>
      </c>
      <c r="E20" s="26" t="s">
        <v>1049</v>
      </c>
      <c r="F20" s="17" t="s">
        <v>84</v>
      </c>
      <c r="G20" s="11" t="str">
        <f>party!A21</f>
        <v>PCMDI</v>
      </c>
      <c r="H20" s="11"/>
      <c r="I20" s="21"/>
      <c r="J20" s="23" t="str">
        <f>references!D9</f>
        <v>AMIP Sea Surface Temperature and Sea Ice Concentration Boundary Conditions</v>
      </c>
      <c r="K20" s="54"/>
      <c r="L20" s="20" t="str">
        <f>party!A6</f>
        <v>Charlotte Pascoe</v>
      </c>
      <c r="M20" s="27" t="b">
        <v>1</v>
      </c>
      <c r="N20" s="27" t="s">
        <v>91</v>
      </c>
      <c r="U20" s="2" t="s">
        <v>413</v>
      </c>
    </row>
    <row r="21" spans="1:21" s="2" customFormat="1" ht="32" x14ac:dyDescent="0.2">
      <c r="A21" s="13" t="s">
        <v>224</v>
      </c>
      <c r="B21" s="12" t="s">
        <v>225</v>
      </c>
      <c r="C21" s="16" t="s">
        <v>226</v>
      </c>
      <c r="D21" s="20" t="s">
        <v>227</v>
      </c>
      <c r="E21" s="26" t="s">
        <v>1051</v>
      </c>
      <c r="F21" s="17"/>
      <c r="G21" s="11"/>
      <c r="H21" s="11"/>
      <c r="I21" s="21"/>
      <c r="J21" s="23"/>
      <c r="K21" s="54"/>
      <c r="L21" s="20" t="str">
        <f>party!A6</f>
        <v>Charlotte Pascoe</v>
      </c>
      <c r="M21" s="27" t="b">
        <v>1</v>
      </c>
      <c r="N21" s="27" t="s">
        <v>228</v>
      </c>
      <c r="U21" s="2" t="s">
        <v>414</v>
      </c>
    </row>
    <row r="22" spans="1:21" ht="112" x14ac:dyDescent="0.2">
      <c r="A22" s="13" t="s">
        <v>510</v>
      </c>
      <c r="B22" s="12" t="s">
        <v>516</v>
      </c>
      <c r="C22" s="16" t="s">
        <v>517</v>
      </c>
      <c r="D22" s="20" t="s">
        <v>661</v>
      </c>
      <c r="E22" s="26" t="s">
        <v>833</v>
      </c>
      <c r="F22" s="17" t="s">
        <v>84</v>
      </c>
      <c r="G22" s="11" t="str">
        <f>party!A27</f>
        <v>Brian O'Neill</v>
      </c>
      <c r="H22" s="11" t="str">
        <f>party!A28</f>
        <v>Claudia Tebaldi</v>
      </c>
      <c r="I22" s="21" t="str">
        <f>party!A29</f>
        <v>Detlef van Vuuren</v>
      </c>
      <c r="J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54" t="str">
        <f>references!D14</f>
        <v>Overview CMIP6-Endorsed MIPs</v>
      </c>
      <c r="L22" s="20" t="str">
        <f>party!A6</f>
        <v>Charlotte Pascoe</v>
      </c>
      <c r="M22" s="27" t="b">
        <v>1</v>
      </c>
      <c r="N22" s="27" t="s">
        <v>504</v>
      </c>
    </row>
    <row r="23" spans="1:21" ht="112" x14ac:dyDescent="0.2">
      <c r="A23" s="13" t="s">
        <v>539</v>
      </c>
      <c r="B23" s="12" t="s">
        <v>515</v>
      </c>
      <c r="C23" s="16" t="s">
        <v>538</v>
      </c>
      <c r="D23" s="20" t="s">
        <v>662</v>
      </c>
      <c r="E23" s="26" t="s">
        <v>834</v>
      </c>
      <c r="F23" s="17" t="s">
        <v>84</v>
      </c>
      <c r="G23" s="11" t="str">
        <f>party!A27</f>
        <v>Brian O'Neill</v>
      </c>
      <c r="H23" s="11" t="str">
        <f>party!A28</f>
        <v>Claudia Tebaldi</v>
      </c>
      <c r="I23" s="21" t="str">
        <f>party!A29</f>
        <v>Detlef van Vuuren</v>
      </c>
      <c r="J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54" t="str">
        <f>references!D14</f>
        <v>Overview CMIP6-Endorsed MIPs</v>
      </c>
      <c r="L23" s="20" t="str">
        <f>party!A6</f>
        <v>Charlotte Pascoe</v>
      </c>
      <c r="M23" s="27" t="b">
        <v>1</v>
      </c>
      <c r="N23" s="27" t="s">
        <v>504</v>
      </c>
    </row>
    <row r="24" spans="1:21" ht="112" x14ac:dyDescent="0.2">
      <c r="A24" s="13" t="s">
        <v>511</v>
      </c>
      <c r="B24" s="12" t="s">
        <v>514</v>
      </c>
      <c r="C24" s="16" t="s">
        <v>518</v>
      </c>
      <c r="D24" s="20" t="s">
        <v>663</v>
      </c>
      <c r="E24" s="26" t="s">
        <v>835</v>
      </c>
      <c r="F24" s="17" t="s">
        <v>84</v>
      </c>
      <c r="G24" s="11" t="str">
        <f>party!A27</f>
        <v>Brian O'Neill</v>
      </c>
      <c r="H24" s="11" t="str">
        <f>party!A28</f>
        <v>Claudia Tebaldi</v>
      </c>
      <c r="I24" s="21" t="str">
        <f>party!A29</f>
        <v>Detlef van Vuuren</v>
      </c>
      <c r="J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4" s="54" t="str">
        <f>references!D14</f>
        <v>Overview CMIP6-Endorsed MIPs</v>
      </c>
      <c r="L24" s="20" t="str">
        <f>party!A6</f>
        <v>Charlotte Pascoe</v>
      </c>
      <c r="M24" s="27" t="b">
        <v>1</v>
      </c>
      <c r="N24" s="27" t="s">
        <v>504</v>
      </c>
    </row>
    <row r="25" spans="1:21" ht="112" x14ac:dyDescent="0.2">
      <c r="A25" s="13" t="s">
        <v>512</v>
      </c>
      <c r="B25" s="12" t="s">
        <v>513</v>
      </c>
      <c r="C25" s="16" t="s">
        <v>519</v>
      </c>
      <c r="D25" s="20" t="s">
        <v>664</v>
      </c>
      <c r="E25" s="26" t="s">
        <v>836</v>
      </c>
      <c r="F25" s="17" t="s">
        <v>84</v>
      </c>
      <c r="G25" s="11" t="str">
        <f>party!A27</f>
        <v>Brian O'Neill</v>
      </c>
      <c r="H25" s="11" t="str">
        <f>party!A28</f>
        <v>Claudia Tebaldi</v>
      </c>
      <c r="I25" s="21" t="str">
        <f>party!A29</f>
        <v>Detlef van Vuuren</v>
      </c>
      <c r="J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5" s="54" t="str">
        <f>references!D14</f>
        <v>Overview CMIP6-Endorsed MIPs</v>
      </c>
      <c r="L25" s="20" t="str">
        <f>party!A6</f>
        <v>Charlotte Pascoe</v>
      </c>
      <c r="M25" s="27" t="b">
        <v>1</v>
      </c>
      <c r="N25" s="27" t="s">
        <v>504</v>
      </c>
    </row>
    <row r="26" spans="1:21" ht="112" x14ac:dyDescent="0.2">
      <c r="A26" s="13" t="s">
        <v>568</v>
      </c>
      <c r="B26" s="12" t="s">
        <v>569</v>
      </c>
      <c r="C26" s="16" t="s">
        <v>570</v>
      </c>
      <c r="D26" s="20" t="s">
        <v>571</v>
      </c>
      <c r="E26" s="26" t="s">
        <v>837</v>
      </c>
      <c r="F26" s="17" t="s">
        <v>84</v>
      </c>
      <c r="G26" s="11" t="str">
        <f>party!A27</f>
        <v>Brian O'Neill</v>
      </c>
      <c r="H26" s="11" t="str">
        <f>party!A28</f>
        <v>Claudia Tebaldi</v>
      </c>
      <c r="I26" s="21" t="str">
        <f>party!A29</f>
        <v>Detlef van Vuuren</v>
      </c>
      <c r="J2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6" s="54" t="str">
        <f>references!D14</f>
        <v>Overview CMIP6-Endorsed MIPs</v>
      </c>
      <c r="L26" s="20" t="str">
        <f>party!A6</f>
        <v>Charlotte Pascoe</v>
      </c>
      <c r="M26" s="27" t="b">
        <v>1</v>
      </c>
      <c r="N26" s="27" t="s">
        <v>504</v>
      </c>
    </row>
    <row r="27" spans="1:21" ht="112" x14ac:dyDescent="0.2">
      <c r="A27" s="13" t="s">
        <v>572</v>
      </c>
      <c r="B27" s="12" t="s">
        <v>573</v>
      </c>
      <c r="C27" s="16" t="s">
        <v>574</v>
      </c>
      <c r="D27" s="20" t="s">
        <v>640</v>
      </c>
      <c r="E27" s="26" t="s">
        <v>575</v>
      </c>
      <c r="F27" s="17" t="s">
        <v>84</v>
      </c>
      <c r="G27" s="11" t="str">
        <f>party!A27</f>
        <v>Brian O'Neill</v>
      </c>
      <c r="H27" s="11" t="str">
        <f>party!A28</f>
        <v>Claudia Tebaldi</v>
      </c>
      <c r="I27" s="21" t="str">
        <f>party!A29</f>
        <v>Detlef van Vuuren</v>
      </c>
      <c r="J2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7" s="54" t="str">
        <f>references!D14</f>
        <v>Overview CMIP6-Endorsed MIPs</v>
      </c>
      <c r="L27" s="20" t="str">
        <f>party!A6</f>
        <v>Charlotte Pascoe</v>
      </c>
      <c r="M27" s="27" t="b">
        <v>1</v>
      </c>
      <c r="N27" s="27" t="s">
        <v>504</v>
      </c>
    </row>
    <row r="28" spans="1:21" ht="112" x14ac:dyDescent="0.2">
      <c r="A28" s="13" t="s">
        <v>637</v>
      </c>
      <c r="B28" s="12" t="s">
        <v>638</v>
      </c>
      <c r="C28" s="16" t="s">
        <v>639</v>
      </c>
      <c r="D28" s="20" t="s">
        <v>706</v>
      </c>
      <c r="E28" s="26" t="s">
        <v>838</v>
      </c>
      <c r="F28" s="17" t="s">
        <v>207</v>
      </c>
      <c r="G28" s="11" t="str">
        <f>party!A27</f>
        <v>Brian O'Neill</v>
      </c>
      <c r="H28" s="11" t="str">
        <f>party!A28</f>
        <v>Claudia Tebaldi</v>
      </c>
      <c r="I28" s="21" t="str">
        <f>party!A29</f>
        <v>Detlef van Vuuren</v>
      </c>
      <c r="J2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8" s="54" t="str">
        <f>references!D14</f>
        <v>Overview CMIP6-Endorsed MIPs</v>
      </c>
      <c r="L28" s="20" t="str">
        <f>party!A6</f>
        <v>Charlotte Pascoe</v>
      </c>
      <c r="M28" s="27" t="b">
        <v>1</v>
      </c>
      <c r="N28" s="27" t="s">
        <v>504</v>
      </c>
    </row>
    <row r="29" spans="1:21" ht="112" x14ac:dyDescent="0.2">
      <c r="A29" s="13" t="s">
        <v>692</v>
      </c>
      <c r="B29" s="12" t="s">
        <v>694</v>
      </c>
      <c r="C29" s="16" t="s">
        <v>705</v>
      </c>
      <c r="D29" s="20" t="s">
        <v>757</v>
      </c>
      <c r="E29" s="26" t="s">
        <v>839</v>
      </c>
      <c r="F29" s="17" t="s">
        <v>84</v>
      </c>
      <c r="G29" s="11" t="str">
        <f>party!A27</f>
        <v>Brian O'Neill</v>
      </c>
      <c r="H29" s="11" t="str">
        <f>party!A28</f>
        <v>Claudia Tebaldi</v>
      </c>
      <c r="I29" s="21" t="str">
        <f>party!A29</f>
        <v>Detlef van Vuuren</v>
      </c>
      <c r="J2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9" s="54" t="str">
        <f>references!D14</f>
        <v>Overview CMIP6-Endorsed MIPs</v>
      </c>
      <c r="L29" s="20" t="str">
        <f>party!A6</f>
        <v>Charlotte Pascoe</v>
      </c>
      <c r="M29" s="27" t="b">
        <v>1</v>
      </c>
      <c r="N29" s="27" t="s">
        <v>504</v>
      </c>
    </row>
    <row r="30" spans="1:21" ht="112" x14ac:dyDescent="0.2">
      <c r="A30" s="13" t="s">
        <v>693</v>
      </c>
      <c r="B30" s="12" t="s">
        <v>707</v>
      </c>
      <c r="C30" s="16" t="s">
        <v>708</v>
      </c>
      <c r="D30" s="20" t="s">
        <v>758</v>
      </c>
      <c r="E30" s="26" t="s">
        <v>840</v>
      </c>
      <c r="F30" s="17" t="s">
        <v>84</v>
      </c>
      <c r="G30" s="11" t="str">
        <f>party!A27</f>
        <v>Brian O'Neill</v>
      </c>
      <c r="H30" s="11" t="str">
        <f>party!A28</f>
        <v>Claudia Tebaldi</v>
      </c>
      <c r="I30" s="21" t="str">
        <f>party!A29</f>
        <v>Detlef van Vuuren</v>
      </c>
      <c r="J3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0" s="54" t="str">
        <f>references!D14</f>
        <v>Overview CMIP6-Endorsed MIPs</v>
      </c>
      <c r="L30" s="20" t="str">
        <f>party!A6</f>
        <v>Charlotte Pascoe</v>
      </c>
      <c r="M30" s="27" t="b">
        <v>1</v>
      </c>
      <c r="N30" s="27" t="s">
        <v>504</v>
      </c>
    </row>
    <row r="31" spans="1:21" ht="112" x14ac:dyDescent="0.2">
      <c r="A31" s="13" t="s">
        <v>754</v>
      </c>
      <c r="B31" s="12" t="s">
        <v>755</v>
      </c>
      <c r="C31" s="16" t="s">
        <v>756</v>
      </c>
      <c r="D31" s="20" t="s">
        <v>759</v>
      </c>
      <c r="E31" s="26" t="s">
        <v>832</v>
      </c>
      <c r="F31" s="17" t="s">
        <v>84</v>
      </c>
      <c r="G31" s="11" t="str">
        <f>party!A27</f>
        <v>Brian O'Neill</v>
      </c>
      <c r="H31" s="11" t="str">
        <f>party!A28</f>
        <v>Claudia Tebaldi</v>
      </c>
      <c r="I31" s="21" t="str">
        <f>party!A29</f>
        <v>Detlef van Vuuren</v>
      </c>
      <c r="J3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1" s="54" t="str">
        <f>references!D14</f>
        <v>Overview CMIP6-Endorsed MIPs</v>
      </c>
      <c r="L31" s="20" t="str">
        <f>party!A6</f>
        <v>Charlotte Pascoe</v>
      </c>
      <c r="M31" s="27" t="b">
        <v>1</v>
      </c>
      <c r="N31" s="27" t="s">
        <v>504</v>
      </c>
    </row>
    <row r="32" spans="1:21" ht="112" x14ac:dyDescent="0.2">
      <c r="A32" s="13" t="s">
        <v>520</v>
      </c>
      <c r="B32" s="12" t="s">
        <v>523</v>
      </c>
      <c r="C32" s="16" t="s">
        <v>526</v>
      </c>
      <c r="D32" s="20" t="s">
        <v>657</v>
      </c>
      <c r="E32" s="26" t="s">
        <v>587</v>
      </c>
      <c r="F32" s="17" t="s">
        <v>84</v>
      </c>
      <c r="G32" s="11" t="str">
        <f>party!A27</f>
        <v>Brian O'Neill</v>
      </c>
      <c r="H32" s="11" t="str">
        <f>party!A28</f>
        <v>Claudia Tebaldi</v>
      </c>
      <c r="I32" s="21" t="str">
        <f>party!A29</f>
        <v>Detlef van Vuuren</v>
      </c>
      <c r="J3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2" s="54" t="str">
        <f>references!D14</f>
        <v>Overview CMIP6-Endorsed MIPs</v>
      </c>
      <c r="L32" s="20" t="str">
        <f>party!A6</f>
        <v>Charlotte Pascoe</v>
      </c>
      <c r="M32" s="27" t="b">
        <v>1</v>
      </c>
      <c r="N32" s="27" t="s">
        <v>504</v>
      </c>
    </row>
    <row r="33" spans="1:14" ht="112" x14ac:dyDescent="0.2">
      <c r="A33" s="13" t="s">
        <v>536</v>
      </c>
      <c r="B33" s="12" t="s">
        <v>933</v>
      </c>
      <c r="C33" s="16" t="s">
        <v>537</v>
      </c>
      <c r="D33" s="20" t="s">
        <v>658</v>
      </c>
      <c r="E33" s="26" t="s">
        <v>584</v>
      </c>
      <c r="F33" s="17" t="s">
        <v>84</v>
      </c>
      <c r="G33" s="11" t="str">
        <f>party!A27</f>
        <v>Brian O'Neill</v>
      </c>
      <c r="H33" s="11" t="str">
        <f>party!A28</f>
        <v>Claudia Tebaldi</v>
      </c>
      <c r="I33" s="21" t="str">
        <f>party!A29</f>
        <v>Detlef van Vuuren</v>
      </c>
      <c r="J3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3" s="54" t="str">
        <f>references!D14</f>
        <v>Overview CMIP6-Endorsed MIPs</v>
      </c>
      <c r="L33" s="20" t="str">
        <f>party!A6</f>
        <v>Charlotte Pascoe</v>
      </c>
      <c r="M33" s="27" t="b">
        <v>1</v>
      </c>
      <c r="N33" s="27" t="s">
        <v>504</v>
      </c>
    </row>
    <row r="34" spans="1:14" ht="112" x14ac:dyDescent="0.2">
      <c r="A34" s="13" t="s">
        <v>521</v>
      </c>
      <c r="B34" s="12" t="s">
        <v>524</v>
      </c>
      <c r="C34" s="16" t="s">
        <v>527</v>
      </c>
      <c r="D34" s="20" t="s">
        <v>659</v>
      </c>
      <c r="E34" s="26" t="s">
        <v>585</v>
      </c>
      <c r="F34" s="17" t="s">
        <v>84</v>
      </c>
      <c r="G34" s="11" t="str">
        <f>party!A27</f>
        <v>Brian O'Neill</v>
      </c>
      <c r="H34" s="11" t="str">
        <f>party!A28</f>
        <v>Claudia Tebaldi</v>
      </c>
      <c r="I34" s="21" t="str">
        <f>party!A29</f>
        <v>Detlef van Vuuren</v>
      </c>
      <c r="J3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4" s="54" t="str">
        <f>references!D14</f>
        <v>Overview CMIP6-Endorsed MIPs</v>
      </c>
      <c r="L34" s="20" t="str">
        <f>party!A6</f>
        <v>Charlotte Pascoe</v>
      </c>
      <c r="M34" s="27" t="b">
        <v>1</v>
      </c>
      <c r="N34" s="27" t="s">
        <v>504</v>
      </c>
    </row>
    <row r="35" spans="1:14" ht="112" x14ac:dyDescent="0.2">
      <c r="A35" s="13" t="s">
        <v>522</v>
      </c>
      <c r="B35" s="12" t="s">
        <v>525</v>
      </c>
      <c r="C35" s="16" t="s">
        <v>528</v>
      </c>
      <c r="D35" s="20" t="s">
        <v>660</v>
      </c>
      <c r="E35" s="26" t="s">
        <v>586</v>
      </c>
      <c r="F35" s="17" t="s">
        <v>84</v>
      </c>
      <c r="G35" s="11" t="str">
        <f>party!A27</f>
        <v>Brian O'Neill</v>
      </c>
      <c r="H35" s="11" t="str">
        <f>party!A28</f>
        <v>Claudia Tebaldi</v>
      </c>
      <c r="I35" s="21" t="str">
        <f>party!A29</f>
        <v>Detlef van Vuuren</v>
      </c>
      <c r="J3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5" s="54" t="str">
        <f>references!D14</f>
        <v>Overview CMIP6-Endorsed MIPs</v>
      </c>
      <c r="L35" s="20" t="str">
        <f>party!A6</f>
        <v>Charlotte Pascoe</v>
      </c>
      <c r="M35" s="27" t="b">
        <v>1</v>
      </c>
      <c r="N35" s="27" t="s">
        <v>504</v>
      </c>
    </row>
    <row r="36" spans="1:14" ht="112" x14ac:dyDescent="0.2">
      <c r="A36" s="13" t="s">
        <v>576</v>
      </c>
      <c r="B36" s="12" t="s">
        <v>577</v>
      </c>
      <c r="C36" s="16" t="s">
        <v>578</v>
      </c>
      <c r="D36" s="20" t="s">
        <v>656</v>
      </c>
      <c r="E36" s="26" t="s">
        <v>579</v>
      </c>
      <c r="F36" s="17" t="s">
        <v>84</v>
      </c>
      <c r="G36" s="11" t="str">
        <f>party!A27</f>
        <v>Brian O'Neill</v>
      </c>
      <c r="H36" s="11" t="str">
        <f>party!A28</f>
        <v>Claudia Tebaldi</v>
      </c>
      <c r="I36" s="21" t="str">
        <f>party!A29</f>
        <v>Detlef van Vuuren</v>
      </c>
      <c r="J3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6" s="54" t="str">
        <f>references!D14</f>
        <v>Overview CMIP6-Endorsed MIPs</v>
      </c>
      <c r="L36" s="20" t="str">
        <f>party!A6</f>
        <v>Charlotte Pascoe</v>
      </c>
      <c r="M36" s="27" t="b">
        <v>1</v>
      </c>
      <c r="N36" s="27" t="s">
        <v>504</v>
      </c>
    </row>
    <row r="37" spans="1:14" ht="112" x14ac:dyDescent="0.2">
      <c r="A37" s="13" t="s">
        <v>580</v>
      </c>
      <c r="B37" s="12" t="s">
        <v>581</v>
      </c>
      <c r="C37" s="16" t="s">
        <v>582</v>
      </c>
      <c r="D37" s="20" t="s">
        <v>655</v>
      </c>
      <c r="E37" s="26" t="s">
        <v>583</v>
      </c>
      <c r="F37" s="17" t="s">
        <v>84</v>
      </c>
      <c r="G37" s="11" t="str">
        <f>party!A27</f>
        <v>Brian O'Neill</v>
      </c>
      <c r="H37" s="11" t="str">
        <f>party!A28</f>
        <v>Claudia Tebaldi</v>
      </c>
      <c r="I37" s="21" t="str">
        <f>party!A29</f>
        <v>Detlef van Vuuren</v>
      </c>
      <c r="J3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7" s="54" t="str">
        <f>references!D14</f>
        <v>Overview CMIP6-Endorsed MIPs</v>
      </c>
      <c r="L37" s="20" t="str">
        <f>party!A6</f>
        <v>Charlotte Pascoe</v>
      </c>
      <c r="M37" s="27" t="b">
        <v>1</v>
      </c>
      <c r="N37" s="27" t="s">
        <v>504</v>
      </c>
    </row>
    <row r="38" spans="1:14" ht="112" x14ac:dyDescent="0.2">
      <c r="A38" s="13" t="s">
        <v>641</v>
      </c>
      <c r="B38" s="12" t="s">
        <v>711</v>
      </c>
      <c r="C38" s="16" t="s">
        <v>642</v>
      </c>
      <c r="D38" s="20" t="s">
        <v>654</v>
      </c>
      <c r="E38" s="26" t="s">
        <v>643</v>
      </c>
      <c r="F38" s="17" t="s">
        <v>207</v>
      </c>
      <c r="G38" s="11" t="str">
        <f>party!A27</f>
        <v>Brian O'Neill</v>
      </c>
      <c r="H38" s="11" t="str">
        <f>party!A28</f>
        <v>Claudia Tebaldi</v>
      </c>
      <c r="I38" s="21" t="str">
        <f>party!A29</f>
        <v>Detlef van Vuuren</v>
      </c>
      <c r="J3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8" s="54" t="str">
        <f>references!D14</f>
        <v>Overview CMIP6-Endorsed MIPs</v>
      </c>
      <c r="L38" s="20" t="str">
        <f>party!A6</f>
        <v>Charlotte Pascoe</v>
      </c>
      <c r="M38" s="27" t="b">
        <v>1</v>
      </c>
      <c r="N38" s="27" t="s">
        <v>504</v>
      </c>
    </row>
    <row r="39" spans="1:14" ht="112" x14ac:dyDescent="0.2">
      <c r="A39" s="13" t="s">
        <v>709</v>
      </c>
      <c r="B39" s="12" t="s">
        <v>712</v>
      </c>
      <c r="C39" s="16" t="s">
        <v>714</v>
      </c>
      <c r="D39" s="20" t="s">
        <v>716</v>
      </c>
      <c r="E39" s="26" t="s">
        <v>719</v>
      </c>
      <c r="F39" s="17" t="s">
        <v>84</v>
      </c>
      <c r="G39" s="11" t="str">
        <f>party!A27</f>
        <v>Brian O'Neill</v>
      </c>
      <c r="H39" s="11" t="str">
        <f>party!A28</f>
        <v>Claudia Tebaldi</v>
      </c>
      <c r="I39" s="21" t="str">
        <f>party!A29</f>
        <v>Detlef van Vuuren</v>
      </c>
      <c r="J3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9" s="54" t="str">
        <f>references!D14</f>
        <v>Overview CMIP6-Endorsed MIPs</v>
      </c>
      <c r="L39" s="20" t="str">
        <f>party!A6</f>
        <v>Charlotte Pascoe</v>
      </c>
      <c r="M39" s="27" t="b">
        <v>1</v>
      </c>
      <c r="N39" s="27" t="s">
        <v>504</v>
      </c>
    </row>
    <row r="40" spans="1:14" ht="112" x14ac:dyDescent="0.2">
      <c r="A40" s="13" t="s">
        <v>710</v>
      </c>
      <c r="B40" s="12" t="s">
        <v>713</v>
      </c>
      <c r="C40" s="16" t="s">
        <v>715</v>
      </c>
      <c r="D40" s="20" t="s">
        <v>717</v>
      </c>
      <c r="E40" s="26" t="s">
        <v>718</v>
      </c>
      <c r="F40" s="17" t="s">
        <v>84</v>
      </c>
      <c r="G40" s="11" t="str">
        <f>party!A27</f>
        <v>Brian O'Neill</v>
      </c>
      <c r="H40" s="11" t="str">
        <f>party!A28</f>
        <v>Claudia Tebaldi</v>
      </c>
      <c r="I40" s="21" t="str">
        <f>party!A29</f>
        <v>Detlef van Vuuren</v>
      </c>
      <c r="J4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0" s="54" t="str">
        <f>references!D14</f>
        <v>Overview CMIP6-Endorsed MIPs</v>
      </c>
      <c r="L40" s="20" t="str">
        <f>party!A6</f>
        <v>Charlotte Pascoe</v>
      </c>
      <c r="M40" s="27" t="b">
        <v>1</v>
      </c>
      <c r="N40" s="27" t="s">
        <v>504</v>
      </c>
    </row>
    <row r="41" spans="1:14" ht="112" x14ac:dyDescent="0.2">
      <c r="A41" s="13" t="s">
        <v>760</v>
      </c>
      <c r="B41" s="12" t="s">
        <v>761</v>
      </c>
      <c r="C41" s="16" t="s">
        <v>762</v>
      </c>
      <c r="D41" s="20" t="s">
        <v>763</v>
      </c>
      <c r="E41" s="26" t="s">
        <v>831</v>
      </c>
      <c r="F41" s="17" t="s">
        <v>84</v>
      </c>
      <c r="G41" s="11" t="str">
        <f>party!A27</f>
        <v>Brian O'Neill</v>
      </c>
      <c r="H41" s="11" t="str">
        <f>party!A28</f>
        <v>Claudia Tebaldi</v>
      </c>
      <c r="I41" s="21" t="str">
        <f>party!A29</f>
        <v>Detlef van Vuuren</v>
      </c>
      <c r="J4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1" s="54" t="str">
        <f>references!D14</f>
        <v>Overview CMIP6-Endorsed MIPs</v>
      </c>
      <c r="L41" s="20" t="str">
        <f>party!A6</f>
        <v>Charlotte Pascoe</v>
      </c>
      <c r="M41" s="27" t="b">
        <v>1</v>
      </c>
      <c r="N41" s="27" t="s">
        <v>504</v>
      </c>
    </row>
    <row r="42" spans="1:14" ht="112" x14ac:dyDescent="0.2">
      <c r="A42" s="13" t="s">
        <v>529</v>
      </c>
      <c r="B42" s="12" t="s">
        <v>530</v>
      </c>
      <c r="C42" s="16" t="s">
        <v>531</v>
      </c>
      <c r="D42" s="20" t="s">
        <v>651</v>
      </c>
      <c r="E42" s="26" t="s">
        <v>596</v>
      </c>
      <c r="F42" s="17" t="s">
        <v>84</v>
      </c>
      <c r="G42" s="11" t="str">
        <f>party!A27</f>
        <v>Brian O'Neill</v>
      </c>
      <c r="H42" s="11" t="str">
        <f>party!A28</f>
        <v>Claudia Tebaldi</v>
      </c>
      <c r="I42" s="21" t="str">
        <f>party!A29</f>
        <v>Detlef van Vuuren</v>
      </c>
      <c r="J4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2" s="54" t="str">
        <f>references!D14</f>
        <v>Overview CMIP6-Endorsed MIPs</v>
      </c>
      <c r="L42" s="20" t="str">
        <f>party!A6</f>
        <v>Charlotte Pascoe</v>
      </c>
      <c r="M42" s="27" t="b">
        <v>1</v>
      </c>
      <c r="N42" s="27" t="s">
        <v>504</v>
      </c>
    </row>
    <row r="43" spans="1:14" ht="112" x14ac:dyDescent="0.2">
      <c r="A43" s="13" t="s">
        <v>534</v>
      </c>
      <c r="B43" s="12" t="s">
        <v>532</v>
      </c>
      <c r="C43" s="16" t="s">
        <v>535</v>
      </c>
      <c r="D43" s="20" t="s">
        <v>652</v>
      </c>
      <c r="E43" s="26" t="s">
        <v>597</v>
      </c>
      <c r="F43" s="17" t="s">
        <v>84</v>
      </c>
      <c r="G43" s="11" t="str">
        <f>party!A27</f>
        <v>Brian O'Neill</v>
      </c>
      <c r="H43" s="11" t="str">
        <f>party!A28</f>
        <v>Claudia Tebaldi</v>
      </c>
      <c r="I43" s="21" t="str">
        <f>party!A29</f>
        <v>Detlef van Vuuren</v>
      </c>
      <c r="J4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3" s="54" t="str">
        <f>references!D14</f>
        <v>Overview CMIP6-Endorsed MIPs</v>
      </c>
      <c r="L43" s="20" t="str">
        <f>party!A6</f>
        <v>Charlotte Pascoe</v>
      </c>
      <c r="M43" s="27" t="b">
        <v>1</v>
      </c>
      <c r="N43" s="27" t="s">
        <v>504</v>
      </c>
    </row>
    <row r="44" spans="1:14" ht="112" x14ac:dyDescent="0.2">
      <c r="A44" s="13" t="s">
        <v>542</v>
      </c>
      <c r="B44" s="12" t="s">
        <v>543</v>
      </c>
      <c r="C44" s="16" t="s">
        <v>544</v>
      </c>
      <c r="D44" s="20" t="s">
        <v>653</v>
      </c>
      <c r="E44" s="26" t="s">
        <v>598</v>
      </c>
      <c r="F44" s="17" t="s">
        <v>84</v>
      </c>
      <c r="G44" s="11" t="str">
        <f>party!A27</f>
        <v>Brian O'Neill</v>
      </c>
      <c r="H44" s="11" t="str">
        <f>party!A28</f>
        <v>Claudia Tebaldi</v>
      </c>
      <c r="I44" s="21" t="str">
        <f>party!A29</f>
        <v>Detlef van Vuuren</v>
      </c>
      <c r="J4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4" s="54" t="str">
        <f>references!D14</f>
        <v>Overview CMIP6-Endorsed MIPs</v>
      </c>
      <c r="L44" s="20" t="str">
        <f>party!A6</f>
        <v>Charlotte Pascoe</v>
      </c>
      <c r="M44" s="27" t="b">
        <v>1</v>
      </c>
      <c r="N44" s="27" t="s">
        <v>504</v>
      </c>
    </row>
    <row r="45" spans="1:14" ht="112" x14ac:dyDescent="0.2">
      <c r="A45" s="13" t="s">
        <v>533</v>
      </c>
      <c r="B45" s="12" t="s">
        <v>540</v>
      </c>
      <c r="C45" s="16" t="s">
        <v>541</v>
      </c>
      <c r="D45" s="20" t="s">
        <v>650</v>
      </c>
      <c r="E45" s="26" t="s">
        <v>599</v>
      </c>
      <c r="F45" s="17" t="s">
        <v>84</v>
      </c>
      <c r="G45" s="11" t="str">
        <f>party!A27</f>
        <v>Brian O'Neill</v>
      </c>
      <c r="H45" s="11" t="str">
        <f>party!A28</f>
        <v>Claudia Tebaldi</v>
      </c>
      <c r="I45" s="21" t="str">
        <f>party!A29</f>
        <v>Detlef van Vuuren</v>
      </c>
      <c r="J4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5" s="54" t="str">
        <f>references!D14</f>
        <v>Overview CMIP6-Endorsed MIPs</v>
      </c>
      <c r="L45" s="20" t="str">
        <f>party!A6</f>
        <v>Charlotte Pascoe</v>
      </c>
      <c r="M45" s="27" t="b">
        <v>1</v>
      </c>
      <c r="N45" s="27" t="s">
        <v>504</v>
      </c>
    </row>
    <row r="46" spans="1:14" ht="112" x14ac:dyDescent="0.2">
      <c r="A46" s="13" t="s">
        <v>588</v>
      </c>
      <c r="B46" s="12" t="s">
        <v>589</v>
      </c>
      <c r="C46" s="16" t="s">
        <v>590</v>
      </c>
      <c r="D46" s="20" t="s">
        <v>649</v>
      </c>
      <c r="E46" s="26" t="s">
        <v>591</v>
      </c>
      <c r="F46" s="17" t="s">
        <v>84</v>
      </c>
      <c r="G46" s="11" t="str">
        <f>party!A27</f>
        <v>Brian O'Neill</v>
      </c>
      <c r="H46" s="11" t="str">
        <f>party!A28</f>
        <v>Claudia Tebaldi</v>
      </c>
      <c r="I46" s="21" t="str">
        <f>party!A29</f>
        <v>Detlef van Vuuren</v>
      </c>
      <c r="J4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6" s="54" t="str">
        <f>references!D14</f>
        <v>Overview CMIP6-Endorsed MIPs</v>
      </c>
      <c r="L46" s="20" t="str">
        <f>party!A6</f>
        <v>Charlotte Pascoe</v>
      </c>
      <c r="M46" s="27" t="b">
        <v>1</v>
      </c>
      <c r="N46" s="27" t="s">
        <v>504</v>
      </c>
    </row>
    <row r="47" spans="1:14" ht="112" x14ac:dyDescent="0.2">
      <c r="A47" s="13" t="s">
        <v>593</v>
      </c>
      <c r="B47" s="12" t="s">
        <v>594</v>
      </c>
      <c r="C47" s="16" t="s">
        <v>595</v>
      </c>
      <c r="D47" s="20" t="s">
        <v>648</v>
      </c>
      <c r="E47" s="26" t="s">
        <v>592</v>
      </c>
      <c r="F47" s="17" t="s">
        <v>84</v>
      </c>
      <c r="G47" s="11" t="str">
        <f>party!A27</f>
        <v>Brian O'Neill</v>
      </c>
      <c r="H47" s="11" t="str">
        <f>party!A28</f>
        <v>Claudia Tebaldi</v>
      </c>
      <c r="I47" s="21" t="str">
        <f>party!A29</f>
        <v>Detlef van Vuuren</v>
      </c>
      <c r="J4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7" s="54" t="str">
        <f>references!D14</f>
        <v>Overview CMIP6-Endorsed MIPs</v>
      </c>
      <c r="L47" s="20" t="str">
        <f>party!A6</f>
        <v>Charlotte Pascoe</v>
      </c>
      <c r="M47" s="27" t="b">
        <v>1</v>
      </c>
      <c r="N47" s="27" t="s">
        <v>504</v>
      </c>
    </row>
    <row r="48" spans="1:14" ht="112" x14ac:dyDescent="0.2">
      <c r="A48" s="13" t="s">
        <v>644</v>
      </c>
      <c r="B48" s="12" t="s">
        <v>645</v>
      </c>
      <c r="C48" s="16" t="s">
        <v>646</v>
      </c>
      <c r="D48" s="20" t="s">
        <v>647</v>
      </c>
      <c r="E48" s="26" t="s">
        <v>676</v>
      </c>
      <c r="F48" s="17" t="s">
        <v>207</v>
      </c>
      <c r="G48" s="11" t="str">
        <f>party!A27</f>
        <v>Brian O'Neill</v>
      </c>
      <c r="H48" s="11" t="str">
        <f>party!A28</f>
        <v>Claudia Tebaldi</v>
      </c>
      <c r="I48" s="21" t="str">
        <f>party!A29</f>
        <v>Detlef van Vuuren</v>
      </c>
      <c r="J4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8" s="54" t="str">
        <f>references!D14</f>
        <v>Overview CMIP6-Endorsed MIPs</v>
      </c>
      <c r="L48" s="20" t="str">
        <f>party!A6</f>
        <v>Charlotte Pascoe</v>
      </c>
      <c r="M48" s="27" t="b">
        <v>1</v>
      </c>
      <c r="N48" s="27" t="s">
        <v>504</v>
      </c>
    </row>
    <row r="49" spans="1:14" ht="112" x14ac:dyDescent="0.2">
      <c r="A49" s="13" t="s">
        <v>720</v>
      </c>
      <c r="B49" s="12" t="s">
        <v>722</v>
      </c>
      <c r="C49" s="16" t="s">
        <v>724</v>
      </c>
      <c r="D49" s="20" t="s">
        <v>726</v>
      </c>
      <c r="E49" s="26" t="s">
        <v>728</v>
      </c>
      <c r="F49" s="17" t="s">
        <v>84</v>
      </c>
      <c r="G49" s="11" t="str">
        <f>party!A27</f>
        <v>Brian O'Neill</v>
      </c>
      <c r="H49" s="11" t="str">
        <f>party!A28</f>
        <v>Claudia Tebaldi</v>
      </c>
      <c r="I49" s="21" t="str">
        <f>party!A29</f>
        <v>Detlef van Vuuren</v>
      </c>
      <c r="J4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9" s="54" t="str">
        <f>references!D14</f>
        <v>Overview CMIP6-Endorsed MIPs</v>
      </c>
      <c r="L49" s="20" t="str">
        <f>party!A6</f>
        <v>Charlotte Pascoe</v>
      </c>
      <c r="M49" s="27" t="b">
        <v>1</v>
      </c>
      <c r="N49" s="27" t="s">
        <v>504</v>
      </c>
    </row>
    <row r="50" spans="1:14" ht="112" x14ac:dyDescent="0.2">
      <c r="A50" s="13" t="s">
        <v>721</v>
      </c>
      <c r="B50" s="12" t="s">
        <v>723</v>
      </c>
      <c r="C50" s="16" t="s">
        <v>725</v>
      </c>
      <c r="D50" s="20" t="s">
        <v>727</v>
      </c>
      <c r="E50" s="26" t="s">
        <v>729</v>
      </c>
      <c r="F50" s="17" t="s">
        <v>84</v>
      </c>
      <c r="G50" s="11" t="str">
        <f>party!A27</f>
        <v>Brian O'Neill</v>
      </c>
      <c r="H50" s="11" t="str">
        <f>party!A28</f>
        <v>Claudia Tebaldi</v>
      </c>
      <c r="I50" s="21" t="str">
        <f>party!A29</f>
        <v>Detlef van Vuuren</v>
      </c>
      <c r="J5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0" s="54" t="str">
        <f>references!D14</f>
        <v>Overview CMIP6-Endorsed MIPs</v>
      </c>
      <c r="L50" s="20" t="str">
        <f>party!A6</f>
        <v>Charlotte Pascoe</v>
      </c>
      <c r="M50" s="27" t="b">
        <v>1</v>
      </c>
      <c r="N50" s="27" t="s">
        <v>504</v>
      </c>
    </row>
    <row r="51" spans="1:14" ht="112" x14ac:dyDescent="0.2">
      <c r="A51" s="13" t="s">
        <v>764</v>
      </c>
      <c r="B51" s="12" t="s">
        <v>765</v>
      </c>
      <c r="C51" s="16" t="s">
        <v>767</v>
      </c>
      <c r="D51" s="20" t="s">
        <v>766</v>
      </c>
      <c r="E51" s="26" t="s">
        <v>828</v>
      </c>
      <c r="F51" s="17" t="s">
        <v>84</v>
      </c>
      <c r="G51" s="11" t="str">
        <f>party!A27</f>
        <v>Brian O'Neill</v>
      </c>
      <c r="H51" s="11" t="str">
        <f>party!A28</f>
        <v>Claudia Tebaldi</v>
      </c>
      <c r="I51" s="21" t="str">
        <f>party!A29</f>
        <v>Detlef van Vuuren</v>
      </c>
      <c r="J5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1" s="54" t="str">
        <f>references!D14</f>
        <v>Overview CMIP6-Endorsed MIPs</v>
      </c>
      <c r="L51" s="20" t="str">
        <f>party!A6</f>
        <v>Charlotte Pascoe</v>
      </c>
      <c r="M51" s="27" t="b">
        <v>1</v>
      </c>
      <c r="N51" s="27" t="s">
        <v>504</v>
      </c>
    </row>
    <row r="52" spans="1:14" ht="112" x14ac:dyDescent="0.2">
      <c r="A52" s="13" t="s">
        <v>547</v>
      </c>
      <c r="B52" s="12" t="s">
        <v>548</v>
      </c>
      <c r="C52" s="16" t="s">
        <v>545</v>
      </c>
      <c r="D52" s="20" t="s">
        <v>665</v>
      </c>
      <c r="E52" s="26" t="s">
        <v>546</v>
      </c>
      <c r="F52" s="17" t="s">
        <v>84</v>
      </c>
      <c r="G52" s="11" t="str">
        <f>party!A27</f>
        <v>Brian O'Neill</v>
      </c>
      <c r="H52" s="11" t="str">
        <f>party!A28</f>
        <v>Claudia Tebaldi</v>
      </c>
      <c r="I52" s="21" t="str">
        <f>party!A29</f>
        <v>Detlef van Vuuren</v>
      </c>
      <c r="J5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2" s="54" t="str">
        <f>references!D14</f>
        <v>Overview CMIP6-Endorsed MIPs</v>
      </c>
      <c r="L52" s="20" t="str">
        <f>party!A6</f>
        <v>Charlotte Pascoe</v>
      </c>
      <c r="M52" s="27" t="b">
        <v>1</v>
      </c>
      <c r="N52" s="27" t="s">
        <v>504</v>
      </c>
    </row>
    <row r="53" spans="1:14" ht="112" x14ac:dyDescent="0.2">
      <c r="A53" s="13" t="s">
        <v>549</v>
      </c>
      <c r="B53" s="12" t="s">
        <v>550</v>
      </c>
      <c r="C53" s="16" t="s">
        <v>551</v>
      </c>
      <c r="D53" s="20" t="s">
        <v>666</v>
      </c>
      <c r="E53" s="26" t="s">
        <v>561</v>
      </c>
      <c r="F53" s="17" t="s">
        <v>84</v>
      </c>
      <c r="G53" s="11" t="str">
        <f>party!A27</f>
        <v>Brian O'Neill</v>
      </c>
      <c r="H53" s="11" t="str">
        <f>party!A28</f>
        <v>Claudia Tebaldi</v>
      </c>
      <c r="I53" s="21" t="str">
        <f>party!A29</f>
        <v>Detlef van Vuuren</v>
      </c>
      <c r="J5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3" s="54" t="str">
        <f>references!D14</f>
        <v>Overview CMIP6-Endorsed MIPs</v>
      </c>
      <c r="L53" s="20" t="str">
        <f>party!A6</f>
        <v>Charlotte Pascoe</v>
      </c>
      <c r="M53" s="27" t="b">
        <v>1</v>
      </c>
      <c r="N53" s="27" t="s">
        <v>504</v>
      </c>
    </row>
    <row r="54" spans="1:14" ht="112" x14ac:dyDescent="0.2">
      <c r="A54" s="13" t="s">
        <v>552</v>
      </c>
      <c r="B54" s="12" t="s">
        <v>553</v>
      </c>
      <c r="C54" s="16" t="s">
        <v>554</v>
      </c>
      <c r="D54" s="20" t="s">
        <v>667</v>
      </c>
      <c r="E54" s="26" t="s">
        <v>562</v>
      </c>
      <c r="F54" s="17" t="s">
        <v>84</v>
      </c>
      <c r="G54" s="11" t="str">
        <f>party!A27</f>
        <v>Brian O'Neill</v>
      </c>
      <c r="H54" s="11" t="str">
        <f>party!A28</f>
        <v>Claudia Tebaldi</v>
      </c>
      <c r="I54" s="21" t="str">
        <f>party!A29</f>
        <v>Detlef van Vuuren</v>
      </c>
      <c r="J5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4" s="54" t="str">
        <f>references!D14</f>
        <v>Overview CMIP6-Endorsed MIPs</v>
      </c>
      <c r="L54" s="20" t="str">
        <f>party!A6</f>
        <v>Charlotte Pascoe</v>
      </c>
      <c r="M54" s="27" t="b">
        <v>1</v>
      </c>
      <c r="N54" s="27" t="s">
        <v>504</v>
      </c>
    </row>
    <row r="55" spans="1:14" ht="112" x14ac:dyDescent="0.2">
      <c r="A55" s="13" t="s">
        <v>555</v>
      </c>
      <c r="B55" s="12" t="s">
        <v>556</v>
      </c>
      <c r="C55" s="16" t="s">
        <v>557</v>
      </c>
      <c r="D55" s="20" t="s">
        <v>668</v>
      </c>
      <c r="E55" s="26" t="s">
        <v>563</v>
      </c>
      <c r="F55" s="17" t="s">
        <v>84</v>
      </c>
      <c r="G55" s="11" t="str">
        <f>party!A27</f>
        <v>Brian O'Neill</v>
      </c>
      <c r="H55" s="11" t="str">
        <f>party!A28</f>
        <v>Claudia Tebaldi</v>
      </c>
      <c r="I55" s="21" t="str">
        <f>party!A29</f>
        <v>Detlef van Vuuren</v>
      </c>
      <c r="J5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5" s="54" t="str">
        <f>references!D14</f>
        <v>Overview CMIP6-Endorsed MIPs</v>
      </c>
      <c r="L55" s="20" t="str">
        <f>party!A6</f>
        <v>Charlotte Pascoe</v>
      </c>
      <c r="M55" s="27" t="b">
        <v>1</v>
      </c>
      <c r="N55" s="27" t="s">
        <v>504</v>
      </c>
    </row>
    <row r="56" spans="1:14" ht="112" x14ac:dyDescent="0.2">
      <c r="A56" s="13" t="s">
        <v>602</v>
      </c>
      <c r="B56" s="12" t="s">
        <v>604</v>
      </c>
      <c r="C56" s="16" t="s">
        <v>606</v>
      </c>
      <c r="D56" s="20" t="s">
        <v>669</v>
      </c>
      <c r="E56" s="26" t="s">
        <v>600</v>
      </c>
      <c r="F56" s="17" t="s">
        <v>84</v>
      </c>
      <c r="G56" s="11" t="str">
        <f>party!A27</f>
        <v>Brian O'Neill</v>
      </c>
      <c r="H56" s="11" t="str">
        <f>party!A28</f>
        <v>Claudia Tebaldi</v>
      </c>
      <c r="I56" s="21" t="str">
        <f>party!A29</f>
        <v>Detlef van Vuuren</v>
      </c>
      <c r="J5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6" s="54" t="str">
        <f>references!D14</f>
        <v>Overview CMIP6-Endorsed MIPs</v>
      </c>
      <c r="L56" s="20" t="str">
        <f>party!A6</f>
        <v>Charlotte Pascoe</v>
      </c>
      <c r="M56" s="27" t="b">
        <v>1</v>
      </c>
      <c r="N56" s="27" t="s">
        <v>504</v>
      </c>
    </row>
    <row r="57" spans="1:14" ht="112" x14ac:dyDescent="0.2">
      <c r="A57" s="13" t="s">
        <v>603</v>
      </c>
      <c r="B57" s="12" t="s">
        <v>605</v>
      </c>
      <c r="C57" s="16" t="s">
        <v>607</v>
      </c>
      <c r="D57" s="20" t="s">
        <v>670</v>
      </c>
      <c r="E57" s="26" t="s">
        <v>601</v>
      </c>
      <c r="F57" s="17" t="s">
        <v>84</v>
      </c>
      <c r="G57" s="11" t="str">
        <f>party!A27</f>
        <v>Brian O'Neill</v>
      </c>
      <c r="H57" s="11" t="str">
        <f>party!A28</f>
        <v>Claudia Tebaldi</v>
      </c>
      <c r="I57" s="21" t="str">
        <f>party!A29</f>
        <v>Detlef van Vuuren</v>
      </c>
      <c r="J5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7" s="54" t="str">
        <f>references!D14</f>
        <v>Overview CMIP6-Endorsed MIPs</v>
      </c>
      <c r="L57" s="20" t="str">
        <f>party!A6</f>
        <v>Charlotte Pascoe</v>
      </c>
      <c r="M57" s="27" t="b">
        <v>1</v>
      </c>
      <c r="N57" s="27" t="s">
        <v>504</v>
      </c>
    </row>
    <row r="58" spans="1:14" ht="112" x14ac:dyDescent="0.2">
      <c r="A58" s="13" t="s">
        <v>671</v>
      </c>
      <c r="B58" s="12" t="s">
        <v>672</v>
      </c>
      <c r="C58" s="16" t="s">
        <v>673</v>
      </c>
      <c r="D58" s="20" t="s">
        <v>674</v>
      </c>
      <c r="E58" s="26" t="s">
        <v>675</v>
      </c>
      <c r="F58" s="17" t="s">
        <v>207</v>
      </c>
      <c r="G58" s="11" t="str">
        <f>party!A27</f>
        <v>Brian O'Neill</v>
      </c>
      <c r="H58" s="11" t="str">
        <f>party!A28</f>
        <v>Claudia Tebaldi</v>
      </c>
      <c r="I58" s="21" t="str">
        <f>party!A29</f>
        <v>Detlef van Vuuren</v>
      </c>
      <c r="J5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8" s="54" t="str">
        <f>references!D14</f>
        <v>Overview CMIP6-Endorsed MIPs</v>
      </c>
      <c r="L58" s="20" t="str">
        <f>party!A6</f>
        <v>Charlotte Pascoe</v>
      </c>
      <c r="M58" s="27" t="b">
        <v>1</v>
      </c>
      <c r="N58" s="27" t="s">
        <v>504</v>
      </c>
    </row>
    <row r="59" spans="1:14" ht="112" x14ac:dyDescent="0.2">
      <c r="A59" s="13" t="s">
        <v>730</v>
      </c>
      <c r="B59" s="12" t="s">
        <v>733</v>
      </c>
      <c r="C59" s="16" t="s">
        <v>734</v>
      </c>
      <c r="D59" s="20" t="s">
        <v>736</v>
      </c>
      <c r="E59" s="26" t="s">
        <v>738</v>
      </c>
      <c r="F59" s="17" t="s">
        <v>84</v>
      </c>
      <c r="G59" s="11" t="str">
        <f>party!A27</f>
        <v>Brian O'Neill</v>
      </c>
      <c r="H59" s="11" t="str">
        <f>party!A28</f>
        <v>Claudia Tebaldi</v>
      </c>
      <c r="I59" s="21" t="str">
        <f>party!A29</f>
        <v>Detlef van Vuuren</v>
      </c>
      <c r="J5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9" s="54" t="str">
        <f>references!D14</f>
        <v>Overview CMIP6-Endorsed MIPs</v>
      </c>
      <c r="L59" s="20" t="str">
        <f>party!A6</f>
        <v>Charlotte Pascoe</v>
      </c>
      <c r="M59" s="27" t="b">
        <v>1</v>
      </c>
      <c r="N59" s="27" t="s">
        <v>504</v>
      </c>
    </row>
    <row r="60" spans="1:14" ht="112" x14ac:dyDescent="0.2">
      <c r="A60" s="13" t="s">
        <v>731</v>
      </c>
      <c r="B60" s="12" t="s">
        <v>732</v>
      </c>
      <c r="C60" s="16" t="s">
        <v>735</v>
      </c>
      <c r="D60" s="20" t="s">
        <v>737</v>
      </c>
      <c r="E60" s="26" t="s">
        <v>739</v>
      </c>
      <c r="F60" s="17" t="s">
        <v>84</v>
      </c>
      <c r="G60" s="11" t="str">
        <f>party!A27</f>
        <v>Brian O'Neill</v>
      </c>
      <c r="H60" s="11" t="str">
        <f>party!A28</f>
        <v>Claudia Tebaldi</v>
      </c>
      <c r="I60" s="21" t="str">
        <f>party!A29</f>
        <v>Detlef van Vuuren</v>
      </c>
      <c r="J6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0" s="54" t="str">
        <f>references!D14</f>
        <v>Overview CMIP6-Endorsed MIPs</v>
      </c>
      <c r="L60" s="20" t="str">
        <f>party!A6</f>
        <v>Charlotte Pascoe</v>
      </c>
      <c r="M60" s="27" t="b">
        <v>1</v>
      </c>
      <c r="N60" s="27" t="s">
        <v>504</v>
      </c>
    </row>
    <row r="61" spans="1:14" ht="112" x14ac:dyDescent="0.2">
      <c r="A61" s="13" t="s">
        <v>769</v>
      </c>
      <c r="B61" s="12" t="s">
        <v>768</v>
      </c>
      <c r="C61" s="16" t="s">
        <v>770</v>
      </c>
      <c r="D61" s="20" t="s">
        <v>771</v>
      </c>
      <c r="E61" s="26" t="s">
        <v>829</v>
      </c>
      <c r="F61" s="17" t="s">
        <v>84</v>
      </c>
      <c r="G61" s="11" t="str">
        <f>party!A27</f>
        <v>Brian O'Neill</v>
      </c>
      <c r="H61" s="11" t="str">
        <f>party!A28</f>
        <v>Claudia Tebaldi</v>
      </c>
      <c r="I61" s="21" t="str">
        <f>party!A29</f>
        <v>Detlef van Vuuren</v>
      </c>
      <c r="J6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1" s="54" t="str">
        <f>references!D14</f>
        <v>Overview CMIP6-Endorsed MIPs</v>
      </c>
      <c r="L61" s="20" t="str">
        <f>party!A6</f>
        <v>Charlotte Pascoe</v>
      </c>
      <c r="M61" s="27" t="b">
        <v>1</v>
      </c>
      <c r="N61" s="27" t="s">
        <v>504</v>
      </c>
    </row>
    <row r="62" spans="1:14" ht="112" x14ac:dyDescent="0.2">
      <c r="A62" s="13" t="s">
        <v>772</v>
      </c>
      <c r="B62" s="12" t="s">
        <v>785</v>
      </c>
      <c r="C62" s="16" t="s">
        <v>786</v>
      </c>
      <c r="D62" s="20" t="s">
        <v>787</v>
      </c>
      <c r="E62" s="26" t="s">
        <v>820</v>
      </c>
      <c r="F62" s="17" t="s">
        <v>84</v>
      </c>
      <c r="G62" s="11" t="str">
        <f>party!A27</f>
        <v>Brian O'Neill</v>
      </c>
      <c r="H62" s="11" t="str">
        <f>party!A28</f>
        <v>Claudia Tebaldi</v>
      </c>
      <c r="I62" s="21" t="str">
        <f>party!A29</f>
        <v>Detlef van Vuuren</v>
      </c>
      <c r="J6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2" s="54" t="str">
        <f>references!D14</f>
        <v>Overview CMIP6-Endorsed MIPs</v>
      </c>
      <c r="L62" s="20" t="str">
        <f>party!A6</f>
        <v>Charlotte Pascoe</v>
      </c>
      <c r="M62" s="27" t="b">
        <v>1</v>
      </c>
      <c r="N62" s="27" t="s">
        <v>504</v>
      </c>
    </row>
    <row r="63" spans="1:14" ht="112" x14ac:dyDescent="0.2">
      <c r="A63" s="13" t="s">
        <v>773</v>
      </c>
      <c r="B63" s="12" t="s">
        <v>789</v>
      </c>
      <c r="C63" s="16" t="s">
        <v>788</v>
      </c>
      <c r="D63" s="20" t="s">
        <v>795</v>
      </c>
      <c r="E63" s="26" t="s">
        <v>819</v>
      </c>
      <c r="F63" s="17" t="s">
        <v>84</v>
      </c>
      <c r="G63" s="11" t="str">
        <f>party!A27</f>
        <v>Brian O'Neill</v>
      </c>
      <c r="H63" s="11" t="str">
        <f>party!A28</f>
        <v>Claudia Tebaldi</v>
      </c>
      <c r="I63" s="21" t="str">
        <f>party!A29</f>
        <v>Detlef van Vuuren</v>
      </c>
      <c r="J6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3" s="54" t="str">
        <f>references!D14</f>
        <v>Overview CMIP6-Endorsed MIPs</v>
      </c>
      <c r="L63" s="20" t="str">
        <f>party!A6</f>
        <v>Charlotte Pascoe</v>
      </c>
      <c r="M63" s="27" t="b">
        <v>1</v>
      </c>
      <c r="N63" s="27" t="s">
        <v>504</v>
      </c>
    </row>
    <row r="64" spans="1:14" ht="112" x14ac:dyDescent="0.2">
      <c r="A64" s="13" t="s">
        <v>775</v>
      </c>
      <c r="B64" s="12" t="s">
        <v>790</v>
      </c>
      <c r="C64" s="16" t="s">
        <v>793</v>
      </c>
      <c r="D64" s="20" t="s">
        <v>794</v>
      </c>
      <c r="E64" s="26" t="s">
        <v>818</v>
      </c>
      <c r="F64" s="17" t="s">
        <v>84</v>
      </c>
      <c r="G64" s="11" t="str">
        <f>party!A27</f>
        <v>Brian O'Neill</v>
      </c>
      <c r="H64" s="11" t="str">
        <f>party!A28</f>
        <v>Claudia Tebaldi</v>
      </c>
      <c r="I64" s="21" t="str">
        <f>party!A29</f>
        <v>Detlef van Vuuren</v>
      </c>
      <c r="J6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4" s="54" t="str">
        <f>references!D14</f>
        <v>Overview CMIP6-Endorsed MIPs</v>
      </c>
      <c r="L64" s="20" t="str">
        <f>party!A6</f>
        <v>Charlotte Pascoe</v>
      </c>
      <c r="M64" s="27" t="b">
        <v>1</v>
      </c>
      <c r="N64" s="27" t="s">
        <v>504</v>
      </c>
    </row>
    <row r="65" spans="1:14" ht="112" x14ac:dyDescent="0.2">
      <c r="A65" s="13" t="s">
        <v>774</v>
      </c>
      <c r="B65" s="12" t="s">
        <v>791</v>
      </c>
      <c r="C65" s="16" t="s">
        <v>796</v>
      </c>
      <c r="D65" s="20" t="s">
        <v>797</v>
      </c>
      <c r="E65" s="26" t="s">
        <v>817</v>
      </c>
      <c r="F65" s="17" t="s">
        <v>84</v>
      </c>
      <c r="G65" s="11" t="str">
        <f>party!A27</f>
        <v>Brian O'Neill</v>
      </c>
      <c r="H65" s="11" t="str">
        <f>party!A28</f>
        <v>Claudia Tebaldi</v>
      </c>
      <c r="I65" s="21" t="str">
        <f>party!A29</f>
        <v>Detlef van Vuuren</v>
      </c>
      <c r="J6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5" s="54" t="str">
        <f>references!D14</f>
        <v>Overview CMIP6-Endorsed MIPs</v>
      </c>
      <c r="L65" s="20" t="str">
        <f>party!A6</f>
        <v>Charlotte Pascoe</v>
      </c>
      <c r="M65" s="27" t="b">
        <v>1</v>
      </c>
      <c r="N65" s="27" t="s">
        <v>504</v>
      </c>
    </row>
    <row r="66" spans="1:14" ht="112" x14ac:dyDescent="0.2">
      <c r="A66" s="13" t="s">
        <v>776</v>
      </c>
      <c r="B66" s="12" t="s">
        <v>792</v>
      </c>
      <c r="C66" s="16" t="s">
        <v>799</v>
      </c>
      <c r="D66" s="20" t="s">
        <v>798</v>
      </c>
      <c r="E66" s="26" t="s">
        <v>816</v>
      </c>
      <c r="F66" s="17" t="s">
        <v>84</v>
      </c>
      <c r="G66" s="11" t="str">
        <f>party!A27</f>
        <v>Brian O'Neill</v>
      </c>
      <c r="H66" s="11" t="str">
        <f>party!A28</f>
        <v>Claudia Tebaldi</v>
      </c>
      <c r="I66" s="21" t="str">
        <f>party!A29</f>
        <v>Detlef van Vuuren</v>
      </c>
      <c r="J6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6" s="54" t="str">
        <f>references!D14</f>
        <v>Overview CMIP6-Endorsed MIPs</v>
      </c>
      <c r="L66" s="20" t="str">
        <f>party!A6</f>
        <v>Charlotte Pascoe</v>
      </c>
      <c r="M66" s="27" t="b">
        <v>1</v>
      </c>
      <c r="N66" s="27" t="s">
        <v>504</v>
      </c>
    </row>
    <row r="67" spans="1:14" ht="112" x14ac:dyDescent="0.2">
      <c r="A67" s="13" t="s">
        <v>777</v>
      </c>
      <c r="B67" s="12" t="s">
        <v>782</v>
      </c>
      <c r="C67" s="16" t="s">
        <v>783</v>
      </c>
      <c r="D67" s="20" t="s">
        <v>784</v>
      </c>
      <c r="E67" s="26" t="s">
        <v>815</v>
      </c>
      <c r="F67" s="17" t="s">
        <v>84</v>
      </c>
      <c r="G67" s="11" t="str">
        <f>party!A27</f>
        <v>Brian O'Neill</v>
      </c>
      <c r="H67" s="11" t="str">
        <f>party!A28</f>
        <v>Claudia Tebaldi</v>
      </c>
      <c r="I67" s="21" t="str">
        <f>party!A29</f>
        <v>Detlef van Vuuren</v>
      </c>
      <c r="J6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7" s="54" t="str">
        <f>references!D14</f>
        <v>Overview CMIP6-Endorsed MIPs</v>
      </c>
      <c r="L67" s="20" t="str">
        <f>party!A6</f>
        <v>Charlotte Pascoe</v>
      </c>
      <c r="M67" s="27" t="b">
        <v>1</v>
      </c>
      <c r="N67" s="27" t="s">
        <v>504</v>
      </c>
    </row>
    <row r="68" spans="1:14" ht="112" x14ac:dyDescent="0.2">
      <c r="A68" s="13" t="s">
        <v>778</v>
      </c>
      <c r="B68" s="12" t="s">
        <v>800</v>
      </c>
      <c r="C68" s="16" t="s">
        <v>804</v>
      </c>
      <c r="D68" s="20" t="s">
        <v>808</v>
      </c>
      <c r="E68" s="26" t="s">
        <v>814</v>
      </c>
      <c r="F68" s="17" t="s">
        <v>207</v>
      </c>
      <c r="G68" s="11" t="str">
        <f>party!A27</f>
        <v>Brian O'Neill</v>
      </c>
      <c r="H68" s="11" t="str">
        <f>party!A28</f>
        <v>Claudia Tebaldi</v>
      </c>
      <c r="I68" s="21" t="str">
        <f>party!A29</f>
        <v>Detlef van Vuuren</v>
      </c>
      <c r="J6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8" s="54" t="str">
        <f>references!D14</f>
        <v>Overview CMIP6-Endorsed MIPs</v>
      </c>
      <c r="L68" s="20" t="str">
        <f>party!A6</f>
        <v>Charlotte Pascoe</v>
      </c>
      <c r="M68" s="27" t="b">
        <v>1</v>
      </c>
      <c r="N68" s="27" t="s">
        <v>504</v>
      </c>
    </row>
    <row r="69" spans="1:14" ht="112" x14ac:dyDescent="0.2">
      <c r="A69" s="13" t="s">
        <v>779</v>
      </c>
      <c r="B69" s="12" t="s">
        <v>801</v>
      </c>
      <c r="C69" s="16" t="s">
        <v>805</v>
      </c>
      <c r="D69" s="20" t="s">
        <v>809</v>
      </c>
      <c r="E69" s="26" t="s">
        <v>813</v>
      </c>
      <c r="F69" s="17" t="s">
        <v>84</v>
      </c>
      <c r="G69" s="11" t="str">
        <f>party!A27</f>
        <v>Brian O'Neill</v>
      </c>
      <c r="H69" s="11" t="str">
        <f>party!A28</f>
        <v>Claudia Tebaldi</v>
      </c>
      <c r="I69" s="21" t="str">
        <f>party!A29</f>
        <v>Detlef van Vuuren</v>
      </c>
      <c r="J6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9" s="54" t="str">
        <f>references!D14</f>
        <v>Overview CMIP6-Endorsed MIPs</v>
      </c>
      <c r="L69" s="20" t="str">
        <f>party!A6</f>
        <v>Charlotte Pascoe</v>
      </c>
      <c r="M69" s="27" t="b">
        <v>1</v>
      </c>
      <c r="N69" s="27" t="s">
        <v>504</v>
      </c>
    </row>
    <row r="70" spans="1:14" ht="112" x14ac:dyDescent="0.2">
      <c r="A70" s="13" t="s">
        <v>780</v>
      </c>
      <c r="B70" s="12" t="s">
        <v>802</v>
      </c>
      <c r="C70" s="16" t="s">
        <v>806</v>
      </c>
      <c r="D70" s="20" t="s">
        <v>810</v>
      </c>
      <c r="E70" s="26" t="s">
        <v>812</v>
      </c>
      <c r="F70" s="17" t="s">
        <v>84</v>
      </c>
      <c r="G70" s="11" t="str">
        <f>party!A27</f>
        <v>Brian O'Neill</v>
      </c>
      <c r="H70" s="11" t="str">
        <f>party!A28</f>
        <v>Claudia Tebaldi</v>
      </c>
      <c r="I70" s="21" t="str">
        <f>party!A29</f>
        <v>Detlef van Vuuren</v>
      </c>
      <c r="J7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0" s="54" t="str">
        <f>references!D14</f>
        <v>Overview CMIP6-Endorsed MIPs</v>
      </c>
      <c r="L70" s="20" t="str">
        <f>party!A6</f>
        <v>Charlotte Pascoe</v>
      </c>
      <c r="M70" s="27" t="b">
        <v>1</v>
      </c>
      <c r="N70" s="27" t="s">
        <v>504</v>
      </c>
    </row>
    <row r="71" spans="1:14" ht="112" x14ac:dyDescent="0.2">
      <c r="A71" s="13" t="s">
        <v>781</v>
      </c>
      <c r="B71" s="12" t="s">
        <v>803</v>
      </c>
      <c r="C71" s="16" t="s">
        <v>807</v>
      </c>
      <c r="D71" s="20" t="s">
        <v>811</v>
      </c>
      <c r="E71" s="26" t="s">
        <v>830</v>
      </c>
      <c r="F71" s="17" t="s">
        <v>84</v>
      </c>
      <c r="G71" s="11" t="str">
        <f>party!A27</f>
        <v>Brian O'Neill</v>
      </c>
      <c r="H71" s="11" t="str">
        <f>party!A28</f>
        <v>Claudia Tebaldi</v>
      </c>
      <c r="I71" s="21" t="str">
        <f>party!A29</f>
        <v>Detlef van Vuuren</v>
      </c>
      <c r="J7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1" s="54" t="str">
        <f>references!D14</f>
        <v>Overview CMIP6-Endorsed MIPs</v>
      </c>
      <c r="L71" s="20" t="str">
        <f>party!A6</f>
        <v>Charlotte Pascoe</v>
      </c>
      <c r="M71" s="27" t="b">
        <v>1</v>
      </c>
      <c r="N71" s="27" t="s">
        <v>504</v>
      </c>
    </row>
    <row r="72" spans="1:14" ht="48" x14ac:dyDescent="0.2">
      <c r="A72" s="13" t="s">
        <v>876</v>
      </c>
      <c r="B72" s="12" t="s">
        <v>877</v>
      </c>
      <c r="C72" s="16" t="s">
        <v>876</v>
      </c>
      <c r="D72" s="20" t="s">
        <v>878</v>
      </c>
      <c r="E72" s="26" t="s">
        <v>879</v>
      </c>
      <c r="F72" s="17" t="s">
        <v>84</v>
      </c>
      <c r="G72" s="11" t="str">
        <f>party!A30</f>
        <v>William Collins</v>
      </c>
      <c r="H72" s="11" t="str">
        <f>party!A31</f>
        <v>Jean-François Lamarque</v>
      </c>
      <c r="I72" s="21" t="str">
        <f>party!A19</f>
        <v>Michael Schulz</v>
      </c>
      <c r="J72" s="23" t="str">
        <f>references!D14</f>
        <v>Overview CMIP6-Endorsed MIPs</v>
      </c>
      <c r="L72" s="20" t="str">
        <f>party!A6</f>
        <v>Charlotte Pascoe</v>
      </c>
      <c r="M72" s="27" t="b">
        <v>1</v>
      </c>
      <c r="N72" s="27" t="s">
        <v>54</v>
      </c>
    </row>
    <row r="73" spans="1:14" ht="48" x14ac:dyDescent="0.2">
      <c r="A73" s="13" t="s">
        <v>888</v>
      </c>
      <c r="B73" s="12" t="s">
        <v>889</v>
      </c>
      <c r="C73" s="16" t="s">
        <v>888</v>
      </c>
      <c r="D73" s="20" t="s">
        <v>890</v>
      </c>
      <c r="E73" s="26" t="s">
        <v>891</v>
      </c>
      <c r="F73" s="17" t="s">
        <v>84</v>
      </c>
      <c r="G73" s="11" t="str">
        <f>party!A30</f>
        <v>William Collins</v>
      </c>
      <c r="H73" s="11" t="str">
        <f>party!A31</f>
        <v>Jean-François Lamarque</v>
      </c>
      <c r="I73" s="21" t="str">
        <f>party!A19</f>
        <v>Michael Schulz</v>
      </c>
      <c r="J73" s="23" t="str">
        <f>references!D14</f>
        <v>Overview CMIP6-Endorsed MIPs</v>
      </c>
      <c r="L73" s="20" t="str">
        <f>party!A6</f>
        <v>Charlotte Pascoe</v>
      </c>
      <c r="M73" s="27" t="b">
        <v>1</v>
      </c>
      <c r="N73" s="27" t="s">
        <v>54</v>
      </c>
    </row>
    <row r="74" spans="1:14" ht="112" x14ac:dyDescent="0.2">
      <c r="A74" s="16" t="s">
        <v>1001</v>
      </c>
      <c r="B74" s="20" t="s">
        <v>1003</v>
      </c>
      <c r="C74" s="16" t="s">
        <v>1002</v>
      </c>
      <c r="D74" s="20" t="s">
        <v>919</v>
      </c>
      <c r="E74" s="16" t="s">
        <v>900</v>
      </c>
      <c r="F74" s="20" t="s">
        <v>84</v>
      </c>
      <c r="G74" s="29" t="str">
        <f>party!$A$30</f>
        <v>William Collins</v>
      </c>
      <c r="H74" s="29" t="str">
        <f>party!$A$31</f>
        <v>Jean-François Lamarque</v>
      </c>
      <c r="I74" s="29" t="str">
        <f>party!$A$19</f>
        <v>Michael Schulz</v>
      </c>
      <c r="J74" s="16" t="str">
        <f>references!$D$14</f>
        <v>Overview CMIP6-Endorsed MIPs</v>
      </c>
      <c r="L74" s="20" t="str">
        <f>party!$A$6</f>
        <v>Charlotte Pascoe</v>
      </c>
      <c r="M74" s="27" t="b">
        <v>1</v>
      </c>
      <c r="N74" s="27" t="s">
        <v>228</v>
      </c>
    </row>
    <row r="75" spans="1:14" ht="64" x14ac:dyDescent="0.2">
      <c r="A75" s="13" t="s">
        <v>912</v>
      </c>
      <c r="B75" s="12" t="s">
        <v>910</v>
      </c>
      <c r="C75" s="16" t="s">
        <v>911</v>
      </c>
      <c r="D75" s="20" t="s">
        <v>920</v>
      </c>
      <c r="E75" s="26" t="s">
        <v>913</v>
      </c>
      <c r="F75" s="20" t="s">
        <v>84</v>
      </c>
      <c r="G75" s="29" t="str">
        <f>party!$A$30</f>
        <v>William Collins</v>
      </c>
      <c r="H75" s="29" t="str">
        <f>party!$A$31</f>
        <v>Jean-François Lamarque</v>
      </c>
      <c r="I75" s="29" t="str">
        <f>party!$A$19</f>
        <v>Michael Schulz</v>
      </c>
      <c r="J75" s="16" t="str">
        <f>references!$D$14</f>
        <v>Overview CMIP6-Endorsed MIPs</v>
      </c>
      <c r="L75" s="20" t="str">
        <f>party!$A$6</f>
        <v>Charlotte Pascoe</v>
      </c>
      <c r="M75" s="27" t="b">
        <v>1</v>
      </c>
      <c r="N75" s="27" t="s">
        <v>228</v>
      </c>
    </row>
    <row r="76" spans="1:14" ht="48" x14ac:dyDescent="0.2">
      <c r="A76" s="13" t="s">
        <v>914</v>
      </c>
      <c r="B76" s="12" t="s">
        <v>1091</v>
      </c>
      <c r="C76" s="16" t="s">
        <v>914</v>
      </c>
      <c r="D76" s="20" t="s">
        <v>918</v>
      </c>
      <c r="E76" s="26" t="s">
        <v>922</v>
      </c>
      <c r="F76" s="20" t="s">
        <v>84</v>
      </c>
      <c r="G76" s="29" t="str">
        <f>party!$A$30</f>
        <v>William Collins</v>
      </c>
      <c r="H76" s="29" t="str">
        <f>party!$A$31</f>
        <v>Jean-François Lamarque</v>
      </c>
      <c r="I76" s="29" t="str">
        <f>party!$A$19</f>
        <v>Michael Schulz</v>
      </c>
      <c r="J76" s="16" t="str">
        <f>references!$D$14</f>
        <v>Overview CMIP6-Endorsed MIPs</v>
      </c>
      <c r="L76" s="20" t="str">
        <f>party!$A$6</f>
        <v>Charlotte Pascoe</v>
      </c>
      <c r="M76" s="27" t="b">
        <v>1</v>
      </c>
      <c r="N76" s="27" t="s">
        <v>228</v>
      </c>
    </row>
    <row r="77" spans="1:14" ht="48" x14ac:dyDescent="0.2">
      <c r="A77" s="13" t="s">
        <v>1092</v>
      </c>
      <c r="B77" s="12" t="s">
        <v>915</v>
      </c>
      <c r="C77" s="16" t="s">
        <v>916</v>
      </c>
      <c r="D77" s="20" t="s">
        <v>917</v>
      </c>
      <c r="E77" s="26" t="s">
        <v>921</v>
      </c>
      <c r="F77" s="20" t="s">
        <v>84</v>
      </c>
      <c r="G77" s="29" t="str">
        <f>party!$A$30</f>
        <v>William Collins</v>
      </c>
      <c r="H77" s="29" t="str">
        <f>party!$A$31</f>
        <v>Jean-François Lamarque</v>
      </c>
      <c r="I77" s="29" t="str">
        <f>party!$A$19</f>
        <v>Michael Schulz</v>
      </c>
      <c r="J77" s="16" t="str">
        <f>references!$D$14</f>
        <v>Overview CMIP6-Endorsed MIPs</v>
      </c>
      <c r="L77" s="20" t="str">
        <f>party!$A$6</f>
        <v>Charlotte Pascoe</v>
      </c>
      <c r="M77" s="27" t="b">
        <v>1</v>
      </c>
      <c r="N77" s="27" t="s">
        <v>228</v>
      </c>
    </row>
    <row r="78" spans="1:14" ht="80" x14ac:dyDescent="0.2">
      <c r="A78" s="13" t="s">
        <v>930</v>
      </c>
      <c r="B78" s="12" t="s">
        <v>934</v>
      </c>
      <c r="C78" s="16" t="s">
        <v>937</v>
      </c>
      <c r="D78" s="20" t="s">
        <v>946</v>
      </c>
      <c r="E78" s="26" t="s">
        <v>953</v>
      </c>
      <c r="F78" s="20" t="s">
        <v>84</v>
      </c>
      <c r="G78" s="29" t="str">
        <f>party!$A$30</f>
        <v>William Collins</v>
      </c>
      <c r="H78" s="29" t="str">
        <f>party!$A$31</f>
        <v>Jean-François Lamarque</v>
      </c>
      <c r="I78" s="29" t="str">
        <f>party!$A$19</f>
        <v>Michael Schulz</v>
      </c>
      <c r="J78" s="16" t="str">
        <f>references!$D$14</f>
        <v>Overview CMIP6-Endorsed MIPs</v>
      </c>
      <c r="L78" s="20" t="str">
        <f>party!$A$6</f>
        <v>Charlotte Pascoe</v>
      </c>
      <c r="M78" s="27" t="b">
        <v>1</v>
      </c>
      <c r="N78" s="27" t="s">
        <v>504</v>
      </c>
    </row>
    <row r="79" spans="1:14" ht="80" x14ac:dyDescent="0.2">
      <c r="A79" s="13" t="s">
        <v>931</v>
      </c>
      <c r="B79" s="12" t="s">
        <v>936</v>
      </c>
      <c r="C79" s="16" t="s">
        <v>938</v>
      </c>
      <c r="D79" s="20" t="s">
        <v>943</v>
      </c>
      <c r="E79" s="26" t="s">
        <v>954</v>
      </c>
      <c r="F79" s="20" t="s">
        <v>84</v>
      </c>
      <c r="G79" s="29" t="str">
        <f>party!$A$30</f>
        <v>William Collins</v>
      </c>
      <c r="H79" s="29" t="str">
        <f>party!$A$31</f>
        <v>Jean-François Lamarque</v>
      </c>
      <c r="I79" s="29" t="str">
        <f>party!$A$19</f>
        <v>Michael Schulz</v>
      </c>
      <c r="J79" s="16" t="str">
        <f>references!$D$14</f>
        <v>Overview CMIP6-Endorsed MIPs</v>
      </c>
      <c r="L79" s="20" t="str">
        <f>party!$A$6</f>
        <v>Charlotte Pascoe</v>
      </c>
      <c r="M79" s="27" t="b">
        <v>1</v>
      </c>
      <c r="N79" s="27" t="s">
        <v>504</v>
      </c>
    </row>
    <row r="80" spans="1:14" ht="96" x14ac:dyDescent="0.2">
      <c r="A80" s="13" t="s">
        <v>932</v>
      </c>
      <c r="B80" s="12" t="s">
        <v>935</v>
      </c>
      <c r="C80" s="16" t="s">
        <v>939</v>
      </c>
      <c r="D80" s="20" t="s">
        <v>944</v>
      </c>
      <c r="E80" s="26" t="s">
        <v>952</v>
      </c>
      <c r="F80" s="20" t="s">
        <v>84</v>
      </c>
      <c r="G80" s="29" t="str">
        <f>party!$A$30</f>
        <v>William Collins</v>
      </c>
      <c r="H80" s="29" t="str">
        <f>party!$A$31</f>
        <v>Jean-François Lamarque</v>
      </c>
      <c r="I80" s="29" t="str">
        <f>party!$A$19</f>
        <v>Michael Schulz</v>
      </c>
      <c r="J80" s="16" t="str">
        <f>references!$D$14</f>
        <v>Overview CMIP6-Endorsed MIPs</v>
      </c>
      <c r="L80" s="20" t="str">
        <f>party!$A$6</f>
        <v>Charlotte Pascoe</v>
      </c>
      <c r="M80" s="27" t="b">
        <v>1</v>
      </c>
      <c r="N80" s="27" t="s">
        <v>504</v>
      </c>
    </row>
    <row r="81" spans="1:14" ht="96" x14ac:dyDescent="0.2">
      <c r="A81" s="13" t="s">
        <v>940</v>
      </c>
      <c r="B81" s="12" t="s">
        <v>941</v>
      </c>
      <c r="C81" s="16" t="s">
        <v>942</v>
      </c>
      <c r="D81" s="20" t="s">
        <v>945</v>
      </c>
      <c r="E81" s="26" t="s">
        <v>951</v>
      </c>
      <c r="F81" s="20" t="s">
        <v>84</v>
      </c>
      <c r="G81" s="29" t="str">
        <f>party!$A$30</f>
        <v>William Collins</v>
      </c>
      <c r="H81" s="29" t="str">
        <f>party!$A$31</f>
        <v>Jean-François Lamarque</v>
      </c>
      <c r="I81" s="29" t="str">
        <f>party!$A$19</f>
        <v>Michael Schulz</v>
      </c>
      <c r="J81" s="16" t="str">
        <f>references!$D$14</f>
        <v>Overview CMIP6-Endorsed MIPs</v>
      </c>
      <c r="L81" s="20" t="str">
        <f>party!$A$6</f>
        <v>Charlotte Pascoe</v>
      </c>
      <c r="M81" s="27" t="b">
        <v>1</v>
      </c>
      <c r="N81" s="27" t="s">
        <v>504</v>
      </c>
    </row>
    <row r="82" spans="1:14" ht="48" x14ac:dyDescent="0.2">
      <c r="A82" s="16" t="s">
        <v>956</v>
      </c>
      <c r="B82" s="20" t="s">
        <v>957</v>
      </c>
      <c r="C82" s="16" t="s">
        <v>958</v>
      </c>
      <c r="D82" s="20" t="s">
        <v>959</v>
      </c>
      <c r="E82" s="16" t="s">
        <v>960</v>
      </c>
      <c r="F82" s="20" t="s">
        <v>84</v>
      </c>
      <c r="G82" s="29" t="str">
        <f>party!$A$30</f>
        <v>William Collins</v>
      </c>
      <c r="H82" s="29" t="str">
        <f>party!$A$31</f>
        <v>Jean-François Lamarque</v>
      </c>
      <c r="I82" s="29" t="str">
        <f>party!$A$19</f>
        <v>Michael Schulz</v>
      </c>
      <c r="J82" s="16" t="str">
        <f>references!$D$14</f>
        <v>Overview CMIP6-Endorsed MIPs</v>
      </c>
      <c r="L82" s="20" t="str">
        <f>party!$A$6</f>
        <v>Charlotte Pascoe</v>
      </c>
      <c r="M82" s="27" t="b">
        <v>1</v>
      </c>
      <c r="N82" s="27" t="s">
        <v>228</v>
      </c>
    </row>
    <row r="83" spans="1:14" ht="64" x14ac:dyDescent="0.2">
      <c r="A83" s="13" t="s">
        <v>965</v>
      </c>
      <c r="B83" s="12" t="s">
        <v>1093</v>
      </c>
      <c r="C83" s="16" t="s">
        <v>1095</v>
      </c>
      <c r="D83" s="20" t="s">
        <v>966</v>
      </c>
      <c r="E83" s="26" t="s">
        <v>1094</v>
      </c>
      <c r="F83" s="20" t="s">
        <v>84</v>
      </c>
      <c r="G83" s="29" t="str">
        <f>party!$A$30</f>
        <v>William Collins</v>
      </c>
      <c r="H83" s="29" t="str">
        <f>party!$A$31</f>
        <v>Jean-François Lamarque</v>
      </c>
      <c r="I83" s="29" t="str">
        <f>party!$A$19</f>
        <v>Michael Schulz</v>
      </c>
      <c r="J83" s="16" t="str">
        <f>references!$D$14</f>
        <v>Overview CMIP6-Endorsed MIPs</v>
      </c>
      <c r="L83" s="20" t="str">
        <f>party!$A$6</f>
        <v>Charlotte Pascoe</v>
      </c>
      <c r="M83" s="27" t="b">
        <v>1</v>
      </c>
      <c r="N83" s="27" t="s">
        <v>504</v>
      </c>
    </row>
    <row r="84" spans="1:14" ht="80" x14ac:dyDescent="0.2">
      <c r="A84" s="13" t="s">
        <v>967</v>
      </c>
      <c r="B84" s="12" t="s">
        <v>1015</v>
      </c>
      <c r="C84" s="16" t="s">
        <v>968</v>
      </c>
      <c r="D84" s="20" t="s">
        <v>1010</v>
      </c>
      <c r="E84" s="26" t="s">
        <v>1011</v>
      </c>
      <c r="F84" s="20" t="s">
        <v>84</v>
      </c>
      <c r="G84" s="29" t="str">
        <f>party!$A$30</f>
        <v>William Collins</v>
      </c>
      <c r="H84" s="29" t="str">
        <f>party!$A$31</f>
        <v>Jean-François Lamarque</v>
      </c>
      <c r="I84" s="29" t="str">
        <f>party!$A$19</f>
        <v>Michael Schulz</v>
      </c>
      <c r="J84" s="16" t="str">
        <f>references!$D$14</f>
        <v>Overview CMIP6-Endorsed MIPs</v>
      </c>
      <c r="L84" s="20" t="str">
        <f>party!$A$6</f>
        <v>Charlotte Pascoe</v>
      </c>
      <c r="M84" s="27" t="b">
        <v>1</v>
      </c>
      <c r="N84" s="27" t="s">
        <v>504</v>
      </c>
    </row>
    <row r="85" spans="1:14" ht="80" x14ac:dyDescent="0.2">
      <c r="A85" s="13" t="s">
        <v>973</v>
      </c>
      <c r="B85" s="12" t="s">
        <v>971</v>
      </c>
      <c r="C85" s="16" t="s">
        <v>969</v>
      </c>
      <c r="D85" s="20" t="s">
        <v>970</v>
      </c>
      <c r="E85" s="26" t="s">
        <v>1000</v>
      </c>
      <c r="F85" s="20" t="s">
        <v>84</v>
      </c>
      <c r="G85" s="29" t="str">
        <f>party!$A$30</f>
        <v>William Collins</v>
      </c>
      <c r="H85" s="29" t="str">
        <f>party!$A$31</f>
        <v>Jean-François Lamarque</v>
      </c>
      <c r="I85" s="29" t="str">
        <f>party!$A$19</f>
        <v>Michael Schulz</v>
      </c>
      <c r="J85" s="16" t="str">
        <f>references!$D$14</f>
        <v>Overview CMIP6-Endorsed MIPs</v>
      </c>
      <c r="L85" s="20" t="str">
        <f>party!$A$6</f>
        <v>Charlotte Pascoe</v>
      </c>
      <c r="M85" s="27" t="b">
        <v>1</v>
      </c>
      <c r="N85" s="27" t="s">
        <v>504</v>
      </c>
    </row>
    <row r="86" spans="1:14" ht="64" x14ac:dyDescent="0.2">
      <c r="A86" s="13" t="s">
        <v>972</v>
      </c>
      <c r="B86" s="12" t="s">
        <v>974</v>
      </c>
      <c r="C86" s="16" t="s">
        <v>975</v>
      </c>
      <c r="D86" s="20" t="s">
        <v>976</v>
      </c>
      <c r="E86" s="26" t="s">
        <v>999</v>
      </c>
      <c r="F86" s="20" t="s">
        <v>84</v>
      </c>
      <c r="G86" s="29" t="str">
        <f>party!$A$30</f>
        <v>William Collins</v>
      </c>
      <c r="H86" s="29" t="str">
        <f>party!$A$31</f>
        <v>Jean-François Lamarque</v>
      </c>
      <c r="I86" s="29" t="str">
        <f>party!$A$19</f>
        <v>Michael Schulz</v>
      </c>
      <c r="J86" s="16" t="str">
        <f>references!$D$14</f>
        <v>Overview CMIP6-Endorsed MIPs</v>
      </c>
      <c r="L86" s="20" t="str">
        <f>party!$A$6</f>
        <v>Charlotte Pascoe</v>
      </c>
      <c r="M86" s="27" t="b">
        <v>1</v>
      </c>
      <c r="N86" s="27" t="s">
        <v>504</v>
      </c>
    </row>
    <row r="87" spans="1:14" ht="48" x14ac:dyDescent="0.2">
      <c r="A87" s="13" t="s">
        <v>991</v>
      </c>
      <c r="B87" s="12" t="s">
        <v>1085</v>
      </c>
      <c r="C87" s="16" t="s">
        <v>992</v>
      </c>
      <c r="D87" s="20" t="s">
        <v>993</v>
      </c>
      <c r="E87" s="26" t="s">
        <v>998</v>
      </c>
      <c r="F87" s="20" t="s">
        <v>84</v>
      </c>
      <c r="G87" s="29" t="str">
        <f>party!$A$30</f>
        <v>William Collins</v>
      </c>
      <c r="H87" s="29" t="str">
        <f>party!$A$31</f>
        <v>Jean-François Lamarque</v>
      </c>
      <c r="I87" s="29" t="str">
        <f>party!$A$19</f>
        <v>Michael Schulz</v>
      </c>
      <c r="J87" s="16" t="str">
        <f>references!$D$14</f>
        <v>Overview CMIP6-Endorsed MIPs</v>
      </c>
      <c r="L87" s="20" t="str">
        <f>party!$A$6</f>
        <v>Charlotte Pascoe</v>
      </c>
      <c r="M87" s="27" t="b">
        <v>1</v>
      </c>
      <c r="N87" s="27" t="s">
        <v>54</v>
      </c>
    </row>
    <row r="88" spans="1:14" ht="80" x14ac:dyDescent="0.2">
      <c r="A88" s="13" t="s">
        <v>1083</v>
      </c>
      <c r="B88" s="12" t="s">
        <v>995</v>
      </c>
      <c r="C88" s="16" t="s">
        <v>1084</v>
      </c>
      <c r="D88" s="20" t="s">
        <v>996</v>
      </c>
      <c r="E88" s="26" t="s">
        <v>997</v>
      </c>
      <c r="F88" s="17" t="s">
        <v>84</v>
      </c>
      <c r="G88" s="29" t="str">
        <f>party!$A$30</f>
        <v>William Collins</v>
      </c>
      <c r="H88" s="29" t="str">
        <f>party!$A$31</f>
        <v>Jean-François Lamarque</v>
      </c>
      <c r="I88" s="29" t="str">
        <f>party!$A$19</f>
        <v>Michael Schulz</v>
      </c>
      <c r="J88" s="16" t="str">
        <f>references!$D$14</f>
        <v>Overview CMIP6-Endorsed MIPs</v>
      </c>
      <c r="L88" s="20" t="str">
        <f>party!$A$6</f>
        <v>Charlotte Pascoe</v>
      </c>
      <c r="M88" s="27" t="b">
        <v>1</v>
      </c>
      <c r="N88" s="27" t="s">
        <v>54</v>
      </c>
    </row>
    <row r="89" spans="1:14" ht="64" x14ac:dyDescent="0.2">
      <c r="A89" s="16" t="s">
        <v>1004</v>
      </c>
      <c r="B89" s="20" t="s">
        <v>899</v>
      </c>
      <c r="C89" s="16" t="s">
        <v>1005</v>
      </c>
      <c r="D89" s="20" t="s">
        <v>919</v>
      </c>
      <c r="E89" s="16" t="s">
        <v>1006</v>
      </c>
      <c r="F89" s="20" t="s">
        <v>84</v>
      </c>
      <c r="G89" s="29" t="str">
        <f>party!$A$30</f>
        <v>William Collins</v>
      </c>
      <c r="H89" s="29" t="str">
        <f>party!$A$31</f>
        <v>Jean-François Lamarque</v>
      </c>
      <c r="I89" s="29" t="str">
        <f>party!$A$19</f>
        <v>Michael Schulz</v>
      </c>
      <c r="J89" s="16" t="str">
        <f>references!$D$14</f>
        <v>Overview CMIP6-Endorsed MIPs</v>
      </c>
      <c r="L89" s="20" t="str">
        <f>party!$A$6</f>
        <v>Charlotte Pascoe</v>
      </c>
      <c r="M89" s="27" t="b">
        <v>1</v>
      </c>
      <c r="N89" s="27" t="s">
        <v>91</v>
      </c>
    </row>
    <row r="90" spans="1:14" ht="48" x14ac:dyDescent="0.2">
      <c r="A90" s="13" t="s">
        <v>1014</v>
      </c>
      <c r="B90" s="12" t="s">
        <v>1082</v>
      </c>
      <c r="C90" s="16" t="s">
        <v>1009</v>
      </c>
      <c r="D90" s="20" t="s">
        <v>1013</v>
      </c>
      <c r="E90" s="26" t="s">
        <v>1012</v>
      </c>
      <c r="F90" s="20" t="s">
        <v>84</v>
      </c>
      <c r="G90" s="29" t="str">
        <f>party!$A$30</f>
        <v>William Collins</v>
      </c>
      <c r="H90" s="29" t="str">
        <f>party!$A$31</f>
        <v>Jean-François Lamarque</v>
      </c>
      <c r="I90" s="29" t="str">
        <f>party!$A$19</f>
        <v>Michael Schulz</v>
      </c>
      <c r="J90" s="16" t="str">
        <f>references!$D$14</f>
        <v>Overview CMIP6-Endorsed MIPs</v>
      </c>
      <c r="L90" s="20" t="str">
        <f>party!$A$6</f>
        <v>Charlotte Pascoe</v>
      </c>
      <c r="M90" s="27" t="b">
        <v>1</v>
      </c>
      <c r="N90" s="27" t="s">
        <v>54</v>
      </c>
    </row>
    <row r="91" spans="1:14" ht="48" x14ac:dyDescent="0.2">
      <c r="A91" s="13" t="s">
        <v>1023</v>
      </c>
      <c r="B91" s="12" t="s">
        <v>1086</v>
      </c>
      <c r="C91" s="16" t="s">
        <v>1024</v>
      </c>
      <c r="D91" s="20" t="s">
        <v>1025</v>
      </c>
      <c r="E91" s="26" t="s">
        <v>1026</v>
      </c>
      <c r="F91" s="20" t="s">
        <v>84</v>
      </c>
      <c r="G91" s="29" t="str">
        <f>party!$A$30</f>
        <v>William Collins</v>
      </c>
      <c r="H91" s="29" t="str">
        <f>party!$A$31</f>
        <v>Jean-François Lamarque</v>
      </c>
      <c r="I91" s="29" t="str">
        <f>party!$A$19</f>
        <v>Michael Schulz</v>
      </c>
      <c r="J91" s="16" t="str">
        <f>references!$D$14</f>
        <v>Overview CMIP6-Endorsed MIPs</v>
      </c>
      <c r="L91" s="20" t="str">
        <f>party!$A$6</f>
        <v>Charlotte Pascoe</v>
      </c>
      <c r="M91" s="27" t="b">
        <v>1</v>
      </c>
      <c r="N91" s="27" t="s">
        <v>54</v>
      </c>
    </row>
    <row r="92" spans="1:14" ht="48" x14ac:dyDescent="0.2">
      <c r="A92" s="13" t="s">
        <v>1029</v>
      </c>
      <c r="B92" s="12" t="s">
        <v>1034</v>
      </c>
      <c r="C92" s="16" t="s">
        <v>1030</v>
      </c>
      <c r="D92" s="20" t="s">
        <v>1031</v>
      </c>
      <c r="E92" s="26" t="s">
        <v>1032</v>
      </c>
      <c r="F92" s="20" t="s">
        <v>84</v>
      </c>
      <c r="G92" s="29" t="str">
        <f>party!$A$30</f>
        <v>William Collins</v>
      </c>
      <c r="H92" s="29" t="str">
        <f>party!$A$31</f>
        <v>Jean-François Lamarque</v>
      </c>
      <c r="I92" s="29" t="str">
        <f>party!$A$19</f>
        <v>Michael Schulz</v>
      </c>
      <c r="J92" s="16" t="str">
        <f>references!$D$14</f>
        <v>Overview CMIP6-Endorsed MIPs</v>
      </c>
      <c r="L92" s="20" t="str">
        <f>party!$A$6</f>
        <v>Charlotte Pascoe</v>
      </c>
      <c r="M92" s="27" t="b">
        <v>1</v>
      </c>
      <c r="N92" s="27" t="s">
        <v>54</v>
      </c>
    </row>
    <row r="93" spans="1:14" ht="48" x14ac:dyDescent="0.2">
      <c r="A93" s="13" t="s">
        <v>1033</v>
      </c>
      <c r="B93" s="12" t="s">
        <v>1035</v>
      </c>
      <c r="C93" s="16" t="s">
        <v>1033</v>
      </c>
      <c r="D93" s="20" t="s">
        <v>1040</v>
      </c>
      <c r="E93" s="26" t="s">
        <v>1036</v>
      </c>
      <c r="F93" s="20" t="s">
        <v>84</v>
      </c>
      <c r="G93" s="29" t="str">
        <f>party!$A$30</f>
        <v>William Collins</v>
      </c>
      <c r="H93" s="29" t="str">
        <f>party!$A$31</f>
        <v>Jean-François Lamarque</v>
      </c>
      <c r="I93" s="29" t="str">
        <f>party!$A$19</f>
        <v>Michael Schulz</v>
      </c>
      <c r="J93" s="16" t="str">
        <f>references!$D$14</f>
        <v>Overview CMIP6-Endorsed MIPs</v>
      </c>
      <c r="L93" s="20" t="str">
        <f>party!$A$6</f>
        <v>Charlotte Pascoe</v>
      </c>
      <c r="M93" s="27" t="b">
        <v>1</v>
      </c>
      <c r="N93" s="27" t="s">
        <v>54</v>
      </c>
    </row>
    <row r="94" spans="1:14" ht="48" x14ac:dyDescent="0.2">
      <c r="A94" s="13" t="s">
        <v>1037</v>
      </c>
      <c r="B94" s="12" t="s">
        <v>1038</v>
      </c>
      <c r="C94" s="16" t="s">
        <v>1039</v>
      </c>
      <c r="D94" s="20" t="s">
        <v>1041</v>
      </c>
      <c r="E94" s="26" t="s">
        <v>1042</v>
      </c>
      <c r="F94" s="20" t="s">
        <v>84</v>
      </c>
      <c r="G94" s="29" t="str">
        <f>party!$A$30</f>
        <v>William Collins</v>
      </c>
      <c r="H94" s="29" t="str">
        <f>party!$A$31</f>
        <v>Jean-François Lamarque</v>
      </c>
      <c r="I94" s="29" t="str">
        <f>party!$A$19</f>
        <v>Michael Schulz</v>
      </c>
      <c r="J94" s="16" t="str">
        <f>references!$D$14</f>
        <v>Overview CMIP6-Endorsed MIPs</v>
      </c>
      <c r="L94" s="20" t="str">
        <f>party!$A$6</f>
        <v>Charlotte Pascoe</v>
      </c>
      <c r="M94" s="27" t="b">
        <v>1</v>
      </c>
      <c r="N94" s="27" t="s">
        <v>54</v>
      </c>
    </row>
    <row r="95" spans="1:14" ht="48" x14ac:dyDescent="0.2">
      <c r="A95" s="13" t="s">
        <v>1043</v>
      </c>
      <c r="B95" s="12" t="s">
        <v>1087</v>
      </c>
      <c r="C95" s="16" t="s">
        <v>1044</v>
      </c>
      <c r="D95" s="20" t="s">
        <v>1065</v>
      </c>
      <c r="E95" s="26" t="s">
        <v>1066</v>
      </c>
      <c r="F95" s="20" t="s">
        <v>84</v>
      </c>
      <c r="G95" s="29" t="str">
        <f>party!$A$30</f>
        <v>William Collins</v>
      </c>
      <c r="H95" s="29" t="str">
        <f>party!$A$31</f>
        <v>Jean-François Lamarque</v>
      </c>
      <c r="I95" s="29" t="str">
        <f>party!$A$19</f>
        <v>Michael Schulz</v>
      </c>
      <c r="J95" s="16" t="str">
        <f>references!$D$14</f>
        <v>Overview CMIP6-Endorsed MIPs</v>
      </c>
      <c r="L95" s="20" t="str">
        <f>party!$A$6</f>
        <v>Charlotte Pascoe</v>
      </c>
      <c r="M95" s="27" t="b">
        <v>1</v>
      </c>
      <c r="N95" s="27" t="s">
        <v>54</v>
      </c>
    </row>
    <row r="96" spans="1:14" ht="80" x14ac:dyDescent="0.2">
      <c r="A96" s="13" t="s">
        <v>1045</v>
      </c>
      <c r="B96" s="12" t="s">
        <v>1046</v>
      </c>
      <c r="C96" s="16" t="s">
        <v>1047</v>
      </c>
      <c r="D96" s="20" t="s">
        <v>1048</v>
      </c>
      <c r="E96" s="26" t="s">
        <v>1067</v>
      </c>
      <c r="F96" s="17" t="s">
        <v>84</v>
      </c>
      <c r="G96" s="29" t="str">
        <f>party!$A$30</f>
        <v>William Collins</v>
      </c>
      <c r="H96" s="29" t="str">
        <f>party!$A$31</f>
        <v>Jean-François Lamarque</v>
      </c>
      <c r="I96" s="29" t="str">
        <f>party!$A$19</f>
        <v>Michael Schulz</v>
      </c>
      <c r="J96" s="16" t="str">
        <f>references!$D$14</f>
        <v>Overview CMIP6-Endorsed MIPs</v>
      </c>
      <c r="L96" s="20" t="str">
        <f>party!$A$6</f>
        <v>Charlotte Pascoe</v>
      </c>
      <c r="M96" s="27" t="b">
        <v>1</v>
      </c>
      <c r="N96" s="27" t="s">
        <v>54</v>
      </c>
    </row>
    <row r="97" spans="1:14" ht="80" x14ac:dyDescent="0.2">
      <c r="A97" s="13" t="s">
        <v>1052</v>
      </c>
      <c r="B97" s="12" t="s">
        <v>1053</v>
      </c>
      <c r="C97" s="16" t="s">
        <v>1054</v>
      </c>
      <c r="D97" s="20" t="s">
        <v>1055</v>
      </c>
      <c r="E97" s="26" t="s">
        <v>1068</v>
      </c>
      <c r="F97" s="17" t="s">
        <v>84</v>
      </c>
      <c r="G97" s="29" t="str">
        <f>party!$A$30</f>
        <v>William Collins</v>
      </c>
      <c r="H97" s="29" t="str">
        <f>party!$A$31</f>
        <v>Jean-François Lamarque</v>
      </c>
      <c r="I97" s="29" t="str">
        <f>party!$A$19</f>
        <v>Michael Schulz</v>
      </c>
      <c r="J97" s="16" t="str">
        <f>references!$D$14</f>
        <v>Overview CMIP6-Endorsed MIPs</v>
      </c>
      <c r="L97" s="20" t="str">
        <f>party!$A$6</f>
        <v>Charlotte Pascoe</v>
      </c>
      <c r="M97" s="27" t="b">
        <v>1</v>
      </c>
      <c r="N97" s="27" t="s">
        <v>54</v>
      </c>
    </row>
    <row r="98" spans="1:14" ht="48" x14ac:dyDescent="0.2">
      <c r="A98" s="13" t="s">
        <v>1056</v>
      </c>
      <c r="B98" s="12" t="s">
        <v>1088</v>
      </c>
      <c r="C98" s="16" t="s">
        <v>1056</v>
      </c>
      <c r="D98" s="20" t="s">
        <v>1064</v>
      </c>
      <c r="E98" s="26" t="s">
        <v>1063</v>
      </c>
      <c r="F98" s="20" t="s">
        <v>84</v>
      </c>
      <c r="G98" s="29" t="str">
        <f>party!$A$30</f>
        <v>William Collins</v>
      </c>
      <c r="H98" s="29" t="str">
        <f>party!$A$31</f>
        <v>Jean-François Lamarque</v>
      </c>
      <c r="I98" s="29" t="str">
        <f>party!$A$19</f>
        <v>Michael Schulz</v>
      </c>
      <c r="J98" s="16" t="str">
        <f>references!$D$14</f>
        <v>Overview CMIP6-Endorsed MIPs</v>
      </c>
      <c r="L98" s="20" t="str">
        <f>party!$A$6</f>
        <v>Charlotte Pascoe</v>
      </c>
      <c r="M98" s="27" t="b">
        <v>1</v>
      </c>
      <c r="N98" s="27" t="s">
        <v>54</v>
      </c>
    </row>
    <row r="99" spans="1:14" ht="112" x14ac:dyDescent="0.2">
      <c r="A99" s="13" t="s">
        <v>1057</v>
      </c>
      <c r="B99" s="12" t="s">
        <v>1058</v>
      </c>
      <c r="C99" s="16" t="s">
        <v>1059</v>
      </c>
      <c r="D99" s="20" t="s">
        <v>1069</v>
      </c>
      <c r="E99" s="26" t="s">
        <v>1070</v>
      </c>
      <c r="F99" s="17" t="s">
        <v>84</v>
      </c>
      <c r="G99" s="29" t="str">
        <f>party!$A$30</f>
        <v>William Collins</v>
      </c>
      <c r="H99" s="29" t="str">
        <f>party!$A$31</f>
        <v>Jean-François Lamarque</v>
      </c>
      <c r="I99" s="29" t="str">
        <f>party!$A$19</f>
        <v>Michael Schulz</v>
      </c>
      <c r="J99" s="16" t="str">
        <f>references!$D$14</f>
        <v>Overview CMIP6-Endorsed MIPs</v>
      </c>
      <c r="L99" s="20" t="str">
        <f>party!$A$6</f>
        <v>Charlotte Pascoe</v>
      </c>
      <c r="M99" s="27" t="b">
        <v>1</v>
      </c>
      <c r="N99" s="27" t="s">
        <v>54</v>
      </c>
    </row>
    <row r="100" spans="1:14" ht="64" x14ac:dyDescent="0.2">
      <c r="A100" s="13" t="s">
        <v>1060</v>
      </c>
      <c r="B100" s="12" t="s">
        <v>1090</v>
      </c>
      <c r="C100" s="16" t="s">
        <v>1060</v>
      </c>
      <c r="D100" s="20" t="s">
        <v>1061</v>
      </c>
      <c r="E100" s="26" t="s">
        <v>1062</v>
      </c>
      <c r="F100" s="20" t="s">
        <v>84</v>
      </c>
      <c r="G100" s="29" t="str">
        <f>party!$A$30</f>
        <v>William Collins</v>
      </c>
      <c r="H100" s="29" t="str">
        <f>party!$A$31</f>
        <v>Jean-François Lamarque</v>
      </c>
      <c r="I100" s="29" t="str">
        <f>party!$A$19</f>
        <v>Michael Schulz</v>
      </c>
      <c r="J100" s="16" t="str">
        <f>references!$D$14</f>
        <v>Overview CMIP6-Endorsed MIPs</v>
      </c>
      <c r="L100" s="20" t="str">
        <f>party!$A$6</f>
        <v>Charlotte Pascoe</v>
      </c>
      <c r="M100" s="27" t="b">
        <v>1</v>
      </c>
      <c r="N100" s="27" t="s">
        <v>54</v>
      </c>
    </row>
    <row r="101" spans="1:14" ht="48" x14ac:dyDescent="0.2">
      <c r="A101" s="13" t="s">
        <v>1071</v>
      </c>
      <c r="B101" s="12" t="s">
        <v>1074</v>
      </c>
      <c r="C101" s="16" t="s">
        <v>1071</v>
      </c>
      <c r="D101" s="20" t="s">
        <v>1075</v>
      </c>
      <c r="E101" s="26" t="s">
        <v>1076</v>
      </c>
      <c r="F101" s="20" t="s">
        <v>84</v>
      </c>
      <c r="G101" s="29" t="str">
        <f>party!$A$30</f>
        <v>William Collins</v>
      </c>
      <c r="H101" s="29" t="str">
        <f>party!$A$31</f>
        <v>Jean-François Lamarque</v>
      </c>
      <c r="I101" s="29" t="str">
        <f>party!$A$19</f>
        <v>Michael Schulz</v>
      </c>
      <c r="J101" s="16" t="str">
        <f>references!$D$14</f>
        <v>Overview CMIP6-Endorsed MIPs</v>
      </c>
      <c r="L101" s="20" t="str">
        <f>party!$A$6</f>
        <v>Charlotte Pascoe</v>
      </c>
      <c r="M101" s="27" t="b">
        <v>1</v>
      </c>
      <c r="N101" s="27" t="s">
        <v>54</v>
      </c>
    </row>
    <row r="102" spans="1:14" ht="80" x14ac:dyDescent="0.2">
      <c r="A102" s="13" t="s">
        <v>1072</v>
      </c>
      <c r="B102" s="12" t="s">
        <v>1073</v>
      </c>
      <c r="C102" s="16" t="s">
        <v>1072</v>
      </c>
      <c r="D102" s="20" t="s">
        <v>1077</v>
      </c>
      <c r="E102" s="26" t="s">
        <v>1078</v>
      </c>
      <c r="F102" s="20" t="s">
        <v>84</v>
      </c>
      <c r="G102" s="29" t="str">
        <f>party!$A$30</f>
        <v>William Collins</v>
      </c>
      <c r="H102" s="29" t="str">
        <f>party!$A$31</f>
        <v>Jean-François Lamarque</v>
      </c>
      <c r="I102" s="29" t="str">
        <f>party!$A$19</f>
        <v>Michael Schulz</v>
      </c>
      <c r="J102" s="16" t="str">
        <f>references!$D$14</f>
        <v>Overview CMIP6-Endorsed MIPs</v>
      </c>
      <c r="L102" s="20" t="str">
        <f>party!$A$6</f>
        <v>Charlotte Pascoe</v>
      </c>
      <c r="M102" s="27" t="b">
        <v>1</v>
      </c>
      <c r="N102" s="27" t="s">
        <v>54</v>
      </c>
    </row>
    <row r="103" spans="1:14" ht="48" x14ac:dyDescent="0.2">
      <c r="A103" s="13" t="s">
        <v>1079</v>
      </c>
      <c r="B103" s="12" t="s">
        <v>1089</v>
      </c>
      <c r="C103" s="16" t="s">
        <v>1079</v>
      </c>
      <c r="D103" s="20" t="s">
        <v>1080</v>
      </c>
      <c r="E103" s="26" t="s">
        <v>1081</v>
      </c>
      <c r="F103" s="20" t="s">
        <v>84</v>
      </c>
      <c r="G103" s="29" t="str">
        <f>party!$A$30</f>
        <v>William Collins</v>
      </c>
      <c r="H103" s="29" t="str">
        <f>party!$A$31</f>
        <v>Jean-François Lamarque</v>
      </c>
      <c r="I103" s="29" t="str">
        <f>party!$A$19</f>
        <v>Michael Schulz</v>
      </c>
      <c r="J103" s="16" t="str">
        <f>references!$D$14</f>
        <v>Overview CMIP6-Endorsed MIPs</v>
      </c>
      <c r="L103" s="20" t="str">
        <f>party!$A$6</f>
        <v>Charlotte Pascoe</v>
      </c>
      <c r="M103" s="27" t="b">
        <v>1</v>
      </c>
      <c r="N103" s="27" t="s">
        <v>54</v>
      </c>
    </row>
    <row r="104" spans="1:14" ht="80" x14ac:dyDescent="0.2">
      <c r="A104" s="13" t="s">
        <v>1113</v>
      </c>
      <c r="B104" s="12" t="s">
        <v>1114</v>
      </c>
      <c r="C104" s="16" t="s">
        <v>1113</v>
      </c>
      <c r="D104" s="20" t="s">
        <v>1115</v>
      </c>
      <c r="E104" s="26" t="s">
        <v>1116</v>
      </c>
      <c r="F104" s="17" t="s">
        <v>84</v>
      </c>
      <c r="G104" s="29" t="str">
        <f>party!$A$30</f>
        <v>William Collins</v>
      </c>
      <c r="H104" s="29" t="str">
        <f>party!$A$31</f>
        <v>Jean-François Lamarque</v>
      </c>
      <c r="I104" s="29" t="str">
        <f>party!$A$19</f>
        <v>Michael Schulz</v>
      </c>
      <c r="J104" s="16" t="str">
        <f>references!$D$14</f>
        <v>Overview CMIP6-Endorsed MIPs</v>
      </c>
      <c r="L104" s="20" t="str">
        <f>party!$A$6</f>
        <v>Charlotte Pascoe</v>
      </c>
      <c r="M104" s="27" t="b">
        <v>1</v>
      </c>
      <c r="N104" s="27" t="s">
        <v>54</v>
      </c>
    </row>
    <row r="105" spans="1:14" ht="48" x14ac:dyDescent="0.2">
      <c r="A105" s="13" t="s">
        <v>1129</v>
      </c>
      <c r="B105" s="12" t="s">
        <v>1130</v>
      </c>
      <c r="C105" s="16" t="s">
        <v>1129</v>
      </c>
      <c r="D105" s="20" t="s">
        <v>1131</v>
      </c>
      <c r="E105" s="26" t="s">
        <v>1132</v>
      </c>
      <c r="F105" s="17" t="s">
        <v>84</v>
      </c>
      <c r="G105" s="29" t="str">
        <f>party!$A$30</f>
        <v>William Collins</v>
      </c>
      <c r="H105" s="29" t="str">
        <f>party!$A$31</f>
        <v>Jean-François Lamarque</v>
      </c>
      <c r="I105" s="29" t="str">
        <f>party!$A$19</f>
        <v>Michael Schulz</v>
      </c>
      <c r="J105" s="16" t="str">
        <f>references!$D$14</f>
        <v>Overview CMIP6-Endorsed MIPs</v>
      </c>
      <c r="L105" s="20" t="str">
        <f>party!$A$6</f>
        <v>Charlotte Pascoe</v>
      </c>
      <c r="M105" s="27" t="b">
        <v>1</v>
      </c>
      <c r="N105" s="27" t="s">
        <v>54</v>
      </c>
    </row>
    <row r="106" spans="1:14" ht="48" x14ac:dyDescent="0.2">
      <c r="A106" s="13" t="s">
        <v>1133</v>
      </c>
      <c r="B106" s="12" t="s">
        <v>1134</v>
      </c>
      <c r="C106" s="16" t="s">
        <v>1133</v>
      </c>
      <c r="D106" s="20" t="s">
        <v>1135</v>
      </c>
      <c r="E106" s="26" t="s">
        <v>1136</v>
      </c>
      <c r="F106" s="17" t="s">
        <v>84</v>
      </c>
      <c r="G106" s="29" t="str">
        <f>party!$A$30</f>
        <v>William Collins</v>
      </c>
      <c r="H106" s="29" t="str">
        <f>party!$A$31</f>
        <v>Jean-François Lamarque</v>
      </c>
      <c r="I106" s="29" t="str">
        <f>party!$A$19</f>
        <v>Michael Schulz</v>
      </c>
      <c r="J106" s="16" t="str">
        <f>references!$D$14</f>
        <v>Overview CMIP6-Endorsed MIPs</v>
      </c>
      <c r="L106" s="20" t="str">
        <f>party!$A$6</f>
        <v>Charlotte Pascoe</v>
      </c>
      <c r="M106" s="27" t="b">
        <v>1</v>
      </c>
      <c r="N106" s="27" t="s">
        <v>54</v>
      </c>
    </row>
    <row r="107" spans="1:14" ht="48" x14ac:dyDescent="0.2">
      <c r="A107" s="13" t="s">
        <v>1137</v>
      </c>
      <c r="B107" s="12" t="s">
        <v>1138</v>
      </c>
      <c r="C107" s="16" t="s">
        <v>1137</v>
      </c>
      <c r="D107" s="20" t="s">
        <v>1139</v>
      </c>
      <c r="E107" s="26" t="s">
        <v>1140</v>
      </c>
      <c r="F107" s="17" t="s">
        <v>84</v>
      </c>
      <c r="G107" s="29" t="str">
        <f>party!$A$30</f>
        <v>William Collins</v>
      </c>
      <c r="H107" s="29" t="str">
        <f>party!$A$31</f>
        <v>Jean-François Lamarque</v>
      </c>
      <c r="I107" s="29" t="str">
        <f>party!$A$19</f>
        <v>Michael Schulz</v>
      </c>
      <c r="J107" s="16" t="str">
        <f>references!$D$14</f>
        <v>Overview CMIP6-Endorsed MIPs</v>
      </c>
      <c r="L107" s="20" t="str">
        <f>party!$A$6</f>
        <v>Charlotte Pascoe</v>
      </c>
      <c r="M107" s="27" t="b">
        <v>1</v>
      </c>
      <c r="N107" s="27" t="s">
        <v>54</v>
      </c>
    </row>
    <row r="108" spans="1:14" ht="48" x14ac:dyDescent="0.2">
      <c r="A108" s="13" t="s">
        <v>1141</v>
      </c>
      <c r="B108" s="12" t="s">
        <v>1142</v>
      </c>
      <c r="C108" s="16" t="s">
        <v>1141</v>
      </c>
      <c r="D108" s="20" t="s">
        <v>1143</v>
      </c>
      <c r="E108" s="26" t="s">
        <v>1144</v>
      </c>
      <c r="F108" s="17" t="s">
        <v>84</v>
      </c>
      <c r="G108" s="29" t="str">
        <f>party!$A$30</f>
        <v>William Collins</v>
      </c>
      <c r="H108" s="29" t="str">
        <f>party!$A$31</f>
        <v>Jean-François Lamarque</v>
      </c>
      <c r="I108" s="29" t="str">
        <f>party!$A$19</f>
        <v>Michael Schulz</v>
      </c>
      <c r="J108" s="16" t="str">
        <f>references!$D$14</f>
        <v>Overview CMIP6-Endorsed MIPs</v>
      </c>
      <c r="L108" s="20" t="str">
        <f>party!$A$6</f>
        <v>Charlotte Pascoe</v>
      </c>
      <c r="M108" s="27" t="b">
        <v>1</v>
      </c>
      <c r="N108" s="27" t="s">
        <v>54</v>
      </c>
    </row>
    <row r="109" spans="1:14" ht="48" x14ac:dyDescent="0.2">
      <c r="A109" s="13" t="s">
        <v>1145</v>
      </c>
      <c r="B109" s="12" t="s">
        <v>1149</v>
      </c>
      <c r="C109" s="16" t="s">
        <v>1145</v>
      </c>
      <c r="D109" s="20" t="s">
        <v>1146</v>
      </c>
      <c r="E109" s="26" t="s">
        <v>1147</v>
      </c>
      <c r="F109" s="17" t="s">
        <v>84</v>
      </c>
      <c r="G109" s="29" t="str">
        <f>party!$A$30</f>
        <v>William Collins</v>
      </c>
      <c r="H109" s="29" t="str">
        <f>party!$A$31</f>
        <v>Jean-François Lamarque</v>
      </c>
      <c r="I109" s="29" t="str">
        <f>party!$A$19</f>
        <v>Michael Schulz</v>
      </c>
      <c r="J109" s="16" t="str">
        <f>references!$D$14</f>
        <v>Overview CMIP6-Endorsed MIPs</v>
      </c>
      <c r="L109" s="20" t="str">
        <f>party!$A$6</f>
        <v>Charlotte Pascoe</v>
      </c>
      <c r="M109" s="27" t="b">
        <v>1</v>
      </c>
      <c r="N109" s="27" t="s">
        <v>54</v>
      </c>
    </row>
    <row r="110" spans="1:14" ht="48" x14ac:dyDescent="0.2">
      <c r="A110" s="13" t="s">
        <v>1148</v>
      </c>
      <c r="B110" s="12" t="s">
        <v>1150</v>
      </c>
      <c r="C110" s="16" t="s">
        <v>1148</v>
      </c>
      <c r="D110" s="20" t="s">
        <v>1151</v>
      </c>
      <c r="E110" s="26" t="s">
        <v>1152</v>
      </c>
      <c r="F110" s="17" t="s">
        <v>84</v>
      </c>
      <c r="G110" s="29" t="str">
        <f>party!$A$30</f>
        <v>William Collins</v>
      </c>
      <c r="H110" s="29" t="str">
        <f>party!$A$31</f>
        <v>Jean-François Lamarque</v>
      </c>
      <c r="I110" s="29" t="str">
        <f>party!$A$19</f>
        <v>Michael Schulz</v>
      </c>
      <c r="J110" s="16" t="str">
        <f>references!$D$14</f>
        <v>Overview CMIP6-Endorsed MIPs</v>
      </c>
      <c r="L110" s="20" t="str">
        <f>party!$A$6</f>
        <v>Charlotte Pascoe</v>
      </c>
      <c r="M110" s="27" t="b">
        <v>1</v>
      </c>
      <c r="N110" s="27" t="s">
        <v>54</v>
      </c>
    </row>
    <row r="111" spans="1:14" ht="48" x14ac:dyDescent="0.2">
      <c r="A111" s="13" t="s">
        <v>1154</v>
      </c>
      <c r="B111" s="12" t="s">
        <v>1155</v>
      </c>
      <c r="C111" s="16" t="s">
        <v>1153</v>
      </c>
      <c r="D111" s="20" t="s">
        <v>1156</v>
      </c>
      <c r="E111" s="26" t="s">
        <v>1157</v>
      </c>
      <c r="F111" s="17" t="s">
        <v>84</v>
      </c>
      <c r="G111" s="29" t="str">
        <f>party!$A$30</f>
        <v>William Collins</v>
      </c>
      <c r="H111" s="29" t="str">
        <f>party!$A$31</f>
        <v>Jean-François Lamarque</v>
      </c>
      <c r="I111" s="29" t="str">
        <f>party!$A$19</f>
        <v>Michael Schulz</v>
      </c>
      <c r="J111" s="16" t="str">
        <f>references!$D$14</f>
        <v>Overview CMIP6-Endorsed MIPs</v>
      </c>
      <c r="L111" s="20" t="str">
        <f>party!$A$6</f>
        <v>Charlotte Pascoe</v>
      </c>
      <c r="M111" s="27" t="b">
        <v>1</v>
      </c>
      <c r="N111" s="27" t="s">
        <v>54</v>
      </c>
    </row>
  </sheetData>
  <mergeCells count="3">
    <mergeCell ref="G2:I2"/>
    <mergeCell ref="F1:I1"/>
    <mergeCell ref="J1:K1"/>
  </mergeCells>
  <phoneticPr fontId="4" type="noConversion"/>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A11" sqref="A11"/>
    </sheetView>
  </sheetViews>
  <sheetFormatPr baseColWidth="10" defaultRowHeight="16" x14ac:dyDescent="0.2"/>
  <cols>
    <col min="2" max="2" width="21.5" style="1" customWidth="1"/>
    <col min="3" max="3" width="14.5" bestFit="1" customWidth="1"/>
    <col min="4" max="4" width="24.33203125" style="1" customWidth="1"/>
    <col min="5" max="5" width="33.1640625" style="1" customWidth="1"/>
    <col min="6" max="6" width="16" bestFit="1" customWidth="1"/>
    <col min="8" max="8" width="9.83203125" style="1" customWidth="1"/>
    <col min="9" max="9" width="12.1640625" customWidth="1"/>
    <col min="10" max="10" width="16.1640625" bestFit="1" customWidth="1"/>
    <col min="11" max="11" width="9.33203125" customWidth="1"/>
    <col min="12" max="12" width="26.6640625" style="52" bestFit="1" customWidth="1"/>
    <col min="13" max="13" width="26.6640625" customWidth="1"/>
    <col min="15" max="15" width="35.33203125" bestFit="1" customWidth="1"/>
  </cols>
  <sheetData>
    <row r="1" spans="1:15" s="10" customFormat="1" ht="32" x14ac:dyDescent="0.2">
      <c r="A1" s="10" t="s">
        <v>48</v>
      </c>
      <c r="B1" s="10" t="s">
        <v>17</v>
      </c>
      <c r="C1" s="10" t="s">
        <v>18</v>
      </c>
      <c r="D1" s="10" t="s">
        <v>19</v>
      </c>
      <c r="E1" s="10" t="s">
        <v>20</v>
      </c>
      <c r="F1" s="10" t="s">
        <v>21</v>
      </c>
      <c r="G1" s="10" t="s">
        <v>22</v>
      </c>
      <c r="H1" s="10" t="s">
        <v>357</v>
      </c>
      <c r="I1" s="10" t="s">
        <v>23</v>
      </c>
      <c r="J1" s="10" t="s">
        <v>24</v>
      </c>
      <c r="K1" s="10" t="s">
        <v>25</v>
      </c>
      <c r="L1" s="49" t="s">
        <v>26</v>
      </c>
      <c r="M1" s="34" t="s">
        <v>375</v>
      </c>
      <c r="N1" s="10" t="s">
        <v>27</v>
      </c>
      <c r="O1" s="10" t="s">
        <v>378</v>
      </c>
    </row>
    <row r="2" spans="1:15" s="2" customFormat="1" ht="31" customHeight="1" x14ac:dyDescent="0.2">
      <c r="A2" s="2" t="s">
        <v>28</v>
      </c>
      <c r="B2" s="3" t="s">
        <v>29</v>
      </c>
      <c r="C2" s="2" t="s">
        <v>28</v>
      </c>
      <c r="D2" s="3" t="s">
        <v>30</v>
      </c>
      <c r="E2" s="3" t="s">
        <v>31</v>
      </c>
      <c r="H2" s="3" t="str">
        <f>party!A6</f>
        <v>Charlotte Pascoe</v>
      </c>
      <c r="I2" s="2" t="s">
        <v>32</v>
      </c>
      <c r="J2" s="2" t="s">
        <v>885</v>
      </c>
      <c r="K2" s="2" t="s">
        <v>32</v>
      </c>
      <c r="L2" s="50" t="s">
        <v>377</v>
      </c>
      <c r="M2" s="2" t="s">
        <v>32</v>
      </c>
      <c r="N2" s="2" t="s">
        <v>32</v>
      </c>
      <c r="O2" s="2" t="s">
        <v>379</v>
      </c>
    </row>
    <row r="3" spans="1:15" s="2" customFormat="1" ht="32" x14ac:dyDescent="0.2">
      <c r="A3" s="2" t="s">
        <v>33</v>
      </c>
      <c r="B3" s="3" t="s">
        <v>34</v>
      </c>
      <c r="C3" s="2" t="s">
        <v>33</v>
      </c>
      <c r="D3" s="3" t="s">
        <v>35</v>
      </c>
      <c r="E3" s="3" t="s">
        <v>36</v>
      </c>
      <c r="H3" s="3" t="str">
        <f>party!A6</f>
        <v>Charlotte Pascoe</v>
      </c>
      <c r="I3" s="2" t="s">
        <v>32</v>
      </c>
      <c r="J3" s="2" t="s">
        <v>37</v>
      </c>
      <c r="K3" s="2" t="s">
        <v>32</v>
      </c>
      <c r="L3" s="50" t="s">
        <v>377</v>
      </c>
      <c r="M3" s="2" t="s">
        <v>32</v>
      </c>
      <c r="N3" s="2" t="s">
        <v>32</v>
      </c>
      <c r="O3" s="2" t="s">
        <v>380</v>
      </c>
    </row>
    <row r="4" spans="1:15" s="2" customFormat="1" ht="32" x14ac:dyDescent="0.2">
      <c r="A4" s="2" t="s">
        <v>363</v>
      </c>
      <c r="B4" s="3" t="s">
        <v>365</v>
      </c>
      <c r="C4" s="2" t="s">
        <v>363</v>
      </c>
      <c r="D4" s="3" t="s">
        <v>364</v>
      </c>
      <c r="E4" s="3" t="s">
        <v>38</v>
      </c>
      <c r="H4" s="3" t="str">
        <f>party!A6</f>
        <v>Charlotte Pascoe</v>
      </c>
      <c r="I4" s="2" t="s">
        <v>32</v>
      </c>
      <c r="J4" s="2" t="s">
        <v>39</v>
      </c>
      <c r="K4" s="2" t="s">
        <v>32</v>
      </c>
      <c r="L4" s="50" t="s">
        <v>377</v>
      </c>
      <c r="M4" s="2" t="s">
        <v>32</v>
      </c>
      <c r="N4" s="2" t="s">
        <v>32</v>
      </c>
      <c r="O4" s="2" t="s">
        <v>381</v>
      </c>
    </row>
    <row r="5" spans="1:15" s="2" customFormat="1" ht="32" x14ac:dyDescent="0.2">
      <c r="A5" s="2" t="s">
        <v>40</v>
      </c>
      <c r="B5" s="3" t="s">
        <v>41</v>
      </c>
      <c r="C5" s="2" t="s">
        <v>40</v>
      </c>
      <c r="D5" s="3" t="s">
        <v>42</v>
      </c>
      <c r="E5" s="3" t="s">
        <v>43</v>
      </c>
      <c r="H5" s="3" t="str">
        <f>party!A6</f>
        <v>Charlotte Pascoe</v>
      </c>
      <c r="I5" s="2" t="s">
        <v>32</v>
      </c>
      <c r="J5" s="2" t="s">
        <v>44</v>
      </c>
      <c r="K5" s="2" t="s">
        <v>32</v>
      </c>
      <c r="L5" s="50" t="s">
        <v>376</v>
      </c>
      <c r="M5" s="2" t="s">
        <v>32</v>
      </c>
      <c r="N5" s="2" t="s">
        <v>32</v>
      </c>
      <c r="O5" s="2" t="s">
        <v>382</v>
      </c>
    </row>
    <row r="6" spans="1:15" s="2" customFormat="1" ht="32" x14ac:dyDescent="0.2">
      <c r="A6" s="2" t="s">
        <v>45</v>
      </c>
      <c r="B6" s="3" t="s">
        <v>696</v>
      </c>
      <c r="C6" s="2" t="s">
        <v>45</v>
      </c>
      <c r="D6" s="3" t="s">
        <v>46</v>
      </c>
      <c r="E6" s="3" t="s">
        <v>701</v>
      </c>
      <c r="H6" s="3" t="str">
        <f>party!A6</f>
        <v>Charlotte Pascoe</v>
      </c>
      <c r="I6" s="2" t="s">
        <v>32</v>
      </c>
      <c r="J6" s="2" t="s">
        <v>47</v>
      </c>
      <c r="K6" s="2" t="s">
        <v>32</v>
      </c>
      <c r="L6" s="51" t="s">
        <v>502</v>
      </c>
      <c r="M6" s="2" t="s">
        <v>32</v>
      </c>
      <c r="N6" s="2" t="s">
        <v>32</v>
      </c>
      <c r="O6" s="2" t="s">
        <v>383</v>
      </c>
    </row>
    <row r="7" spans="1:15" s="2" customFormat="1" ht="32" x14ac:dyDescent="0.2">
      <c r="A7" s="2" t="s">
        <v>498</v>
      </c>
      <c r="B7" s="48" t="s">
        <v>697</v>
      </c>
      <c r="C7" s="2" t="s">
        <v>499</v>
      </c>
      <c r="D7" s="3" t="s">
        <v>500</v>
      </c>
      <c r="E7" s="3" t="s">
        <v>700</v>
      </c>
      <c r="H7" s="3" t="str">
        <f>party!A6</f>
        <v>Charlotte Pascoe</v>
      </c>
      <c r="I7" s="2" t="s">
        <v>32</v>
      </c>
      <c r="J7" s="2" t="s">
        <v>501</v>
      </c>
      <c r="K7" s="2" t="s">
        <v>32</v>
      </c>
      <c r="L7" s="51" t="s">
        <v>503</v>
      </c>
      <c r="M7" s="2" t="s">
        <v>32</v>
      </c>
      <c r="N7" s="2" t="s">
        <v>32</v>
      </c>
    </row>
    <row r="8" spans="1:15" s="2" customFormat="1" ht="32" x14ac:dyDescent="0.2">
      <c r="A8" s="2" t="s">
        <v>695</v>
      </c>
      <c r="B8" s="48" t="s">
        <v>698</v>
      </c>
      <c r="C8" s="2" t="s">
        <v>695</v>
      </c>
      <c r="D8" s="3" t="s">
        <v>699</v>
      </c>
      <c r="E8" s="3" t="s">
        <v>702</v>
      </c>
      <c r="H8" s="3" t="str">
        <f>party!A6</f>
        <v>Charlotte Pascoe</v>
      </c>
      <c r="I8" s="2" t="s">
        <v>32</v>
      </c>
      <c r="J8" s="2" t="s">
        <v>703</v>
      </c>
      <c r="K8" s="2" t="s">
        <v>32</v>
      </c>
      <c r="L8" s="50" t="s">
        <v>704</v>
      </c>
      <c r="M8" s="2" t="s">
        <v>32</v>
      </c>
      <c r="N8" s="2" t="s">
        <v>32</v>
      </c>
    </row>
    <row r="9" spans="1:15" s="2" customFormat="1" ht="32" x14ac:dyDescent="0.2">
      <c r="A9" s="2" t="s">
        <v>881</v>
      </c>
      <c r="B9" s="3" t="s">
        <v>882</v>
      </c>
      <c r="C9" s="2" t="s">
        <v>881</v>
      </c>
      <c r="D9" s="3" t="s">
        <v>883</v>
      </c>
      <c r="E9" s="3" t="s">
        <v>884</v>
      </c>
      <c r="H9" s="3" t="str">
        <f>party!A6</f>
        <v>Charlotte Pascoe</v>
      </c>
      <c r="I9" s="2" t="s">
        <v>32</v>
      </c>
      <c r="J9" s="2" t="s">
        <v>886</v>
      </c>
      <c r="K9" s="2" t="s">
        <v>32</v>
      </c>
      <c r="L9" s="50" t="s">
        <v>887</v>
      </c>
      <c r="M9" s="2" t="s">
        <v>32</v>
      </c>
      <c r="N9" s="2" t="s">
        <v>32</v>
      </c>
    </row>
    <row r="10" spans="1:15" s="2" customFormat="1" ht="32" x14ac:dyDescent="0.2">
      <c r="A10" s="2" t="s">
        <v>925</v>
      </c>
      <c r="B10" s="3" t="s">
        <v>926</v>
      </c>
      <c r="C10" s="2" t="s">
        <v>925</v>
      </c>
      <c r="D10" s="3" t="s">
        <v>927</v>
      </c>
      <c r="E10" s="3" t="s">
        <v>928</v>
      </c>
      <c r="H10" s="3" t="str">
        <f>party!$A$6</f>
        <v>Charlotte Pascoe</v>
      </c>
      <c r="I10" s="2" t="s">
        <v>32</v>
      </c>
      <c r="J10" s="2" t="s">
        <v>929</v>
      </c>
      <c r="K10" s="2" t="s">
        <v>32</v>
      </c>
      <c r="L10" s="51" t="s">
        <v>503</v>
      </c>
      <c r="M10" s="2" t="s">
        <v>32</v>
      </c>
      <c r="N10" s="2" t="s">
        <v>32</v>
      </c>
    </row>
    <row r="11" spans="1:15" s="2" customFormat="1" x14ac:dyDescent="0.2">
      <c r="B11" s="3"/>
      <c r="D11" s="3"/>
      <c r="E11" s="3"/>
      <c r="H11" s="3"/>
      <c r="L11" s="50"/>
    </row>
    <row r="12" spans="1:15" s="2" customFormat="1" x14ac:dyDescent="0.2">
      <c r="B12" s="3"/>
      <c r="D12" s="3"/>
      <c r="E12" s="3"/>
      <c r="H12" s="3"/>
      <c r="L12" s="50"/>
    </row>
    <row r="13" spans="1:15" s="2" customFormat="1" x14ac:dyDescent="0.2">
      <c r="B13" s="3"/>
      <c r="D13" s="3"/>
      <c r="E13" s="3"/>
      <c r="H13" s="3"/>
      <c r="L13" s="50"/>
    </row>
    <row r="14" spans="1:15" s="2" customFormat="1" x14ac:dyDescent="0.2">
      <c r="B14" s="3"/>
      <c r="D14" s="3"/>
      <c r="E14" s="3"/>
      <c r="H14" s="3"/>
      <c r="L14" s="50"/>
    </row>
    <row r="15" spans="1:15" s="2" customFormat="1" x14ac:dyDescent="0.2">
      <c r="B15" s="3"/>
      <c r="D15" s="3"/>
      <c r="E15" s="3"/>
      <c r="H15" s="3"/>
      <c r="L15" s="50"/>
    </row>
    <row r="16" spans="1:15" s="2" customFormat="1" x14ac:dyDescent="0.2">
      <c r="B16" s="3"/>
      <c r="D16" s="3"/>
      <c r="E16" s="3"/>
      <c r="H16" s="3"/>
      <c r="L16" s="50"/>
    </row>
    <row r="17" spans="2:12" s="2" customFormat="1" x14ac:dyDescent="0.2">
      <c r="B17" s="3"/>
      <c r="D17" s="3"/>
      <c r="E17" s="3"/>
      <c r="H17" s="3"/>
      <c r="L17" s="50"/>
    </row>
    <row r="18" spans="2:12" s="2" customFormat="1" x14ac:dyDescent="0.2">
      <c r="B18" s="3"/>
      <c r="D18" s="3"/>
      <c r="E18" s="3"/>
      <c r="H18" s="3"/>
      <c r="L18" s="50"/>
    </row>
    <row r="19" spans="2:12" s="2" customFormat="1" x14ac:dyDescent="0.2">
      <c r="B19" s="3"/>
      <c r="D19" s="3"/>
      <c r="E19" s="3"/>
      <c r="H19" s="3"/>
      <c r="L19" s="50"/>
    </row>
    <row r="20" spans="2:12" s="2" customFormat="1" x14ac:dyDescent="0.2">
      <c r="B20" s="3"/>
      <c r="D20" s="3"/>
      <c r="E20" s="3"/>
      <c r="H20" s="3"/>
      <c r="L20" s="50"/>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selection activeCell="A10" sqref="A10"/>
    </sheetView>
  </sheetViews>
  <sheetFormatPr baseColWidth="10" defaultRowHeight="16" x14ac:dyDescent="0.2"/>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8" customWidth="1"/>
    <col min="15" max="15" width="17.83203125" style="3" customWidth="1"/>
    <col min="16" max="16" width="36.83203125" style="3" customWidth="1"/>
  </cols>
  <sheetData>
    <row r="1" spans="1:16" s="4" customFormat="1" ht="32" x14ac:dyDescent="0.2">
      <c r="A1" s="6" t="s">
        <v>48</v>
      </c>
      <c r="B1" s="6" t="s">
        <v>17</v>
      </c>
      <c r="C1" s="6" t="s">
        <v>18</v>
      </c>
      <c r="D1" s="6" t="s">
        <v>19</v>
      </c>
      <c r="E1" s="6" t="s">
        <v>20</v>
      </c>
      <c r="F1" s="59" t="s">
        <v>21</v>
      </c>
      <c r="G1" s="59"/>
      <c r="H1" s="59"/>
      <c r="I1" s="59"/>
      <c r="J1" s="6" t="s">
        <v>22</v>
      </c>
      <c r="K1" s="6" t="s">
        <v>357</v>
      </c>
      <c r="L1" s="6" t="s">
        <v>23</v>
      </c>
      <c r="M1" s="6" t="s">
        <v>75</v>
      </c>
      <c r="N1" s="47" t="s">
        <v>76</v>
      </c>
      <c r="O1" s="6" t="s">
        <v>77</v>
      </c>
      <c r="P1" s="6" t="s">
        <v>378</v>
      </c>
    </row>
    <row r="2" spans="1:16" s="4" customFormat="1" x14ac:dyDescent="0.2">
      <c r="A2" s="6"/>
      <c r="B2" s="6"/>
      <c r="C2" s="6"/>
      <c r="D2" s="6"/>
      <c r="E2" s="6"/>
      <c r="F2" s="6" t="s">
        <v>85</v>
      </c>
      <c r="G2" s="59" t="s">
        <v>86</v>
      </c>
      <c r="H2" s="59"/>
      <c r="I2" s="59"/>
      <c r="J2" s="6"/>
      <c r="K2" s="6"/>
      <c r="L2" s="6"/>
      <c r="M2" s="6"/>
      <c r="N2" s="47"/>
      <c r="O2" s="6"/>
      <c r="P2" s="6"/>
    </row>
    <row r="3" spans="1:16" ht="32" x14ac:dyDescent="0.2">
      <c r="A3" s="3" t="s">
        <v>78</v>
      </c>
      <c r="B3" s="3" t="s">
        <v>79</v>
      </c>
      <c r="C3" s="3" t="s">
        <v>80</v>
      </c>
      <c r="D3" s="3" t="s">
        <v>81</v>
      </c>
      <c r="E3" s="3" t="s">
        <v>635</v>
      </c>
      <c r="K3" s="3" t="str">
        <f>party!A6</f>
        <v>Charlotte Pascoe</v>
      </c>
      <c r="L3" s="3" t="s">
        <v>32</v>
      </c>
      <c r="M3" s="3" t="s">
        <v>82</v>
      </c>
      <c r="N3" s="8">
        <v>5</v>
      </c>
      <c r="P3" s="3" t="s">
        <v>384</v>
      </c>
    </row>
    <row r="4" spans="1:16" ht="32" x14ac:dyDescent="0.2">
      <c r="A4" s="3" t="s">
        <v>229</v>
      </c>
      <c r="B4" s="3" t="s">
        <v>230</v>
      </c>
      <c r="C4" s="3" t="s">
        <v>231</v>
      </c>
      <c r="D4" s="3" t="s">
        <v>232</v>
      </c>
      <c r="E4" s="3" t="s">
        <v>233</v>
      </c>
      <c r="K4" s="3" t="str">
        <f>party!A6</f>
        <v>Charlotte Pascoe</v>
      </c>
      <c r="L4" s="3" t="s">
        <v>32</v>
      </c>
      <c r="M4" s="3" t="s">
        <v>82</v>
      </c>
      <c r="N4" s="8">
        <v>1</v>
      </c>
      <c r="P4" s="3" t="s">
        <v>385</v>
      </c>
    </row>
    <row r="5" spans="1:16" ht="80" x14ac:dyDescent="0.2">
      <c r="A5" s="3" t="s">
        <v>505</v>
      </c>
      <c r="B5" s="3" t="s">
        <v>506</v>
      </c>
      <c r="C5" s="3" t="s">
        <v>505</v>
      </c>
      <c r="D5" s="3" t="s">
        <v>507</v>
      </c>
      <c r="E5" s="3" t="s">
        <v>509</v>
      </c>
      <c r="F5" s="3" t="s">
        <v>84</v>
      </c>
      <c r="G5" s="3" t="str">
        <f>party!A27</f>
        <v>Brian O'Neill</v>
      </c>
      <c r="H5" s="3" t="str">
        <f>party!A28</f>
        <v>Claudia Tebaldi</v>
      </c>
      <c r="I5" s="3" t="str">
        <f>party!A29</f>
        <v>Detlef van Vuuren</v>
      </c>
      <c r="K5" s="3" t="str">
        <f>party!A6</f>
        <v>Charlotte Pascoe</v>
      </c>
      <c r="L5" s="3" t="b">
        <v>1</v>
      </c>
      <c r="M5" s="3" t="s">
        <v>508</v>
      </c>
      <c r="N5" s="8">
        <v>1</v>
      </c>
    </row>
    <row r="6" spans="1:16" ht="32" x14ac:dyDescent="0.2">
      <c r="A6" s="3" t="s">
        <v>631</v>
      </c>
      <c r="B6" s="3" t="s">
        <v>632</v>
      </c>
      <c r="C6" s="3" t="s">
        <v>633</v>
      </c>
      <c r="D6" s="3" t="s">
        <v>634</v>
      </c>
      <c r="E6" s="3" t="s">
        <v>636</v>
      </c>
      <c r="F6" s="3" t="s">
        <v>84</v>
      </c>
      <c r="G6" s="3" t="str">
        <f>party!A27</f>
        <v>Brian O'Neill</v>
      </c>
      <c r="H6" s="3" t="str">
        <f>party!A28</f>
        <v>Claudia Tebaldi</v>
      </c>
      <c r="I6" s="3" t="str">
        <f>party!A29</f>
        <v>Detlef van Vuuren</v>
      </c>
      <c r="K6" s="3" t="str">
        <f>party!A6</f>
        <v>Charlotte Pascoe</v>
      </c>
      <c r="L6" s="3" t="s">
        <v>32</v>
      </c>
      <c r="M6" s="3" t="s">
        <v>82</v>
      </c>
      <c r="N6" s="8">
        <v>9</v>
      </c>
    </row>
    <row r="7" spans="1:16" ht="80" x14ac:dyDescent="0.2">
      <c r="A7" s="3" t="s">
        <v>682</v>
      </c>
      <c r="B7" s="3" t="s">
        <v>684</v>
      </c>
      <c r="C7" s="3" t="s">
        <v>686</v>
      </c>
      <c r="D7" s="3" t="s">
        <v>688</v>
      </c>
      <c r="E7" s="3" t="s">
        <v>690</v>
      </c>
      <c r="F7" s="3" t="s">
        <v>84</v>
      </c>
      <c r="G7" s="3" t="str">
        <f>party!A27</f>
        <v>Brian O'Neill</v>
      </c>
      <c r="H7" s="3" t="str">
        <f>party!A28</f>
        <v>Claudia Tebaldi</v>
      </c>
      <c r="I7" s="3" t="str">
        <f>party!A29</f>
        <v>Detlef van Vuuren</v>
      </c>
      <c r="K7" s="3" t="str">
        <f>party!A6</f>
        <v>Charlotte Pascoe</v>
      </c>
      <c r="L7" s="3" t="s">
        <v>32</v>
      </c>
      <c r="M7" s="3" t="s">
        <v>508</v>
      </c>
      <c r="N7" s="8">
        <v>1</v>
      </c>
    </row>
    <row r="8" spans="1:16" ht="80" x14ac:dyDescent="0.2">
      <c r="A8" s="3" t="s">
        <v>683</v>
      </c>
      <c r="B8" s="3" t="s">
        <v>685</v>
      </c>
      <c r="C8" s="3" t="s">
        <v>687</v>
      </c>
      <c r="D8" s="3" t="s">
        <v>689</v>
      </c>
      <c r="E8" s="3" t="s">
        <v>691</v>
      </c>
      <c r="F8" s="3" t="s">
        <v>84</v>
      </c>
      <c r="G8" s="3" t="str">
        <f>party!A27</f>
        <v>Brian O'Neill</v>
      </c>
      <c r="H8" s="3" t="str">
        <f>party!A28</f>
        <v>Claudia Tebaldi</v>
      </c>
      <c r="I8" s="3" t="str">
        <f>party!A29</f>
        <v>Detlef van Vuuren</v>
      </c>
      <c r="K8" s="3" t="str">
        <f>party!A6</f>
        <v>Charlotte Pascoe</v>
      </c>
      <c r="L8" s="3" t="s">
        <v>32</v>
      </c>
      <c r="M8" s="3" t="s">
        <v>508</v>
      </c>
      <c r="N8" s="8">
        <v>1</v>
      </c>
    </row>
    <row r="9" spans="1:16" ht="48" x14ac:dyDescent="0.2">
      <c r="A9" s="3" t="s">
        <v>864</v>
      </c>
      <c r="B9" s="3" t="s">
        <v>865</v>
      </c>
      <c r="C9" s="3" t="s">
        <v>861</v>
      </c>
      <c r="D9" s="3" t="s">
        <v>862</v>
      </c>
      <c r="E9" s="3" t="s">
        <v>863</v>
      </c>
      <c r="K9" s="3" t="str">
        <f>party!A6</f>
        <v>Charlotte Pascoe</v>
      </c>
      <c r="L9" s="3" t="s">
        <v>32</v>
      </c>
      <c r="M9" s="3" t="s">
        <v>82</v>
      </c>
      <c r="N9" s="8">
        <v>3</v>
      </c>
    </row>
    <row r="10" spans="1:16" ht="48" x14ac:dyDescent="0.2">
      <c r="A10" s="3" t="s">
        <v>866</v>
      </c>
      <c r="B10" s="3" t="s">
        <v>870</v>
      </c>
      <c r="C10" s="3" t="s">
        <v>867</v>
      </c>
      <c r="D10" s="3" t="s">
        <v>868</v>
      </c>
      <c r="E10" s="3" t="s">
        <v>869</v>
      </c>
      <c r="K10" s="3" t="str">
        <f>party!A6</f>
        <v>Charlotte Pascoe</v>
      </c>
      <c r="L10" s="3" t="s">
        <v>32</v>
      </c>
      <c r="M10" s="3" t="s">
        <v>82</v>
      </c>
      <c r="N10" s="8">
        <v>1</v>
      </c>
    </row>
    <row r="11" spans="1:16" ht="48" x14ac:dyDescent="0.2">
      <c r="A11" s="3" t="s">
        <v>875</v>
      </c>
      <c r="B11" s="3" t="s">
        <v>871</v>
      </c>
      <c r="C11" s="3" t="s">
        <v>872</v>
      </c>
      <c r="D11" s="3" t="s">
        <v>873</v>
      </c>
      <c r="E11" s="3" t="s">
        <v>874</v>
      </c>
      <c r="K11" s="3" t="str">
        <f>party!A6</f>
        <v>Charlotte Pascoe</v>
      </c>
      <c r="L11" s="3" t="s">
        <v>32</v>
      </c>
      <c r="M11" s="3" t="s">
        <v>82</v>
      </c>
      <c r="N11" s="8">
        <v>1</v>
      </c>
    </row>
    <row r="12" spans="1:16" ht="64" x14ac:dyDescent="0.2">
      <c r="A12" s="3" t="s">
        <v>892</v>
      </c>
      <c r="B12" s="3" t="s">
        <v>893</v>
      </c>
      <c r="C12" s="3" t="s">
        <v>892</v>
      </c>
      <c r="D12" s="3" t="s">
        <v>894</v>
      </c>
      <c r="E12" s="3" t="s">
        <v>895</v>
      </c>
      <c r="F12" s="3" t="s">
        <v>84</v>
      </c>
      <c r="G12" s="3" t="str">
        <f>party!A30</f>
        <v>William Collins</v>
      </c>
      <c r="H12" s="3" t="str">
        <f>party!A31</f>
        <v>Jean-François Lamarque</v>
      </c>
      <c r="I12" s="3" t="str">
        <f>party!A19</f>
        <v>Michael Schulz</v>
      </c>
      <c r="K12" s="3" t="str">
        <f>party!A6</f>
        <v>Charlotte Pascoe</v>
      </c>
      <c r="L12" s="3" t="b">
        <v>1</v>
      </c>
      <c r="M12" s="3" t="s">
        <v>896</v>
      </c>
      <c r="N12" s="8">
        <v>1</v>
      </c>
    </row>
  </sheetData>
  <mergeCells count="2">
    <mergeCell ref="F1:I1"/>
    <mergeCell ref="G2:I2"/>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ySplit="1" topLeftCell="A12" activePane="bottomLeft" state="frozen"/>
      <selection pane="bottomLeft" activeCell="E14" sqref="E14"/>
    </sheetView>
  </sheetViews>
  <sheetFormatPr baseColWidth="10" defaultRowHeight="16" x14ac:dyDescent="0.2"/>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43.1640625" customWidth="1"/>
  </cols>
  <sheetData>
    <row r="1" spans="1:7" s="4" customFormat="1" x14ac:dyDescent="0.2">
      <c r="A1" s="6" t="s">
        <v>95</v>
      </c>
      <c r="B1" s="6" t="s">
        <v>96</v>
      </c>
      <c r="C1" s="6" t="s">
        <v>97</v>
      </c>
      <c r="D1" s="6" t="s">
        <v>98</v>
      </c>
      <c r="E1" s="6" t="s">
        <v>99</v>
      </c>
      <c r="F1" s="6" t="s">
        <v>100</v>
      </c>
      <c r="G1" s="4" t="s">
        <v>378</v>
      </c>
    </row>
    <row r="2" spans="1:7" ht="80" x14ac:dyDescent="0.2">
      <c r="A2" s="3" t="s">
        <v>101</v>
      </c>
      <c r="B2" s="3" t="s">
        <v>102</v>
      </c>
      <c r="C2" s="3" t="s">
        <v>102</v>
      </c>
      <c r="D2" s="3" t="s">
        <v>102</v>
      </c>
      <c r="E2" s="3" t="str">
        <f>url!A2</f>
        <v>Aerosol forcing fields for CMIP6</v>
      </c>
      <c r="F2" s="3" t="s">
        <v>125</v>
      </c>
      <c r="G2" t="s">
        <v>386</v>
      </c>
    </row>
    <row r="3" spans="1:7" ht="48" x14ac:dyDescent="0.2">
      <c r="A3" s="3" t="s">
        <v>101</v>
      </c>
      <c r="B3" s="3" t="s">
        <v>113</v>
      </c>
      <c r="C3" s="3" t="s">
        <v>114</v>
      </c>
      <c r="D3" s="3" t="s">
        <v>115</v>
      </c>
      <c r="E3" s="3" t="str">
        <f>url!A3</f>
        <v>Historical Emissions for CMIP6 (v1.0)</v>
      </c>
      <c r="F3" s="3" t="s">
        <v>117</v>
      </c>
      <c r="G3" t="s">
        <v>387</v>
      </c>
    </row>
    <row r="4" spans="1:7" ht="288" x14ac:dyDescent="0.2">
      <c r="A4" s="3" t="s">
        <v>101</v>
      </c>
      <c r="B4" s="3" t="s">
        <v>122</v>
      </c>
      <c r="C4" s="3" t="s">
        <v>123</v>
      </c>
      <c r="D4" s="3" t="s">
        <v>122</v>
      </c>
      <c r="E4" s="3" t="str">
        <f>url!A4</f>
        <v>Solar Forcing for CMIP6</v>
      </c>
      <c r="F4" s="3" t="s">
        <v>124</v>
      </c>
      <c r="G4" t="s">
        <v>388</v>
      </c>
    </row>
    <row r="5" spans="1:7" ht="96" x14ac:dyDescent="0.2">
      <c r="A5" s="3" t="s">
        <v>101</v>
      </c>
      <c r="B5" s="3" t="s">
        <v>147</v>
      </c>
      <c r="C5" s="3" t="s">
        <v>148</v>
      </c>
      <c r="D5" s="3" t="s">
        <v>147</v>
      </c>
      <c r="E5" s="3" t="str">
        <f>url!A5</f>
        <v>Historical GHG concentrations for CMIP6 Historical Runs</v>
      </c>
      <c r="F5" s="3" t="s">
        <v>149</v>
      </c>
      <c r="G5" t="s">
        <v>389</v>
      </c>
    </row>
    <row r="6" spans="1:7" ht="64" x14ac:dyDescent="0.2">
      <c r="A6" s="3" t="s">
        <v>101</v>
      </c>
      <c r="B6" s="3" t="s">
        <v>156</v>
      </c>
      <c r="C6" s="3" t="s">
        <v>156</v>
      </c>
      <c r="D6" s="3" t="s">
        <v>155</v>
      </c>
      <c r="E6" s="3" t="str">
        <f>url!A6</f>
        <v>Global Gridded Land Use Forcing Datasets</v>
      </c>
      <c r="F6" s="3" t="s">
        <v>157</v>
      </c>
      <c r="G6" t="s">
        <v>390</v>
      </c>
    </row>
    <row r="7" spans="1:7" ht="176" x14ac:dyDescent="0.2">
      <c r="A7" s="3" t="s">
        <v>101</v>
      </c>
      <c r="B7" s="3" t="s">
        <v>164</v>
      </c>
      <c r="C7" s="3" t="s">
        <v>164</v>
      </c>
      <c r="D7" s="3" t="s">
        <v>164</v>
      </c>
      <c r="E7" s="3" t="str">
        <f>url!A7</f>
        <v>Ozone and stratospheric water vapour concentration databases for CMIP6</v>
      </c>
      <c r="F7" s="3" t="s">
        <v>165</v>
      </c>
      <c r="G7" t="s">
        <v>391</v>
      </c>
    </row>
    <row r="8" spans="1:7" ht="192" x14ac:dyDescent="0.2">
      <c r="A8" s="3" t="s">
        <v>101</v>
      </c>
      <c r="B8" s="3" t="s">
        <v>193</v>
      </c>
      <c r="C8" s="3" t="s">
        <v>194</v>
      </c>
      <c r="D8" s="3" t="s">
        <v>193</v>
      </c>
      <c r="E8" s="3" t="str">
        <f>url!A8</f>
        <v>Stratospheric Aerosol Data Set (SADS Version 2) Prospectus</v>
      </c>
      <c r="F8" s="3" t="s">
        <v>196</v>
      </c>
      <c r="G8" t="s">
        <v>392</v>
      </c>
    </row>
    <row r="9" spans="1:7" ht="102" customHeight="1" x14ac:dyDescent="0.2">
      <c r="A9" s="3" t="s">
        <v>101</v>
      </c>
      <c r="B9" s="3" t="s">
        <v>202</v>
      </c>
      <c r="C9" s="3" t="s">
        <v>203</v>
      </c>
      <c r="D9" s="3" t="s">
        <v>202</v>
      </c>
      <c r="E9" s="3" t="str">
        <f>url!A9</f>
        <v>AMIP Sea Surface Temperature and Sea Ice Concentration Boundary Conditions</v>
      </c>
      <c r="F9" s="3" t="s">
        <v>201</v>
      </c>
      <c r="G9" t="s">
        <v>393</v>
      </c>
    </row>
    <row r="10" spans="1:7" ht="128" x14ac:dyDescent="0.2">
      <c r="A10" s="3" t="s">
        <v>218</v>
      </c>
      <c r="B10" s="3" t="s">
        <v>219</v>
      </c>
      <c r="C10" s="3" t="s">
        <v>220</v>
      </c>
      <c r="D10" s="3" t="s">
        <v>341</v>
      </c>
      <c r="E10" s="3" t="str">
        <f>url!A10</f>
        <v>Hansen et al. 1981</v>
      </c>
      <c r="F10" s="3" t="s">
        <v>221</v>
      </c>
      <c r="G10" t="s">
        <v>394</v>
      </c>
    </row>
    <row r="11" spans="1:7" ht="83" customHeight="1" x14ac:dyDescent="0.2">
      <c r="A11" s="3" t="s">
        <v>337</v>
      </c>
      <c r="B11" s="3" t="s">
        <v>338</v>
      </c>
      <c r="C11" s="3" t="s">
        <v>339</v>
      </c>
      <c r="D11" s="3" t="s">
        <v>340</v>
      </c>
      <c r="E11" s="3" t="str">
        <f>url!A11</f>
        <v>Meehl et al. 2014</v>
      </c>
      <c r="F11" s="3" t="s">
        <v>343</v>
      </c>
      <c r="G11" t="s">
        <v>395</v>
      </c>
    </row>
    <row r="12" spans="1:7" ht="192" x14ac:dyDescent="0.2">
      <c r="A12" s="3" t="s">
        <v>480</v>
      </c>
      <c r="B12" s="3" t="s">
        <v>481</v>
      </c>
      <c r="C12" s="3" t="s">
        <v>482</v>
      </c>
      <c r="D12" s="3" t="s">
        <v>483</v>
      </c>
      <c r="E12" s="3" t="str">
        <f>url!A37</f>
        <v>O'Neill et al. 2014</v>
      </c>
      <c r="F12" s="3" t="s">
        <v>485</v>
      </c>
    </row>
    <row r="13" spans="1:7" ht="192" x14ac:dyDescent="0.2">
      <c r="A13" s="3" t="s">
        <v>488</v>
      </c>
      <c r="B13" s="3" t="s">
        <v>491</v>
      </c>
      <c r="C13" s="3" t="s">
        <v>492</v>
      </c>
      <c r="D13" s="3" t="s">
        <v>490</v>
      </c>
      <c r="E13" s="3" t="str">
        <f>url!A38</f>
        <v>vanVuuren et al. 2014</v>
      </c>
      <c r="F13" s="3" t="s">
        <v>489</v>
      </c>
    </row>
    <row r="14" spans="1:7" ht="48" x14ac:dyDescent="0.2">
      <c r="A14" s="3" t="s">
        <v>101</v>
      </c>
      <c r="B14" s="3" t="s">
        <v>752</v>
      </c>
      <c r="C14" s="3" t="s">
        <v>750</v>
      </c>
      <c r="D14" s="3" t="s">
        <v>752</v>
      </c>
      <c r="E14" s="3" t="str">
        <f>url!A39</f>
        <v>Overview CMIP6-Endorsed MIPs</v>
      </c>
      <c r="F14" s="3" t="s">
        <v>751</v>
      </c>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pane ySplit="1" topLeftCell="A23" activePane="bottomLeft" state="frozen"/>
      <selection pane="bottomLeft" activeCell="A42" sqref="A42"/>
    </sheetView>
  </sheetViews>
  <sheetFormatPr baseColWidth="10" defaultRowHeight="16" x14ac:dyDescent="0.2"/>
  <cols>
    <col min="1" max="1" width="31.1640625" style="3" customWidth="1"/>
    <col min="2" max="2" width="102.5" style="3" customWidth="1"/>
    <col min="3" max="3" width="10.1640625" style="3" customWidth="1"/>
    <col min="4" max="4" width="64" style="3" customWidth="1"/>
  </cols>
  <sheetData>
    <row r="1" spans="1:4" s="4" customFormat="1" x14ac:dyDescent="0.2">
      <c r="A1" s="6" t="s">
        <v>48</v>
      </c>
      <c r="B1" s="6" t="s">
        <v>103</v>
      </c>
      <c r="C1" s="6" t="s">
        <v>104</v>
      </c>
      <c r="D1" s="6" t="s">
        <v>20</v>
      </c>
    </row>
    <row r="2" spans="1:4" x14ac:dyDescent="0.2">
      <c r="A2" s="3" t="s">
        <v>102</v>
      </c>
      <c r="B2" s="3" t="s">
        <v>105</v>
      </c>
      <c r="C2" s="3" t="s">
        <v>106</v>
      </c>
      <c r="D2" s="3" t="s">
        <v>107</v>
      </c>
    </row>
    <row r="3" spans="1:4" ht="32" x14ac:dyDescent="0.2">
      <c r="A3" s="3" t="s">
        <v>115</v>
      </c>
      <c r="B3" s="3" t="s">
        <v>116</v>
      </c>
      <c r="C3" s="3" t="s">
        <v>106</v>
      </c>
      <c r="D3" s="3" t="s">
        <v>107</v>
      </c>
    </row>
    <row r="4" spans="1:4" x14ac:dyDescent="0.2">
      <c r="A4" s="3" t="s">
        <v>122</v>
      </c>
      <c r="B4" s="3" t="s">
        <v>126</v>
      </c>
      <c r="C4" s="3" t="s">
        <v>106</v>
      </c>
      <c r="D4" s="3" t="s">
        <v>107</v>
      </c>
    </row>
    <row r="5" spans="1:4" ht="32" x14ac:dyDescent="0.2">
      <c r="A5" s="3" t="s">
        <v>147</v>
      </c>
      <c r="B5" s="3" t="s">
        <v>150</v>
      </c>
      <c r="C5" s="3" t="s">
        <v>106</v>
      </c>
      <c r="D5" s="3" t="s">
        <v>107</v>
      </c>
    </row>
    <row r="6" spans="1:4" ht="32" x14ac:dyDescent="0.2">
      <c r="A6" s="3" t="s">
        <v>156</v>
      </c>
      <c r="B6" s="3" t="s">
        <v>158</v>
      </c>
      <c r="C6" s="3" t="s">
        <v>106</v>
      </c>
      <c r="D6" s="3" t="s">
        <v>107</v>
      </c>
    </row>
    <row r="7" spans="1:4" ht="48" x14ac:dyDescent="0.2">
      <c r="A7" s="3" t="s">
        <v>164</v>
      </c>
      <c r="B7" s="3" t="s">
        <v>166</v>
      </c>
      <c r="C7" s="3" t="s">
        <v>106</v>
      </c>
      <c r="D7" s="3" t="s">
        <v>107</v>
      </c>
    </row>
    <row r="8" spans="1:4" ht="32" x14ac:dyDescent="0.2">
      <c r="A8" s="3" t="s">
        <v>193</v>
      </c>
      <c r="B8" s="3" t="s">
        <v>195</v>
      </c>
      <c r="C8" s="3" t="s">
        <v>106</v>
      </c>
      <c r="D8" s="3" t="s">
        <v>107</v>
      </c>
    </row>
    <row r="9" spans="1:4" ht="48" x14ac:dyDescent="0.2">
      <c r="A9" s="3" t="s">
        <v>202</v>
      </c>
      <c r="B9" s="28" t="s">
        <v>200</v>
      </c>
      <c r="C9" s="3" t="s">
        <v>106</v>
      </c>
      <c r="D9" s="3" t="s">
        <v>346</v>
      </c>
    </row>
    <row r="10" spans="1:4" x14ac:dyDescent="0.2">
      <c r="A10" s="3" t="s">
        <v>222</v>
      </c>
      <c r="B10" s="3" t="s">
        <v>223</v>
      </c>
      <c r="C10" s="3" t="s">
        <v>106</v>
      </c>
      <c r="D10" s="3" t="s">
        <v>345</v>
      </c>
    </row>
    <row r="11" spans="1:4" x14ac:dyDescent="0.2">
      <c r="A11" s="3" t="s">
        <v>342</v>
      </c>
      <c r="B11" s="3" t="s">
        <v>344</v>
      </c>
      <c r="C11" s="3" t="s">
        <v>106</v>
      </c>
      <c r="D11" s="3" t="s">
        <v>339</v>
      </c>
    </row>
    <row r="12" spans="1:4" ht="32" x14ac:dyDescent="0.2">
      <c r="A12" s="3" t="s">
        <v>2</v>
      </c>
      <c r="B12" s="3" t="s">
        <v>254</v>
      </c>
      <c r="C12" s="3" t="s">
        <v>106</v>
      </c>
      <c r="D12" s="3" t="s">
        <v>255</v>
      </c>
    </row>
    <row r="13" spans="1:4" x14ac:dyDescent="0.2">
      <c r="A13" s="3" t="s">
        <v>4</v>
      </c>
      <c r="B13" s="3" t="s">
        <v>259</v>
      </c>
      <c r="C13" s="3" t="s">
        <v>106</v>
      </c>
      <c r="D13" s="3" t="s">
        <v>260</v>
      </c>
    </row>
    <row r="14" spans="1:4" x14ac:dyDescent="0.2">
      <c r="A14" s="3" t="s">
        <v>265</v>
      </c>
      <c r="B14" s="3" t="s">
        <v>266</v>
      </c>
      <c r="C14" s="3" t="s">
        <v>106</v>
      </c>
      <c r="D14" s="3" t="s">
        <v>267</v>
      </c>
    </row>
    <row r="15" spans="1:4" x14ac:dyDescent="0.2">
      <c r="A15" s="3" t="s">
        <v>270</v>
      </c>
      <c r="B15" s="3" t="s">
        <v>272</v>
      </c>
      <c r="C15" s="3" t="s">
        <v>106</v>
      </c>
      <c r="D15" s="3" t="s">
        <v>271</v>
      </c>
    </row>
    <row r="16" spans="1:4" x14ac:dyDescent="0.2">
      <c r="A16" s="3" t="s">
        <v>205</v>
      </c>
      <c r="B16" s="3" t="s">
        <v>275</v>
      </c>
      <c r="C16" s="3" t="s">
        <v>106</v>
      </c>
      <c r="D16" s="3" t="s">
        <v>276</v>
      </c>
    </row>
    <row r="17" spans="1:4" x14ac:dyDescent="0.2">
      <c r="A17" s="3" t="s">
        <v>278</v>
      </c>
      <c r="B17" s="3" t="s">
        <v>280</v>
      </c>
      <c r="C17" s="3" t="s">
        <v>106</v>
      </c>
      <c r="D17" s="3" t="s">
        <v>281</v>
      </c>
    </row>
    <row r="18" spans="1:4" x14ac:dyDescent="0.2">
      <c r="A18" s="3" t="s">
        <v>6</v>
      </c>
      <c r="B18" s="3" t="s">
        <v>283</v>
      </c>
      <c r="C18" s="3" t="s">
        <v>106</v>
      </c>
      <c r="D18" s="3" t="s">
        <v>284</v>
      </c>
    </row>
    <row r="19" spans="1:4" x14ac:dyDescent="0.2">
      <c r="A19" s="3" t="s">
        <v>7</v>
      </c>
      <c r="B19" s="3" t="s">
        <v>286</v>
      </c>
      <c r="C19" s="3" t="s">
        <v>106</v>
      </c>
      <c r="D19" s="3" t="s">
        <v>289</v>
      </c>
    </row>
    <row r="20" spans="1:4" x14ac:dyDescent="0.2">
      <c r="A20" s="3" t="s">
        <v>8</v>
      </c>
      <c r="B20" s="3" t="s">
        <v>290</v>
      </c>
      <c r="C20" s="3" t="s">
        <v>106</v>
      </c>
      <c r="D20" s="3" t="s">
        <v>291</v>
      </c>
    </row>
    <row r="21" spans="1:4" ht="32" x14ac:dyDescent="0.2">
      <c r="A21" s="3" t="s">
        <v>9</v>
      </c>
      <c r="B21" s="3" t="s">
        <v>295</v>
      </c>
      <c r="C21" s="3" t="s">
        <v>106</v>
      </c>
      <c r="D21" s="3" t="s">
        <v>296</v>
      </c>
    </row>
    <row r="22" spans="1:4" x14ac:dyDescent="0.2">
      <c r="A22" s="3" t="s">
        <v>300</v>
      </c>
      <c r="B22" s="3" t="s">
        <v>301</v>
      </c>
      <c r="C22" s="3" t="s">
        <v>106</v>
      </c>
      <c r="D22" s="3" t="s">
        <v>302</v>
      </c>
    </row>
    <row r="23" spans="1:4" x14ac:dyDescent="0.2">
      <c r="A23" s="3" t="s">
        <v>297</v>
      </c>
      <c r="B23" s="3" t="s">
        <v>298</v>
      </c>
      <c r="C23" s="3" t="s">
        <v>106</v>
      </c>
      <c r="D23" s="3" t="s">
        <v>299</v>
      </c>
    </row>
    <row r="24" spans="1:4" x14ac:dyDescent="0.2">
      <c r="A24" s="3" t="s">
        <v>10</v>
      </c>
      <c r="B24" s="3" t="s">
        <v>306</v>
      </c>
      <c r="C24" s="3" t="s">
        <v>106</v>
      </c>
      <c r="D24" s="3" t="s">
        <v>307</v>
      </c>
    </row>
    <row r="25" spans="1:4" x14ac:dyDescent="0.2">
      <c r="A25" s="3" t="s">
        <v>11</v>
      </c>
      <c r="B25" s="3" t="s">
        <v>311</v>
      </c>
      <c r="C25" s="3" t="s">
        <v>106</v>
      </c>
      <c r="D25" s="3" t="s">
        <v>312</v>
      </c>
    </row>
    <row r="26" spans="1:4" x14ac:dyDescent="0.2">
      <c r="A26" s="3" t="s">
        <v>12</v>
      </c>
      <c r="B26" s="3" t="s">
        <v>315</v>
      </c>
      <c r="C26" s="3" t="s">
        <v>106</v>
      </c>
      <c r="D26" s="3" t="s">
        <v>316</v>
      </c>
    </row>
    <row r="27" spans="1:4" x14ac:dyDescent="0.2">
      <c r="A27" s="3" t="s">
        <v>319</v>
      </c>
      <c r="B27" s="3" t="s">
        <v>318</v>
      </c>
      <c r="C27" s="3" t="s">
        <v>106</v>
      </c>
      <c r="D27" s="3" t="s">
        <v>320</v>
      </c>
    </row>
    <row r="28" spans="1:4" ht="32" x14ac:dyDescent="0.2">
      <c r="A28" s="3" t="s">
        <v>322</v>
      </c>
      <c r="B28" s="3" t="s">
        <v>323</v>
      </c>
      <c r="C28" s="3" t="s">
        <v>106</v>
      </c>
      <c r="D28" s="3" t="s">
        <v>324</v>
      </c>
    </row>
    <row r="29" spans="1:4" x14ac:dyDescent="0.2">
      <c r="A29" s="3" t="s">
        <v>14</v>
      </c>
      <c r="B29" s="3" t="s">
        <v>326</v>
      </c>
      <c r="C29" s="3" t="s">
        <v>106</v>
      </c>
      <c r="D29" s="3" t="s">
        <v>327</v>
      </c>
    </row>
    <row r="30" spans="1:4" ht="32" x14ac:dyDescent="0.2">
      <c r="A30" s="3" t="s">
        <v>15</v>
      </c>
      <c r="B30" s="3" t="s">
        <v>331</v>
      </c>
      <c r="C30" s="3" t="s">
        <v>106</v>
      </c>
      <c r="D30" s="3" t="s">
        <v>332</v>
      </c>
    </row>
    <row r="31" spans="1:4" x14ac:dyDescent="0.2">
      <c r="A31" s="3" t="s">
        <v>16</v>
      </c>
      <c r="B31" s="3" t="s">
        <v>333</v>
      </c>
      <c r="C31" s="3" t="s">
        <v>106</v>
      </c>
      <c r="D31" s="3" t="s">
        <v>334</v>
      </c>
    </row>
    <row r="32" spans="1:4" x14ac:dyDescent="0.2">
      <c r="A32" s="3" t="s">
        <v>347</v>
      </c>
      <c r="B32" s="3" t="s">
        <v>349</v>
      </c>
      <c r="C32" s="3" t="s">
        <v>106</v>
      </c>
      <c r="D32" s="3" t="s">
        <v>350</v>
      </c>
    </row>
    <row r="33" spans="1:4" x14ac:dyDescent="0.2">
      <c r="A33" s="3" t="s">
        <v>352</v>
      </c>
      <c r="B33" s="3" t="s">
        <v>353</v>
      </c>
      <c r="C33" s="3" t="s">
        <v>106</v>
      </c>
      <c r="D33" s="3" t="s">
        <v>354</v>
      </c>
    </row>
    <row r="34" spans="1:4" x14ac:dyDescent="0.2">
      <c r="A34" s="3" t="s">
        <v>466</v>
      </c>
      <c r="B34" s="3" t="s">
        <v>471</v>
      </c>
      <c r="C34" s="3" t="s">
        <v>106</v>
      </c>
      <c r="D34" s="3" t="s">
        <v>474</v>
      </c>
    </row>
    <row r="35" spans="1:4" x14ac:dyDescent="0.2">
      <c r="A35" s="3" t="s">
        <v>467</v>
      </c>
      <c r="B35" s="3" t="s">
        <v>472</v>
      </c>
      <c r="C35" s="3" t="s">
        <v>106</v>
      </c>
      <c r="D35" s="3" t="s">
        <v>473</v>
      </c>
    </row>
    <row r="36" spans="1:4" x14ac:dyDescent="0.2">
      <c r="A36" s="3" t="s">
        <v>476</v>
      </c>
      <c r="B36" s="3" t="s">
        <v>477</v>
      </c>
      <c r="C36" s="3" t="s">
        <v>106</v>
      </c>
      <c r="D36" s="3" t="s">
        <v>478</v>
      </c>
    </row>
    <row r="37" spans="1:4" x14ac:dyDescent="0.2">
      <c r="A37" s="3" t="s">
        <v>484</v>
      </c>
      <c r="B37" s="3" t="s">
        <v>486</v>
      </c>
      <c r="C37" s="3" t="s">
        <v>106</v>
      </c>
      <c r="D37" s="3" t="s">
        <v>487</v>
      </c>
    </row>
    <row r="38" spans="1:4" x14ac:dyDescent="0.2">
      <c r="A38" s="3" t="s">
        <v>493</v>
      </c>
      <c r="B38" s="3" t="s">
        <v>494</v>
      </c>
      <c r="C38" s="3" t="s">
        <v>106</v>
      </c>
      <c r="D38" s="3" t="s">
        <v>495</v>
      </c>
    </row>
    <row r="39" spans="1:4" ht="32" x14ac:dyDescent="0.2">
      <c r="A39" s="3" t="s">
        <v>752</v>
      </c>
      <c r="B39" s="3" t="s">
        <v>753</v>
      </c>
      <c r="C39" s="3" t="s">
        <v>106</v>
      </c>
      <c r="D39" s="3" t="s">
        <v>751</v>
      </c>
    </row>
    <row r="40" spans="1:4" x14ac:dyDescent="0.2">
      <c r="A40" s="3" t="s">
        <v>846</v>
      </c>
      <c r="B40" s="3" t="s">
        <v>848</v>
      </c>
      <c r="C40" s="3" t="s">
        <v>106</v>
      </c>
      <c r="D40" s="3" t="s">
        <v>849</v>
      </c>
    </row>
    <row r="41" spans="1:4" x14ac:dyDescent="0.2">
      <c r="A41" s="3" t="s">
        <v>854</v>
      </c>
      <c r="B41" s="3" t="s">
        <v>852</v>
      </c>
      <c r="C41" s="3" t="s">
        <v>106</v>
      </c>
      <c r="D41" s="3" t="s">
        <v>853</v>
      </c>
    </row>
  </sheetData>
  <hyperlinks>
    <hyperlink ref="B9" r:id="rId1"/>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project</vt:lpstr>
      <vt:lpstr>experiment</vt:lpstr>
      <vt:lpstr>requirement</vt:lpstr>
      <vt:lpstr>party</vt:lpstr>
      <vt:lpstr>ForcingConstraint</vt:lpstr>
      <vt:lpstr>TemporalConstraint</vt:lpstr>
      <vt:lpstr>EnsembleRequirement</vt:lpstr>
      <vt:lpstr>references</vt:lpstr>
      <vt:lpstr>url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Microsoft Office User</cp:lastModifiedBy>
  <dcterms:created xsi:type="dcterms:W3CDTF">2015-07-23T15:19:44Z</dcterms:created>
  <dcterms:modified xsi:type="dcterms:W3CDTF">2016-02-05T00:19:40Z</dcterms:modified>
</cp:coreProperties>
</file>