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5600" windowHeight="16000" tabRatio="1000" activeTab="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references" sheetId="6" r:id="rId8"/>
    <sheet name="party" sheetId="1" r:id="rId9"/>
    <sheet name="url" sheetId="7" r:id="rId10"/>
  </sheets>
  <externalReferences>
    <externalReference r:id="rId11"/>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H168" i="8" l="1"/>
  <c r="AG168" i="8"/>
  <c r="AB168" i="8"/>
  <c r="X168" i="8"/>
  <c r="V168" i="8"/>
  <c r="R168" i="8"/>
  <c r="P168" i="8"/>
  <c r="R42" i="2"/>
  <c r="Q42" i="2"/>
  <c r="P42" i="2"/>
  <c r="O42" i="2"/>
  <c r="M42" i="2"/>
  <c r="L42" i="2"/>
  <c r="K42" i="2"/>
  <c r="I42" i="2"/>
  <c r="H42" i="2"/>
  <c r="Q168" i="8"/>
  <c r="O168" i="8"/>
  <c r="K168" i="8"/>
  <c r="I168" i="8"/>
  <c r="H168" i="8"/>
  <c r="R167" i="8"/>
  <c r="R166" i="8"/>
  <c r="V167" i="8"/>
  <c r="Q167" i="8"/>
  <c r="P167" i="8"/>
  <c r="O167" i="8"/>
  <c r="K167" i="8"/>
  <c r="I167" i="8"/>
  <c r="H167" i="8"/>
  <c r="X167" i="8"/>
  <c r="AB167" i="8"/>
  <c r="AG167" i="8"/>
  <c r="AG166" i="8"/>
  <c r="AH167" i="8"/>
  <c r="AH166" i="8"/>
  <c r="R41" i="2"/>
  <c r="Q41" i="2"/>
  <c r="P41" i="2"/>
  <c r="O41" i="2"/>
  <c r="M41" i="2"/>
  <c r="L41" i="2"/>
  <c r="K41" i="2"/>
  <c r="I41" i="2"/>
  <c r="H41" i="2"/>
  <c r="L40" i="2"/>
  <c r="S30" i="2"/>
  <c r="R30" i="2"/>
  <c r="Q30" i="2"/>
  <c r="P30" i="2"/>
  <c r="O30" i="2"/>
  <c r="R40" i="2"/>
  <c r="Q40" i="2"/>
  <c r="P40" i="2"/>
  <c r="O40" i="2"/>
  <c r="S28" i="2"/>
  <c r="R28" i="2"/>
  <c r="Q28" i="2"/>
  <c r="P28" i="2"/>
  <c r="O28" i="2"/>
  <c r="M40" i="2"/>
  <c r="K40" i="2"/>
  <c r="I40" i="2"/>
  <c r="H40" i="2"/>
  <c r="S32" i="2"/>
  <c r="R32" i="2"/>
  <c r="Q32" i="2"/>
  <c r="P32" i="2"/>
  <c r="O32" i="2"/>
  <c r="AB166" i="8"/>
  <c r="X166" i="8"/>
  <c r="I166" i="8"/>
  <c r="H166" i="8"/>
  <c r="K166" i="8"/>
  <c r="Q166" i="8"/>
  <c r="P166" i="8"/>
  <c r="O166" i="8"/>
  <c r="V166" i="8"/>
  <c r="AE3" i="9"/>
  <c r="BC17" i="9"/>
  <c r="BB17" i="9"/>
  <c r="BA17" i="9"/>
  <c r="AZ17" i="9"/>
  <c r="AY17" i="9"/>
  <c r="AX17" i="9"/>
  <c r="AW17" i="9"/>
  <c r="AV17" i="9"/>
  <c r="AU17" i="9"/>
  <c r="AT17" i="9"/>
  <c r="AS17" i="9"/>
  <c r="AR17" i="9"/>
  <c r="AQ17" i="9"/>
  <c r="AP17" i="9"/>
  <c r="AO17" i="9"/>
  <c r="AN17" i="9"/>
  <c r="AM17" i="9"/>
  <c r="AL17" i="9"/>
  <c r="AK17" i="9"/>
  <c r="AJ17" i="9"/>
  <c r="AH165" i="8"/>
  <c r="AG165" i="8"/>
  <c r="AM165" i="8"/>
  <c r="AL165" i="8"/>
  <c r="AK165" i="8"/>
  <c r="AJ165" i="8"/>
  <c r="AI165" i="8"/>
  <c r="AB165" i="8"/>
  <c r="X165" i="8"/>
  <c r="V165" i="8"/>
  <c r="R165" i="8"/>
  <c r="Q165" i="8"/>
  <c r="P165" i="8"/>
  <c r="O165" i="8"/>
  <c r="K165" i="8"/>
  <c r="I165" i="8"/>
  <c r="H165" i="8"/>
  <c r="AI164" i="8"/>
  <c r="O31" i="3"/>
  <c r="K31" i="3"/>
  <c r="I31" i="3"/>
  <c r="H31" i="3"/>
  <c r="AH164" i="8"/>
  <c r="AG164" i="8"/>
  <c r="AB164" i="8"/>
  <c r="R164" i="8"/>
  <c r="Q164" i="8"/>
  <c r="P164" i="8"/>
  <c r="I164" i="8"/>
  <c r="H164" i="8"/>
  <c r="K164" i="8"/>
  <c r="O164" i="8"/>
  <c r="X164" i="8"/>
  <c r="V164" i="8"/>
  <c r="T163" i="8"/>
  <c r="T162" i="8"/>
  <c r="AK163" i="8"/>
  <c r="AJ163" i="8"/>
  <c r="AJ162" i="8"/>
  <c r="AI163" i="8"/>
  <c r="AH163" i="8"/>
  <c r="AG163" i="8"/>
  <c r="AB163" i="8"/>
  <c r="X163" i="8"/>
  <c r="V163" i="8"/>
  <c r="S163" i="8"/>
  <c r="R163" i="8"/>
  <c r="Q163" i="8"/>
  <c r="P163" i="8"/>
  <c r="O163" i="8"/>
  <c r="K163" i="8"/>
  <c r="I163" i="8"/>
  <c r="H163" i="8"/>
  <c r="AI162" i="8"/>
  <c r="AH162" i="8"/>
  <c r="AG162" i="8"/>
  <c r="AB162" i="8"/>
  <c r="X162" i="8"/>
  <c r="V162" i="8"/>
  <c r="S162" i="8"/>
  <c r="R162" i="8"/>
  <c r="Q162" i="8"/>
  <c r="P162" i="8"/>
  <c r="O162" i="8"/>
  <c r="K162" i="8"/>
  <c r="I162" i="8"/>
  <c r="H162" i="8"/>
  <c r="AI161" i="8"/>
  <c r="AH161" i="8"/>
  <c r="AG161" i="8"/>
  <c r="AB161" i="8"/>
  <c r="X161" i="8"/>
  <c r="V161" i="8"/>
  <c r="T161" i="8"/>
  <c r="S161" i="8"/>
  <c r="R161" i="8"/>
  <c r="Q161" i="8"/>
  <c r="P161" i="8"/>
  <c r="O161" i="8"/>
  <c r="K161" i="8"/>
  <c r="I161" i="8"/>
  <c r="H161" i="8"/>
  <c r="AI160" i="8"/>
  <c r="T160" i="8"/>
  <c r="T159" i="8"/>
  <c r="T158" i="8"/>
  <c r="AH160" i="8"/>
  <c r="AG160" i="8"/>
  <c r="AB160" i="8"/>
  <c r="X160" i="8"/>
  <c r="V160" i="8"/>
  <c r="S160" i="8"/>
  <c r="R160" i="8"/>
  <c r="Q160" i="8"/>
  <c r="P160" i="8"/>
  <c r="O160" i="8"/>
  <c r="K160" i="8"/>
  <c r="I160" i="8"/>
  <c r="H160" i="8"/>
  <c r="AJ159" i="8"/>
  <c r="AI159" i="8"/>
  <c r="AH159" i="8"/>
  <c r="AG159" i="8"/>
  <c r="AB159" i="8"/>
  <c r="X159" i="8"/>
  <c r="V159" i="8"/>
  <c r="S159" i="8"/>
  <c r="R159" i="8"/>
  <c r="Q159" i="8"/>
  <c r="P159" i="8"/>
  <c r="O159" i="8"/>
  <c r="K159" i="8"/>
  <c r="I159" i="8"/>
  <c r="H159" i="8"/>
  <c r="AI158" i="8"/>
  <c r="AH158" i="8"/>
  <c r="AG158" i="8"/>
  <c r="AB158" i="8"/>
  <c r="X158" i="8"/>
  <c r="V158" i="8"/>
  <c r="S158" i="8"/>
  <c r="R158" i="8"/>
  <c r="Q158" i="8"/>
  <c r="P158" i="8"/>
  <c r="O158" i="8"/>
  <c r="K158" i="8"/>
  <c r="I158" i="8"/>
  <c r="H158" i="8"/>
  <c r="T157" i="8"/>
  <c r="T156" i="8"/>
  <c r="AH157" i="8"/>
  <c r="AG157" i="8"/>
  <c r="AB157" i="8"/>
  <c r="X157" i="8"/>
  <c r="V157" i="8"/>
  <c r="S157" i="8"/>
  <c r="R157" i="8"/>
  <c r="Q157" i="8"/>
  <c r="P157" i="8"/>
  <c r="O157" i="8"/>
  <c r="K157" i="8"/>
  <c r="I157" i="8"/>
  <c r="H157" i="8"/>
  <c r="AH156" i="8"/>
  <c r="AG156" i="8"/>
  <c r="AB156" i="8"/>
  <c r="X156" i="8"/>
  <c r="V156" i="8"/>
  <c r="S156" i="8"/>
  <c r="R156" i="8"/>
  <c r="Q156" i="8"/>
  <c r="P156" i="8"/>
  <c r="O156" i="8"/>
  <c r="K156" i="8"/>
  <c r="I156" i="8"/>
  <c r="H156" i="8"/>
  <c r="AG155" i="8"/>
  <c r="AB155" i="8"/>
  <c r="X155" i="8"/>
  <c r="V155" i="8"/>
  <c r="S155" i="8"/>
  <c r="R155" i="8"/>
  <c r="Q155" i="8"/>
  <c r="P155" i="8"/>
  <c r="O155" i="8"/>
  <c r="K155" i="8"/>
  <c r="I155" i="8"/>
  <c r="H155" i="8"/>
  <c r="S154" i="8"/>
  <c r="S153" i="8"/>
  <c r="AN154" i="8"/>
  <c r="AM154" i="8"/>
  <c r="AL154" i="8"/>
  <c r="AK154" i="8"/>
  <c r="AJ154" i="8"/>
  <c r="AI154" i="8"/>
  <c r="AH154" i="8"/>
  <c r="AN153" i="8"/>
  <c r="AM153" i="8"/>
  <c r="AL153" i="8"/>
  <c r="AK153" i="8"/>
  <c r="AJ153" i="8"/>
  <c r="AI153" i="8"/>
  <c r="AH153" i="8"/>
  <c r="AG154" i="8"/>
  <c r="AB154" i="8"/>
  <c r="V154" i="8"/>
  <c r="X154" i="8"/>
  <c r="R154" i="8"/>
  <c r="Q154" i="8"/>
  <c r="P154" i="8"/>
  <c r="O154" i="8"/>
  <c r="K154" i="8"/>
  <c r="I154" i="8"/>
  <c r="H154" i="8"/>
  <c r="AG153" i="8"/>
  <c r="O241" i="3"/>
  <c r="K241" i="3"/>
  <c r="I241" i="3"/>
  <c r="H241" i="3"/>
  <c r="O243" i="3"/>
  <c r="K243" i="3"/>
  <c r="I243" i="3"/>
  <c r="H243" i="3"/>
  <c r="O242" i="3"/>
  <c r="K242" i="3"/>
  <c r="I242" i="3"/>
  <c r="H242" i="3"/>
  <c r="O237" i="3"/>
  <c r="K237" i="3"/>
  <c r="I237" i="3"/>
  <c r="H237" i="3"/>
  <c r="O236" i="3"/>
  <c r="K236" i="3"/>
  <c r="I236" i="3"/>
  <c r="H236" i="3"/>
  <c r="O240" i="3"/>
  <c r="K240" i="3"/>
  <c r="I240" i="3"/>
  <c r="H240" i="3"/>
  <c r="O239" i="3"/>
  <c r="K239" i="3"/>
  <c r="I239" i="3"/>
  <c r="H239" i="3"/>
  <c r="O238" i="3"/>
  <c r="K238" i="3"/>
  <c r="I238" i="3"/>
  <c r="H238" i="3"/>
  <c r="P153" i="8"/>
  <c r="V153" i="8"/>
  <c r="K40" i="4"/>
  <c r="H40" i="4"/>
  <c r="G40" i="4"/>
  <c r="X153" i="8"/>
  <c r="AB153" i="8"/>
  <c r="K153" i="8"/>
  <c r="O153" i="8"/>
  <c r="R153" i="8"/>
  <c r="Q153" i="8"/>
  <c r="I153" i="8"/>
  <c r="H153" i="8"/>
  <c r="AI152" i="8"/>
  <c r="AH152" i="8"/>
  <c r="AB152" i="8"/>
  <c r="AO152" i="8"/>
  <c r="AN152" i="8"/>
  <c r="AM152" i="8"/>
  <c r="AL152" i="8"/>
  <c r="AK152" i="8"/>
  <c r="AJ152" i="8"/>
  <c r="AG152" i="8"/>
  <c r="X152" i="8"/>
  <c r="V152" i="8"/>
  <c r="P152" i="8"/>
  <c r="O152" i="8"/>
  <c r="K152" i="8"/>
  <c r="I152" i="8"/>
  <c r="H152" i="8"/>
  <c r="AK151" i="8"/>
  <c r="AJ151" i="8"/>
  <c r="AB151" i="8"/>
  <c r="X151" i="8"/>
  <c r="X150" i="8"/>
  <c r="V151" i="8"/>
  <c r="P151" i="8"/>
  <c r="O151" i="8"/>
  <c r="K151" i="8"/>
  <c r="I151" i="8"/>
  <c r="H151" i="8"/>
  <c r="AI151" i="8"/>
  <c r="AH151" i="8"/>
  <c r="AG151" i="8"/>
  <c r="AQ151" i="8"/>
  <c r="AP151" i="8"/>
  <c r="AO151" i="8"/>
  <c r="AN151" i="8"/>
  <c r="AM151" i="8"/>
  <c r="AL151" i="8"/>
  <c r="AI150" i="8"/>
  <c r="AH150" i="8"/>
  <c r="AG150" i="8"/>
  <c r="K3" i="9"/>
  <c r="E42" i="6"/>
  <c r="Q33" i="5"/>
  <c r="P33" i="5"/>
  <c r="O33" i="5"/>
  <c r="K33" i="5"/>
  <c r="J33" i="5"/>
  <c r="O235" i="3"/>
  <c r="K235" i="3"/>
  <c r="I235" i="3"/>
  <c r="H235" i="3"/>
  <c r="O234" i="3"/>
  <c r="K234" i="3"/>
  <c r="I234" i="3"/>
  <c r="H234" i="3"/>
  <c r="O233" i="3"/>
  <c r="K233" i="3"/>
  <c r="I233" i="3"/>
  <c r="H233" i="3"/>
  <c r="AB150" i="8"/>
  <c r="V150" i="8"/>
  <c r="K39" i="4"/>
  <c r="H39" i="4"/>
  <c r="G39" i="4"/>
  <c r="P150" i="8"/>
  <c r="O150" i="8"/>
  <c r="K150" i="8"/>
  <c r="I150" i="8"/>
  <c r="H150" i="8"/>
  <c r="X149" i="8"/>
  <c r="AI149" i="8"/>
  <c r="AH149" i="8"/>
  <c r="O232" i="3"/>
  <c r="O231" i="3"/>
  <c r="K232" i="3"/>
  <c r="I232" i="3"/>
  <c r="H232" i="3"/>
  <c r="P39" i="2"/>
  <c r="U39" i="2"/>
  <c r="T39" i="2"/>
  <c r="S39" i="2"/>
  <c r="R39" i="2"/>
  <c r="Q39" i="2"/>
  <c r="O39" i="2"/>
  <c r="M39" i="2"/>
  <c r="K39" i="2"/>
  <c r="AG9" i="8"/>
  <c r="AG149" i="8"/>
  <c r="AB149" i="8"/>
  <c r="K231" i="3"/>
  <c r="I231" i="3"/>
  <c r="H231" i="3"/>
  <c r="V149" i="8"/>
  <c r="Q149" i="8"/>
  <c r="P149" i="8"/>
  <c r="O149" i="8"/>
  <c r="K38" i="4"/>
  <c r="H38" i="4"/>
  <c r="G38" i="4"/>
  <c r="K149" i="8"/>
  <c r="I149" i="8"/>
  <c r="H149" i="8"/>
  <c r="E41" i="6"/>
  <c r="O17" i="9"/>
  <c r="K17" i="9"/>
  <c r="I17" i="9"/>
  <c r="H17" i="9"/>
  <c r="E67" i="1"/>
  <c r="E66" i="1"/>
  <c r="F67" i="1"/>
  <c r="AD3" i="9"/>
  <c r="AS16" i="9"/>
  <c r="AR16" i="9"/>
  <c r="AQ16" i="9"/>
  <c r="AP16" i="9"/>
  <c r="AO16" i="9"/>
  <c r="AN16" i="9"/>
  <c r="AM16" i="9"/>
  <c r="AL16" i="9"/>
  <c r="AK16" i="9"/>
  <c r="AJ16" i="9"/>
  <c r="O218" i="3"/>
  <c r="O217" i="3"/>
  <c r="O216" i="3"/>
  <c r="O215" i="3"/>
  <c r="O214" i="3"/>
  <c r="O213" i="3"/>
  <c r="O212" i="3"/>
  <c r="O211" i="3"/>
  <c r="O210" i="3"/>
  <c r="O209" i="3"/>
  <c r="J16" i="3"/>
  <c r="F66" i="1"/>
  <c r="L16" i="3"/>
  <c r="E40" i="6"/>
  <c r="AM148" i="8"/>
  <c r="AL148" i="8"/>
  <c r="AK148" i="8"/>
  <c r="AJ148" i="8"/>
  <c r="AI148" i="8"/>
  <c r="AH148" i="8"/>
  <c r="AG148" i="8"/>
  <c r="O230" i="3"/>
  <c r="K230" i="3"/>
  <c r="J230" i="3"/>
  <c r="I230" i="3"/>
  <c r="H230" i="3"/>
  <c r="X148" i="8"/>
  <c r="K32" i="5"/>
  <c r="J32" i="5"/>
  <c r="I32" i="5"/>
  <c r="H32" i="5"/>
  <c r="G32" i="5"/>
  <c r="V148" i="8"/>
  <c r="K37" i="4"/>
  <c r="I37" i="4"/>
  <c r="H37" i="4"/>
  <c r="G37" i="4"/>
  <c r="AB148" i="8"/>
  <c r="P148" i="8"/>
  <c r="O148" i="8"/>
  <c r="K148" i="8"/>
  <c r="J148" i="8"/>
  <c r="I148" i="8"/>
  <c r="H148" i="8"/>
  <c r="AG147" i="8"/>
  <c r="AB147" i="8"/>
  <c r="X147" i="8"/>
  <c r="V147" i="8"/>
  <c r="P147" i="8"/>
  <c r="O147" i="8"/>
  <c r="K147" i="8"/>
  <c r="J147" i="8"/>
  <c r="I147" i="8"/>
  <c r="H147" i="8"/>
  <c r="AG146" i="8"/>
  <c r="O229" i="3"/>
  <c r="K229" i="3"/>
  <c r="J229" i="3"/>
  <c r="I229" i="3"/>
  <c r="H229" i="3"/>
  <c r="AB146" i="8"/>
  <c r="X146" i="8"/>
  <c r="V146" i="8"/>
  <c r="P146" i="8"/>
  <c r="O146" i="8"/>
  <c r="K146" i="8"/>
  <c r="J146" i="8"/>
  <c r="I146" i="8"/>
  <c r="H146" i="8"/>
  <c r="AG145" i="8"/>
  <c r="AB145" i="8"/>
  <c r="X145" i="8"/>
  <c r="V145" i="8"/>
  <c r="P145" i="8"/>
  <c r="O145" i="8"/>
  <c r="K145" i="8"/>
  <c r="J145" i="8"/>
  <c r="I145" i="8"/>
  <c r="H145" i="8"/>
  <c r="X144" i="8"/>
  <c r="AG144" i="8"/>
  <c r="O228" i="3"/>
  <c r="K228" i="3"/>
  <c r="J228" i="3"/>
  <c r="I228" i="3"/>
  <c r="H228" i="3"/>
  <c r="AB144" i="8"/>
  <c r="V144" i="8"/>
  <c r="K36" i="4"/>
  <c r="I36" i="4"/>
  <c r="H36" i="4"/>
  <c r="G36" i="4"/>
  <c r="P144" i="8"/>
  <c r="O144" i="8"/>
  <c r="K144" i="8"/>
  <c r="J144" i="8"/>
  <c r="I144" i="8"/>
  <c r="H144" i="8"/>
  <c r="AA143" i="8"/>
  <c r="N3" i="10"/>
  <c r="M3" i="10"/>
  <c r="K3" i="10"/>
  <c r="J3" i="10"/>
  <c r="I3" i="10"/>
  <c r="H3" i="10"/>
  <c r="G3" i="10"/>
  <c r="P30" i="5"/>
  <c r="O30" i="5"/>
  <c r="AI70" i="8"/>
  <c r="AI71" i="8"/>
  <c r="AI107" i="8"/>
  <c r="AK111" i="8"/>
  <c r="AK112" i="8"/>
  <c r="T38" i="2"/>
  <c r="S38" i="2"/>
  <c r="R38" i="2"/>
  <c r="Q38" i="2"/>
  <c r="P38" i="2"/>
  <c r="O38" i="2"/>
  <c r="U37" i="2"/>
  <c r="T37" i="2"/>
  <c r="S37" i="2"/>
  <c r="R37" i="2"/>
  <c r="Q37" i="2"/>
  <c r="P37" i="2"/>
  <c r="O37" i="2"/>
  <c r="M38" i="2"/>
  <c r="K38" i="2"/>
  <c r="AH140" i="8"/>
  <c r="AH139" i="8"/>
  <c r="AH137" i="8"/>
  <c r="AH136" i="8"/>
  <c r="AL106" i="8"/>
  <c r="AI105" i="8"/>
  <c r="AI104" i="8"/>
  <c r="AJ103" i="8"/>
  <c r="AI102" i="8"/>
  <c r="AJ75" i="8"/>
  <c r="AH73" i="8"/>
  <c r="AH72" i="8"/>
  <c r="AH9" i="8"/>
  <c r="AH5" i="8"/>
  <c r="AH3" i="8"/>
  <c r="M37" i="2"/>
  <c r="K37" i="2"/>
  <c r="AG13" i="8"/>
  <c r="AG14" i="8"/>
  <c r="AG15" i="8"/>
  <c r="AG16" i="8"/>
  <c r="AG17" i="8"/>
  <c r="AG18" i="8"/>
  <c r="AG19" i="8"/>
  <c r="AG20" i="8"/>
  <c r="AG21" i="8"/>
  <c r="AG22" i="8"/>
  <c r="AH62" i="8"/>
  <c r="AH61" i="8"/>
  <c r="AI30" i="8"/>
  <c r="AJ33" i="8"/>
  <c r="AJ34" i="8"/>
  <c r="AN87" i="8"/>
  <c r="AI108" i="8"/>
  <c r="AH109" i="8"/>
  <c r="AH110" i="8"/>
  <c r="AI113" i="8"/>
  <c r="AK114" i="8"/>
  <c r="AJ115" i="8"/>
  <c r="AJ116" i="8"/>
  <c r="AJ117" i="8"/>
  <c r="AH118" i="8"/>
  <c r="AI119" i="8"/>
  <c r="AH120" i="8"/>
  <c r="AG129" i="8"/>
  <c r="AG130" i="8"/>
  <c r="AG131" i="8"/>
  <c r="AH133" i="8"/>
  <c r="AH135" i="8"/>
  <c r="AH134" i="8"/>
  <c r="AG138" i="8"/>
  <c r="AG141" i="8"/>
  <c r="M36" i="2"/>
  <c r="L36" i="2"/>
  <c r="K36" i="2"/>
  <c r="J36" i="2"/>
  <c r="I36" i="2"/>
  <c r="H36" i="2"/>
  <c r="M35" i="2"/>
  <c r="L35" i="2"/>
  <c r="K35" i="2"/>
  <c r="J35" i="2"/>
  <c r="I35" i="2"/>
  <c r="H35" i="2"/>
  <c r="M34" i="2"/>
  <c r="L34" i="2"/>
  <c r="K34" i="2"/>
  <c r="J34" i="2"/>
  <c r="I34" i="2"/>
  <c r="H34" i="2"/>
  <c r="M33" i="2"/>
  <c r="L33" i="2"/>
  <c r="K33" i="2"/>
  <c r="J33" i="2"/>
  <c r="I33" i="2"/>
  <c r="H33" i="2"/>
  <c r="S33" i="2"/>
  <c r="S34" i="2"/>
  <c r="S35" i="2"/>
  <c r="S36" i="2"/>
  <c r="S29" i="2"/>
  <c r="S31" i="2"/>
  <c r="S27" i="2"/>
  <c r="R33" i="2"/>
  <c r="R34" i="2"/>
  <c r="R35" i="2"/>
  <c r="R36" i="2"/>
  <c r="R31" i="2"/>
  <c r="R29" i="2"/>
  <c r="R27" i="2"/>
  <c r="Q36" i="2"/>
  <c r="Q31" i="2"/>
  <c r="Q33" i="2"/>
  <c r="Q34" i="2"/>
  <c r="Q35" i="2"/>
  <c r="Q29" i="2"/>
  <c r="Q27" i="2"/>
  <c r="P33" i="2"/>
  <c r="P34" i="2"/>
  <c r="P35" i="2"/>
  <c r="P36" i="2"/>
  <c r="P29" i="2"/>
  <c r="P31" i="2"/>
  <c r="P27" i="2"/>
  <c r="O36" i="2"/>
  <c r="O35" i="2"/>
  <c r="O34" i="2"/>
  <c r="O33" i="2"/>
  <c r="O29" i="2"/>
  <c r="O31" i="2"/>
  <c r="O27" i="2"/>
  <c r="M32" i="2"/>
  <c r="L32" i="2"/>
  <c r="K32" i="2"/>
  <c r="J32" i="2"/>
  <c r="I32" i="2"/>
  <c r="H32" i="2"/>
  <c r="M31" i="2"/>
  <c r="L31" i="2"/>
  <c r="K31" i="2"/>
  <c r="J31" i="2"/>
  <c r="I31" i="2"/>
  <c r="H31" i="2"/>
  <c r="M30" i="2"/>
  <c r="L30" i="2"/>
  <c r="K30" i="2"/>
  <c r="J30" i="2"/>
  <c r="I30" i="2"/>
  <c r="H30" i="2"/>
  <c r="M29" i="2"/>
  <c r="L29" i="2"/>
  <c r="K29" i="2"/>
  <c r="J29" i="2"/>
  <c r="I29" i="2"/>
  <c r="H29" i="2"/>
  <c r="M28" i="2"/>
  <c r="L28" i="2"/>
  <c r="K28" i="2"/>
  <c r="J28" i="2"/>
  <c r="I28" i="2"/>
  <c r="H28" i="2"/>
  <c r="M27" i="2"/>
  <c r="L27" i="2"/>
  <c r="K27" i="2"/>
  <c r="J27" i="2"/>
  <c r="I27" i="2"/>
  <c r="H27" i="2"/>
  <c r="K76" i="3"/>
  <c r="H76" i="3"/>
  <c r="I76" i="3"/>
  <c r="L80" i="3"/>
  <c r="K79" i="3"/>
  <c r="H78" i="3"/>
  <c r="I77" i="3"/>
  <c r="J76" i="3"/>
  <c r="AH143" i="8"/>
  <c r="AG143" i="8"/>
  <c r="O227" i="3"/>
  <c r="K227" i="3"/>
  <c r="J227" i="3"/>
  <c r="I227" i="3"/>
  <c r="H227" i="3"/>
  <c r="O226" i="3"/>
  <c r="K226" i="3"/>
  <c r="J226" i="3"/>
  <c r="I226" i="3"/>
  <c r="H226" i="3"/>
  <c r="K31" i="5"/>
  <c r="J31" i="5"/>
  <c r="H31" i="5"/>
  <c r="G31" i="5"/>
  <c r="K30" i="5"/>
  <c r="J30" i="5"/>
  <c r="I30" i="5"/>
  <c r="H30" i="5"/>
  <c r="G30" i="5"/>
  <c r="V143" i="8"/>
  <c r="I35" i="4"/>
  <c r="H35" i="4"/>
  <c r="G35" i="4"/>
  <c r="K35" i="4"/>
  <c r="Q143" i="8"/>
  <c r="P143" i="8"/>
  <c r="AB143" i="8"/>
  <c r="O143" i="8"/>
  <c r="K143" i="8"/>
  <c r="J143" i="8"/>
  <c r="I143" i="8"/>
  <c r="H143" i="8"/>
  <c r="AG142" i="8"/>
  <c r="O225" i="3"/>
  <c r="O224" i="3"/>
  <c r="O223" i="3"/>
  <c r="K225" i="3"/>
  <c r="J225" i="3"/>
  <c r="I225" i="3"/>
  <c r="H225" i="3"/>
  <c r="AB142" i="8"/>
  <c r="M26" i="2"/>
  <c r="K26" i="2"/>
  <c r="J26" i="2"/>
  <c r="I26" i="2"/>
  <c r="H26" i="2"/>
  <c r="X142" i="8"/>
  <c r="J29" i="5"/>
  <c r="K29" i="5"/>
  <c r="I29" i="5"/>
  <c r="H29" i="5"/>
  <c r="G29" i="5"/>
  <c r="V142" i="8"/>
  <c r="P142" i="8"/>
  <c r="O142" i="8"/>
  <c r="K142" i="8"/>
  <c r="J142" i="8"/>
  <c r="I142" i="8"/>
  <c r="H142" i="8"/>
  <c r="E39" i="6"/>
  <c r="O16" i="9"/>
  <c r="K16" i="9"/>
  <c r="J16" i="9"/>
  <c r="I16" i="9"/>
  <c r="H16" i="9"/>
  <c r="E64" i="1"/>
  <c r="E63" i="1"/>
  <c r="E61" i="1"/>
  <c r="E62" i="1"/>
  <c r="E60" i="1"/>
  <c r="F65" i="1"/>
  <c r="F64" i="1"/>
  <c r="F63" i="1"/>
  <c r="F62" i="1"/>
  <c r="F61" i="1"/>
  <c r="F60" i="1"/>
  <c r="AC3" i="9"/>
  <c r="AU15" i="9"/>
  <c r="AT15" i="9"/>
  <c r="AS15" i="9"/>
  <c r="AR15" i="9"/>
  <c r="AQ15" i="9"/>
  <c r="AP15" i="9"/>
  <c r="AB141" i="8"/>
  <c r="X141" i="8"/>
  <c r="V141" i="8"/>
  <c r="P141" i="8"/>
  <c r="O141" i="8"/>
  <c r="L141" i="8"/>
  <c r="K141" i="8"/>
  <c r="J141" i="8"/>
  <c r="I141" i="8"/>
  <c r="H141" i="8"/>
  <c r="AB140" i="8"/>
  <c r="AG140" i="8"/>
  <c r="X140" i="8"/>
  <c r="V140" i="8"/>
  <c r="P140" i="8"/>
  <c r="O140" i="8"/>
  <c r="L140" i="8"/>
  <c r="K140" i="8"/>
  <c r="J140" i="8"/>
  <c r="I140" i="8"/>
  <c r="H140" i="8"/>
  <c r="AG139" i="8"/>
  <c r="AB139" i="8"/>
  <c r="X139" i="8"/>
  <c r="V139" i="8"/>
  <c r="P139" i="8"/>
  <c r="O139" i="8"/>
  <c r="L139" i="8"/>
  <c r="L138" i="8"/>
  <c r="L137" i="8"/>
  <c r="L136" i="8"/>
  <c r="K139" i="8"/>
  <c r="J139" i="8"/>
  <c r="I139" i="8"/>
  <c r="H139" i="8"/>
  <c r="O138" i="8"/>
  <c r="K138" i="8"/>
  <c r="J138" i="8"/>
  <c r="I138" i="8"/>
  <c r="H138" i="8"/>
  <c r="V138" i="8"/>
  <c r="K34" i="4"/>
  <c r="I34" i="4"/>
  <c r="H34" i="4"/>
  <c r="G34" i="4"/>
  <c r="AB138" i="8"/>
  <c r="X138" i="8"/>
  <c r="V137" i="8"/>
  <c r="P138" i="8"/>
  <c r="Y138" i="8"/>
  <c r="Y137" i="8"/>
  <c r="Y136" i="8"/>
  <c r="K28" i="5"/>
  <c r="J28" i="5"/>
  <c r="I28" i="5"/>
  <c r="H28" i="5"/>
  <c r="G28" i="5"/>
  <c r="K27" i="5"/>
  <c r="J27" i="5"/>
  <c r="I27" i="5"/>
  <c r="H27" i="5"/>
  <c r="G27" i="5"/>
  <c r="K26" i="5"/>
  <c r="J26" i="5"/>
  <c r="I26" i="5"/>
  <c r="H26" i="5"/>
  <c r="G26" i="5"/>
  <c r="K33" i="4"/>
  <c r="I33" i="4"/>
  <c r="H33" i="4"/>
  <c r="G33" i="4"/>
  <c r="P137" i="8"/>
  <c r="Q137" i="8"/>
  <c r="O137" i="8"/>
  <c r="AG137" i="8"/>
  <c r="AG3" i="8"/>
  <c r="AB137" i="8"/>
  <c r="X137" i="8"/>
  <c r="K137" i="8"/>
  <c r="J137" i="8"/>
  <c r="I137" i="8"/>
  <c r="H137" i="8"/>
  <c r="AB136" i="8"/>
  <c r="AG136" i="8"/>
  <c r="X136" i="8"/>
  <c r="V136" i="8"/>
  <c r="P136" i="8"/>
  <c r="O136" i="8"/>
  <c r="K136" i="8"/>
  <c r="J136" i="8"/>
  <c r="I136" i="8"/>
  <c r="H136" i="8"/>
  <c r="M25" i="2"/>
  <c r="K25" i="2"/>
  <c r="J25" i="2"/>
  <c r="I25" i="2"/>
  <c r="H25" i="2"/>
  <c r="M24" i="2"/>
  <c r="K24" i="2"/>
  <c r="J24" i="2"/>
  <c r="I24" i="2"/>
  <c r="H24" i="2"/>
  <c r="AO15" i="9"/>
  <c r="AN15" i="9"/>
  <c r="AM15" i="9"/>
  <c r="AL15" i="9"/>
  <c r="AJ15" i="9"/>
  <c r="AK15" i="9"/>
  <c r="L15" i="9"/>
  <c r="E38" i="6"/>
  <c r="E37" i="6"/>
  <c r="O15" i="9"/>
  <c r="K15" i="9"/>
  <c r="J15" i="9"/>
  <c r="I15" i="9"/>
  <c r="H15" i="9"/>
  <c r="E58" i="1"/>
  <c r="E59" i="1"/>
  <c r="E57" i="1"/>
  <c r="F59" i="1"/>
  <c r="F58" i="1"/>
  <c r="F57" i="1"/>
  <c r="AW14" i="9"/>
  <c r="AV14" i="9"/>
  <c r="AU14" i="9"/>
  <c r="AG135" i="8"/>
  <c r="AD135" i="8"/>
  <c r="AC135" i="8"/>
  <c r="AB135" i="8"/>
  <c r="X135" i="8"/>
  <c r="W135" i="8"/>
  <c r="V135" i="8"/>
  <c r="P135" i="8"/>
  <c r="O135" i="8"/>
  <c r="N135" i="8"/>
  <c r="M135" i="8"/>
  <c r="L135" i="8"/>
  <c r="K135" i="8"/>
  <c r="I135" i="8"/>
  <c r="H135" i="8"/>
  <c r="P134" i="8"/>
  <c r="P133" i="8"/>
  <c r="AG134" i="8"/>
  <c r="AD134" i="8"/>
  <c r="AC134" i="8"/>
  <c r="AB134" i="8"/>
  <c r="X134" i="8"/>
  <c r="W134" i="8"/>
  <c r="V134" i="8"/>
  <c r="O134" i="8"/>
  <c r="N134" i="8"/>
  <c r="M134" i="8"/>
  <c r="L134" i="8"/>
  <c r="K134" i="8"/>
  <c r="I134" i="8"/>
  <c r="H134" i="8"/>
  <c r="W133" i="8"/>
  <c r="V133" i="8"/>
  <c r="AG133" i="8"/>
  <c r="AB133" i="8"/>
  <c r="AD133" i="8"/>
  <c r="AC133" i="8"/>
  <c r="X133" i="8"/>
  <c r="I133" i="8"/>
  <c r="H133" i="8"/>
  <c r="O133" i="8"/>
  <c r="N133" i="8"/>
  <c r="M133" i="8"/>
  <c r="L133" i="8"/>
  <c r="K133" i="8"/>
  <c r="K224" i="3"/>
  <c r="I224" i="3"/>
  <c r="H224" i="3"/>
  <c r="K32" i="4"/>
  <c r="H32" i="4"/>
  <c r="G32" i="4"/>
  <c r="K31" i="4"/>
  <c r="H31" i="4"/>
  <c r="G31" i="4"/>
  <c r="AI34" i="8"/>
  <c r="AH34" i="8"/>
  <c r="AI33" i="8"/>
  <c r="AI32" i="8"/>
  <c r="AI31" i="8"/>
  <c r="AH30" i="8"/>
  <c r="O100" i="3"/>
  <c r="K100" i="3"/>
  <c r="J100" i="3"/>
  <c r="I100" i="3"/>
  <c r="H100" i="3"/>
  <c r="AH33" i="8"/>
  <c r="AJ31" i="8"/>
  <c r="O96" i="3"/>
  <c r="K96" i="3"/>
  <c r="J96" i="3"/>
  <c r="I96" i="3"/>
  <c r="H96" i="3"/>
  <c r="AJ32" i="8"/>
  <c r="O101" i="3"/>
  <c r="K101" i="3"/>
  <c r="J101" i="3"/>
  <c r="I101" i="3"/>
  <c r="H101" i="3"/>
  <c r="AM32" i="8"/>
  <c r="AL32" i="8"/>
  <c r="AH32" i="8"/>
  <c r="AM31" i="8"/>
  <c r="AL31" i="8"/>
  <c r="AN31" i="8"/>
  <c r="AH31" i="8"/>
  <c r="O104" i="3"/>
  <c r="K104" i="3"/>
  <c r="J104" i="3"/>
  <c r="I104" i="3"/>
  <c r="H104" i="3"/>
  <c r="O102" i="3"/>
  <c r="K102" i="3"/>
  <c r="J102" i="3"/>
  <c r="I102" i="3"/>
  <c r="H102" i="3"/>
  <c r="O98" i="3"/>
  <c r="K98" i="3"/>
  <c r="J98" i="3"/>
  <c r="I98" i="3"/>
  <c r="H98" i="3"/>
  <c r="K95" i="3"/>
  <c r="J95" i="3"/>
  <c r="I95" i="3"/>
  <c r="H95" i="3"/>
  <c r="AB3" i="9"/>
  <c r="AT14" i="9"/>
  <c r="AS14" i="9"/>
  <c r="AR14" i="9"/>
  <c r="AQ14" i="9"/>
  <c r="AP14" i="9"/>
  <c r="AO14" i="9"/>
  <c r="AJ14" i="9"/>
  <c r="AN14" i="9"/>
  <c r="AM14" i="9"/>
  <c r="AL14" i="9"/>
  <c r="AK14" i="9"/>
  <c r="P128" i="8"/>
  <c r="O14" i="9"/>
  <c r="N14" i="9"/>
  <c r="M14" i="9"/>
  <c r="L14" i="9"/>
  <c r="K14" i="9"/>
  <c r="I14" i="9"/>
  <c r="H14" i="9"/>
  <c r="Z14" i="8"/>
  <c r="AM132" i="8"/>
  <c r="AL132" i="8"/>
  <c r="AK132" i="8"/>
  <c r="AJ132" i="8"/>
  <c r="AI132" i="8"/>
  <c r="AH132" i="8"/>
  <c r="AG132" i="8"/>
  <c r="R23" i="2"/>
  <c r="Q23" i="2"/>
  <c r="P23" i="2"/>
  <c r="O23" i="2"/>
  <c r="M23" i="2"/>
  <c r="K23" i="2"/>
  <c r="I23" i="2"/>
  <c r="H23" i="2"/>
  <c r="R8" i="2"/>
  <c r="Q8" i="2"/>
  <c r="P8" i="2"/>
  <c r="O8" i="2"/>
  <c r="M8" i="2"/>
  <c r="K8" i="2"/>
  <c r="I8" i="2"/>
  <c r="H8" i="2"/>
  <c r="P22" i="2"/>
  <c r="O22" i="2"/>
  <c r="M22" i="2"/>
  <c r="K22" i="2"/>
  <c r="H22" i="2"/>
  <c r="Q21" i="2"/>
  <c r="P21" i="2"/>
  <c r="O21" i="2"/>
  <c r="Q6" i="2"/>
  <c r="P6" i="2"/>
  <c r="O6" i="2"/>
  <c r="M21" i="2"/>
  <c r="K21" i="2"/>
  <c r="I21" i="2"/>
  <c r="H21" i="2"/>
  <c r="M6" i="2"/>
  <c r="K6" i="2"/>
  <c r="I6" i="2"/>
  <c r="H6" i="2"/>
  <c r="K222" i="3"/>
  <c r="K215" i="3"/>
  <c r="H215" i="3"/>
  <c r="K10" i="3"/>
  <c r="H10" i="3"/>
  <c r="K214" i="3"/>
  <c r="I214" i="3"/>
  <c r="H214" i="3"/>
  <c r="K213" i="3"/>
  <c r="I213" i="3"/>
  <c r="H213" i="3"/>
  <c r="K8" i="3"/>
  <c r="I8" i="3"/>
  <c r="H8" i="3"/>
  <c r="K212" i="3"/>
  <c r="H212" i="3"/>
  <c r="K7" i="3"/>
  <c r="H7" i="3"/>
  <c r="K211" i="3"/>
  <c r="I211" i="3"/>
  <c r="H211" i="3"/>
  <c r="K6" i="3"/>
  <c r="I6" i="3"/>
  <c r="H6" i="3"/>
  <c r="P20" i="2"/>
  <c r="O20" i="2"/>
  <c r="M20" i="2"/>
  <c r="M19" i="2"/>
  <c r="K20" i="2"/>
  <c r="J20" i="2"/>
  <c r="I20" i="2"/>
  <c r="H20" i="2"/>
  <c r="K5" i="2"/>
  <c r="J5" i="2"/>
  <c r="I5" i="2"/>
  <c r="H5" i="2"/>
  <c r="H210" i="3"/>
  <c r="I210" i="3"/>
  <c r="J210" i="3"/>
  <c r="K210" i="3"/>
  <c r="H216" i="3"/>
  <c r="I216" i="3"/>
  <c r="K216" i="3"/>
  <c r="H217" i="3"/>
  <c r="I217" i="3"/>
  <c r="K217" i="3"/>
  <c r="H218" i="3"/>
  <c r="I218" i="3"/>
  <c r="K218" i="3"/>
  <c r="H219" i="3"/>
  <c r="K219" i="3"/>
  <c r="H220" i="3"/>
  <c r="K220" i="3"/>
  <c r="O219" i="3"/>
  <c r="H221" i="3"/>
  <c r="I221" i="3"/>
  <c r="K221" i="3"/>
  <c r="O220" i="3"/>
  <c r="H222" i="3"/>
  <c r="I222" i="3"/>
  <c r="O221" i="3"/>
  <c r="H223" i="3"/>
  <c r="K223" i="3"/>
  <c r="O222" i="3"/>
  <c r="AF132" i="8"/>
  <c r="AE132" i="8"/>
  <c r="AD132" i="8"/>
  <c r="AC132" i="8"/>
  <c r="AB132" i="8"/>
  <c r="X132" i="8"/>
  <c r="S132" i="8"/>
  <c r="R132" i="8"/>
  <c r="Q132" i="8"/>
  <c r="P132" i="8"/>
  <c r="O132" i="8"/>
  <c r="N132" i="8"/>
  <c r="M132" i="8"/>
  <c r="L132" i="8"/>
  <c r="K132" i="8"/>
  <c r="I132" i="8"/>
  <c r="H132" i="8"/>
  <c r="V128" i="8"/>
  <c r="V132" i="8"/>
  <c r="V131" i="8"/>
  <c r="V130" i="8"/>
  <c r="V129" i="8"/>
  <c r="H30" i="4"/>
  <c r="G30" i="4"/>
  <c r="K30" i="4"/>
  <c r="AF131" i="8"/>
  <c r="AE131" i="8"/>
  <c r="AD131" i="8"/>
  <c r="AC131" i="8"/>
  <c r="AB131" i="8"/>
  <c r="AF130" i="8"/>
  <c r="AE130" i="8"/>
  <c r="AD130" i="8"/>
  <c r="AC130" i="8"/>
  <c r="AB130" i="8"/>
  <c r="AF129" i="8"/>
  <c r="AE129" i="8"/>
  <c r="AD129" i="8"/>
  <c r="AC129" i="8"/>
  <c r="AB129" i="8"/>
  <c r="X131" i="8"/>
  <c r="X130" i="8"/>
  <c r="X129" i="8"/>
  <c r="P131" i="8"/>
  <c r="P130" i="8"/>
  <c r="P129" i="8"/>
  <c r="O131" i="8"/>
  <c r="O130" i="8"/>
  <c r="O129" i="8"/>
  <c r="N131" i="8"/>
  <c r="M131" i="8"/>
  <c r="N130" i="8"/>
  <c r="M130" i="8"/>
  <c r="N129" i="8"/>
  <c r="M129" i="8"/>
  <c r="L131" i="8"/>
  <c r="L130" i="8"/>
  <c r="L129" i="8"/>
  <c r="K131" i="8"/>
  <c r="K130" i="8"/>
  <c r="K129" i="8"/>
  <c r="I131" i="8"/>
  <c r="H131" i="8"/>
  <c r="I130" i="8"/>
  <c r="H130" i="8"/>
  <c r="I129" i="8"/>
  <c r="H129" i="8"/>
  <c r="AK128" i="8"/>
  <c r="AJ128" i="8"/>
  <c r="AI128" i="8"/>
  <c r="AH128" i="8"/>
  <c r="AG128" i="8"/>
  <c r="AF128" i="8"/>
  <c r="K19" i="2"/>
  <c r="I19" i="2"/>
  <c r="H19" i="2"/>
  <c r="N128" i="8"/>
  <c r="M128" i="8"/>
  <c r="L127" i="8"/>
  <c r="E36" i="6"/>
  <c r="AD128" i="8"/>
  <c r="M18" i="2"/>
  <c r="K18" i="2"/>
  <c r="I18" i="2"/>
  <c r="H18" i="2"/>
  <c r="H29" i="4"/>
  <c r="G29" i="4"/>
  <c r="I209" i="3"/>
  <c r="K29" i="4"/>
  <c r="AE128" i="8"/>
  <c r="AC128" i="8"/>
  <c r="AB128" i="8"/>
  <c r="X128" i="8"/>
  <c r="X127" i="8"/>
  <c r="O128" i="8"/>
  <c r="I128" i="8"/>
  <c r="H128" i="8"/>
  <c r="K128" i="8"/>
  <c r="L128" i="8"/>
  <c r="E35" i="6"/>
  <c r="AC127" i="8"/>
  <c r="AE127" i="8"/>
  <c r="M17" i="2"/>
  <c r="K17" i="2"/>
  <c r="I17" i="2"/>
  <c r="H17" i="2"/>
  <c r="AG127" i="8"/>
  <c r="K25" i="5"/>
  <c r="J25" i="5"/>
  <c r="H25" i="5"/>
  <c r="G25" i="5"/>
  <c r="AL127" i="8"/>
  <c r="AK127" i="8"/>
  <c r="AJ127" i="8"/>
  <c r="AI127" i="8"/>
  <c r="AH127" i="8"/>
  <c r="AB127" i="8"/>
  <c r="Y127" i="8"/>
  <c r="K127" i="8"/>
  <c r="I127" i="8"/>
  <c r="H127" i="8"/>
  <c r="O127" i="8"/>
  <c r="P127" i="8"/>
  <c r="V127" i="8"/>
  <c r="M16" i="2"/>
  <c r="K16" i="2"/>
  <c r="I16" i="2"/>
  <c r="H16" i="2"/>
  <c r="O208" i="3"/>
  <c r="H209" i="3"/>
  <c r="E56" i="1"/>
  <c r="F56" i="1"/>
  <c r="E55" i="1"/>
  <c r="F55" i="1"/>
  <c r="AA3" i="9"/>
  <c r="AQ13" i="9"/>
  <c r="AP13" i="9"/>
  <c r="AO13" i="9"/>
  <c r="AN13" i="9"/>
  <c r="AM13" i="9"/>
  <c r="AL13" i="9"/>
  <c r="AK13" i="9"/>
  <c r="AJ13" i="9"/>
  <c r="AG126" i="8"/>
  <c r="AP126" i="8"/>
  <c r="AO126" i="8"/>
  <c r="AN126" i="8"/>
  <c r="AM126" i="8"/>
  <c r="AL126" i="8"/>
  <c r="AK126" i="8"/>
  <c r="AJ126" i="8"/>
  <c r="AI126" i="8"/>
  <c r="AH126" i="8"/>
  <c r="AB126" i="8"/>
  <c r="X126" i="8"/>
  <c r="V126" i="8"/>
  <c r="Q126" i="8"/>
  <c r="P126" i="8"/>
  <c r="O126" i="8"/>
  <c r="L126" i="8"/>
  <c r="K126" i="8"/>
  <c r="J126" i="8"/>
  <c r="I126" i="8"/>
  <c r="H126" i="8"/>
  <c r="O207" i="3"/>
  <c r="L207" i="3"/>
  <c r="K208" i="3"/>
  <c r="J208" i="3"/>
  <c r="I208" i="3"/>
  <c r="H208" i="3"/>
  <c r="AG125" i="8"/>
  <c r="AP125" i="8"/>
  <c r="AO125" i="8"/>
  <c r="AN125" i="8"/>
  <c r="AM125" i="8"/>
  <c r="AL125" i="8"/>
  <c r="AK125" i="8"/>
  <c r="AJ125" i="8"/>
  <c r="AI125" i="8"/>
  <c r="AH125" i="8"/>
  <c r="AB125" i="8"/>
  <c r="X125" i="8"/>
  <c r="V125" i="8"/>
  <c r="Q125" i="8"/>
  <c r="Q124" i="8"/>
  <c r="P125" i="8"/>
  <c r="O125" i="8"/>
  <c r="L125" i="8"/>
  <c r="K125" i="8"/>
  <c r="J125" i="8"/>
  <c r="I125" i="8"/>
  <c r="H125" i="8"/>
  <c r="O206" i="3"/>
  <c r="L206" i="3"/>
  <c r="K207" i="3"/>
  <c r="J207" i="3"/>
  <c r="I207" i="3"/>
  <c r="H207" i="3"/>
  <c r="V124" i="8"/>
  <c r="AG124" i="8"/>
  <c r="X124" i="8"/>
  <c r="AP124" i="8"/>
  <c r="AO124" i="8"/>
  <c r="AN124" i="8"/>
  <c r="AM124" i="8"/>
  <c r="AL124" i="8"/>
  <c r="AK124" i="8"/>
  <c r="AJ124" i="8"/>
  <c r="AI124" i="8"/>
  <c r="AH124" i="8"/>
  <c r="AB124" i="8"/>
  <c r="K28" i="4"/>
  <c r="I28" i="4"/>
  <c r="H28" i="4"/>
  <c r="G28" i="4"/>
  <c r="P124" i="8"/>
  <c r="O205" i="3"/>
  <c r="L205" i="3"/>
  <c r="K206" i="3"/>
  <c r="J206" i="3"/>
  <c r="I206" i="3"/>
  <c r="H206" i="3"/>
  <c r="O124" i="8"/>
  <c r="L124" i="8"/>
  <c r="E34" i="6"/>
  <c r="N203" i="3"/>
  <c r="M203" i="3"/>
  <c r="N204" i="3"/>
  <c r="M204" i="3"/>
  <c r="N123" i="8"/>
  <c r="M123" i="8"/>
  <c r="E33" i="6"/>
  <c r="E32" i="6"/>
  <c r="N122" i="8"/>
  <c r="E31" i="6"/>
  <c r="M122" i="8"/>
  <c r="E30" i="6"/>
  <c r="K124" i="8"/>
  <c r="J124" i="8"/>
  <c r="I124" i="8"/>
  <c r="H124" i="8"/>
  <c r="AH123" i="8"/>
  <c r="AO123" i="8"/>
  <c r="AN123" i="8"/>
  <c r="AM123" i="8"/>
  <c r="AL123" i="8"/>
  <c r="AK123" i="8"/>
  <c r="AJ123" i="8"/>
  <c r="AI123" i="8"/>
  <c r="AG123" i="8"/>
  <c r="AB123" i="8"/>
  <c r="Y123" i="8"/>
  <c r="X123" i="8"/>
  <c r="V123" i="8"/>
  <c r="S121" i="8"/>
  <c r="Q123" i="8"/>
  <c r="P123" i="8"/>
  <c r="O123" i="8"/>
  <c r="L123" i="8"/>
  <c r="K123" i="8"/>
  <c r="L122" i="8"/>
  <c r="K122" i="8"/>
  <c r="O204" i="3"/>
  <c r="L204" i="3"/>
  <c r="K205" i="3"/>
  <c r="J205" i="3"/>
  <c r="I205" i="3"/>
  <c r="H205" i="3"/>
  <c r="J123" i="8"/>
  <c r="I123" i="8"/>
  <c r="H123" i="8"/>
  <c r="R121" i="8"/>
  <c r="Q122" i="8"/>
  <c r="P122" i="8"/>
  <c r="AO122" i="8"/>
  <c r="AN122" i="8"/>
  <c r="AM122" i="8"/>
  <c r="AL122" i="8"/>
  <c r="AK122" i="8"/>
  <c r="AJ122" i="8"/>
  <c r="AI122" i="8"/>
  <c r="AH122" i="8"/>
  <c r="AG122" i="8"/>
  <c r="O203" i="3"/>
  <c r="O202" i="3"/>
  <c r="L203" i="3"/>
  <c r="L201" i="3"/>
  <c r="K203" i="3"/>
  <c r="K204" i="3"/>
  <c r="J204" i="3"/>
  <c r="I204" i="3"/>
  <c r="H204" i="3"/>
  <c r="J203" i="3"/>
  <c r="I203" i="3"/>
  <c r="H203" i="3"/>
  <c r="AB122" i="8"/>
  <c r="Y122" i="8"/>
  <c r="X122" i="8"/>
  <c r="V122" i="8"/>
  <c r="O122" i="8"/>
  <c r="H15" i="2"/>
  <c r="M15" i="2"/>
  <c r="J122" i="8"/>
  <c r="I122" i="8"/>
  <c r="H122" i="8"/>
  <c r="I27" i="4"/>
  <c r="H27" i="4"/>
  <c r="G27" i="4"/>
  <c r="K27" i="4"/>
  <c r="L121" i="8"/>
  <c r="K121" i="8"/>
  <c r="Q121" i="8"/>
  <c r="P121" i="8"/>
  <c r="O121" i="8"/>
  <c r="Y121" i="8"/>
  <c r="X121" i="8"/>
  <c r="V121" i="8"/>
  <c r="AB121" i="8"/>
  <c r="AG121" i="8"/>
  <c r="I202" i="3"/>
  <c r="H202" i="3"/>
  <c r="E54" i="1"/>
  <c r="F54" i="1"/>
  <c r="K202" i="3"/>
  <c r="E29" i="6"/>
  <c r="O201" i="3"/>
  <c r="AN121" i="8"/>
  <c r="AM121" i="8"/>
  <c r="AL121" i="8"/>
  <c r="AK121" i="8"/>
  <c r="AJ121" i="8"/>
  <c r="AI121" i="8"/>
  <c r="AH121" i="8"/>
  <c r="I121" i="8"/>
  <c r="J121" i="8"/>
  <c r="H121" i="8"/>
  <c r="L13" i="9"/>
  <c r="E28" i="6"/>
  <c r="O13" i="9"/>
  <c r="K13" i="9"/>
  <c r="J13" i="9"/>
  <c r="E53" i="1"/>
  <c r="F53" i="1"/>
  <c r="I13" i="9"/>
  <c r="E52" i="1"/>
  <c r="E51" i="1"/>
  <c r="F52" i="1"/>
  <c r="H13" i="9"/>
  <c r="F51" i="1"/>
  <c r="AO12" i="9"/>
  <c r="R119" i="8"/>
  <c r="AN12" i="9"/>
  <c r="AM12" i="9"/>
  <c r="AL12" i="9"/>
  <c r="BC12" i="9"/>
  <c r="BB12" i="9"/>
  <c r="BA12" i="9"/>
  <c r="AZ12" i="9"/>
  <c r="AY12" i="9"/>
  <c r="AX12" i="9"/>
  <c r="AW12" i="9"/>
  <c r="AV12" i="9"/>
  <c r="AU12" i="9"/>
  <c r="AT12" i="9"/>
  <c r="AS12" i="9"/>
  <c r="AR12" i="9"/>
  <c r="AQ12" i="9"/>
  <c r="AG120" i="8"/>
  <c r="AG119" i="8"/>
  <c r="AH119" i="8"/>
  <c r="N200" i="3"/>
  <c r="M200" i="3"/>
  <c r="N199" i="3"/>
  <c r="M199" i="3"/>
  <c r="N198" i="3"/>
  <c r="M198" i="3"/>
  <c r="K22" i="8"/>
  <c r="O200" i="3"/>
  <c r="L200" i="3"/>
  <c r="K201" i="3"/>
  <c r="H201" i="3"/>
  <c r="O199" i="3"/>
  <c r="K200" i="3"/>
  <c r="H200" i="3"/>
  <c r="O198" i="3"/>
  <c r="L198" i="3"/>
  <c r="K199" i="3"/>
  <c r="H199" i="3"/>
  <c r="R120" i="8"/>
  <c r="P120" i="8"/>
  <c r="P119" i="8"/>
  <c r="AB120" i="8"/>
  <c r="Y120" i="8"/>
  <c r="X120" i="8"/>
  <c r="V120" i="8"/>
  <c r="Q120" i="8"/>
  <c r="AB119" i="8"/>
  <c r="Y119" i="8"/>
  <c r="X119" i="8"/>
  <c r="V119" i="8"/>
  <c r="Q119" i="8"/>
  <c r="AB22" i="8"/>
  <c r="Y22" i="8"/>
  <c r="X22" i="8"/>
  <c r="V22" i="8"/>
  <c r="O120" i="8"/>
  <c r="O119" i="8"/>
  <c r="M120" i="8"/>
  <c r="M119" i="8"/>
  <c r="E27" i="6"/>
  <c r="H120" i="8"/>
  <c r="H119" i="8"/>
  <c r="L120" i="8"/>
  <c r="L119" i="8"/>
  <c r="K120" i="8"/>
  <c r="K119" i="8"/>
  <c r="E26" i="6"/>
  <c r="Y118" i="8"/>
  <c r="R113" i="8"/>
  <c r="Q113" i="8"/>
  <c r="R115" i="8"/>
  <c r="R114" i="8"/>
  <c r="R117" i="8"/>
  <c r="R116" i="8"/>
  <c r="V116" i="8"/>
  <c r="V117" i="8"/>
  <c r="V115" i="8"/>
  <c r="AG117" i="8"/>
  <c r="AG116" i="8"/>
  <c r="AI116" i="8"/>
  <c r="AH116" i="8"/>
  <c r="AH113" i="8"/>
  <c r="AG113" i="8"/>
  <c r="AI117" i="8"/>
  <c r="AH117" i="8"/>
  <c r="AI115" i="8"/>
  <c r="AH115" i="8"/>
  <c r="AJ114" i="8"/>
  <c r="AI114" i="8"/>
  <c r="O197" i="3"/>
  <c r="L197" i="3"/>
  <c r="K198" i="3"/>
  <c r="H198" i="3"/>
  <c r="O196" i="3"/>
  <c r="L196" i="3"/>
  <c r="K197" i="3"/>
  <c r="H197" i="3"/>
  <c r="O195" i="3"/>
  <c r="L195" i="3"/>
  <c r="K196" i="3"/>
  <c r="H196" i="3"/>
  <c r="O194" i="3"/>
  <c r="L194" i="3"/>
  <c r="K195" i="3"/>
  <c r="H195" i="3"/>
  <c r="O193" i="3"/>
  <c r="L193" i="3"/>
  <c r="K194" i="3"/>
  <c r="H194" i="3"/>
  <c r="O192" i="3"/>
  <c r="L192" i="3"/>
  <c r="K193" i="3"/>
  <c r="H193" i="3"/>
  <c r="L191" i="3"/>
  <c r="L190" i="3"/>
  <c r="H192" i="3"/>
  <c r="H191" i="3"/>
  <c r="O191" i="3"/>
  <c r="K192" i="3"/>
  <c r="O190" i="3"/>
  <c r="K191" i="3"/>
  <c r="AG115" i="8"/>
  <c r="V114" i="8"/>
  <c r="AH114" i="8"/>
  <c r="AG114" i="8"/>
  <c r="Y99" i="8"/>
  <c r="Y98" i="8"/>
  <c r="Y95" i="8"/>
  <c r="Y94" i="8"/>
  <c r="Y92" i="8"/>
  <c r="Y108" i="8"/>
  <c r="Y109" i="8"/>
  <c r="Y110" i="8"/>
  <c r="K24" i="5"/>
  <c r="J24" i="5"/>
  <c r="G24" i="5"/>
  <c r="Y117" i="8"/>
  <c r="Y115" i="8"/>
  <c r="Y114" i="8"/>
  <c r="Y116" i="8"/>
  <c r="Y113" i="8"/>
  <c r="K18" i="5"/>
  <c r="J18" i="5"/>
  <c r="H18" i="5"/>
  <c r="G18" i="5"/>
  <c r="H17" i="5"/>
  <c r="G17" i="5"/>
  <c r="K17" i="5"/>
  <c r="J17" i="5"/>
  <c r="K23" i="5"/>
  <c r="J23" i="5"/>
  <c r="G23" i="5"/>
  <c r="Q116" i="8"/>
  <c r="Q117" i="8"/>
  <c r="Q115" i="8"/>
  <c r="Q114" i="8"/>
  <c r="P117" i="8"/>
  <c r="P116" i="8"/>
  <c r="P115" i="8"/>
  <c r="P114" i="8"/>
  <c r="K22" i="5"/>
  <c r="J22" i="5"/>
  <c r="G22" i="5"/>
  <c r="K21" i="5"/>
  <c r="J21" i="5"/>
  <c r="G21" i="5"/>
  <c r="K20" i="5"/>
  <c r="J20" i="5"/>
  <c r="G20" i="5"/>
  <c r="K26" i="4"/>
  <c r="G26" i="4"/>
  <c r="P113" i="8"/>
  <c r="V113" i="8"/>
  <c r="AB113" i="8"/>
  <c r="X113" i="8"/>
  <c r="K25" i="4"/>
  <c r="G25" i="4"/>
  <c r="AJ112" i="8"/>
  <c r="AI112" i="8"/>
  <c r="AJ111" i="8"/>
  <c r="AI111" i="8"/>
  <c r="AH112" i="8"/>
  <c r="AG112" i="8"/>
  <c r="AH111" i="8"/>
  <c r="AG111" i="8"/>
  <c r="V111" i="8"/>
  <c r="AB117" i="8"/>
  <c r="AB116" i="8"/>
  <c r="AB115" i="8"/>
  <c r="AB114" i="8"/>
  <c r="AB112" i="8"/>
  <c r="AB111" i="8"/>
  <c r="Y112" i="8"/>
  <c r="K19" i="5"/>
  <c r="J19" i="5"/>
  <c r="G19" i="5"/>
  <c r="V112" i="8"/>
  <c r="Y111" i="8"/>
  <c r="S112" i="8"/>
  <c r="S111" i="8"/>
  <c r="R112" i="8"/>
  <c r="Q112" i="8"/>
  <c r="P112" i="8"/>
  <c r="R111" i="8"/>
  <c r="K24" i="4"/>
  <c r="G24" i="4"/>
  <c r="K23" i="4"/>
  <c r="G23" i="4"/>
  <c r="Q111" i="8"/>
  <c r="P111" i="8"/>
  <c r="X117" i="8"/>
  <c r="X116" i="8"/>
  <c r="X115" i="8"/>
  <c r="X114" i="8"/>
  <c r="X112" i="8"/>
  <c r="X111" i="8"/>
  <c r="O117" i="8"/>
  <c r="O116" i="8"/>
  <c r="O115" i="8"/>
  <c r="O114" i="8"/>
  <c r="O118" i="8"/>
  <c r="O113" i="8"/>
  <c r="O112" i="8"/>
  <c r="O111" i="8"/>
  <c r="H117" i="8"/>
  <c r="H116" i="8"/>
  <c r="H115" i="8"/>
  <c r="H114" i="8"/>
  <c r="H113" i="8"/>
  <c r="H112" i="8"/>
  <c r="H111" i="8"/>
  <c r="K111" i="8"/>
  <c r="K112" i="8"/>
  <c r="K113" i="8"/>
  <c r="K114" i="8"/>
  <c r="K115" i="8"/>
  <c r="K116" i="8"/>
  <c r="K117" i="8"/>
  <c r="L117" i="8"/>
  <c r="L116" i="8"/>
  <c r="L115" i="8"/>
  <c r="L114" i="8"/>
  <c r="L113" i="8"/>
  <c r="L112" i="8"/>
  <c r="L111" i="8"/>
  <c r="E25" i="6"/>
  <c r="AG118" i="8"/>
  <c r="O189" i="3"/>
  <c r="K190" i="3"/>
  <c r="L189" i="3"/>
  <c r="H190" i="3"/>
  <c r="AB17" i="8"/>
  <c r="AB118" i="8"/>
  <c r="X118" i="8"/>
  <c r="V118" i="8"/>
  <c r="K22" i="4"/>
  <c r="G22" i="4"/>
  <c r="L118" i="8"/>
  <c r="P118" i="8"/>
  <c r="E24" i="6"/>
  <c r="K118" i="8"/>
  <c r="H118" i="8"/>
  <c r="AG110" i="8"/>
  <c r="AB110" i="8"/>
  <c r="X110" i="8"/>
  <c r="V110" i="8"/>
  <c r="O188" i="3"/>
  <c r="L187" i="3"/>
  <c r="L188" i="3"/>
  <c r="K189" i="3"/>
  <c r="H189" i="3"/>
  <c r="P110" i="8"/>
  <c r="O110" i="8"/>
  <c r="L110" i="8"/>
  <c r="K110" i="8"/>
  <c r="H110" i="8"/>
  <c r="E23" i="6"/>
  <c r="L109" i="8"/>
  <c r="E22" i="6"/>
  <c r="AG109" i="8"/>
  <c r="O187" i="3"/>
  <c r="K188" i="3"/>
  <c r="H188" i="3"/>
  <c r="AB109" i="8"/>
  <c r="X109" i="8"/>
  <c r="V109" i="8"/>
  <c r="R109" i="8"/>
  <c r="R108" i="8"/>
  <c r="Q109" i="8"/>
  <c r="P109" i="8"/>
  <c r="O109" i="8"/>
  <c r="K109" i="8"/>
  <c r="H109" i="8"/>
  <c r="L108" i="8"/>
  <c r="AH108" i="8"/>
  <c r="AG108" i="8"/>
  <c r="O186" i="3"/>
  <c r="O185" i="3"/>
  <c r="L185" i="3"/>
  <c r="E21" i="6"/>
  <c r="K187" i="3"/>
  <c r="K186" i="3"/>
  <c r="H187" i="3"/>
  <c r="H186" i="3"/>
  <c r="AB108" i="8"/>
  <c r="X108" i="8"/>
  <c r="V108" i="8"/>
  <c r="K21" i="4"/>
  <c r="G21" i="4"/>
  <c r="Q108" i="8"/>
  <c r="P108" i="8"/>
  <c r="O108" i="8"/>
  <c r="K108" i="8"/>
  <c r="H108" i="8"/>
  <c r="AP12" i="9"/>
  <c r="AK12" i="9"/>
  <c r="AK4" i="9"/>
  <c r="AH107" i="8"/>
  <c r="AG107" i="8"/>
  <c r="O184" i="3"/>
  <c r="L184" i="3"/>
  <c r="K185" i="3"/>
  <c r="H185" i="3"/>
  <c r="AB107" i="8"/>
  <c r="Y107" i="8"/>
  <c r="X107" i="8"/>
  <c r="W107" i="8"/>
  <c r="V107" i="8"/>
  <c r="K20" i="4"/>
  <c r="G20" i="4"/>
  <c r="G19" i="4"/>
  <c r="H107" i="8"/>
  <c r="K19" i="4"/>
  <c r="S107" i="8"/>
  <c r="R107" i="8"/>
  <c r="S70" i="8"/>
  <c r="Q107" i="8"/>
  <c r="P107" i="8"/>
  <c r="Z3" i="9"/>
  <c r="Y3" i="9"/>
  <c r="X3" i="9"/>
  <c r="W3" i="9"/>
  <c r="AJ12" i="9"/>
  <c r="O107" i="8"/>
  <c r="L107" i="8"/>
  <c r="L12" i="9"/>
  <c r="E20" i="6"/>
  <c r="K107" i="8"/>
  <c r="Q100" i="8"/>
  <c r="P100" i="8"/>
  <c r="O12" i="9"/>
  <c r="K12" i="9"/>
  <c r="H12" i="9"/>
  <c r="E50" i="1"/>
  <c r="F50" i="1"/>
  <c r="AP11" i="9"/>
  <c r="AO11" i="9"/>
  <c r="AN11" i="9"/>
  <c r="AM11" i="9"/>
  <c r="AL11" i="9"/>
  <c r="AK106" i="8"/>
  <c r="AJ106" i="8"/>
  <c r="AI106" i="8"/>
  <c r="AH106" i="8"/>
  <c r="AG106" i="8"/>
  <c r="AB106" i="8"/>
  <c r="Y106" i="8"/>
  <c r="X106" i="8"/>
  <c r="V106" i="8"/>
  <c r="T106" i="8"/>
  <c r="S106" i="8"/>
  <c r="R106" i="8"/>
  <c r="Q106" i="8"/>
  <c r="P106" i="8"/>
  <c r="O106" i="8"/>
  <c r="K106" i="8"/>
  <c r="J106" i="8"/>
  <c r="I106" i="8"/>
  <c r="H106" i="8"/>
  <c r="AG105" i="8"/>
  <c r="S103" i="8"/>
  <c r="R104" i="8"/>
  <c r="R105" i="8"/>
  <c r="R103" i="8"/>
  <c r="AH103" i="8"/>
  <c r="AG104" i="8"/>
  <c r="AG103" i="8"/>
  <c r="AG102" i="8"/>
  <c r="AH105" i="8"/>
  <c r="AB105" i="8"/>
  <c r="Y105" i="8"/>
  <c r="X105" i="8"/>
  <c r="V105" i="8"/>
  <c r="Q105" i="8"/>
  <c r="P105" i="8"/>
  <c r="O105" i="8"/>
  <c r="K105" i="8"/>
  <c r="J105" i="8"/>
  <c r="I105" i="8"/>
  <c r="H105" i="8"/>
  <c r="AH104" i="8"/>
  <c r="AB104" i="8"/>
  <c r="Y104" i="8"/>
  <c r="X104" i="8"/>
  <c r="V104" i="8"/>
  <c r="Q104" i="8"/>
  <c r="P104" i="8"/>
  <c r="O104" i="8"/>
  <c r="K104" i="8"/>
  <c r="J104" i="8"/>
  <c r="I104" i="8"/>
  <c r="H104" i="8"/>
  <c r="AI103" i="8"/>
  <c r="AB103" i="8"/>
  <c r="Y103" i="8"/>
  <c r="X103" i="8"/>
  <c r="V103" i="8"/>
  <c r="Q103" i="8"/>
  <c r="P103" i="8"/>
  <c r="O103" i="8"/>
  <c r="K103" i="8"/>
  <c r="J103" i="8"/>
  <c r="I103" i="8"/>
  <c r="H103" i="8"/>
  <c r="AH102" i="8"/>
  <c r="AB102" i="8"/>
  <c r="X102" i="8"/>
  <c r="Y102" i="8"/>
  <c r="V102" i="8"/>
  <c r="I18" i="4"/>
  <c r="H18" i="4"/>
  <c r="G18" i="4"/>
  <c r="K18" i="4"/>
  <c r="K17" i="4"/>
  <c r="Q102" i="8"/>
  <c r="P102" i="8"/>
  <c r="O102" i="8"/>
  <c r="O99" i="8"/>
  <c r="O98" i="8"/>
  <c r="O97" i="8"/>
  <c r="O96" i="8"/>
  <c r="K99" i="8"/>
  <c r="J99" i="8"/>
  <c r="I99" i="8"/>
  <c r="H99" i="8"/>
  <c r="K98" i="8"/>
  <c r="J98" i="8"/>
  <c r="I98" i="8"/>
  <c r="H98" i="8"/>
  <c r="K97" i="8"/>
  <c r="J97" i="8"/>
  <c r="I97" i="8"/>
  <c r="H97" i="8"/>
  <c r="K96" i="8"/>
  <c r="J96" i="8"/>
  <c r="I96" i="8"/>
  <c r="H96" i="8"/>
  <c r="K102" i="8"/>
  <c r="J102" i="8"/>
  <c r="I102" i="8"/>
  <c r="H102" i="8"/>
  <c r="O183" i="3"/>
  <c r="K184" i="3"/>
  <c r="J184" i="3"/>
  <c r="I184" i="3"/>
  <c r="H184" i="3"/>
  <c r="O182" i="3"/>
  <c r="K183" i="3"/>
  <c r="J183" i="3"/>
  <c r="I183" i="3"/>
  <c r="H183" i="3"/>
  <c r="O181" i="3"/>
  <c r="K182" i="3"/>
  <c r="J182" i="3"/>
  <c r="I182" i="3"/>
  <c r="H182" i="3"/>
  <c r="O180" i="3"/>
  <c r="K181" i="3"/>
  <c r="I181" i="3"/>
  <c r="J181" i="3"/>
  <c r="H181" i="3"/>
  <c r="AK11" i="9"/>
  <c r="AJ11" i="9"/>
  <c r="O11" i="9"/>
  <c r="L11" i="9"/>
  <c r="K11" i="9"/>
  <c r="J11" i="9"/>
  <c r="I11" i="9"/>
  <c r="H11" i="9"/>
  <c r="E19" i="6"/>
  <c r="E18" i="6"/>
  <c r="E49" i="1"/>
  <c r="E48" i="1"/>
  <c r="E47" i="1"/>
  <c r="F49" i="1"/>
  <c r="F48" i="1"/>
  <c r="F47" i="1"/>
  <c r="O10" i="9"/>
  <c r="M10" i="9"/>
  <c r="L10" i="9"/>
  <c r="K10" i="9"/>
  <c r="I10" i="9"/>
  <c r="H10" i="9"/>
  <c r="E17" i="6"/>
  <c r="E46" i="1"/>
  <c r="E45" i="1"/>
  <c r="F46" i="1"/>
  <c r="F45" i="1"/>
  <c r="AY9" i="9"/>
  <c r="AX9" i="9"/>
  <c r="AW9" i="9"/>
  <c r="AV9" i="9"/>
  <c r="AH98" i="8"/>
  <c r="S99" i="8"/>
  <c r="R99" i="8"/>
  <c r="S98" i="8"/>
  <c r="R98" i="8"/>
  <c r="Q99" i="8"/>
  <c r="P99" i="8"/>
  <c r="Q98" i="8"/>
  <c r="P98" i="8"/>
  <c r="U90" i="8"/>
  <c r="U91" i="8"/>
  <c r="AG98" i="8"/>
  <c r="AB98" i="8"/>
  <c r="X98" i="8"/>
  <c r="V98" i="8"/>
  <c r="X99" i="8"/>
  <c r="V99" i="8"/>
  <c r="AB99" i="8"/>
  <c r="AJ99" i="8"/>
  <c r="AI99" i="8"/>
  <c r="AH99" i="8"/>
  <c r="AG99" i="8"/>
  <c r="X92" i="8"/>
  <c r="X95" i="8"/>
  <c r="X94" i="8"/>
  <c r="J16" i="5"/>
  <c r="H16" i="5"/>
  <c r="G16" i="5"/>
  <c r="J15" i="5"/>
  <c r="H15" i="5"/>
  <c r="G15" i="5"/>
  <c r="J14" i="5"/>
  <c r="H14" i="5"/>
  <c r="G14" i="5"/>
  <c r="K16" i="5"/>
  <c r="AH97" i="8"/>
  <c r="AH96" i="8"/>
  <c r="AO87" i="8"/>
  <c r="AI88" i="8"/>
  <c r="P14" i="2"/>
  <c r="O14" i="2"/>
  <c r="M14" i="2"/>
  <c r="K14" i="2"/>
  <c r="I14" i="2"/>
  <c r="H14" i="2"/>
  <c r="O170" i="3"/>
  <c r="K171" i="3"/>
  <c r="I171" i="3"/>
  <c r="H171" i="3"/>
  <c r="AG96" i="8"/>
  <c r="AG97" i="8"/>
  <c r="U88" i="8"/>
  <c r="T88" i="8"/>
  <c r="AB97" i="8"/>
  <c r="AB96" i="8"/>
  <c r="X97" i="8"/>
  <c r="V97" i="8"/>
  <c r="X96" i="8"/>
  <c r="V96" i="8"/>
  <c r="S97" i="8"/>
  <c r="S96" i="8"/>
  <c r="R97" i="8"/>
  <c r="R96" i="8"/>
  <c r="Q97" i="8"/>
  <c r="P97" i="8"/>
  <c r="Q96" i="8"/>
  <c r="P96" i="8"/>
  <c r="AU9" i="9"/>
  <c r="AT9" i="9"/>
  <c r="AS9" i="9"/>
  <c r="AR9" i="9"/>
  <c r="AQ9" i="9"/>
  <c r="AP9" i="9"/>
  <c r="AO9" i="9"/>
  <c r="AL9" i="9"/>
  <c r="AL5" i="9"/>
  <c r="AM9" i="9"/>
  <c r="AN9" i="9"/>
  <c r="AH95" i="8"/>
  <c r="O179" i="3"/>
  <c r="K180" i="3"/>
  <c r="I180" i="3"/>
  <c r="H180" i="3"/>
  <c r="AI95" i="8"/>
  <c r="AG95" i="8"/>
  <c r="AB95" i="8"/>
  <c r="V95" i="8"/>
  <c r="Q95" i="8"/>
  <c r="P95" i="8"/>
  <c r="O95" i="8"/>
  <c r="K95" i="8"/>
  <c r="J95" i="8"/>
  <c r="I95" i="8"/>
  <c r="H95" i="8"/>
  <c r="AK93" i="8"/>
  <c r="AH94" i="8"/>
  <c r="AG94" i="8"/>
  <c r="AB94" i="8"/>
  <c r="V94" i="8"/>
  <c r="Q94" i="8"/>
  <c r="P94" i="8"/>
  <c r="J179" i="3"/>
  <c r="O178" i="3"/>
  <c r="K179" i="3"/>
  <c r="I179" i="3"/>
  <c r="H179" i="3"/>
  <c r="J94" i="8"/>
  <c r="J93" i="8"/>
  <c r="AJ93" i="8"/>
  <c r="AI93" i="8"/>
  <c r="K178" i="3"/>
  <c r="O177" i="3"/>
  <c r="I178" i="3"/>
  <c r="H178" i="3"/>
  <c r="O176" i="3"/>
  <c r="K177" i="3"/>
  <c r="I177" i="3"/>
  <c r="H177" i="3"/>
  <c r="AH93" i="8"/>
  <c r="AG93" i="8"/>
  <c r="O175" i="3"/>
  <c r="J176" i="3"/>
  <c r="I176" i="3"/>
  <c r="J175" i="3"/>
  <c r="I175" i="3"/>
  <c r="K176" i="3"/>
  <c r="H176" i="3"/>
  <c r="O174" i="3"/>
  <c r="K175" i="3"/>
  <c r="H175" i="3"/>
  <c r="AB93" i="8"/>
  <c r="X93" i="8"/>
  <c r="V93" i="8"/>
  <c r="Q93" i="8"/>
  <c r="P93" i="8"/>
  <c r="T90" i="8"/>
  <c r="T91" i="8"/>
  <c r="AI89" i="8"/>
  <c r="AH92" i="8"/>
  <c r="AG92" i="8"/>
  <c r="AB92" i="8"/>
  <c r="R92" i="8"/>
  <c r="Q92" i="8"/>
  <c r="P92" i="8"/>
  <c r="V92" i="8"/>
  <c r="H17" i="4"/>
  <c r="G17" i="4"/>
  <c r="AG91" i="8"/>
  <c r="AK91" i="8"/>
  <c r="AJ91" i="8"/>
  <c r="AI91" i="8"/>
  <c r="AH91" i="8"/>
  <c r="O173" i="3"/>
  <c r="K174" i="3"/>
  <c r="I174" i="3"/>
  <c r="H174" i="3"/>
  <c r="I173" i="3"/>
  <c r="H173" i="3"/>
  <c r="O172" i="3"/>
  <c r="K173" i="3"/>
  <c r="AI90" i="8"/>
  <c r="AH90" i="8"/>
  <c r="AG90" i="8"/>
  <c r="AB91" i="8"/>
  <c r="X91" i="8"/>
  <c r="V91" i="8"/>
  <c r="AB90" i="8"/>
  <c r="X90" i="8"/>
  <c r="V90" i="8"/>
  <c r="S90" i="8"/>
  <c r="S91" i="8"/>
  <c r="R91" i="8"/>
  <c r="Q91" i="8"/>
  <c r="P91" i="8"/>
  <c r="O91" i="8"/>
  <c r="K91" i="8"/>
  <c r="I91" i="8"/>
  <c r="H91" i="8"/>
  <c r="R90" i="8"/>
  <c r="Q90" i="8"/>
  <c r="P90" i="8"/>
  <c r="AH89" i="8"/>
  <c r="AG89" i="8"/>
  <c r="AB89" i="8"/>
  <c r="X89" i="8"/>
  <c r="V89" i="8"/>
  <c r="S89" i="8"/>
  <c r="R89" i="8"/>
  <c r="Q89" i="8"/>
  <c r="P89" i="8"/>
  <c r="O171" i="3"/>
  <c r="K172" i="3"/>
  <c r="I172" i="3"/>
  <c r="H172" i="3"/>
  <c r="R88" i="8"/>
  <c r="S88" i="8"/>
  <c r="Q88" i="8"/>
  <c r="P88" i="8"/>
  <c r="V88" i="8"/>
  <c r="X88" i="8"/>
  <c r="X87" i="8"/>
  <c r="AB88" i="8"/>
  <c r="AH88" i="8"/>
  <c r="AG88" i="8"/>
  <c r="S87" i="8"/>
  <c r="R87" i="8"/>
  <c r="AM87" i="8"/>
  <c r="AL87" i="8"/>
  <c r="AK87" i="8"/>
  <c r="AJ87" i="8"/>
  <c r="AI87" i="8"/>
  <c r="AH87" i="8"/>
  <c r="AG87" i="8"/>
  <c r="AB87" i="8"/>
  <c r="V87" i="8"/>
  <c r="Q87" i="8"/>
  <c r="P87" i="8"/>
  <c r="K16" i="4"/>
  <c r="H16" i="4"/>
  <c r="G16" i="4"/>
  <c r="AB15" i="8"/>
  <c r="X15" i="8"/>
  <c r="Y15" i="8"/>
  <c r="O94" i="8"/>
  <c r="O93" i="8"/>
  <c r="O92" i="8"/>
  <c r="O90" i="8"/>
  <c r="O89" i="8"/>
  <c r="O88" i="8"/>
  <c r="O87" i="8"/>
  <c r="K94" i="8"/>
  <c r="I94" i="8"/>
  <c r="H94" i="8"/>
  <c r="K93" i="8"/>
  <c r="I93" i="8"/>
  <c r="H93" i="8"/>
  <c r="K92" i="8"/>
  <c r="I92" i="8"/>
  <c r="H92" i="8"/>
  <c r="K90" i="8"/>
  <c r="I90" i="8"/>
  <c r="H90" i="8"/>
  <c r="K89" i="8"/>
  <c r="I89" i="8"/>
  <c r="H89" i="8"/>
  <c r="K88" i="8"/>
  <c r="I88" i="8"/>
  <c r="H88" i="8"/>
  <c r="K87" i="8"/>
  <c r="I87" i="8"/>
  <c r="H87" i="8"/>
  <c r="AK9" i="9"/>
  <c r="K15" i="5"/>
  <c r="K14" i="5"/>
  <c r="AJ9" i="9"/>
  <c r="V3" i="9"/>
  <c r="O9" i="9"/>
  <c r="K9" i="9"/>
  <c r="I9" i="9"/>
  <c r="H9" i="9"/>
  <c r="E44" i="1"/>
  <c r="E43" i="1"/>
  <c r="F44" i="1"/>
  <c r="F43" i="1"/>
  <c r="P3" i="8"/>
  <c r="P7" i="8"/>
  <c r="P14" i="8"/>
  <c r="P13" i="8"/>
  <c r="P11" i="8"/>
  <c r="P9" i="8"/>
  <c r="Q9" i="8"/>
  <c r="R9" i="8"/>
  <c r="Q11" i="8"/>
  <c r="P15" i="8"/>
  <c r="P19" i="8"/>
  <c r="P18" i="8"/>
  <c r="P17" i="8"/>
  <c r="P16" i="8"/>
  <c r="R22" i="8"/>
  <c r="Q22" i="8"/>
  <c r="R21" i="8"/>
  <c r="Q21" i="8"/>
  <c r="R20" i="8"/>
  <c r="Q20" i="8"/>
  <c r="P26" i="8"/>
  <c r="P25" i="8"/>
  <c r="P24" i="8"/>
  <c r="P23" i="8"/>
  <c r="P22" i="8"/>
  <c r="P21" i="8"/>
  <c r="P20" i="8"/>
  <c r="P29" i="8"/>
  <c r="P36" i="8"/>
  <c r="P35" i="8"/>
  <c r="P34" i="8"/>
  <c r="P33" i="8"/>
  <c r="P32" i="8"/>
  <c r="P31" i="8"/>
  <c r="P30" i="8"/>
  <c r="P37" i="8"/>
  <c r="P38" i="8"/>
  <c r="P47" i="8"/>
  <c r="M8" i="9"/>
  <c r="L8" i="9"/>
  <c r="AL86" i="8"/>
  <c r="AL85" i="8"/>
  <c r="AP84" i="8"/>
  <c r="AK85" i="8"/>
  <c r="AJ85" i="8"/>
  <c r="AI85" i="8"/>
  <c r="AH85" i="8"/>
  <c r="AG85" i="8"/>
  <c r="AB85" i="8"/>
  <c r="X85" i="8"/>
  <c r="V85" i="8"/>
  <c r="AO84" i="8"/>
  <c r="AN84" i="8"/>
  <c r="AM84" i="8"/>
  <c r="AL84" i="8"/>
  <c r="AK84" i="8"/>
  <c r="AJ84" i="8"/>
  <c r="AI84" i="8"/>
  <c r="AH84" i="8"/>
  <c r="AG84" i="8"/>
  <c r="AB84" i="8"/>
  <c r="X84" i="8"/>
  <c r="V84" i="8"/>
  <c r="AK86" i="8"/>
  <c r="AJ86" i="8"/>
  <c r="AI86" i="8"/>
  <c r="AH86" i="8"/>
  <c r="AG86" i="8"/>
  <c r="AB86" i="8"/>
  <c r="X86" i="8"/>
  <c r="V86" i="8"/>
  <c r="Q86" i="8"/>
  <c r="P86" i="8"/>
  <c r="R85" i="8"/>
  <c r="Q85" i="8"/>
  <c r="R84" i="8"/>
  <c r="P85" i="8"/>
  <c r="S84" i="8"/>
  <c r="Q84" i="8"/>
  <c r="P84" i="8"/>
  <c r="O86" i="8"/>
  <c r="O85" i="8"/>
  <c r="O84" i="8"/>
  <c r="M83" i="8"/>
  <c r="M84" i="8"/>
  <c r="M86" i="8"/>
  <c r="L86" i="8"/>
  <c r="K86" i="8"/>
  <c r="L84" i="8"/>
  <c r="K84" i="8"/>
  <c r="M85" i="8"/>
  <c r="L85" i="8"/>
  <c r="K85" i="8"/>
  <c r="L83" i="8"/>
  <c r="K83" i="8"/>
  <c r="T83" i="8"/>
  <c r="T69" i="8"/>
  <c r="S83" i="8"/>
  <c r="R83" i="8"/>
  <c r="Q83" i="8"/>
  <c r="P83" i="8"/>
  <c r="O83" i="8"/>
  <c r="AQ83" i="8"/>
  <c r="AP83" i="8"/>
  <c r="AO83" i="8"/>
  <c r="AN83" i="8"/>
  <c r="AM83" i="8"/>
  <c r="AL83" i="8"/>
  <c r="AK83" i="8"/>
  <c r="AJ83" i="8"/>
  <c r="AI83" i="8"/>
  <c r="AH83" i="8"/>
  <c r="AG83" i="8"/>
  <c r="AB83" i="8"/>
  <c r="X83" i="8"/>
  <c r="V83" i="8"/>
  <c r="O169" i="3"/>
  <c r="K170" i="3"/>
  <c r="I170" i="3"/>
  <c r="H170" i="3"/>
  <c r="K82" i="8"/>
  <c r="AP82" i="8"/>
  <c r="AO82" i="8"/>
  <c r="AN82" i="8"/>
  <c r="AM82" i="8"/>
  <c r="AL82" i="8"/>
  <c r="AK82" i="8"/>
  <c r="AJ82" i="8"/>
  <c r="AI82" i="8"/>
  <c r="AH82" i="8"/>
  <c r="AG82" i="8"/>
  <c r="AB82" i="8"/>
  <c r="X82" i="8"/>
  <c r="V82" i="8"/>
  <c r="T82" i="8"/>
  <c r="S82" i="8"/>
  <c r="R82" i="8"/>
  <c r="Q82" i="8"/>
  <c r="P82" i="8"/>
  <c r="O82" i="8"/>
  <c r="T81" i="8"/>
  <c r="O168" i="3"/>
  <c r="K169" i="3"/>
  <c r="I169" i="3"/>
  <c r="H169" i="3"/>
  <c r="O167" i="3"/>
  <c r="K168" i="3"/>
  <c r="I168" i="3"/>
  <c r="H168" i="3"/>
  <c r="AP81" i="8"/>
  <c r="AO81" i="8"/>
  <c r="AN81" i="8"/>
  <c r="AM81" i="8"/>
  <c r="AL81" i="8"/>
  <c r="AK81" i="8"/>
  <c r="AJ81" i="8"/>
  <c r="AI81" i="8"/>
  <c r="AH81" i="8"/>
  <c r="AG81" i="8"/>
  <c r="AB81" i="8"/>
  <c r="X81" i="8"/>
  <c r="V81" i="8"/>
  <c r="S81" i="8"/>
  <c r="R81" i="8"/>
  <c r="Q81" i="8"/>
  <c r="P81" i="8"/>
  <c r="O81" i="8"/>
  <c r="K81" i="8"/>
  <c r="AN80" i="8"/>
  <c r="AM80" i="8"/>
  <c r="AL80" i="8"/>
  <c r="AK80" i="8"/>
  <c r="AJ80" i="8"/>
  <c r="AI80" i="8"/>
  <c r="AH80" i="8"/>
  <c r="AG80" i="8"/>
  <c r="AB80" i="8"/>
  <c r="V80" i="8"/>
  <c r="K15" i="4"/>
  <c r="H15" i="4"/>
  <c r="G15" i="4"/>
  <c r="X80" i="8"/>
  <c r="S80" i="8"/>
  <c r="R80" i="8"/>
  <c r="Q80" i="8"/>
  <c r="P80" i="8"/>
  <c r="O80" i="8"/>
  <c r="K80" i="8"/>
  <c r="O166" i="3"/>
  <c r="K167" i="3"/>
  <c r="I167" i="3"/>
  <c r="H167" i="3"/>
  <c r="O165" i="3"/>
  <c r="K166" i="3"/>
  <c r="I166" i="3"/>
  <c r="H166" i="3"/>
  <c r="AP79" i="8"/>
  <c r="AO79" i="8"/>
  <c r="AN79" i="8"/>
  <c r="AM79" i="8"/>
  <c r="AL79" i="8"/>
  <c r="AK79" i="8"/>
  <c r="AJ79" i="8"/>
  <c r="AI79" i="8"/>
  <c r="AH79" i="8"/>
  <c r="AG79" i="8"/>
  <c r="AB79" i="8"/>
  <c r="X79" i="8"/>
  <c r="V79" i="8"/>
  <c r="T79" i="8"/>
  <c r="S79" i="8"/>
  <c r="R79" i="8"/>
  <c r="Q79" i="8"/>
  <c r="P79" i="8"/>
  <c r="O79" i="8"/>
  <c r="K79" i="8"/>
  <c r="K78" i="8"/>
  <c r="O164" i="3"/>
  <c r="K165" i="3"/>
  <c r="I165" i="3"/>
  <c r="H165" i="3"/>
  <c r="AO78" i="8"/>
  <c r="I164" i="3"/>
  <c r="H164" i="3"/>
  <c r="O163" i="3"/>
  <c r="K164" i="3"/>
  <c r="AN78" i="8"/>
  <c r="AM78" i="8"/>
  <c r="AL78" i="8"/>
  <c r="AK78" i="8"/>
  <c r="AJ78" i="8"/>
  <c r="AI78" i="8"/>
  <c r="AH78" i="8"/>
  <c r="AG78" i="8"/>
  <c r="AB78" i="8"/>
  <c r="X78" i="8"/>
  <c r="V78" i="8"/>
  <c r="S78" i="8"/>
  <c r="Q73" i="8"/>
  <c r="T78" i="8"/>
  <c r="R78" i="8"/>
  <c r="Q78" i="8"/>
  <c r="P78" i="8"/>
  <c r="O78" i="8"/>
  <c r="AH77" i="8"/>
  <c r="AG77" i="8"/>
  <c r="AN77" i="8"/>
  <c r="AM77" i="8"/>
  <c r="AL77" i="8"/>
  <c r="AK77" i="8"/>
  <c r="AJ77" i="8"/>
  <c r="AI77" i="8"/>
  <c r="AB77" i="8"/>
  <c r="X77" i="8"/>
  <c r="V77" i="8"/>
  <c r="S77" i="8"/>
  <c r="R76" i="8"/>
  <c r="R75" i="8"/>
  <c r="S74" i="8"/>
  <c r="R77" i="8"/>
  <c r="Q77" i="8"/>
  <c r="P77" i="8"/>
  <c r="O77" i="8"/>
  <c r="K77" i="8"/>
  <c r="O162" i="3"/>
  <c r="K163" i="3"/>
  <c r="I163" i="3"/>
  <c r="H163" i="3"/>
  <c r="O161" i="3"/>
  <c r="K162" i="3"/>
  <c r="I162" i="3"/>
  <c r="H162" i="3"/>
  <c r="AN76" i="8"/>
  <c r="AM76" i="8"/>
  <c r="AL76" i="8"/>
  <c r="AK76" i="8"/>
  <c r="AJ76" i="8"/>
  <c r="AI76" i="8"/>
  <c r="AH76" i="8"/>
  <c r="AG76" i="8"/>
  <c r="AB76" i="8"/>
  <c r="X76" i="8"/>
  <c r="V76" i="8"/>
  <c r="Q76" i="8"/>
  <c r="P76" i="8"/>
  <c r="O76" i="8"/>
  <c r="H14" i="4"/>
  <c r="G14" i="4"/>
  <c r="K14" i="4"/>
  <c r="O160" i="3"/>
  <c r="O159" i="3"/>
  <c r="K161" i="3"/>
  <c r="K160" i="3"/>
  <c r="I161" i="3"/>
  <c r="H161" i="3"/>
  <c r="I160" i="3"/>
  <c r="H160" i="3"/>
  <c r="J86" i="3"/>
  <c r="I86" i="3"/>
  <c r="H86" i="3"/>
  <c r="J85" i="3"/>
  <c r="I85" i="3"/>
  <c r="H85" i="3"/>
  <c r="K76" i="8"/>
  <c r="Y75" i="8"/>
  <c r="AH74" i="8"/>
  <c r="O158" i="3"/>
  <c r="L158" i="3"/>
  <c r="K159" i="3"/>
  <c r="I159" i="3"/>
  <c r="H159" i="3"/>
  <c r="AH63" i="8"/>
  <c r="AH65" i="8"/>
  <c r="L142" i="3"/>
  <c r="L145" i="3"/>
  <c r="K145" i="3"/>
  <c r="O145" i="3"/>
  <c r="O142" i="3"/>
  <c r="K146" i="3"/>
  <c r="K143" i="3"/>
  <c r="I146" i="3"/>
  <c r="H146" i="3"/>
  <c r="J142" i="3"/>
  <c r="I142" i="3"/>
  <c r="J143" i="3"/>
  <c r="I143" i="3"/>
  <c r="H143" i="3"/>
  <c r="AH28" i="8"/>
  <c r="AH27" i="8"/>
  <c r="O86" i="3"/>
  <c r="L86" i="3"/>
  <c r="L85" i="3"/>
  <c r="K86" i="3"/>
  <c r="Y5" i="8"/>
  <c r="Y3" i="8"/>
  <c r="X3" i="8"/>
  <c r="J13" i="5"/>
  <c r="K13" i="5"/>
  <c r="AH70" i="8"/>
  <c r="AH71" i="8"/>
  <c r="AI75" i="8"/>
  <c r="AH75" i="8"/>
  <c r="AG75" i="8"/>
  <c r="AB75" i="8"/>
  <c r="X75" i="8"/>
  <c r="V75" i="8"/>
  <c r="Q75" i="8"/>
  <c r="P13" i="2"/>
  <c r="O13" i="2"/>
  <c r="M13" i="2"/>
  <c r="K13" i="2"/>
  <c r="H13" i="2"/>
  <c r="M7" i="2"/>
  <c r="K7" i="2"/>
  <c r="H7" i="2"/>
  <c r="K25" i="3"/>
  <c r="J25" i="3"/>
  <c r="I25" i="3"/>
  <c r="H25" i="3"/>
  <c r="O19" i="3"/>
  <c r="O18" i="3"/>
  <c r="O17" i="3"/>
  <c r="O16" i="3"/>
  <c r="O15" i="3"/>
  <c r="O23" i="3"/>
  <c r="O30" i="3"/>
  <c r="O29" i="3"/>
  <c r="O28" i="3"/>
  <c r="O27" i="3"/>
  <c r="O26" i="3"/>
  <c r="O24" i="3"/>
  <c r="O22" i="3"/>
  <c r="O21" i="3"/>
  <c r="K23" i="3"/>
  <c r="I23" i="3"/>
  <c r="H23" i="3"/>
  <c r="K22" i="3"/>
  <c r="K12" i="3"/>
  <c r="K11" i="3"/>
  <c r="K29" i="3"/>
  <c r="K28" i="3"/>
  <c r="K15" i="3"/>
  <c r="K14" i="3"/>
  <c r="K27" i="3"/>
  <c r="K18" i="3"/>
  <c r="K26" i="3"/>
  <c r="K16" i="3"/>
  <c r="K24" i="3"/>
  <c r="K5" i="3"/>
  <c r="J24" i="3"/>
  <c r="I24" i="3"/>
  <c r="H24" i="3"/>
  <c r="J5" i="3"/>
  <c r="I5" i="3"/>
  <c r="H5" i="3"/>
  <c r="I11" i="3"/>
  <c r="H11" i="3"/>
  <c r="I26" i="3"/>
  <c r="H26" i="3"/>
  <c r="H27" i="3"/>
  <c r="H18" i="3"/>
  <c r="I17" i="3"/>
  <c r="I16" i="3"/>
  <c r="H28" i="3"/>
  <c r="H16" i="3"/>
  <c r="H15" i="3"/>
  <c r="H29" i="3"/>
  <c r="H14" i="3"/>
  <c r="K30" i="3"/>
  <c r="K13" i="3"/>
  <c r="I30" i="3"/>
  <c r="H30" i="3"/>
  <c r="I13" i="3"/>
  <c r="H13" i="3"/>
  <c r="I22" i="3"/>
  <c r="H22" i="3"/>
  <c r="I12" i="3"/>
  <c r="H12" i="3"/>
  <c r="AP69" i="8"/>
  <c r="I12" i="2"/>
  <c r="H12" i="2"/>
  <c r="M12" i="2"/>
  <c r="K12" i="2"/>
  <c r="K13" i="4"/>
  <c r="P75" i="8"/>
  <c r="O75" i="8"/>
  <c r="K75" i="8"/>
  <c r="AG74" i="8"/>
  <c r="L74" i="8"/>
  <c r="L141" i="3"/>
  <c r="L157" i="3"/>
  <c r="I158" i="3"/>
  <c r="O157" i="3"/>
  <c r="K158" i="3"/>
  <c r="H158" i="3"/>
  <c r="R74" i="8"/>
  <c r="AO74" i="8"/>
  <c r="AN74" i="8"/>
  <c r="AM74" i="8"/>
  <c r="AL74" i="8"/>
  <c r="AK74" i="8"/>
  <c r="AJ74" i="8"/>
  <c r="AI74" i="8"/>
  <c r="AB74" i="8"/>
  <c r="X74" i="8"/>
  <c r="V74" i="8"/>
  <c r="Q74" i="8"/>
  <c r="P74" i="8"/>
  <c r="O74" i="8"/>
  <c r="K74" i="8"/>
  <c r="L73" i="8"/>
  <c r="K73" i="8"/>
  <c r="AG73" i="8"/>
  <c r="R73" i="8"/>
  <c r="R72" i="8"/>
  <c r="AB73" i="8"/>
  <c r="X73" i="8"/>
  <c r="V73" i="8"/>
  <c r="P73" i="8"/>
  <c r="O73" i="8"/>
  <c r="M73" i="8"/>
  <c r="AG72" i="8"/>
  <c r="H157" i="3"/>
  <c r="H156" i="3"/>
  <c r="O156" i="3"/>
  <c r="K157" i="3"/>
  <c r="O155" i="3"/>
  <c r="K156" i="3"/>
  <c r="K72" i="8"/>
  <c r="L72" i="8"/>
  <c r="M72" i="8"/>
  <c r="AB72" i="8"/>
  <c r="X72" i="8"/>
  <c r="V72" i="8"/>
  <c r="Q72" i="8"/>
  <c r="P72" i="8"/>
  <c r="O72" i="8"/>
  <c r="H5" i="8"/>
  <c r="L5" i="8"/>
  <c r="O5" i="8"/>
  <c r="P5" i="8"/>
  <c r="AG5" i="8"/>
  <c r="AG71" i="8"/>
  <c r="AG70" i="8"/>
  <c r="AB71" i="8"/>
  <c r="X71" i="8"/>
  <c r="V71" i="8"/>
  <c r="R70" i="8"/>
  <c r="Q71" i="8"/>
  <c r="P71" i="8"/>
  <c r="O71" i="8"/>
  <c r="M71" i="8"/>
  <c r="L71" i="8"/>
  <c r="K71" i="8"/>
  <c r="O154" i="3"/>
  <c r="K155" i="3"/>
  <c r="J155" i="3"/>
  <c r="I155" i="3"/>
  <c r="H155" i="3"/>
  <c r="O153" i="3"/>
  <c r="K154" i="3"/>
  <c r="J154" i="3"/>
  <c r="I154" i="3"/>
  <c r="H154" i="3"/>
  <c r="Q70" i="8"/>
  <c r="P70" i="8"/>
  <c r="O70" i="8"/>
  <c r="M70" i="8"/>
  <c r="L70" i="8"/>
  <c r="K70" i="8"/>
  <c r="AB70" i="8"/>
  <c r="AB5" i="8"/>
  <c r="X70" i="8"/>
  <c r="V70" i="8"/>
  <c r="V5" i="8"/>
  <c r="X5" i="8"/>
  <c r="AO69" i="8"/>
  <c r="AN69" i="8"/>
  <c r="AM69" i="8"/>
  <c r="AL69" i="8"/>
  <c r="AK69" i="8"/>
  <c r="AJ69" i="8"/>
  <c r="AI69" i="8"/>
  <c r="AH69" i="8"/>
  <c r="AG69" i="8"/>
  <c r="AB69" i="8"/>
  <c r="X69" i="8"/>
  <c r="V69" i="8"/>
  <c r="S69" i="8"/>
  <c r="R69" i="8"/>
  <c r="Q69" i="8"/>
  <c r="P69" i="8"/>
  <c r="O69" i="8"/>
  <c r="L69" i="8"/>
  <c r="K69" i="8"/>
  <c r="AG68" i="8"/>
  <c r="O152" i="3"/>
  <c r="L152" i="3"/>
  <c r="K153" i="3"/>
  <c r="I153" i="3"/>
  <c r="H153" i="3"/>
  <c r="AK68" i="8"/>
  <c r="AJ68" i="8"/>
  <c r="AI68" i="8"/>
  <c r="AH68" i="8"/>
  <c r="AB68" i="8"/>
  <c r="X68" i="8"/>
  <c r="V68" i="8"/>
  <c r="R66" i="8"/>
  <c r="P68" i="8"/>
  <c r="P67" i="8"/>
  <c r="O68" i="8"/>
  <c r="M68" i="8"/>
  <c r="L68" i="8"/>
  <c r="K68" i="8"/>
  <c r="AJ67" i="8"/>
  <c r="O151" i="3"/>
  <c r="L151" i="3"/>
  <c r="K152" i="3"/>
  <c r="I152" i="3"/>
  <c r="H152" i="3"/>
  <c r="AK67" i="8"/>
  <c r="AI67" i="8"/>
  <c r="AH67" i="8"/>
  <c r="AG67" i="8"/>
  <c r="AB67" i="8"/>
  <c r="X67" i="8"/>
  <c r="V67" i="8"/>
  <c r="Q66" i="8"/>
  <c r="O67" i="8"/>
  <c r="M67" i="8"/>
  <c r="L67" i="8"/>
  <c r="K67" i="8"/>
  <c r="X66" i="8"/>
  <c r="V66" i="8"/>
  <c r="K12" i="4"/>
  <c r="AK66" i="8"/>
  <c r="AJ66" i="8"/>
  <c r="O150" i="3"/>
  <c r="L150" i="3"/>
  <c r="K151" i="3"/>
  <c r="O149" i="3"/>
  <c r="L149" i="3"/>
  <c r="K150" i="3"/>
  <c r="I151" i="3"/>
  <c r="H151" i="3"/>
  <c r="I150" i="3"/>
  <c r="H150" i="3"/>
  <c r="AI66" i="8"/>
  <c r="AH66" i="8"/>
  <c r="AG66" i="8"/>
  <c r="I148" i="3"/>
  <c r="H148" i="3"/>
  <c r="I147" i="3"/>
  <c r="H147" i="3"/>
  <c r="K149" i="3"/>
  <c r="K148" i="3"/>
  <c r="K147" i="3"/>
  <c r="O146" i="3"/>
  <c r="O147" i="3"/>
  <c r="L147" i="3"/>
  <c r="L146" i="3"/>
  <c r="H149" i="3"/>
  <c r="I149" i="3"/>
  <c r="L148" i="3"/>
  <c r="O148" i="3"/>
  <c r="AB66" i="8"/>
  <c r="AO65" i="8"/>
  <c r="AN65" i="8"/>
  <c r="AM65" i="8"/>
  <c r="AL65" i="8"/>
  <c r="AK65" i="8"/>
  <c r="AJ65" i="8"/>
  <c r="AI65" i="8"/>
  <c r="AG65" i="8"/>
  <c r="AB65" i="8"/>
  <c r="X65" i="8"/>
  <c r="O144" i="3"/>
  <c r="L144" i="3"/>
  <c r="I145" i="3"/>
  <c r="H145" i="3"/>
  <c r="X64" i="8"/>
  <c r="AB64" i="8"/>
  <c r="AP64" i="8"/>
  <c r="AK64" i="8"/>
  <c r="AJ64" i="8"/>
  <c r="I144" i="3"/>
  <c r="H144" i="3"/>
  <c r="L143" i="3"/>
  <c r="O143" i="3"/>
  <c r="K144" i="3"/>
  <c r="AG64" i="8"/>
  <c r="AO64" i="8"/>
  <c r="AN64" i="8"/>
  <c r="AM64" i="8"/>
  <c r="AL64" i="8"/>
  <c r="AI64" i="8"/>
  <c r="AH64" i="8"/>
  <c r="K66" i="8"/>
  <c r="P66" i="8"/>
  <c r="O66" i="8"/>
  <c r="M66" i="8"/>
  <c r="L66" i="8"/>
  <c r="Q65" i="8"/>
  <c r="Q64" i="8"/>
  <c r="V65" i="8"/>
  <c r="V64" i="8"/>
  <c r="P65" i="8"/>
  <c r="P64" i="8"/>
  <c r="O65" i="8"/>
  <c r="O64" i="8"/>
  <c r="M65" i="8"/>
  <c r="L65" i="8"/>
  <c r="K65" i="8"/>
  <c r="M64" i="8"/>
  <c r="L64" i="8"/>
  <c r="K64" i="8"/>
  <c r="M63" i="8"/>
  <c r="E16" i="6"/>
  <c r="Q63" i="8"/>
  <c r="P63" i="8"/>
  <c r="L63" i="8"/>
  <c r="K63" i="8"/>
  <c r="O63" i="8"/>
  <c r="AG63" i="8"/>
  <c r="H142" i="3"/>
  <c r="H20" i="3"/>
  <c r="O141" i="3"/>
  <c r="K142" i="3"/>
  <c r="O20" i="3"/>
  <c r="K20" i="3"/>
  <c r="AI63" i="8"/>
  <c r="AJ63" i="8"/>
  <c r="AK63" i="8"/>
  <c r="AO63" i="8"/>
  <c r="AN63" i="8"/>
  <c r="AM63" i="8"/>
  <c r="AL63" i="8"/>
  <c r="AB63" i="8"/>
  <c r="X63" i="8"/>
  <c r="V63" i="8"/>
  <c r="AO7" i="8"/>
  <c r="AN7" i="8"/>
  <c r="AM7" i="8"/>
  <c r="AL7" i="8"/>
  <c r="AK7" i="8"/>
  <c r="AJ7" i="8"/>
  <c r="AI7" i="8"/>
  <c r="AH7" i="8"/>
  <c r="AG7" i="8"/>
  <c r="AB7" i="8"/>
  <c r="X7" i="8"/>
  <c r="V7" i="8"/>
  <c r="BH8" i="9"/>
  <c r="BG8" i="9"/>
  <c r="BF8" i="9"/>
  <c r="BE8" i="9"/>
  <c r="BD8" i="9"/>
  <c r="BC8" i="9"/>
  <c r="BB8" i="9"/>
  <c r="BA8" i="9"/>
  <c r="AZ8" i="9"/>
  <c r="AY8" i="9"/>
  <c r="AX8" i="9"/>
  <c r="AW8" i="9"/>
  <c r="AV8" i="9"/>
  <c r="AU8" i="9"/>
  <c r="AT8" i="9"/>
  <c r="AS8" i="9"/>
  <c r="AR8" i="9"/>
  <c r="AQ8" i="9"/>
  <c r="AP8" i="9"/>
  <c r="AO8" i="9"/>
  <c r="AN8" i="9"/>
  <c r="AM8" i="9"/>
  <c r="AL8" i="9"/>
  <c r="AK8" i="9"/>
  <c r="AL6" i="9"/>
  <c r="AK6" i="9"/>
  <c r="AJ8" i="9"/>
  <c r="AL4" i="9"/>
  <c r="O8" i="9"/>
  <c r="K8" i="9"/>
  <c r="H8" i="9"/>
  <c r="I8" i="9"/>
  <c r="I86" i="8"/>
  <c r="H86" i="8"/>
  <c r="I85" i="8"/>
  <c r="H85" i="8"/>
  <c r="I84" i="8"/>
  <c r="H84" i="8"/>
  <c r="I83" i="8"/>
  <c r="H83" i="8"/>
  <c r="F42" i="1"/>
  <c r="E42" i="1"/>
  <c r="I82" i="8"/>
  <c r="H82" i="8"/>
  <c r="I81" i="8"/>
  <c r="H81" i="8"/>
  <c r="I80" i="8"/>
  <c r="H80" i="8"/>
  <c r="I79" i="8"/>
  <c r="H79" i="8"/>
  <c r="I78" i="8"/>
  <c r="H78" i="8"/>
  <c r="I77" i="8"/>
  <c r="H77" i="8"/>
  <c r="I76" i="8"/>
  <c r="H76" i="8"/>
  <c r="H75" i="8"/>
  <c r="E41" i="1"/>
  <c r="F41" i="1"/>
  <c r="F40" i="1"/>
  <c r="E40" i="1"/>
  <c r="E39" i="1"/>
  <c r="E37" i="1"/>
  <c r="E38" i="1"/>
  <c r="F39" i="1"/>
  <c r="H74" i="8"/>
  <c r="H73" i="8"/>
  <c r="H72" i="8"/>
  <c r="F38" i="1"/>
  <c r="J71" i="8"/>
  <c r="I71" i="8"/>
  <c r="H71" i="8"/>
  <c r="J70" i="8"/>
  <c r="I70" i="8"/>
  <c r="H70" i="8"/>
  <c r="H64" i="8"/>
  <c r="I64" i="8"/>
  <c r="H65" i="8"/>
  <c r="I65" i="8"/>
  <c r="H66" i="8"/>
  <c r="I66" i="8"/>
  <c r="H67" i="8"/>
  <c r="I67" i="8"/>
  <c r="H68" i="8"/>
  <c r="I68" i="8"/>
  <c r="H69" i="8"/>
  <c r="I69" i="8"/>
  <c r="I63" i="8"/>
  <c r="H63" i="8"/>
  <c r="F37" i="1"/>
  <c r="E36" i="1"/>
  <c r="E35" i="1"/>
  <c r="F36" i="1"/>
  <c r="F35" i="1"/>
  <c r="U3" i="9"/>
  <c r="AV7" i="9"/>
  <c r="AU7" i="9"/>
  <c r="AT7" i="9"/>
  <c r="AS7" i="9"/>
  <c r="AR7" i="9"/>
  <c r="AQ7" i="9"/>
  <c r="AP7" i="9"/>
  <c r="AO7" i="9"/>
  <c r="AR5" i="9"/>
  <c r="AQ5" i="9"/>
  <c r="AP5" i="9"/>
  <c r="AO5" i="9"/>
  <c r="AN5" i="9"/>
  <c r="AM5" i="9"/>
  <c r="AK5" i="9"/>
  <c r="AJ5" i="9"/>
  <c r="AS5" i="9"/>
  <c r="AN7" i="9"/>
  <c r="AM7" i="9"/>
  <c r="AG62" i="8"/>
  <c r="AB62" i="8"/>
  <c r="Y62" i="8"/>
  <c r="X62" i="8"/>
  <c r="V62" i="8"/>
  <c r="AB20" i="8"/>
  <c r="Y20" i="8"/>
  <c r="X20" i="8"/>
  <c r="V20" i="8"/>
  <c r="Q62" i="8"/>
  <c r="P62" i="8"/>
  <c r="O62" i="8"/>
  <c r="K62" i="8"/>
  <c r="J62" i="8"/>
  <c r="I62" i="8"/>
  <c r="H62" i="8"/>
  <c r="AG61" i="8"/>
  <c r="AB61" i="8"/>
  <c r="Y61" i="8"/>
  <c r="X61" i="8"/>
  <c r="V61" i="8"/>
  <c r="Q61" i="8"/>
  <c r="P61" i="8"/>
  <c r="O61" i="8"/>
  <c r="K61" i="8"/>
  <c r="J61" i="8"/>
  <c r="I61" i="8"/>
  <c r="H61" i="8"/>
  <c r="AG60" i="8"/>
  <c r="AM60" i="8"/>
  <c r="AL60" i="8"/>
  <c r="AK60" i="8"/>
  <c r="AJ60" i="8"/>
  <c r="AI60" i="8"/>
  <c r="AH60" i="8"/>
  <c r="AB60" i="8"/>
  <c r="X60" i="8"/>
  <c r="V60" i="8"/>
  <c r="V11" i="8"/>
  <c r="Q60" i="8"/>
  <c r="P60" i="8"/>
  <c r="O60" i="8"/>
  <c r="L60" i="8"/>
  <c r="K11" i="8"/>
  <c r="K60" i="8"/>
  <c r="J60" i="8"/>
  <c r="I60" i="8"/>
  <c r="H60" i="8"/>
  <c r="AH59" i="8"/>
  <c r="AH55" i="8"/>
  <c r="AG59" i="8"/>
  <c r="AG55" i="8"/>
  <c r="AI59" i="8"/>
  <c r="AH58" i="8"/>
  <c r="AG58" i="8"/>
  <c r="AB59" i="8"/>
  <c r="X59" i="8"/>
  <c r="V59" i="8"/>
  <c r="Q59" i="8"/>
  <c r="P59" i="8"/>
  <c r="O59" i="8"/>
  <c r="K59" i="8"/>
  <c r="J59" i="8"/>
  <c r="I59" i="8"/>
  <c r="H59" i="8"/>
  <c r="O140" i="3"/>
  <c r="K141" i="3"/>
  <c r="J141" i="3"/>
  <c r="I141" i="3"/>
  <c r="H141" i="3"/>
  <c r="AB58" i="8"/>
  <c r="X58" i="8"/>
  <c r="V58" i="8"/>
  <c r="Q58" i="8"/>
  <c r="P58" i="8"/>
  <c r="O58" i="8"/>
  <c r="K58" i="8"/>
  <c r="J58" i="8"/>
  <c r="I58" i="8"/>
  <c r="H58" i="8"/>
  <c r="AH57" i="8"/>
  <c r="AG57" i="8"/>
  <c r="O139" i="3"/>
  <c r="K140" i="3"/>
  <c r="J140" i="3"/>
  <c r="I140" i="3"/>
  <c r="H140" i="3"/>
  <c r="O138" i="3"/>
  <c r="K139" i="3"/>
  <c r="J139" i="3"/>
  <c r="I139" i="3"/>
  <c r="H139" i="3"/>
  <c r="AI57" i="8"/>
  <c r="AI55" i="8"/>
  <c r="R57" i="8"/>
  <c r="R55" i="8"/>
  <c r="AB57" i="8"/>
  <c r="X57" i="8"/>
  <c r="V57" i="8"/>
  <c r="Q57" i="8"/>
  <c r="P57" i="8"/>
  <c r="O57" i="8"/>
  <c r="K57" i="8"/>
  <c r="J57" i="8"/>
  <c r="I57" i="8"/>
  <c r="H57" i="8"/>
  <c r="AJ56" i="8"/>
  <c r="AI56" i="8"/>
  <c r="AH56" i="8"/>
  <c r="AG56" i="8"/>
  <c r="O137" i="3"/>
  <c r="K138" i="3"/>
  <c r="J138" i="3"/>
  <c r="I138" i="3"/>
  <c r="H138" i="3"/>
  <c r="O136" i="3"/>
  <c r="K137" i="3"/>
  <c r="J137" i="3"/>
  <c r="I137" i="3"/>
  <c r="H137" i="3"/>
  <c r="O135" i="3"/>
  <c r="K136" i="3"/>
  <c r="J136" i="3"/>
  <c r="I136" i="3"/>
  <c r="H136" i="3"/>
  <c r="O134" i="3"/>
  <c r="K135" i="3"/>
  <c r="J135" i="3"/>
  <c r="I135" i="3"/>
  <c r="H135" i="3"/>
  <c r="Q56" i="8"/>
  <c r="P56" i="8"/>
  <c r="O56" i="8"/>
  <c r="AK56" i="8"/>
  <c r="AB56" i="8"/>
  <c r="Y56" i="8"/>
  <c r="X56" i="8"/>
  <c r="V56" i="8"/>
  <c r="V13" i="8"/>
  <c r="X13" i="8"/>
  <c r="Y13" i="8"/>
  <c r="AB13" i="8"/>
  <c r="K56" i="8"/>
  <c r="J56" i="8"/>
  <c r="I56" i="8"/>
  <c r="H56" i="8"/>
  <c r="AB55" i="8"/>
  <c r="X55" i="8"/>
  <c r="V55" i="8"/>
  <c r="O133" i="3"/>
  <c r="K134" i="3"/>
  <c r="J134" i="3"/>
  <c r="I134" i="3"/>
  <c r="H134" i="3"/>
  <c r="O132" i="3"/>
  <c r="K133" i="3"/>
  <c r="J133" i="3"/>
  <c r="I133" i="3"/>
  <c r="H133" i="3"/>
  <c r="M11" i="2"/>
  <c r="K11" i="2"/>
  <c r="J11" i="2"/>
  <c r="I11" i="2"/>
  <c r="H11" i="2"/>
  <c r="Q55" i="8"/>
  <c r="P55" i="8"/>
  <c r="O55" i="8"/>
  <c r="K55" i="8"/>
  <c r="J55" i="8"/>
  <c r="I55" i="8"/>
  <c r="H55" i="8"/>
  <c r="K21" i="3"/>
  <c r="AM4" i="9"/>
  <c r="AJ4" i="9"/>
  <c r="AJ3" i="9"/>
  <c r="AJ6" i="9"/>
  <c r="AJ7" i="9"/>
  <c r="AK7" i="9"/>
  <c r="AL7" i="9"/>
  <c r="O131" i="3"/>
  <c r="K132" i="3"/>
  <c r="J132" i="3"/>
  <c r="I132" i="3"/>
  <c r="H132" i="3"/>
  <c r="O130" i="3"/>
  <c r="K131" i="3"/>
  <c r="J131" i="3"/>
  <c r="I131" i="3"/>
  <c r="H131" i="3"/>
  <c r="O129" i="3"/>
  <c r="K130" i="3"/>
  <c r="J130" i="3"/>
  <c r="I130" i="3"/>
  <c r="H130" i="3"/>
  <c r="AB9" i="8"/>
  <c r="X9" i="8"/>
  <c r="V9" i="8"/>
  <c r="O7" i="9"/>
  <c r="K7" i="9"/>
  <c r="J7" i="9"/>
  <c r="I7" i="9"/>
  <c r="H7" i="9"/>
  <c r="E34" i="1"/>
  <c r="E33" i="1"/>
  <c r="E32" i="1"/>
  <c r="F34" i="1"/>
  <c r="F33" i="1"/>
  <c r="F32" i="1"/>
  <c r="T3" i="9"/>
  <c r="BQ6" i="9"/>
  <c r="BP6" i="9"/>
  <c r="BO6" i="9"/>
  <c r="BN6" i="9"/>
  <c r="BM6" i="9"/>
  <c r="BL6" i="9"/>
  <c r="BK6" i="9"/>
  <c r="AI54" i="8"/>
  <c r="AH54" i="8"/>
  <c r="AG54" i="8"/>
  <c r="AB54" i="8"/>
  <c r="X54" i="8"/>
  <c r="V54" i="8"/>
  <c r="Q54" i="8"/>
  <c r="P54" i="8"/>
  <c r="O54" i="8"/>
  <c r="K54" i="8"/>
  <c r="J54" i="8"/>
  <c r="I54" i="8"/>
  <c r="H54" i="8"/>
  <c r="AI53" i="8"/>
  <c r="AH53" i="8"/>
  <c r="AG53" i="8"/>
  <c r="AB53" i="8"/>
  <c r="X53" i="8"/>
  <c r="V53" i="8"/>
  <c r="Q53" i="8"/>
  <c r="P53" i="8"/>
  <c r="O53" i="8"/>
  <c r="K53" i="8"/>
  <c r="J53" i="8"/>
  <c r="I53" i="8"/>
  <c r="H53" i="8"/>
  <c r="AI52" i="8"/>
  <c r="AH52" i="8"/>
  <c r="AG52" i="8"/>
  <c r="AB52" i="8"/>
  <c r="X52" i="8"/>
  <c r="V52" i="8"/>
  <c r="Q52" i="8"/>
  <c r="P52" i="8"/>
  <c r="O52" i="8"/>
  <c r="K52" i="8"/>
  <c r="J52" i="8"/>
  <c r="I52" i="8"/>
  <c r="H52" i="8"/>
  <c r="AI51" i="8"/>
  <c r="AH51" i="8"/>
  <c r="AG51" i="8"/>
  <c r="AB51" i="8"/>
  <c r="X51" i="8"/>
  <c r="V51" i="8"/>
  <c r="Q51" i="8"/>
  <c r="P51" i="8"/>
  <c r="O51" i="8"/>
  <c r="K51" i="8"/>
  <c r="J51" i="8"/>
  <c r="I51" i="8"/>
  <c r="H51" i="8"/>
  <c r="AI50" i="8"/>
  <c r="AH50" i="8"/>
  <c r="AG50" i="8"/>
  <c r="AB50" i="8"/>
  <c r="X50" i="8"/>
  <c r="V50" i="8"/>
  <c r="Q50" i="8"/>
  <c r="P50" i="8"/>
  <c r="O50" i="8"/>
  <c r="K50" i="8"/>
  <c r="J50" i="8"/>
  <c r="I50" i="8"/>
  <c r="H50" i="8"/>
  <c r="AI49" i="8"/>
  <c r="AH49" i="8"/>
  <c r="AG49" i="8"/>
  <c r="AB49" i="8"/>
  <c r="X49" i="8"/>
  <c r="V49" i="8"/>
  <c r="Q49" i="8"/>
  <c r="P49" i="8"/>
  <c r="O49" i="8"/>
  <c r="K49" i="8"/>
  <c r="J49" i="8"/>
  <c r="I49" i="8"/>
  <c r="H49" i="8"/>
  <c r="AI48" i="8"/>
  <c r="O128" i="3"/>
  <c r="K129" i="3"/>
  <c r="J129" i="3"/>
  <c r="I129" i="3"/>
  <c r="H129" i="3"/>
  <c r="O127" i="3"/>
  <c r="K128" i="3"/>
  <c r="J128" i="3"/>
  <c r="I128" i="3"/>
  <c r="H128" i="3"/>
  <c r="O126" i="3"/>
  <c r="K127" i="3"/>
  <c r="J127" i="3"/>
  <c r="I127" i="3"/>
  <c r="H127" i="3"/>
  <c r="O125" i="3"/>
  <c r="K126" i="3"/>
  <c r="J126" i="3"/>
  <c r="I126" i="3"/>
  <c r="H126" i="3"/>
  <c r="O124" i="3"/>
  <c r="K125" i="3"/>
  <c r="J125" i="3"/>
  <c r="I125" i="3"/>
  <c r="H125" i="3"/>
  <c r="O123" i="3"/>
  <c r="K124" i="3"/>
  <c r="J124" i="3"/>
  <c r="I124" i="3"/>
  <c r="H124" i="3"/>
  <c r="O122" i="3"/>
  <c r="K123" i="3"/>
  <c r="J123" i="3"/>
  <c r="I123" i="3"/>
  <c r="H123" i="3"/>
  <c r="AH48" i="8"/>
  <c r="AG48" i="8"/>
  <c r="AB48" i="8"/>
  <c r="X48" i="8"/>
  <c r="V48" i="8"/>
  <c r="Q48" i="8"/>
  <c r="P48" i="8"/>
  <c r="O48" i="8"/>
  <c r="K48" i="8"/>
  <c r="J48" i="8"/>
  <c r="I48" i="8"/>
  <c r="H48" i="8"/>
  <c r="BJ6" i="9"/>
  <c r="BI6" i="9"/>
  <c r="BH6" i="9"/>
  <c r="BG6" i="9"/>
  <c r="BF6" i="9"/>
  <c r="BE6" i="9"/>
  <c r="BD6" i="9"/>
  <c r="BC6" i="9"/>
  <c r="BB6" i="9"/>
  <c r="AI47" i="8"/>
  <c r="O121" i="3"/>
  <c r="K122" i="3"/>
  <c r="J122" i="3"/>
  <c r="I122" i="3"/>
  <c r="H122" i="3"/>
  <c r="AL47" i="8"/>
  <c r="AK47" i="8"/>
  <c r="AJ47" i="8"/>
  <c r="AH47" i="8"/>
  <c r="AG47" i="8"/>
  <c r="AB47" i="8"/>
  <c r="X47" i="8"/>
  <c r="V47" i="8"/>
  <c r="O47" i="8"/>
  <c r="K47" i="8"/>
  <c r="J47" i="8"/>
  <c r="I47" i="8"/>
  <c r="H47" i="8"/>
  <c r="Q46" i="8"/>
  <c r="Q45" i="8"/>
  <c r="Q44" i="8"/>
  <c r="Q43" i="8"/>
  <c r="Q42" i="8"/>
  <c r="Q41" i="8"/>
  <c r="Q40" i="8"/>
  <c r="Q39" i="8"/>
  <c r="Q28" i="8"/>
  <c r="AI46" i="8"/>
  <c r="AH46" i="8"/>
  <c r="AG46" i="8"/>
  <c r="AB46" i="8"/>
  <c r="X46" i="8"/>
  <c r="V46" i="8"/>
  <c r="P46" i="8"/>
  <c r="O46" i="8"/>
  <c r="K46" i="8"/>
  <c r="J46" i="8"/>
  <c r="I46" i="8"/>
  <c r="H46" i="8"/>
  <c r="AI45" i="8"/>
  <c r="AH45" i="8"/>
  <c r="AG45" i="8"/>
  <c r="AB45" i="8"/>
  <c r="X45" i="8"/>
  <c r="V45" i="8"/>
  <c r="P45" i="8"/>
  <c r="O45" i="8"/>
  <c r="K45" i="8"/>
  <c r="J45" i="8"/>
  <c r="I45" i="8"/>
  <c r="H45" i="8"/>
  <c r="AI44" i="8"/>
  <c r="AH44" i="8"/>
  <c r="AG44" i="8"/>
  <c r="AB44" i="8"/>
  <c r="X44" i="8"/>
  <c r="V44" i="8"/>
  <c r="P44" i="8"/>
  <c r="O44" i="8"/>
  <c r="K44" i="8"/>
  <c r="J44" i="8"/>
  <c r="I44" i="8"/>
  <c r="H44" i="8"/>
  <c r="AI43" i="8"/>
  <c r="AH43" i="8"/>
  <c r="AG43" i="8"/>
  <c r="AB43" i="8"/>
  <c r="X43" i="8"/>
  <c r="V43" i="8"/>
  <c r="P43" i="8"/>
  <c r="O43" i="8"/>
  <c r="K43" i="8"/>
  <c r="J43" i="8"/>
  <c r="I43" i="8"/>
  <c r="H43" i="8"/>
  <c r="AI42" i="8"/>
  <c r="AH42" i="8"/>
  <c r="AG42" i="8"/>
  <c r="AB42" i="8"/>
  <c r="X42" i="8"/>
  <c r="V42" i="8"/>
  <c r="P42" i="8"/>
  <c r="O42" i="8"/>
  <c r="K42" i="8"/>
  <c r="J42" i="8"/>
  <c r="I42" i="8"/>
  <c r="H42" i="8"/>
  <c r="AI41" i="8"/>
  <c r="AH41" i="8"/>
  <c r="AG41" i="8"/>
  <c r="AB41" i="8"/>
  <c r="X41" i="8"/>
  <c r="V41" i="8"/>
  <c r="P41" i="8"/>
  <c r="O41" i="8"/>
  <c r="K41" i="8"/>
  <c r="J41" i="8"/>
  <c r="I41" i="8"/>
  <c r="H41" i="8"/>
  <c r="AI40" i="8"/>
  <c r="AI39" i="8"/>
  <c r="AH40" i="8"/>
  <c r="AG40" i="8"/>
  <c r="AB40" i="8"/>
  <c r="X40" i="8"/>
  <c r="V40" i="8"/>
  <c r="P40" i="8"/>
  <c r="O40" i="8"/>
  <c r="K40" i="8"/>
  <c r="J40" i="8"/>
  <c r="I40" i="8"/>
  <c r="H40" i="8"/>
  <c r="P27" i="8"/>
  <c r="P28" i="8"/>
  <c r="V28" i="8"/>
  <c r="X28" i="8"/>
  <c r="AB28" i="8"/>
  <c r="AG28" i="8"/>
  <c r="AJ28" i="8"/>
  <c r="AI28" i="8"/>
  <c r="P39" i="8"/>
  <c r="O120" i="3"/>
  <c r="K121" i="3"/>
  <c r="J121" i="3"/>
  <c r="I121" i="3"/>
  <c r="H121" i="3"/>
  <c r="O119" i="3"/>
  <c r="K120" i="3"/>
  <c r="J120" i="3"/>
  <c r="I120" i="3"/>
  <c r="H120" i="3"/>
  <c r="O118" i="3"/>
  <c r="K119" i="3"/>
  <c r="J119" i="3"/>
  <c r="I119" i="3"/>
  <c r="H119" i="3"/>
  <c r="O117" i="3"/>
  <c r="K118" i="3"/>
  <c r="J118" i="3"/>
  <c r="I118" i="3"/>
  <c r="H118" i="3"/>
  <c r="O116" i="3"/>
  <c r="K117" i="3"/>
  <c r="J117" i="3"/>
  <c r="I117" i="3"/>
  <c r="H117" i="3"/>
  <c r="O115" i="3"/>
  <c r="K116" i="3"/>
  <c r="J116" i="3"/>
  <c r="I116" i="3"/>
  <c r="H116" i="3"/>
  <c r="O114" i="3"/>
  <c r="K115" i="3"/>
  <c r="J115" i="3"/>
  <c r="I115" i="3"/>
  <c r="H115" i="3"/>
  <c r="O113" i="3"/>
  <c r="K114" i="3"/>
  <c r="J114" i="3"/>
  <c r="I114" i="3"/>
  <c r="H114" i="3"/>
  <c r="O112" i="3"/>
  <c r="K113" i="3"/>
  <c r="J113" i="3"/>
  <c r="I113" i="3"/>
  <c r="H113" i="3"/>
  <c r="O111" i="3"/>
  <c r="K112" i="3"/>
  <c r="J112" i="3"/>
  <c r="I112" i="3"/>
  <c r="H112" i="3"/>
  <c r="O110" i="3"/>
  <c r="K111" i="3"/>
  <c r="J111" i="3"/>
  <c r="I111" i="3"/>
  <c r="H111" i="3"/>
  <c r="O109" i="3"/>
  <c r="K110" i="3"/>
  <c r="J110" i="3"/>
  <c r="I110" i="3"/>
  <c r="H110" i="3"/>
  <c r="AH39" i="8"/>
  <c r="AG39" i="8"/>
  <c r="AB39" i="8"/>
  <c r="X39" i="8"/>
  <c r="V39" i="8"/>
  <c r="O39" i="8"/>
  <c r="K39" i="8"/>
  <c r="J39" i="8"/>
  <c r="I39" i="8"/>
  <c r="H39" i="8"/>
  <c r="BA6" i="9"/>
  <c r="AZ6" i="9"/>
  <c r="AY6" i="9"/>
  <c r="AX6" i="9"/>
  <c r="Q38" i="8"/>
  <c r="Q37" i="8"/>
  <c r="S23" i="8"/>
  <c r="R23" i="8"/>
  <c r="AJ38" i="8"/>
  <c r="AK38" i="8"/>
  <c r="AI38" i="8"/>
  <c r="AH38" i="8"/>
  <c r="AG38" i="8"/>
  <c r="AB38" i="8"/>
  <c r="X38" i="8"/>
  <c r="V38" i="8"/>
  <c r="O38" i="8"/>
  <c r="O37" i="8"/>
  <c r="AJ37" i="8"/>
  <c r="AK37" i="8"/>
  <c r="AI37" i="8"/>
  <c r="AH37" i="8"/>
  <c r="AG37" i="8"/>
  <c r="AB37" i="8"/>
  <c r="X37" i="8"/>
  <c r="V37" i="8"/>
  <c r="O108" i="3"/>
  <c r="K109" i="3"/>
  <c r="J109" i="3"/>
  <c r="I109" i="3"/>
  <c r="H109" i="3"/>
  <c r="K38" i="8"/>
  <c r="J38" i="8"/>
  <c r="I38" i="8"/>
  <c r="H38" i="8"/>
  <c r="K37" i="8"/>
  <c r="J37" i="8"/>
  <c r="I37" i="8"/>
  <c r="H37" i="8"/>
  <c r="AJ36" i="8"/>
  <c r="O107" i="3"/>
  <c r="K108" i="3"/>
  <c r="J108" i="3"/>
  <c r="I108" i="3"/>
  <c r="H108" i="3"/>
  <c r="AI36" i="8"/>
  <c r="AH36" i="8"/>
  <c r="AG36" i="8"/>
  <c r="AB36" i="8"/>
  <c r="X36" i="8"/>
  <c r="V36" i="8"/>
  <c r="O36" i="8"/>
  <c r="K36" i="8"/>
  <c r="J36" i="8"/>
  <c r="I36" i="8"/>
  <c r="H36" i="8"/>
  <c r="K35" i="8"/>
  <c r="J35" i="8"/>
  <c r="I35" i="8"/>
  <c r="H35" i="8"/>
  <c r="AG35" i="8"/>
  <c r="O106" i="3"/>
  <c r="K107" i="3"/>
  <c r="J107" i="3"/>
  <c r="I107" i="3"/>
  <c r="H107" i="3"/>
  <c r="V35" i="8"/>
  <c r="V25" i="8"/>
  <c r="Q31" i="8"/>
  <c r="Q32" i="8"/>
  <c r="Q33" i="8"/>
  <c r="Q34" i="8"/>
  <c r="O35" i="8"/>
  <c r="X35" i="8"/>
  <c r="AB35" i="8"/>
  <c r="AL35" i="8"/>
  <c r="AI35" i="8"/>
  <c r="O105" i="3"/>
  <c r="K106" i="3"/>
  <c r="J106" i="3"/>
  <c r="I106" i="3"/>
  <c r="H106" i="3"/>
  <c r="AH35" i="8"/>
  <c r="AK35" i="8"/>
  <c r="AJ35" i="8"/>
  <c r="AM11" i="8"/>
  <c r="AL11" i="8"/>
  <c r="AK11" i="8"/>
  <c r="AJ11" i="8"/>
  <c r="AI11" i="8"/>
  <c r="AH11" i="8"/>
  <c r="AG11" i="8"/>
  <c r="O103" i="3"/>
  <c r="K105" i="3"/>
  <c r="J105" i="3"/>
  <c r="I105" i="3"/>
  <c r="H105" i="3"/>
  <c r="L5" i="9"/>
  <c r="AW6" i="9"/>
  <c r="AV6" i="9"/>
  <c r="AU6" i="9"/>
  <c r="AT6" i="9"/>
  <c r="AS6" i="9"/>
  <c r="AR6" i="9"/>
  <c r="AQ6" i="9"/>
  <c r="AP6" i="9"/>
  <c r="AO6" i="9"/>
  <c r="AN6" i="9"/>
  <c r="AM6" i="9"/>
  <c r="AG34" i="8"/>
  <c r="AB34" i="8"/>
  <c r="Y34" i="8"/>
  <c r="X34" i="8"/>
  <c r="V34" i="8"/>
  <c r="O34" i="8"/>
  <c r="K34" i="8"/>
  <c r="J34" i="8"/>
  <c r="I34" i="8"/>
  <c r="H34" i="8"/>
  <c r="AG33" i="8"/>
  <c r="AB33" i="8"/>
  <c r="Y33" i="8"/>
  <c r="X33" i="8"/>
  <c r="V33" i="8"/>
  <c r="O33" i="8"/>
  <c r="K33" i="8"/>
  <c r="J33" i="8"/>
  <c r="I33" i="8"/>
  <c r="H33" i="8"/>
  <c r="K32" i="8"/>
  <c r="J32" i="8"/>
  <c r="I32" i="8"/>
  <c r="H32" i="8"/>
  <c r="AN32" i="8"/>
  <c r="AK32" i="8"/>
  <c r="AG32" i="8"/>
  <c r="AB32" i="8"/>
  <c r="Y32" i="8"/>
  <c r="X32" i="8"/>
  <c r="V32" i="8"/>
  <c r="O32" i="8"/>
  <c r="O99" i="3"/>
  <c r="K103" i="3"/>
  <c r="J103" i="3"/>
  <c r="I103" i="3"/>
  <c r="H103" i="3"/>
  <c r="O97" i="3"/>
  <c r="K99" i="3"/>
  <c r="J99" i="3"/>
  <c r="I99" i="3"/>
  <c r="H99" i="3"/>
  <c r="O95" i="3"/>
  <c r="K97" i="3"/>
  <c r="J97" i="3"/>
  <c r="I97" i="3"/>
  <c r="H97" i="3"/>
  <c r="O94" i="3"/>
  <c r="K94" i="3"/>
  <c r="J94" i="3"/>
  <c r="I94" i="3"/>
  <c r="H94" i="3"/>
  <c r="AK31" i="8"/>
  <c r="AG31" i="8"/>
  <c r="AB31" i="8"/>
  <c r="Y31" i="8"/>
  <c r="X31" i="8"/>
  <c r="V31" i="8"/>
  <c r="O31" i="8"/>
  <c r="K31" i="8"/>
  <c r="J31" i="8"/>
  <c r="I31" i="8"/>
  <c r="H31" i="8"/>
  <c r="AG30" i="8"/>
  <c r="AB30" i="8"/>
  <c r="Y30" i="8"/>
  <c r="K30" i="8"/>
  <c r="J30" i="8"/>
  <c r="I30" i="8"/>
  <c r="H30" i="8"/>
  <c r="O30" i="8"/>
  <c r="X30" i="8"/>
  <c r="V30" i="8"/>
  <c r="O93" i="3"/>
  <c r="K93" i="3"/>
  <c r="J93" i="3"/>
  <c r="I93" i="3"/>
  <c r="H93" i="3"/>
  <c r="AH29" i="8"/>
  <c r="R10" i="2"/>
  <c r="Q10" i="2"/>
  <c r="P10" i="2"/>
  <c r="O10" i="2"/>
  <c r="M10" i="2"/>
  <c r="K10" i="2"/>
  <c r="J10" i="2"/>
  <c r="I10" i="2"/>
  <c r="H10" i="2"/>
  <c r="AI29" i="8"/>
  <c r="AG29" i="8"/>
  <c r="AB29" i="8"/>
  <c r="Y29" i="8"/>
  <c r="O92" i="3"/>
  <c r="O91" i="3"/>
  <c r="O90" i="3"/>
  <c r="O89" i="3"/>
  <c r="K92" i="3"/>
  <c r="J92" i="3"/>
  <c r="I92" i="3"/>
  <c r="H92" i="3"/>
  <c r="K91" i="3"/>
  <c r="J91" i="3"/>
  <c r="I91" i="3"/>
  <c r="H91" i="3"/>
  <c r="K90" i="3"/>
  <c r="J90" i="3"/>
  <c r="I90" i="3"/>
  <c r="H90" i="3"/>
  <c r="K89" i="3"/>
  <c r="J89" i="3"/>
  <c r="I89" i="3"/>
  <c r="H89" i="3"/>
  <c r="V14" i="8"/>
  <c r="AB14" i="8"/>
  <c r="Y14" i="8"/>
  <c r="AB24" i="8"/>
  <c r="X24" i="8"/>
  <c r="X23" i="8"/>
  <c r="X29" i="8"/>
  <c r="V29" i="8"/>
  <c r="K11" i="4"/>
  <c r="O29" i="8"/>
  <c r="K29" i="8"/>
  <c r="J29" i="8"/>
  <c r="I29" i="8"/>
  <c r="H29" i="8"/>
  <c r="O28" i="8"/>
  <c r="AI27" i="8"/>
  <c r="AJ27" i="8"/>
  <c r="O88" i="3"/>
  <c r="K88" i="3"/>
  <c r="J88" i="3"/>
  <c r="I88" i="3"/>
  <c r="H88" i="3"/>
  <c r="O87" i="3"/>
  <c r="K87" i="3"/>
  <c r="J87" i="3"/>
  <c r="I87" i="3"/>
  <c r="H87" i="3"/>
  <c r="AG27" i="8"/>
  <c r="O85" i="3"/>
  <c r="K85" i="3"/>
  <c r="AB27" i="8"/>
  <c r="X27" i="8"/>
  <c r="V27" i="8"/>
  <c r="O27" i="8"/>
  <c r="K28" i="8"/>
  <c r="J28" i="8"/>
  <c r="I28" i="8"/>
  <c r="H28" i="8"/>
  <c r="K27" i="8"/>
  <c r="J27" i="8"/>
  <c r="I27" i="8"/>
  <c r="H27" i="8"/>
  <c r="AM26" i="8"/>
  <c r="AK25" i="8"/>
  <c r="Q26" i="8"/>
  <c r="Q25" i="8"/>
  <c r="Q24" i="8"/>
  <c r="Q23" i="8"/>
  <c r="K23" i="8"/>
  <c r="J23" i="8"/>
  <c r="I23" i="8"/>
  <c r="H23" i="8"/>
  <c r="H84" i="3"/>
  <c r="I84" i="3"/>
  <c r="J84" i="3"/>
  <c r="K84" i="3"/>
  <c r="O84" i="3"/>
  <c r="M9" i="2"/>
  <c r="K9" i="2"/>
  <c r="J9" i="2"/>
  <c r="I9" i="2"/>
  <c r="H9" i="2"/>
  <c r="AL26" i="8"/>
  <c r="AK26" i="8"/>
  <c r="AJ26" i="8"/>
  <c r="AI26" i="8"/>
  <c r="AH26" i="8"/>
  <c r="AG26" i="8"/>
  <c r="AL24" i="8"/>
  <c r="AK24" i="8"/>
  <c r="AJ24" i="8"/>
  <c r="AI24" i="8"/>
  <c r="AH24" i="8"/>
  <c r="AG24" i="8"/>
  <c r="AB26" i="8"/>
  <c r="AB25" i="8"/>
  <c r="Y26" i="8"/>
  <c r="Y24" i="8"/>
  <c r="X26" i="8"/>
  <c r="V26" i="8"/>
  <c r="V24" i="8"/>
  <c r="O26" i="8"/>
  <c r="K26" i="8"/>
  <c r="J26" i="8"/>
  <c r="I26" i="8"/>
  <c r="H26" i="8"/>
  <c r="AJ25" i="8"/>
  <c r="AI25" i="8"/>
  <c r="AH25" i="8"/>
  <c r="AG25" i="8"/>
  <c r="AI23" i="8"/>
  <c r="AH23" i="8"/>
  <c r="AG23" i="8"/>
  <c r="X25" i="8"/>
  <c r="V23" i="8"/>
  <c r="O25" i="8"/>
  <c r="K25" i="8"/>
  <c r="J25" i="8"/>
  <c r="I25" i="8"/>
  <c r="H25" i="8"/>
  <c r="K24" i="8"/>
  <c r="J24" i="8"/>
  <c r="I24" i="8"/>
  <c r="H24" i="8"/>
  <c r="AJ23" i="8"/>
  <c r="K12" i="5"/>
  <c r="I12" i="5"/>
  <c r="H12" i="5"/>
  <c r="G12" i="5"/>
  <c r="O83" i="3"/>
  <c r="K83" i="3"/>
  <c r="J83" i="3"/>
  <c r="I83" i="3"/>
  <c r="H83" i="3"/>
  <c r="K10" i="4"/>
  <c r="O24" i="8"/>
  <c r="O82" i="3"/>
  <c r="K82" i="3"/>
  <c r="J82" i="3"/>
  <c r="I82" i="3"/>
  <c r="H82" i="3"/>
  <c r="AB23" i="8"/>
  <c r="K11" i="5"/>
  <c r="K10" i="5"/>
  <c r="K9" i="5"/>
  <c r="O23" i="8"/>
  <c r="X11" i="8"/>
  <c r="M22" i="8"/>
  <c r="O6" i="9"/>
  <c r="K6" i="9"/>
  <c r="N5" i="9"/>
  <c r="J6" i="9"/>
  <c r="I6" i="9"/>
  <c r="H6" i="9"/>
  <c r="E31" i="1"/>
  <c r="F31" i="1"/>
  <c r="E30" i="1"/>
  <c r="F30" i="1"/>
  <c r="O22" i="8"/>
  <c r="L22" i="8"/>
  <c r="J22" i="8"/>
  <c r="I22" i="8"/>
  <c r="H22" i="8"/>
  <c r="M21" i="8"/>
  <c r="M20" i="8"/>
  <c r="M19" i="8"/>
  <c r="M18" i="8"/>
  <c r="M17" i="8"/>
  <c r="M16" i="8"/>
  <c r="M15" i="8"/>
  <c r="M14" i="8"/>
  <c r="M13" i="8"/>
  <c r="L81"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O81" i="3"/>
  <c r="K81" i="3"/>
  <c r="J81" i="3"/>
  <c r="I81" i="3"/>
  <c r="H81" i="3"/>
  <c r="O80" i="3"/>
  <c r="K80" i="3"/>
  <c r="J80" i="3"/>
  <c r="I80" i="3"/>
  <c r="H80" i="3"/>
  <c r="O79" i="3"/>
  <c r="J79" i="3"/>
  <c r="I79" i="3"/>
  <c r="H79" i="3"/>
  <c r="O78" i="3"/>
  <c r="K78" i="3"/>
  <c r="J78" i="3"/>
  <c r="I78" i="3"/>
  <c r="O77" i="3"/>
  <c r="K77" i="3"/>
  <c r="J77" i="3"/>
  <c r="H77" i="3"/>
  <c r="O76" i="3"/>
  <c r="O75" i="3"/>
  <c r="K75" i="3"/>
  <c r="J75" i="3"/>
  <c r="I75" i="3"/>
  <c r="H75" i="3"/>
  <c r="O74" i="3"/>
  <c r="K74" i="3"/>
  <c r="J74" i="3"/>
  <c r="I74" i="3"/>
  <c r="H74" i="3"/>
  <c r="O73" i="3"/>
  <c r="K73" i="3"/>
  <c r="J73" i="3"/>
  <c r="I73" i="3"/>
  <c r="H73" i="3"/>
  <c r="O72" i="3"/>
  <c r="K72" i="3"/>
  <c r="J72" i="3"/>
  <c r="I72" i="3"/>
  <c r="H72" i="3"/>
  <c r="O71" i="3"/>
  <c r="K71" i="3"/>
  <c r="J71" i="3"/>
  <c r="I71" i="3"/>
  <c r="H71" i="3"/>
  <c r="O61" i="3"/>
  <c r="K61" i="3"/>
  <c r="J61" i="3"/>
  <c r="I61" i="3"/>
  <c r="H61" i="3"/>
  <c r="O51" i="3"/>
  <c r="K51" i="3"/>
  <c r="J51" i="3"/>
  <c r="I51" i="3"/>
  <c r="H51" i="3"/>
  <c r="O41" i="3"/>
  <c r="K41" i="3"/>
  <c r="J41" i="3"/>
  <c r="I41" i="3"/>
  <c r="H41" i="3"/>
  <c r="AB21" i="8"/>
  <c r="X21" i="8"/>
  <c r="V21" i="8"/>
  <c r="O21" i="8"/>
  <c r="L21" i="8"/>
  <c r="K21" i="8"/>
  <c r="Y21" i="8"/>
  <c r="O20" i="8"/>
  <c r="L20" i="8"/>
  <c r="K20" i="8"/>
  <c r="J21" i="8"/>
  <c r="I21" i="8"/>
  <c r="H21" i="8"/>
  <c r="J20" i="8"/>
  <c r="I20" i="8"/>
  <c r="H20" i="8"/>
  <c r="E14" i="6"/>
  <c r="O70" i="3"/>
  <c r="K70" i="3"/>
  <c r="J70" i="3"/>
  <c r="I70" i="3"/>
  <c r="H70" i="3"/>
  <c r="O69" i="3"/>
  <c r="K69" i="3"/>
  <c r="J69" i="3"/>
  <c r="I69" i="3"/>
  <c r="H69" i="3"/>
  <c r="O60" i="3"/>
  <c r="K60" i="3"/>
  <c r="J60" i="3"/>
  <c r="I60" i="3"/>
  <c r="H60" i="3"/>
  <c r="O59" i="3"/>
  <c r="K59" i="3"/>
  <c r="J59" i="3"/>
  <c r="I59" i="3"/>
  <c r="H59" i="3"/>
  <c r="O50" i="3"/>
  <c r="O49" i="3"/>
  <c r="K50" i="3"/>
  <c r="K49" i="3"/>
  <c r="J50" i="3"/>
  <c r="I50" i="3"/>
  <c r="H50" i="3"/>
  <c r="J49" i="3"/>
  <c r="I49" i="3"/>
  <c r="H49" i="3"/>
  <c r="O40" i="3"/>
  <c r="K40" i="3"/>
  <c r="J40" i="3"/>
  <c r="I40" i="3"/>
  <c r="H40" i="3"/>
  <c r="O39" i="3"/>
  <c r="K39" i="3"/>
  <c r="J39" i="3"/>
  <c r="I39" i="3"/>
  <c r="H39" i="3"/>
  <c r="K9" i="4"/>
  <c r="K8" i="5"/>
  <c r="K7" i="5"/>
  <c r="I8" i="5"/>
  <c r="H8" i="5"/>
  <c r="G8" i="5"/>
  <c r="I7" i="5"/>
  <c r="H7" i="5"/>
  <c r="G7" i="5"/>
  <c r="AB19" i="8"/>
  <c r="Y19" i="8"/>
  <c r="X19" i="8"/>
  <c r="V19" i="8"/>
  <c r="O19" i="8"/>
  <c r="L19" i="8"/>
  <c r="K19" i="8"/>
  <c r="J19" i="8"/>
  <c r="I19" i="8"/>
  <c r="H19" i="8"/>
  <c r="O68" i="3"/>
  <c r="K68" i="3"/>
  <c r="J68" i="3"/>
  <c r="I68" i="3"/>
  <c r="H68" i="3"/>
  <c r="O58" i="3"/>
  <c r="K58" i="3"/>
  <c r="J58" i="3"/>
  <c r="I58" i="3"/>
  <c r="H58" i="3"/>
  <c r="O48" i="3"/>
  <c r="K48" i="3"/>
  <c r="J48" i="3"/>
  <c r="I48" i="3"/>
  <c r="H48" i="3"/>
  <c r="O38" i="3"/>
  <c r="K38" i="3"/>
  <c r="J38" i="3"/>
  <c r="I38" i="3"/>
  <c r="H38" i="3"/>
  <c r="I6" i="5"/>
  <c r="H6" i="5"/>
  <c r="G6" i="5"/>
  <c r="K6" i="5"/>
  <c r="O18" i="8"/>
  <c r="L18" i="8"/>
  <c r="K18" i="8"/>
  <c r="J18" i="8"/>
  <c r="I18" i="8"/>
  <c r="H18" i="8"/>
  <c r="X18" i="8"/>
  <c r="V18" i="8"/>
  <c r="Y17" i="8"/>
  <c r="X17" i="8"/>
  <c r="V17" i="8"/>
  <c r="AB18" i="8"/>
  <c r="Y18" i="8"/>
  <c r="O17" i="8"/>
  <c r="L17" i="8"/>
  <c r="K17" i="8"/>
  <c r="J17" i="8"/>
  <c r="I17" i="8"/>
  <c r="H17" i="8"/>
  <c r="O67" i="3"/>
  <c r="K67" i="3"/>
  <c r="J67" i="3"/>
  <c r="I67" i="3"/>
  <c r="H67" i="3"/>
  <c r="O66" i="3"/>
  <c r="K66" i="3"/>
  <c r="J66" i="3"/>
  <c r="I66" i="3"/>
  <c r="H66" i="3"/>
  <c r="O57" i="3"/>
  <c r="O56" i="3"/>
  <c r="K57" i="3"/>
  <c r="K56" i="3"/>
  <c r="J57" i="3"/>
  <c r="I57" i="3"/>
  <c r="H57" i="3"/>
  <c r="J56" i="3"/>
  <c r="I56" i="3"/>
  <c r="H56" i="3"/>
  <c r="K47" i="3"/>
  <c r="J47" i="3"/>
  <c r="I47" i="3"/>
  <c r="H47" i="3"/>
  <c r="O47" i="3"/>
  <c r="O46" i="3"/>
  <c r="K46" i="3"/>
  <c r="J46" i="3"/>
  <c r="I46" i="3"/>
  <c r="H46" i="3"/>
  <c r="O37" i="3"/>
  <c r="K37" i="3"/>
  <c r="J37" i="3"/>
  <c r="I37" i="3"/>
  <c r="H37" i="3"/>
  <c r="O36" i="3"/>
  <c r="K36" i="3"/>
  <c r="J36" i="3"/>
  <c r="I36" i="3"/>
  <c r="H36" i="3"/>
  <c r="AB16" i="8"/>
  <c r="Y16" i="8"/>
  <c r="X16" i="8"/>
  <c r="V16" i="8"/>
  <c r="O16" i="8"/>
  <c r="L16" i="8"/>
  <c r="K16" i="8"/>
  <c r="J16" i="8"/>
  <c r="I16" i="8"/>
  <c r="H16" i="8"/>
  <c r="V15" i="8"/>
  <c r="O15" i="8"/>
  <c r="L15" i="8"/>
  <c r="K15" i="8"/>
  <c r="J15" i="8"/>
  <c r="I15" i="8"/>
  <c r="H15" i="8"/>
  <c r="X14" i="8"/>
  <c r="O14" i="8"/>
  <c r="L14" i="8"/>
  <c r="K14" i="8"/>
  <c r="J14" i="8"/>
  <c r="I14" i="8"/>
  <c r="H14" i="8"/>
  <c r="O65" i="3"/>
  <c r="K65" i="3"/>
  <c r="J65" i="3"/>
  <c r="I65" i="3"/>
  <c r="H65" i="3"/>
  <c r="O64" i="3"/>
  <c r="K64" i="3"/>
  <c r="J64" i="3"/>
  <c r="I64" i="3"/>
  <c r="H64" i="3"/>
  <c r="O63" i="3"/>
  <c r="K63" i="3"/>
  <c r="J63" i="3"/>
  <c r="I63" i="3"/>
  <c r="H63" i="3"/>
  <c r="O62" i="3"/>
  <c r="K62" i="3"/>
  <c r="J62" i="3"/>
  <c r="I62" i="3"/>
  <c r="H62" i="3"/>
  <c r="O54" i="3"/>
  <c r="K54" i="3"/>
  <c r="J54" i="3"/>
  <c r="I54" i="3"/>
  <c r="H54" i="3"/>
  <c r="O55" i="3"/>
  <c r="K55" i="3"/>
  <c r="J55" i="3"/>
  <c r="I55" i="3"/>
  <c r="H55" i="3"/>
  <c r="O53" i="3"/>
  <c r="K53" i="3"/>
  <c r="J53" i="3"/>
  <c r="I53" i="3"/>
  <c r="H53" i="3"/>
  <c r="O52" i="3"/>
  <c r="K52" i="3"/>
  <c r="J52" i="3"/>
  <c r="I52" i="3"/>
  <c r="H52" i="3"/>
  <c r="O45" i="3"/>
  <c r="K45" i="3"/>
  <c r="J45" i="3"/>
  <c r="I45" i="3"/>
  <c r="H45" i="3"/>
  <c r="O43" i="3"/>
  <c r="K43" i="3"/>
  <c r="J43" i="3"/>
  <c r="I43" i="3"/>
  <c r="O42" i="3"/>
  <c r="K42" i="3"/>
  <c r="J42" i="3"/>
  <c r="I42" i="3"/>
  <c r="O44" i="3"/>
  <c r="K44" i="3"/>
  <c r="J44" i="3"/>
  <c r="I44" i="3"/>
  <c r="H44" i="3"/>
  <c r="H43" i="3"/>
  <c r="H42" i="3"/>
  <c r="O35" i="3"/>
  <c r="K35" i="3"/>
  <c r="J35" i="3"/>
  <c r="I35" i="3"/>
  <c r="H35" i="3"/>
  <c r="O34" i="3"/>
  <c r="K34" i="3"/>
  <c r="J34" i="3"/>
  <c r="I34" i="3"/>
  <c r="H34" i="3"/>
  <c r="O33" i="3"/>
  <c r="K33" i="3"/>
  <c r="J33" i="3"/>
  <c r="I33" i="3"/>
  <c r="H33" i="3"/>
  <c r="O32" i="3"/>
  <c r="K32" i="3"/>
  <c r="J32" i="3"/>
  <c r="I32" i="3"/>
  <c r="H32" i="3"/>
  <c r="I5" i="5"/>
  <c r="H5" i="5"/>
  <c r="G5" i="5"/>
  <c r="K5" i="5"/>
  <c r="K8" i="4"/>
  <c r="K13" i="8"/>
  <c r="O13" i="8"/>
  <c r="L13" i="8"/>
  <c r="J13" i="8"/>
  <c r="I13" i="8"/>
  <c r="H13" i="8"/>
  <c r="M5" i="9"/>
  <c r="E13" i="6"/>
  <c r="K5" i="9"/>
  <c r="E12" i="6"/>
  <c r="S3" i="9"/>
  <c r="O5" i="9"/>
  <c r="J5" i="9"/>
  <c r="I5" i="9"/>
  <c r="H5" i="9"/>
  <c r="E29" i="1"/>
  <c r="E28" i="1"/>
  <c r="E27" i="1"/>
  <c r="F29" i="1"/>
  <c r="F28" i="1"/>
  <c r="F27" i="1"/>
  <c r="R3" i="9"/>
  <c r="O4" i="9"/>
  <c r="O3" i="9"/>
  <c r="K5" i="8"/>
  <c r="H3" i="8"/>
  <c r="H12" i="8"/>
  <c r="H11" i="8"/>
  <c r="K9" i="8"/>
  <c r="H10" i="8"/>
  <c r="H9" i="8"/>
  <c r="K3" i="8"/>
  <c r="H4" i="8"/>
  <c r="H8" i="8"/>
  <c r="K7" i="8"/>
  <c r="J7" i="8"/>
  <c r="H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AB11" i="8"/>
  <c r="O11" i="8"/>
  <c r="O9" i="8"/>
  <c r="O7" i="8"/>
  <c r="I7" i="8"/>
  <c r="H7" i="8"/>
  <c r="AB3" i="8"/>
  <c r="V3" i="8"/>
  <c r="O3" i="8"/>
  <c r="K4" i="5"/>
  <c r="O4" i="3"/>
  <c r="K4" i="3"/>
  <c r="E10" i="6"/>
  <c r="K19" i="3"/>
  <c r="H19" i="3"/>
  <c r="E9" i="6"/>
  <c r="E8" i="6"/>
  <c r="K17" i="3"/>
  <c r="H17" i="3"/>
  <c r="P7" i="2"/>
  <c r="O7" i="2"/>
  <c r="O14" i="3"/>
  <c r="E7" i="6"/>
  <c r="O13" i="3"/>
  <c r="E6" i="6"/>
  <c r="O12" i="3"/>
  <c r="E5" i="6"/>
  <c r="O11" i="3"/>
  <c r="O10" i="3"/>
  <c r="O9" i="3"/>
  <c r="K9" i="3"/>
  <c r="I9" i="3"/>
  <c r="H9" i="3"/>
  <c r="O8" i="3"/>
  <c r="E4" i="6"/>
  <c r="O7" i="3"/>
  <c r="E3" i="6"/>
  <c r="P5" i="2"/>
  <c r="O5" i="2"/>
  <c r="O6" i="3"/>
  <c r="E2" i="6"/>
  <c r="O5" i="3"/>
  <c r="M5" i="2"/>
  <c r="K3" i="5"/>
  <c r="M4" i="2"/>
  <c r="M3" i="2"/>
  <c r="O3" i="3"/>
  <c r="K7" i="4"/>
  <c r="K6" i="4"/>
  <c r="K5" i="4"/>
  <c r="K4" i="4"/>
  <c r="K3" i="4"/>
</calcChain>
</file>

<file path=xl/sharedStrings.xml><?xml version="1.0" encoding="utf-8"?>
<sst xmlns="http://schemas.openxmlformats.org/spreadsheetml/2006/main" count="4959" uniqueCount="3355">
  <si>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</si>
  <si>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</si>
  <si>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</si>
  <si>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</si>
  <si>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</si>
  <si>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</si>
  <si>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</si>
  <si>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</si>
  <si>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</si>
  <si>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</si>
  <si>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</si>
  <si>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</si>
  <si>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</si>
  <si>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</si>
  <si>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</si>
  <si>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</si>
  <si>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</si>
  <si>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</si>
  <si>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</si>
  <si>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</si>
  <si>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</si>
  <si>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</si>
  <si>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</si>
  <si>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</si>
  <si>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</si>
  <si>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</si>
  <si>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</si>
  <si>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</si>
  <si>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1850/01/01-2014/12/31</t>
  </si>
  <si>
    <t xml:space="preserve">1850, 2014, Historical, Recent Past, pre-industrial to present, IPCC </t>
  </si>
  <si>
    <t>Historical, pre-Industrial to present</t>
  </si>
  <si>
    <t>None</t>
  </si>
  <si>
    <t>1850/01/01-2349/12/31</t>
  </si>
  <si>
    <t xml:space="preserve">Historical, Idealised, Pre-Industrial Start Date </t>
  </si>
  <si>
    <t>500 years of simulation beginning in 1850</t>
  </si>
  <si>
    <t>500 years</t>
  </si>
  <si>
    <t>Idealised temporal constraint, repeating 1850 for 30 years</t>
  </si>
  <si>
    <t>30 years</t>
  </si>
  <si>
    <t>1851/01/01-2150/12/31</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</si>
  <si>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</si>
  <si>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</si>
  <si>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</si>
  <si>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</si>
  <si>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</si>
  <si>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</si>
  <si>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</si>
  <si>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</si>
  <si>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</si>
  <si>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</si>
  <si>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</si>
  <si>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</si>
  <si>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</si>
  <si>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</si>
  <si>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</si>
  <si>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</si>
  <si>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</si>
  <si>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</si>
  <si>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</si>
  <si>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</si>
  <si>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</si>
  <si>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</si>
  <si>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</si>
  <si>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</si>
  <si>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</si>
  <si>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</si>
  <si>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</si>
  <si>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</si>
  <si>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</si>
  <si>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</si>
  <si>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</si>
  <si>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</si>
  <si>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</si>
  <si>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</si>
  <si>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</si>
  <si>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</si>
  <si>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</si>
  <si>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What: Mass mixing ratio fields at 1x1 degree resolution for main aerosol components (sulphate, black carbon, organic carbon, nitrate, sea salt, mineral dust),  along with effective radius per species. 
Why: Provide aerosol fields for models without interactive aerosol code or for high resolution AOGCM simulations without aerosol and atmospheric chemistry.</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</si>
  <si>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</si>
  <si>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</si>
  <si>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</si>
  <si>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</si>
  <si>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</si>
  <si>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</si>
  <si>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</si>
  <si>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</si>
  <si>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</si>
  <si>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</si>
  <si>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</si>
  <si>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</si>
  <si>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</si>
  <si>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</si>
  <si>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</si>
  <si>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</si>
  <si>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</si>
  <si>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</si>
  <si>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</si>
  <si>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</si>
  <si>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</si>
  <si>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</si>
  <si>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</si>
  <si>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</si>
  <si>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</si>
  <si>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</si>
  <si>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</si>
  <si>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</si>
  <si>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</si>
  <si>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</si>
  <si>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</si>
  <si>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</si>
  <si>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</si>
  <si>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</si>
  <si>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</si>
  <si>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</si>
  <si>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</si>
  <si>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</si>
  <si>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</si>
  <si>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</si>
  <si>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</si>
  <si>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</si>
  <si>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</si>
  <si>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</si>
  <si>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</si>
  <si>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</si>
  <si>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</si>
  <si>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</si>
  <si>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</si>
  <si>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</si>
  <si>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</si>
  <si>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</si>
  <si>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</si>
  <si>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</si>
  <si>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</si>
  <si>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</si>
  <si>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</si>
  <si>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</si>
  <si>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</si>
  <si>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</si>
  <si>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</si>
  <si>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</si>
  <si>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</si>
  <si>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</si>
  <si>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</si>
  <si>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</si>
  <si>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</si>
  <si>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</si>
  <si>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</si>
  <si>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</si>
  <si>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</si>
  <si>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</si>
  <si>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</si>
  <si>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</si>
  <si>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</si>
  <si>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</si>
  <si>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</si>
  <si>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</si>
  <si>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</si>
  <si>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</si>
  <si>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</si>
  <si>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</si>
  <si>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</si>
  <si>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</si>
  <si>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</si>
  <si>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</si>
  <si>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</si>
  <si>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</si>
  <si>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</si>
  <si>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</si>
  <si>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</si>
  <si>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</si>
  <si>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</si>
  <si>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</si>
  <si>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</si>
  <si>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</si>
  <si>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</si>
  <si>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</si>
  <si>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</si>
  <si>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</si>
  <si>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</si>
  <si>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</si>
  <si>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</si>
  <si>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</si>
  <si>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</si>
  <si>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</si>
  <si>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</si>
  <si>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</si>
  <si>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</si>
  <si>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</si>
  <si>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</si>
  <si>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</si>
  <si>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</si>
  <si>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</si>
  <si>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</si>
  <si>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</si>
  <si>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</si>
  <si>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</si>
  <si>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</si>
  <si>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</si>
  <si>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</si>
  <si>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</si>
  <si>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</si>
  <si>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</si>
  <si>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</si>
  <si>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</si>
  <si>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</si>
  <si>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</si>
  <si>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</si>
  <si>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</si>
  <si>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</si>
  <si>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</si>
  <si>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</si>
  <si>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</si>
  <si>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</si>
  <si>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</si>
  <si>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</si>
  <si>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</si>
  <si>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</si>
  <si>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</si>
  <si>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</si>
  <si>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</si>
  <si>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</si>
  <si>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</si>
  <si>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</si>
  <si>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</si>
  <si>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</si>
  <si>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</si>
  <si>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</si>
  <si>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</si>
  <si>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</si>
  <si>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</si>
  <si>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</si>
  <si>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</si>
  <si>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</si>
  <si>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</si>
  <si>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</si>
  <si>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</si>
  <si>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</si>
  <si>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</si>
  <si>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</si>
  <si>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</si>
  <si>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</si>
  <si>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</si>
  <si>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</si>
  <si>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</si>
  <si>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</si>
  <si>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</si>
  <si>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</si>
  <si>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</si>
  <si>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</si>
  <si>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</si>
  <si>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</si>
  <si>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</si>
  <si>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</si>
  <si>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</si>
  <si>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</si>
  <si>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</si>
  <si>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</si>
  <si>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</si>
  <si>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</si>
  <si>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</si>
  <si>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</si>
  <si>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</si>
  <si>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</si>
  <si>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</si>
  <si>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</si>
  <si>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</si>
  <si>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</si>
  <si>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</si>
  <si>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</si>
  <si>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</si>
  <si>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</si>
  <si>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</si>
  <si>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</si>
  <si>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</si>
  <si>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</si>
  <si>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</si>
  <si>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</si>
  <si>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</si>
  <si>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</si>
  <si>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</si>
  <si>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</si>
  <si>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</si>
  <si>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</si>
  <si>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</si>
  <si>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</si>
  <si>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</si>
  <si>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</si>
  <si>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</si>
  <si>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</si>
  <si>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</si>
  <si>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</si>
  <si>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</si>
  <si>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</si>
  <si>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</si>
  <si>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</si>
  <si>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</si>
  <si>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</si>
  <si>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</si>
  <si>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</si>
  <si>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</si>
  <si>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</si>
  <si>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</si>
  <si>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</si>
  <si>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</si>
  <si>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</si>
  <si>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</si>
  <si>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</si>
  <si>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</si>
  <si>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</si>
  <si>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</si>
  <si>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</si>
  <si>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</si>
  <si>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</si>
  <si>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</si>
  <si>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</si>
  <si>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</si>
  <si>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</si>
  <si>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</si>
  <si>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8f8923cd-d90f-4f5d-bea8-2879e426be73</t>
  </si>
  <si>
    <t>42204429-8ca7-44fa-b43d-0e8bdb4b0cbb</t>
  </si>
  <si>
    <t>2e04d326-3c30-40d2-b453-bcd9eabd2a1d</t>
  </si>
  <si>
    <t>5fd0e35b-fc3d-4402-8961-a5924f48b88a</t>
  </si>
  <si>
    <t>2abdfd27-ba4d-48c5-b490-26a310ad0d73</t>
  </si>
  <si>
    <t>ff428ab1-c428-42f1-ae64-e051db671071</t>
  </si>
  <si>
    <t>f921f455-6000-4250-ab3a-0629df0b568c</t>
  </si>
  <si>
    <t>00d5816e-f0f6-47bb-9441-27382f3dfcfc</t>
  </si>
  <si>
    <t>7d4ffa30-b894-43a4-82a3-d815cf1fbc76</t>
  </si>
  <si>
    <t>760247d8-faf6-4cee-9d4b-cfc609c29293</t>
  </si>
  <si>
    <t>9335f11f-5049-4e85-9632-eb5a96f44ce9</t>
  </si>
  <si>
    <t>328fb3d3-5b9f-4fd9-8c00-351b4f055b25</t>
  </si>
  <si>
    <t>9dc8f347-b93f-4f58-83e9-23621d849264</t>
  </si>
  <si>
    <t>3f5247e1-fc6f-4718-9327-7a9832a8a082</t>
  </si>
  <si>
    <t>81bc50f0-50cf-4ed6-a308-196b27002be3</t>
  </si>
  <si>
    <t>f6d11f6e-cae5-409f-8f58-5fbec64877cd</t>
  </si>
  <si>
    <t>c7a5a8a5-5202-4825-97e0-e0c9edacfec0</t>
  </si>
  <si>
    <t>7626a69e-8438-4186-88a6-c61bbd49b03a</t>
  </si>
  <si>
    <t>e55b0464-7413-43a3-8f92-a0c6e047f56c</t>
  </si>
  <si>
    <t>67f11833-a0f7-48b3-a182-afec1f8a2c05</t>
  </si>
  <si>
    <t>dee5c922-8fa7-4221-a441-c60e2fd8a0db</t>
  </si>
  <si>
    <t>5422c9ef-2a9a-4a6e-8bcb-c3b99640fc9e</t>
  </si>
  <si>
    <t>11e70b12-e906-4ffe-a505-06bf892c541b</t>
  </si>
  <si>
    <t>1435d45e-3fa2-4ef6-bf5a-22b8eb076af4</t>
  </si>
  <si>
    <t>54625a5d-0a66-4516-99b2-89631eae1f5e</t>
  </si>
  <si>
    <t>0fa0bcde-9c87-4f9c-9f2b-c9a338912496</t>
  </si>
  <si>
    <t>df0dcb08-767e-447c-85d0-7649d76a052d</t>
  </si>
  <si>
    <t>26466b2b-475f-495d-a3b4-abfbca94d374</t>
  </si>
  <si>
    <t>ea01ccdb-97fa-4287-b8d0-37d4ef4b5bae</t>
  </si>
  <si>
    <t>1d049202-0964-4d3d-88a6-006a4e4840e7</t>
  </si>
  <si>
    <t>b68d08ae-ae3a-40de-91d0-56a80c6a4d05</t>
  </si>
  <si>
    <t>1b3279cf-347d-41cf-9b26-b4db45dcc28f</t>
  </si>
  <si>
    <t>12bee09a-21ca-4536-98f0-2df2e4d5ad41</t>
  </si>
  <si>
    <t>4894d393-a617-483c-9cbe-61c60798a80e</t>
  </si>
  <si>
    <t>44ec562a-32f2-475d-a0a4-cfe574b1e54e</t>
  </si>
  <si>
    <t>duration</t>
  </si>
  <si>
    <t>sub_project</t>
  </si>
  <si>
    <t>follows_from</t>
  </si>
  <si>
    <t>requires_experiment</t>
  </si>
  <si>
    <t>CMIP6</t>
  </si>
  <si>
    <t>Climate Model Intercomparison Project Number 6</t>
  </si>
  <si>
    <t>cmip6</t>
  </si>
  <si>
    <t>climate, modelling, climate change, IPCC</t>
  </si>
  <si>
    <t>DECK</t>
  </si>
  <si>
    <t>deck</t>
  </si>
  <si>
    <t>Core simulations for climate model intercomparison</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</si>
  <si>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</si>
  <si>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</si>
  <si>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</si>
  <si>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</si>
  <si>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</si>
  <si>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</si>
  <si>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</si>
  <si>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</si>
  <si>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</si>
  <si>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</si>
  <si>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</si>
  <si>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</si>
  <si>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</si>
  <si>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</si>
  <si>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</si>
  <si>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</si>
  <si>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</si>
  <si>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</si>
  <si>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</si>
  <si>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</si>
  <si>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</si>
  <si>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</si>
  <si>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</si>
  <si>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</si>
  <si>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</si>
  <si>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</si>
  <si>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</si>
  <si>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</si>
  <si>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</si>
  <si>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</si>
  <si>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</si>
  <si>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</si>
  <si>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</si>
  <si>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</si>
  <si>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future, scenario, 2014, 2100</t>
  </si>
  <si>
    <t>86 years</t>
  </si>
  <si>
    <t>1979-01-01</t>
  </si>
  <si>
    <t>2014-01-01</t>
  </si>
  <si>
    <t>scenario</t>
  </si>
  <si>
    <t>HistoricalInitialisation</t>
  </si>
  <si>
    <t>Historical Initialisation</t>
  </si>
  <si>
    <t>initial conditions, initialisation, historical, scenario</t>
  </si>
  <si>
    <t>Initialisation Method</t>
  </si>
  <si>
    <t>What: Initialisation is from the end of the Historical experiment.  Why: to provide continuity between simulations of the recent past and  future scenario simulations.</t>
  </si>
  <si>
    <t>RCP85WellMixedGas</t>
  </si>
  <si>
    <t>RCP45WellMixedGas</t>
  </si>
  <si>
    <t>RCP26WellMixedGas</t>
  </si>
  <si>
    <t>Representative Concentration Pathway 2.6 Well Mixed Gases</t>
  </si>
  <si>
    <t>Representative Concentration Pathway 4.5 Well Mixed Gases</t>
  </si>
  <si>
    <t>Representative Concentration Patthwathway 7.0 Well Mixed Gases</t>
  </si>
  <si>
    <t>Representative Concentration Pathway 8.5 Well Mixed Gases</t>
  </si>
  <si>
    <t>RCP85wmg</t>
  </si>
  <si>
    <t>RCP45wmg</t>
  </si>
  <si>
    <t>RCP26wmg</t>
  </si>
  <si>
    <t>RCP85ShortLivedGasSpecies</t>
  </si>
  <si>
    <t>RCP45ShortLivedGasSpecies</t>
  </si>
  <si>
    <t>RCP26ShortLivedGasSpecies</t>
  </si>
  <si>
    <t>Representative Concentration Pathway 8.5 Short Lived Gas Species</t>
  </si>
  <si>
    <t>Representative Concentration Pathway 4.5 Short Lived Gas Species</t>
  </si>
  <si>
    <t>Representative Concentration Pathway 2.6 Short Lived Gas Species</t>
  </si>
  <si>
    <t>RCP85sls</t>
  </si>
  <si>
    <t>RCP45sls</t>
  </si>
  <si>
    <t>RCP26sls</t>
  </si>
  <si>
    <t>RCP85Aerosols</t>
  </si>
  <si>
    <t>Representative Concentration Pathway 8.5 Aerosols</t>
  </si>
  <si>
    <t>RCP85aer</t>
  </si>
  <si>
    <t>Representative Concentration Pathway 7.0 Aerosols</t>
  </si>
  <si>
    <t>RCP26Aerosols</t>
  </si>
  <si>
    <t>RCP70Aerosols</t>
  </si>
  <si>
    <t>RCP70aer</t>
  </si>
  <si>
    <t>RCP70ShortLivedGasSpecies</t>
  </si>
  <si>
    <t>RCP70sls</t>
  </si>
  <si>
    <t>RCP70wmg</t>
  </si>
  <si>
    <t>RCP70WellMixedGas</t>
  </si>
  <si>
    <t>Representative Concentration Pathway 2.6 Aerosols</t>
  </si>
  <si>
    <t>RCP26aer</t>
  </si>
  <si>
    <t>RCP45Aerosols</t>
  </si>
  <si>
    <t>Representative Concentration Pathway 4.5 Aerosols</t>
  </si>
  <si>
    <t>RCP45aer</t>
  </si>
  <si>
    <t>RCP85aerpre</t>
  </si>
  <si>
    <t>RCP85AerosolPrecursors</t>
  </si>
  <si>
    <t>Representative Concentration Pathway 8.5 Aerosol Precursors</t>
  </si>
  <si>
    <t>RCP70AerosolPrecursors</t>
  </si>
  <si>
    <t>Representative Concentration Pathway 7.0 Aerosol Precursors</t>
  </si>
  <si>
    <t>RCP70aerpre</t>
  </si>
  <si>
    <t>RCP45AerosolPrecursors</t>
  </si>
  <si>
    <t>Representative Concentration Pathway 4.5 Aerosol Precursors</t>
  </si>
  <si>
    <t>RCP45aerpre</t>
  </si>
  <si>
    <t>RCP26AerosolPrecursors</t>
  </si>
  <si>
    <t>Representative Concentration Pathway 2.6 Aerosol Precursors</t>
  </si>
  <si>
    <t>RCP26aerpre</t>
  </si>
  <si>
    <t>RCP60WellMixedGas</t>
  </si>
  <si>
    <t>Representative Concentration Pathway 6.0 Well Mixed Gases</t>
  </si>
  <si>
    <t>RCP60wmg</t>
  </si>
  <si>
    <t>Representative Concentration Pathway 6.0, future, 21st century, SSP1, RCP6.0</t>
  </si>
  <si>
    <t>RCP37WellMixedGas</t>
  </si>
  <si>
    <t>Representative Concentration Pathway 3.7 Well Mixed Gases</t>
  </si>
  <si>
    <t>RCP37wmg</t>
  </si>
  <si>
    <t>RCP60ShortLivedGasSpecies</t>
  </si>
  <si>
    <t>Representative Concentration Pathway 6.0 Short Lived Gas Species</t>
  </si>
  <si>
    <t>RCP60sls</t>
  </si>
  <si>
    <t>RCP37ShortLivedGasSpecies</t>
  </si>
  <si>
    <t>Representative Concentration Pathway 3.7 Short Lived Gas Species</t>
  </si>
  <si>
    <t>RCP37sls</t>
  </si>
  <si>
    <t>RCP60Aerosols</t>
  </si>
  <si>
    <t>Representative Concentration Pathway 6.0 Aerosols</t>
  </si>
  <si>
    <t>RCP60aer</t>
  </si>
  <si>
    <t>RCP37Aerosols</t>
  </si>
  <si>
    <t>Representative Concentration Pathway 3.7 Aerosols</t>
  </si>
  <si>
    <t>RCP37aer</t>
  </si>
  <si>
    <t>RCP60AerosolPrecursors</t>
  </si>
  <si>
    <t>RCP37AerosolPrecursors</t>
  </si>
  <si>
    <t>Representative Concentration Pathway 6.0 Aerosol Precursors</t>
  </si>
  <si>
    <t>Representative Concentration Pathway 3.7 Aerosol Precursors</t>
  </si>
  <si>
    <t>RCP60aerpre</t>
  </si>
  <si>
    <t>RCP37aerpre</t>
  </si>
  <si>
    <t>Scenario, SSP, RCP, SSP5, RCP8.5, future, climate change, IPCC, scenarioMIP, High, SSP-based RCP, Tier 1</t>
  </si>
  <si>
    <t>Scenario, SSP, RCP, SSP3, RCP7.0, future, climate change, IPCC, ScenarioMIP, Medium-high, Gap: Baseline, Tier 1</t>
  </si>
  <si>
    <t>Scenario, SSP, RCP, SSP2, RCP4.5, future, climate change, IPCC, ScenarioMIP,  Medium, SSP-based RCP, Tier 1</t>
  </si>
  <si>
    <t>Scenario, SSP, RCP, SSP1, RCP2.6, future, climate change, IPCC, ScenarioMIP, Low, SSP-based RCP, Tier 1</t>
  </si>
  <si>
    <t>Scenario, SSP, RCP, SSP1, RCP6.0, future, climate change, IPCC, ScenarioMIP, Medium, SSP-based RCP, Tier 2</t>
  </si>
  <si>
    <t>Scenario, SSP, RCP, SSP4, RCP3.7, future, climate change, IPCC, ScenarioMIP, Low, Gap: Mitigation, Tier 2</t>
  </si>
  <si>
    <t>NineMember</t>
  </si>
  <si>
    <t>Nine Member Ensemble</t>
  </si>
  <si>
    <t>NineMemberEnsemble</t>
  </si>
  <si>
    <t>nine, 9, ensemble, runs, simulations</t>
  </si>
  <si>
    <t>An ensemble of five simulations</t>
  </si>
  <si>
    <t>An ensemble of nine members (if not 9, then as many as possible).</t>
  </si>
  <si>
    <t>RCP26overWellMixedGas</t>
  </si>
  <si>
    <t>Representative Concentration Pathway 2.6 Overshoot Well Mixed Gases</t>
  </si>
  <si>
    <t>RCP26overwmg</t>
  </si>
  <si>
    <t>Representative Concentration Pathway 3.7, future, 21st century, SSP4, RCP3.7</t>
  </si>
  <si>
    <t>RCP26overShortLivedGasSpecies</t>
  </si>
  <si>
    <t>RCP26oversls</t>
  </si>
  <si>
    <t>RCP26overAerosols</t>
  </si>
  <si>
    <t>Representative Concentration Pathway 2.6 Overshoot Aerosols</t>
  </si>
  <si>
    <t>RCP26overaer</t>
  </si>
  <si>
    <t>Representative Concentration Pathway 2.6, future, 21st century, SSP1, RCP2.6 overshoot, NTCF, aerosol</t>
  </si>
  <si>
    <t>Representative Concentration Pathway 3.7, future, 21st century, SSP4, RCP3.7,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</si>
  <si>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</si>
  <si>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</si>
  <si>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</si>
  <si>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</si>
  <si>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</si>
  <si>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</si>
  <si>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3.7, future, 21st century, SSP4, RCP3.7,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</si>
  <si>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</si>
  <si>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</si>
  <si>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</si>
  <si>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</si>
  <si>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</si>
  <si>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Well-mixed Gas, CO2</t>
  </si>
  <si>
    <t>Representative Concentration Pathway 7.0, future, 21st century, SSP3, RCP7.0, Well-mixed Gas, CO2</t>
  </si>
  <si>
    <t>Representative Concentration Pathway 4.5, future, 21st century, SSP2, RCP4.5, Well-mixed Gas, CO2</t>
  </si>
  <si>
    <t>Representative Concentration Pathway 2.6, future, 21st century, SSP1, RCP2.6, Well-mixed Gas, CO2</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</si>
  <si>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</si>
  <si>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</si>
  <si>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</si>
  <si>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</si>
  <si>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</si>
  <si>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3.7, future, 21st century, SSP4, RCP3.7, NTCF, Aerosol Precursors</t>
  </si>
  <si>
    <t>RCP26overAerosolPrecursors</t>
  </si>
  <si>
    <t>Representative Concentration Pathway 2.6 Overshoot Aerosol Precursors</t>
  </si>
  <si>
    <t>RCP26overaerpre</t>
  </si>
  <si>
    <t>Representative Concentration Pathway 2.6, future, 21st century, SSP1, RCP2.6 overshoot, NTCF, Aerosol Precursors</t>
  </si>
  <si>
    <t>Scenario, SSP, RCP, SSP1, RCP2.6 over, future, climate change, IPCC, ScenarioMIP, Overshoot, Gap: Mitigation, Tier 2</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</si>
  <si>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</si>
  <si>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</si>
  <si>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</si>
  <si>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</si>
  <si>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</si>
  <si>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</si>
  <si>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</si>
  <si>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</si>
  <si>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What: Initialisation is from the end of the SSP5-8.5 experiment.  Why: to provide continuity between the 21st century portion of the SSP5-8.5 experiment and it's extension to 2300.</t>
  </si>
  <si>
    <t>What: Initialisation is from the end of the SSP1-2.6 experiment.  Why: to provide continuity between the 21st century portion of the SSP1-2.6  experiment and it's extension to 2300.</t>
  </si>
  <si>
    <t>RCP85extWellMixedGas</t>
  </si>
  <si>
    <t>RCP26extWellMixedGas</t>
  </si>
  <si>
    <t>Representative Concentration Pathway 8.5 Extension Well Mixed Gases</t>
  </si>
  <si>
    <t>1979/01/01-2014/01/01</t>
  </si>
  <si>
    <t>2014/01/01- 2100/01/01</t>
  </si>
  <si>
    <t>2100/01/01- 2300/01/01</t>
  </si>
  <si>
    <t>future, scenario, extension, 2100-2300</t>
  </si>
  <si>
    <t>Scenario, from 2014 to the end of the 21st century.</t>
  </si>
  <si>
    <t>Historical, Recent past, since satellite observations have been available</t>
  </si>
  <si>
    <t>Scenario, from 2100 to 2300.</t>
  </si>
  <si>
    <t>200 years</t>
  </si>
  <si>
    <t>2100-01-01</t>
  </si>
  <si>
    <t>RCP85extwmg</t>
  </si>
  <si>
    <t>Representative Concentration Pathway 2.6 overshoot, future, scenario, 21st century, SSP1, RCP2.6 overshoot, Well-mixed Gas, CO2</t>
  </si>
  <si>
    <t>Representative Concentration Pathway 2.6 Extension Well Mixed Gases</t>
  </si>
  <si>
    <t>RCP26extwmg</t>
  </si>
  <si>
    <t>RCP85extShortLivedGasSpecies</t>
  </si>
  <si>
    <t>RCP26extShortLivedGasSpecies</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</si>
  <si>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</si>
  <si>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</si>
  <si>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</si>
  <si>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</si>
  <si>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</si>
  <si>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</si>
  <si>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</si>
  <si>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RCP85extAerosols</t>
  </si>
  <si>
    <t>RCP26extAerosols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</si>
  <si>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</si>
  <si>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</si>
  <si>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</si>
  <si>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</si>
  <si>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</si>
  <si>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</si>
  <si>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RCP85extAerosolPrecursors</t>
  </si>
  <si>
    <t>RCP26extAerosolPrecursors</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</si>
  <si>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</si>
  <si>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</si>
  <si>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</si>
  <si>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</si>
  <si>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</si>
  <si>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</si>
  <si>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Scenario, SSP, RCP, SSP5, RCP8.5 extension, future, climate change, IPCC, ScenarioMIP, SSP-based RCP, Tier 2</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</si>
  <si>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</si>
  <si>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</si>
  <si>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</si>
  <si>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</si>
  <si>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RCP85extoverWellMixedGas</t>
  </si>
  <si>
    <t>Representative Concentration Pathway 8.6 extension Overshoot Well Mixed Gases</t>
  </si>
  <si>
    <t>RCP85extoverwmg</t>
  </si>
  <si>
    <t>Representative Concentration Pathway 8.5 extension, future, scenario, SSP5, RCP8.5 extension,  Well-mixed Gas, CO2</t>
  </si>
  <si>
    <t>Representative Concentration Pathway 2.6 extension, future, scenario, SSP1, RCP2.6 extension,  Well-mixed Gas, CO2</t>
  </si>
  <si>
    <t>Representative Concentration Pathway 8.5 extension overshoot, future, scenario, SSP5, RCP8.5 extension overshoot, Well-mixed Gas, CO2</t>
  </si>
  <si>
    <t>RCP85extoverShortLivedGasSpecies</t>
  </si>
  <si>
    <t>Representative Concentration Pathway 8.6 extension Overshoot Short Lived Gas Species</t>
  </si>
  <si>
    <t>RCP85extoversls</t>
  </si>
  <si>
    <t>Representative Concentration Pathway 8.5 extension overshoot, future, scenario, SSP5, RCP8.5 extension overshoot, NTCF, Short-lived Gas</t>
  </si>
  <si>
    <t>RCP85extoverAerosols</t>
  </si>
  <si>
    <t>Representative Concentration Pathway 8.6 extension Overshoot Aerosols</t>
  </si>
  <si>
    <t>Representative Concentration Pathway 8.5 extension overshoot, future, scenario, SSP5, RCP8.5 extension overshoot, NTCF, aerosol</t>
  </si>
  <si>
    <t>RCP85extoveraer</t>
  </si>
  <si>
    <t>Representative Concentration Pathway 8.6 extension Overshoot Aerosol Precursors</t>
  </si>
  <si>
    <t>RCP85extoverAerosolPrecursors</t>
  </si>
  <si>
    <t>RCP85extoveraerpre</t>
  </si>
  <si>
    <t>Representative Concentration Pathway 8.5 extension overshoot, future, scenario, SSP5, RCP8.5 extension overshoot, NTCF, Aerosol Precursors</t>
  </si>
  <si>
    <t>RCP85LandUse</t>
  </si>
  <si>
    <t>RCP70LandUse</t>
  </si>
  <si>
    <t>RCP26LandUse</t>
  </si>
  <si>
    <t>RCP45LandUse</t>
  </si>
  <si>
    <t>RCP60LandUse</t>
  </si>
  <si>
    <t>RCP37LandUse</t>
  </si>
  <si>
    <t>RCP26overLandUse</t>
  </si>
  <si>
    <t>RCP85extLandUse</t>
  </si>
  <si>
    <t>RCP26extLandUse</t>
  </si>
  <si>
    <t>RCP85extoverLandUse</t>
  </si>
  <si>
    <t>Representative Concentration Pathway 3.7 Land Use</t>
  </si>
  <si>
    <t>RCP37land</t>
  </si>
  <si>
    <t>Representative Concentration Pathway 3.7, future, 21st century, SSP4, RCP3.7, Land Use</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</si>
  <si>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</si>
  <si>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</si>
  <si>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</si>
  <si>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</si>
  <si>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</si>
  <si>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</si>
  <si>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</si>
  <si>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</si>
  <si>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</si>
  <si>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</si>
  <si>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</si>
  <si>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</si>
  <si>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</si>
  <si>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</si>
  <si>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</si>
  <si>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</si>
  <si>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</si>
  <si>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</si>
  <si>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</si>
  <si>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</si>
  <si>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</si>
  <si>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RCP85extoverland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</si>
  <si>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</si>
  <si>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</si>
  <si>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</si>
  <si>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Representative Concentration Pathway 8.5 extension overshoot, future, scenario, SSP5, RCP8.5 extension overshoot, Land Use</t>
  </si>
  <si>
    <t>Scenario, SSP, RCP, SSP1, RCP2.6 extension, future, climate change, IPCC, ScenarioMIP,  SSP-based RCP, Tier 2</t>
  </si>
  <si>
    <t>Scenario, SSP, RCP, SSP5, RCP8.5, extension, overshoot, future, climate change, IPCC, ScenarioMIP, SSP-based RCP, Tier 2</t>
  </si>
  <si>
    <t>AerChemMIP</t>
  </si>
  <si>
    <t>Aerosols and Chemistry MIP</t>
  </si>
  <si>
    <t>aerchemmip</t>
  </si>
  <si>
    <t>climate, modelling, climate change, future, scenario, IPCC, CMIP6</t>
  </si>
  <si>
    <t>climate, modelling, climate change, chemistry, aerosols, NTCF, ERF, CMIP6, IPCC</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</si>
  <si>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</si>
  <si>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</si>
  <si>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</si>
  <si>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</si>
  <si>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</si>
  <si>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</si>
  <si>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</si>
  <si>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</si>
  <si>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</si>
  <si>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</si>
  <si>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</si>
  <si>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</si>
  <si>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</si>
  <si>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</si>
  <si>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</si>
  <si>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</si>
  <si>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</si>
  <si>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</si>
  <si>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</si>
  <si>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</si>
  <si>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</si>
  <si>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</si>
  <si>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</si>
  <si>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</si>
  <si>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</si>
  <si>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</si>
  <si>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</si>
  <si>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</si>
  <si>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</si>
  <si>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</si>
  <si>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</si>
  <si>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Historical, Recent past, since large scale halocarbon emsissions began.</t>
  </si>
  <si>
    <t>165 years</t>
  </si>
  <si>
    <t>65 years</t>
  </si>
  <si>
    <t>1950-01-01</t>
  </si>
  <si>
    <t>1950ODSEmissions</t>
  </si>
  <si>
    <t>1950 Emissions of Ozone Depleting Substances</t>
  </si>
  <si>
    <t>1950, Ozone Depleting Substances, ODS, emissions</t>
  </si>
  <si>
    <t>1950HistoricalInitialisation</t>
  </si>
  <si>
    <t>1950 Historical Initialisation</t>
  </si>
  <si>
    <t>initial conditions, initialisation, historical, 1950</t>
  </si>
  <si>
    <t>What: Initialisation is branched from the Historical AerChem Simulation in 1950.  Why: to provide continuity between simulations.</t>
  </si>
  <si>
    <t>Initialistion Method</t>
  </si>
  <si>
    <t>Historical Transient Sea Surface Temperature</t>
  </si>
  <si>
    <t>Pre-Industrial Control Sea Surface Temperature</t>
  </si>
  <si>
    <t>PIControlSST</t>
  </si>
  <si>
    <t>1850WMGHG</t>
  </si>
  <si>
    <t>2014 Emissions of Near Term Climate Forcers</t>
  </si>
  <si>
    <t>2014NTCFEmisions</t>
  </si>
  <si>
    <t>2014, Near Term Climate Forcers, NTCF, emissions</t>
  </si>
  <si>
    <t>pre-industrial, 1850, WMGHG, concentrations</t>
  </si>
  <si>
    <t>Historical, SST, sea surface temperature</t>
  </si>
  <si>
    <t>2014/01/01-2055/01/01</t>
  </si>
  <si>
    <t>future, scenario, 2014, 2055</t>
  </si>
  <si>
    <t>Scenario, from 2014 to the mid 21st century.</t>
  </si>
  <si>
    <t>41 years</t>
  </si>
  <si>
    <t>RCP70ReducedShortLivedGasSpecies</t>
  </si>
  <si>
    <t>RCP70ReducedAerosols</t>
  </si>
  <si>
    <t>RCP70ReducedAerosolPrecursors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</si>
  <si>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</si>
  <si>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</si>
  <si>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</si>
  <si>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</si>
  <si>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</si>
  <si>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</si>
  <si>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</si>
  <si>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RCP70ReducedTroposphericOzonePrecursors</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</si>
  <si>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</si>
  <si>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</si>
  <si>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</si>
  <si>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</si>
  <si>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</si>
  <si>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</si>
  <si>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</si>
  <si>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</si>
  <si>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</si>
  <si>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</si>
  <si>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</si>
  <si>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RCP70BlackCarbon</t>
  </si>
  <si>
    <t>Representative Concentration Pathway, 7.0, future, 21st century, SSP3, RCP7.0, black carbon</t>
  </si>
  <si>
    <t>RCP70AerosolPrecursorsNoNOx</t>
  </si>
  <si>
    <t>RCP70aerprenoNOx</t>
  </si>
  <si>
    <t>RCP70O3prenoCH4</t>
  </si>
  <si>
    <t>RCP7.0 Tropospheric ozone precursors but no methane</t>
  </si>
  <si>
    <t>RCP70Methane</t>
  </si>
  <si>
    <t>RCP70Tropospheric OzonePrecursorsNoMethane</t>
  </si>
  <si>
    <t>RCP7.0 Methane</t>
  </si>
  <si>
    <t>RCP70CH4</t>
  </si>
  <si>
    <t>Representative Concentration Pathway, 7.0, future, 21st century, SSP3, RCP7.0, methane</t>
  </si>
  <si>
    <t>1850Methane</t>
  </si>
  <si>
    <t>1850CH4</t>
  </si>
  <si>
    <t>pre-industrial, 1850, methane, concentrations</t>
  </si>
  <si>
    <t>Historical Greenhouse Gas (GHG) Concentrations except methane</t>
  </si>
  <si>
    <t>Historical, Greenhouse Gas, GHG, no Methane, no CH4</t>
  </si>
  <si>
    <t>HistoricalAerChemMIP SST</t>
  </si>
  <si>
    <t>HistoricalAerChemMIPSST</t>
  </si>
  <si>
    <t>Historical Transient Sea Surface Temperature from the Aerosol Chemistry MIP experiment 1.1.1</t>
  </si>
  <si>
    <t>HistoricalSST</t>
  </si>
  <si>
    <t>HistoricaSST</t>
  </si>
  <si>
    <t>1850Aerosol</t>
  </si>
  <si>
    <t>Representative Concentration Pathway, 7.0, future, 21st century, SSP3, RCP7.0, aerosol precursors without NOx</t>
  </si>
  <si>
    <t>pre-industrial, 1850, aerosol, emissions without NOx</t>
  </si>
  <si>
    <t>1850AerosolNoNOx</t>
  </si>
  <si>
    <t>RCP7.0 Aerosol precursors but no NOx</t>
  </si>
  <si>
    <t>1850TroposphericOzonePrecursors</t>
  </si>
  <si>
    <t>1850TropO3pre</t>
  </si>
  <si>
    <t>pre-industrial, 1850, tropospheric ozone precursors</t>
  </si>
  <si>
    <t>2014AerosolNoNOx</t>
  </si>
  <si>
    <t>22014Aerosol</t>
  </si>
  <si>
    <t>2014, Aerosol, No Nox, emissions</t>
  </si>
  <si>
    <t>2014BC</t>
  </si>
  <si>
    <t>2014 Emissions of Aerosol but no NOx</t>
  </si>
  <si>
    <t>2014 Emissions of Black Carbon</t>
  </si>
  <si>
    <t>2014TroposphericOzonePrecursors</t>
  </si>
  <si>
    <t>2014 Emissions of Tropospheric Ozone Precursors</t>
  </si>
  <si>
    <t>2014TropO3Pre</t>
  </si>
  <si>
    <t>2014, Black Carbon, BC</t>
  </si>
  <si>
    <t>2014, Tropospheric Ozone Precursors, O3 precursors, emissions</t>
  </si>
  <si>
    <t>2014Methane</t>
  </si>
  <si>
    <t>2014CH4</t>
  </si>
  <si>
    <t>1850WMGHGNoMethane</t>
  </si>
  <si>
    <t>1850 Well Mixed Greenhouse Gas (WMGHG) Concentrations except methane</t>
  </si>
  <si>
    <t>1850WMGHGConcentrationsNoCH4</t>
  </si>
  <si>
    <t>1850, Well Mixed, Greenhouse Gas, GHG, no Methane, no CH4</t>
  </si>
  <si>
    <t>1850WMGHGNoN2O</t>
  </si>
  <si>
    <t>1850 Well Mixed Greenhouse Gas (WMGHG) Concentrations except N2O</t>
  </si>
  <si>
    <t>1850WMGHGConcentrationsNoN2O</t>
  </si>
  <si>
    <t>1850, Well Mixed, Greenhouse Gas, GHG, no N2O, no nitrous oxide</t>
  </si>
  <si>
    <t>2014N2O</t>
  </si>
  <si>
    <t>1850WMGHGNoODS</t>
  </si>
  <si>
    <t>1850 Well Mixed Greenhouse Gas (WMGHG) Concentrations except Ozone Depleting Substances ODS</t>
  </si>
  <si>
    <t>1850WMGHGConcentrationsNoODS</t>
  </si>
  <si>
    <t>2014ODS</t>
  </si>
  <si>
    <t>2014, ozone depleting substances, ODS, concentrations</t>
  </si>
  <si>
    <t>2014, Nitrous Oxide, N2O, concentrations</t>
  </si>
  <si>
    <t>2014, Methane, CH4, concentrations</t>
  </si>
  <si>
    <t>1850, Well Mixed, Greenhouse Gas, GHG, no ODS, no ozone depleting substances, concentrations</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</si>
  <si>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</si>
  <si>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</si>
  <si>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</si>
  <si>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</si>
  <si>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</si>
  <si>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</si>
  <si>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</si>
  <si>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</si>
  <si>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Aerosol but no NOx</t>
  </si>
  <si>
    <t>HistoricalGHGNoMethane</t>
  </si>
  <si>
    <t>HistoricalGHGNoCH4</t>
  </si>
  <si>
    <t>1850 Methane Concentrations.</t>
  </si>
  <si>
    <t>1850 Emissions of Tropospheric Ozone Precursors</t>
  </si>
  <si>
    <t>2014 Methane Concentrations</t>
  </si>
  <si>
    <t>2014 Nitrous Oxide Concentrations</t>
  </si>
  <si>
    <t>1850 Nitrous Oxide Concentrations</t>
  </si>
  <si>
    <t>2014 Ozone Depleting Substances Concentrations</t>
  </si>
  <si>
    <t>1850 Well Mixed Green House Gas Concentrations</t>
  </si>
  <si>
    <t>2014NTCF</t>
  </si>
  <si>
    <t xml:space="preserve">RCP7.0 Emissions of Black Carbon </t>
  </si>
  <si>
    <t>RCP70BC</t>
  </si>
  <si>
    <t>HistoricalGHGNoN2O</t>
  </si>
  <si>
    <t>Historical Greenhouse Gas (GHG) Concentrations except N2O</t>
  </si>
  <si>
    <t>Historical, Greenhouse Gas, GHG, no nitrous oxide, no N2O</t>
  </si>
  <si>
    <t>2x1850dust</t>
  </si>
  <si>
    <t>Doubled 1850 emissions of dust</t>
  </si>
  <si>
    <t>1850, doubled dust</t>
  </si>
  <si>
    <t>2x1850seaSalt</t>
  </si>
  <si>
    <t>Doubled 1850 emissions of sea salt</t>
  </si>
  <si>
    <t>1850, doubled sea salt</t>
  </si>
  <si>
    <t>2x1850DMS</t>
  </si>
  <si>
    <t>Doubled 1850 emissions of oceanic DMS</t>
  </si>
  <si>
    <t>1850, doubled DMS</t>
  </si>
  <si>
    <t>2x1850fire</t>
  </si>
  <si>
    <t>Doubled 1850 emissions from fire</t>
  </si>
  <si>
    <t>1850, doubled fire</t>
  </si>
  <si>
    <t>2x1850bioVOC</t>
  </si>
  <si>
    <t>1850, douled biogenic VOCs</t>
  </si>
  <si>
    <t>2x1850lightningNOx</t>
  </si>
  <si>
    <t>Doubled 1850 emissions of biogenic VOCs</t>
  </si>
  <si>
    <t>Doubled 1850 emissions of lightning NOx</t>
  </si>
  <si>
    <t>1850, douled lightning NOx</t>
  </si>
  <si>
    <t>2x1850wetlandCH4</t>
  </si>
  <si>
    <t>2x1850wetlandMethane</t>
  </si>
  <si>
    <t>Doubled 1850 emissions of wetland methane</t>
  </si>
  <si>
    <t>1850, douled wetland CH4, wetland methane</t>
  </si>
  <si>
    <t>Historical perturbation, 1850 NTCF, AerChemMIP, Tier 1</t>
  </si>
  <si>
    <t>Historical perturbation, 1950 halocarbons, 1950 ODS, AerChemMIP, Tier 1</t>
  </si>
  <si>
    <t>Historical perturbation, AerChemMIP, Tier 1</t>
  </si>
  <si>
    <t>piControl perturbation, AerChemMIP, Tier 1</t>
  </si>
  <si>
    <t>scenario, SSP, RCP, SSP3, RCP7.0, reduced NTCF, AerChemMIP, Tier 1</t>
  </si>
  <si>
    <t>scenario, SSP, RCP, SSP3, RCP7.0, reduced NTCF, RCP7.0 black carbon, atmosphere only, AerChemMIP, Tier 1</t>
  </si>
  <si>
    <t>scenario, SSP, RCP, SSP3, RCP7.0, reduced NTCF, RCP7.0 aerosol precursors, no NOx, atmosphere only, AerChemMIP, Tier 1</t>
  </si>
  <si>
    <t>scenario, SSP, RCP, SSP3, RCP7.0, atmosphere only, AerChemMIP, Tier 1</t>
  </si>
  <si>
    <t>scenario, SSP, RCP, SSP3, RCP7.0, reduced NTCF, RCP7.0 tropospheric ozone precursors, no methane, atmosphere only, AerChemMIP, Tier 1</t>
  </si>
  <si>
    <t>scenario, SSP, RCP, SSP3, RCP7.0, reduced NTCF, RCP7.0 methane, atmosphere only, AerChemMIP, Tier 1</t>
  </si>
  <si>
    <t>Historical perturbation, 1850 methane, 1850 CH4, AerChemMIP, Tier 1</t>
  </si>
  <si>
    <t>Historical perturbation, 1850 aerosol, no NOx, AerChemMIP, Tier 2</t>
  </si>
  <si>
    <t>Historical perturbation, AerChemMIP, Tier 2</t>
  </si>
  <si>
    <t>piControl perturbation, AerChemMIP, Tier 2</t>
  </si>
  <si>
    <t>Historical perturbation, 1850 N2O, 1850 Nitrous Oxide, AerChemMIP, Tier 2</t>
  </si>
  <si>
    <t>piControl perturbation, AerChemMIP, Tier 3</t>
  </si>
  <si>
    <t>6th Climate Model Intercomparison Project</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</si>
  <si>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</si>
  <si>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</si>
  <si>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</si>
  <si>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</si>
  <si>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</si>
  <si>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</si>
  <si>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</si>
  <si>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</si>
  <si>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</si>
  <si>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</si>
  <si>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</si>
  <si>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</si>
  <si>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</si>
  <si>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</si>
  <si>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</si>
  <si>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</si>
  <si>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</si>
  <si>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</si>
  <si>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</si>
  <si>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</si>
  <si>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1850CO2</t>
  </si>
  <si>
    <t>1850 carbon dioxide concentration</t>
  </si>
  <si>
    <t>1850, CO2, concentration, piControl</t>
  </si>
  <si>
    <t>ZeroEmissions</t>
  </si>
  <si>
    <t>Zero Emissions</t>
  </si>
  <si>
    <t>zeroEmissions</t>
  </si>
  <si>
    <t>zero emissions</t>
  </si>
  <si>
    <t>1850NitrogenDep</t>
  </si>
  <si>
    <t>1850 nitrogen deposition</t>
  </si>
  <si>
    <t>1850, nigrogen deposition</t>
  </si>
  <si>
    <t>1850NitrogenDeposition</t>
  </si>
  <si>
    <t>CMIP6Historical</t>
  </si>
  <si>
    <t>CMIP6 Historical</t>
  </si>
  <si>
    <t>CO2, 1 percent per year, quadrupling, 4XCO2, 4X, biogeochemical coupling, C4MIP, Tier1</t>
  </si>
  <si>
    <t>C4MIP, biogeochemical coupling</t>
  </si>
  <si>
    <t>BiogeochemicalCoupling</t>
  </si>
  <si>
    <t>Biogeochemical coupling with carbon cycle</t>
  </si>
  <si>
    <t>1%/yearCO2CarbonCycle</t>
  </si>
  <si>
    <t>1850CO2Radiation</t>
  </si>
  <si>
    <t>1% per year increase in atmospheric CO2 until quadrupling only affects carbon cycle</t>
  </si>
  <si>
    <t>1%CO2CarbonCycle</t>
  </si>
  <si>
    <t>1%yrCO2Increase</t>
  </si>
  <si>
    <t>Abrupt4xCO2Increase</t>
  </si>
  <si>
    <t>CO2, 1%/yr, quadrupling, 4XCO2, 4X, carbon cycle only</t>
  </si>
  <si>
    <t>1850 carbon dioxide concentration only affects radiative code.</t>
  </si>
  <si>
    <t>1850, CO2, concentration, pre-industrial, radiation code only</t>
  </si>
  <si>
    <t>C4MIP1.2</t>
  </si>
  <si>
    <t>C4MIP1.1</t>
  </si>
  <si>
    <t>Scenario, SSP, RCP, SSP5, RCP8.5, emission driven, C4MIP, Tier 1</t>
  </si>
  <si>
    <t>RCP85WellMixedGasEm</t>
  </si>
  <si>
    <t>Representative Concentration Pathway 8.5 Well Mixed Gas Emissions</t>
  </si>
  <si>
    <t>RCP85wmbEm</t>
  </si>
  <si>
    <t>Representative Concentration Pathway 8.5, future, 21st century, SSP5, RCP8.5, Well-mixed Gas, CO2, Emissions</t>
  </si>
  <si>
    <t>RCP85ShortLivedGasSpeciesEm</t>
  </si>
  <si>
    <t>Representative Concentration Pathway 8.5 Short Lived Gas Species Emissions</t>
  </si>
  <si>
    <t>RCP85slsEm</t>
  </si>
  <si>
    <t>Representative Concentration Pathway 8.5, future, 21st century, SSP5, RCP8.5, NTCF, Short-lived Gas, Emissions</t>
  </si>
  <si>
    <t>RCP85AersolEm</t>
  </si>
  <si>
    <t>Representative Concentration Pathway 8.5 Aerosol Emissions</t>
  </si>
  <si>
    <t>RCP85aerEm</t>
  </si>
  <si>
    <t>Representative Concentration Pathway 8.5, future, 21st century, SSP5, RCP8.5, NTCF, aerosol, Emissions</t>
  </si>
  <si>
    <t>RCP85AerosolPrecursorEm</t>
  </si>
  <si>
    <t>Representative Concentration Pathway 8.5 Aerosol Precursor Emissions</t>
  </si>
  <si>
    <t>RCP85aerpreEm</t>
  </si>
  <si>
    <t>Representative Concentration Pathway 8.5, future, 21st century, SSP5, RCP8.5, NTCF, Aerosol Precursors, Emissions</t>
  </si>
  <si>
    <t>C4MIP2.1</t>
  </si>
  <si>
    <t>CO2, 1 percent per year, quadrupling, 4XCO2, 4X, radiative coupling, C4MIP, Tier2</t>
  </si>
  <si>
    <t>1%/yearCO2Radiation</t>
  </si>
  <si>
    <t>1850CO2CarbonCycle</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</si>
  <si>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</si>
  <si>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</si>
  <si>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</si>
  <si>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</si>
  <si>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</si>
  <si>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</si>
  <si>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CO2, 1 percent per year, quadrupling, 4XCO2, time varying nitrogen deposition, fully coupled, C4MIP, Tier2</t>
  </si>
  <si>
    <t>AnthropNitrogenDeposition</t>
  </si>
  <si>
    <t>Time varying anthropogenic nitrogen deposition</t>
  </si>
  <si>
    <t>anthropNdep</t>
  </si>
  <si>
    <t>historical, nitrogen deposition</t>
  </si>
  <si>
    <t>C4MIP2.2.1</t>
  </si>
  <si>
    <t>C4MIP2.2.2</t>
  </si>
  <si>
    <t>CO2, 1 percent per year, quadrupling, 4XCO2, time varying nitrogen deposition, biogeochemical coupling, C4MIP, Tier2</t>
  </si>
  <si>
    <t>C4MIP2.3.1</t>
  </si>
  <si>
    <t>Scenario, SSP, RCP, SSP5, RCP8.5, concentration-driven, 1850 CO2 for radiation, C4MIP, Tier 2</t>
  </si>
  <si>
    <t>Historical perturbation, 1850 CO2 for radiation, C4MIP, Tier 2</t>
  </si>
  <si>
    <t>C4MIP2.3.2</t>
  </si>
  <si>
    <t>C4MIP2.3.3</t>
  </si>
  <si>
    <t>Scenario, SSP, RCP, SSP5, RCP8.5 extension, concentration-driven, 1850 CO2 for radiation, C4MIP, Tier 2</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</si>
  <si>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</si>
  <si>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</si>
  <si>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</si>
  <si>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</si>
  <si>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</si>
  <si>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</si>
  <si>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</si>
  <si>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</si>
  <si>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</si>
  <si>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</si>
  <si>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cfmipamip</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</si>
  <si>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</si>
  <si>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</si>
  <si>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</si>
  <si>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</si>
  <si>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</si>
  <si>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</si>
  <si>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</si>
  <si>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CFMIP2.1</t>
  </si>
  <si>
    <t>CFMIP2.2</t>
  </si>
  <si>
    <t>CFMIP2.3</t>
  </si>
  <si>
    <t>CFMIP2.4</t>
  </si>
  <si>
    <t>CFMIP2.5</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</si>
  <si>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</si>
  <si>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</si>
  <si>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</si>
  <si>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</si>
  <si>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</si>
  <si>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</si>
  <si>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</si>
  <si>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</si>
  <si>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</si>
  <si>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</si>
  <si>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</si>
  <si>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</si>
  <si>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CFMIP2.6</t>
  </si>
  <si>
    <t>Sandrine Bony</t>
  </si>
  <si>
    <t>IPSL, France</t>
  </si>
  <si>
    <t>http://emc3.lmd.jussieu.fr/en/group-members/sbony</t>
  </si>
  <si>
    <t>Sandrine Bony's info page at Jussieu</t>
  </si>
  <si>
    <t>sandrine.bony@lmd.jussieu.fr</t>
  </si>
  <si>
    <t>CFMIP</t>
  </si>
  <si>
    <t>Cloud Feedback Model Intercomparison Project</t>
  </si>
  <si>
    <t>cfmip</t>
  </si>
  <si>
    <t>climate, clouds, CMIP6, IPCC, CFMIP</t>
  </si>
  <si>
    <t>climate, modelling, climate change, carbon cycle, CMIP6, IPCC, C4MIP</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</si>
  <si>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</si>
  <si>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</si>
  <si>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</si>
  <si>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</si>
  <si>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</si>
  <si>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</si>
  <si>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</si>
  <si>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</si>
  <si>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</si>
  <si>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</si>
  <si>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CFMIP1.1.7</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</si>
  <si>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</si>
  <si>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</si>
  <si>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</si>
  <si>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</si>
  <si>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</si>
  <si>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</si>
  <si>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AMIPCO2x4Radiation</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</si>
  <si>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</si>
  <si>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</si>
  <si>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</si>
  <si>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</si>
  <si>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</si>
  <si>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</si>
  <si>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</si>
  <si>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ZonallyUniformSST</t>
  </si>
  <si>
    <t>Zonally Uniform Sea Surface Temperature</t>
  </si>
  <si>
    <t>zonalSST</t>
  </si>
  <si>
    <t>zonally uniform, SST</t>
  </si>
  <si>
    <t>NoSeaIce</t>
  </si>
  <si>
    <t>No Sea Ice</t>
  </si>
  <si>
    <t>noSeaIce</t>
  </si>
  <si>
    <t>no sea ice</t>
  </si>
  <si>
    <t>aquaplanet</t>
  </si>
  <si>
    <t>aquaplanet, no continents</t>
  </si>
  <si>
    <t>aquaplanet configuration</t>
  </si>
  <si>
    <t>meanAMIPCO2</t>
  </si>
  <si>
    <t>perpetualEquinox</t>
  </si>
  <si>
    <t xml:space="preserve">Mean AMIP CO2 </t>
  </si>
  <si>
    <t>Perpetual equinoctial conditions</t>
  </si>
  <si>
    <t>perpetual equinoctial conditions, perpetual equinox, no seasonal forcing.</t>
  </si>
  <si>
    <t>mean AMIP CO2</t>
  </si>
  <si>
    <t>CFMIP, Tier 1, patterned SST, +4K, future, cloud response</t>
  </si>
  <si>
    <t>1996/01/01-1996/12/31</t>
  </si>
  <si>
    <t>mid AMIP, idealised</t>
  </si>
  <si>
    <t>Idealised temporal constraint, repeating 1996 for 5 years</t>
  </si>
  <si>
    <t>5 years</t>
  </si>
  <si>
    <t>1996-01-01</t>
  </si>
  <si>
    <t>CFMIP, Tier 1, aquaplanet, control, zonal SSTs, no sea ice</t>
  </si>
  <si>
    <t>CFMIP, Tier 1, aquaplanet, 4xCO2, zonal SSTs, no sea ice</t>
  </si>
  <si>
    <t>4xmeanAMIPCO2</t>
  </si>
  <si>
    <t xml:space="preserve">4x Mean AMIP CO2 </t>
  </si>
  <si>
    <t>4x mean AMIP CO2, quadrupled CO2 relative to AMIP mean</t>
  </si>
  <si>
    <t>ZonallyUniformSST+4K</t>
  </si>
  <si>
    <t>Zonally Uniform Sea Surface Temperature plus 4K</t>
  </si>
  <si>
    <t>zonalSSTp4K</t>
  </si>
  <si>
    <t>zonally uniform, SST, +4K</t>
  </si>
  <si>
    <t>CFMIP, Tier 1, aquaplanet, +4K, zonal SSTs, no sea ice</t>
  </si>
  <si>
    <t>CFMIP, Tier 1, amip, CFMIP diagnostics</t>
  </si>
  <si>
    <t>abrupt+4pcSolar</t>
  </si>
  <si>
    <t>abruptp4pcSol</t>
  </si>
  <si>
    <t>Abrupt increase in solar constant of 4 percent</t>
  </si>
  <si>
    <t>abrupt-4pcSolar</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</si>
  <si>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</si>
  <si>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</si>
  <si>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</si>
  <si>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</si>
  <si>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</si>
  <si>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</si>
  <si>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</si>
  <si>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Abrupt2xCO2Increase</t>
  </si>
  <si>
    <t>Abrupt doubling of atmospheric carbon dioxide</t>
  </si>
  <si>
    <t>Abrupt halving of atmospheric carbon dioxide</t>
  </si>
  <si>
    <t>Abrupt2xCO2</t>
  </si>
  <si>
    <t>Abrupt0.5xCO2</t>
  </si>
  <si>
    <t>Abrupt0.5xCO2Decrease</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</si>
  <si>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</si>
  <si>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</si>
  <si>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</si>
  <si>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</si>
  <si>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</si>
  <si>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</si>
  <si>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</si>
  <si>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</si>
  <si>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1870/01/01-2014/12/31</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</si>
  <si>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</si>
  <si>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</si>
  <si>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</si>
  <si>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</si>
  <si>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</si>
  <si>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</si>
  <si>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</si>
  <si>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</si>
  <si>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</si>
  <si>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</si>
  <si>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</si>
  <si>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</si>
  <si>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</si>
  <si>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</si>
  <si>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</si>
  <si>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</si>
  <si>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</si>
  <si>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</si>
  <si>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</si>
  <si>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</si>
  <si>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</si>
  <si>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</si>
  <si>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</si>
  <si>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</si>
  <si>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</si>
  <si>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</si>
  <si>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</si>
  <si>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</si>
  <si>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</si>
  <si>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</si>
  <si>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</si>
  <si>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</si>
  <si>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</si>
  <si>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</si>
  <si>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</si>
  <si>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</si>
  <si>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</si>
  <si>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</si>
  <si>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</si>
  <si>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</si>
  <si>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</si>
  <si>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</si>
  <si>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</si>
  <si>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</si>
  <si>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</si>
  <si>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</si>
  <si>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</si>
  <si>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</si>
  <si>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</si>
  <si>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</si>
  <si>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</si>
  <si>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</si>
  <si>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</si>
  <si>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</si>
  <si>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</si>
  <si>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</si>
  <si>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</si>
  <si>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</si>
  <si>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 xml:space="preserve">What: Initialisation is made from year 20 of the pre-industrial control.  </t>
  </si>
  <si>
    <t>Diagnosis, Evaluation, and Characterization of Klima (Climate)</t>
  </si>
  <si>
    <t>Pre-Industrial Control Sea Ice</t>
  </si>
  <si>
    <t>pre-industrial control, SST, sea surface temperature</t>
  </si>
  <si>
    <t>pre-industrial control, SIC, sea ice, sea ice concentration</t>
  </si>
  <si>
    <t xml:space="preserve">AMIP sea ice concentrations for uniform plus 4K sea surface temperature increase </t>
  </si>
  <si>
    <t>Uniform plus 4K to AMIP  Sea Surface Temperature increase</t>
  </si>
  <si>
    <t>Sea ice concentration, AMIP, climate, modelling, SST +4K</t>
  </si>
  <si>
    <t>uniformSICp4K</t>
  </si>
  <si>
    <t>AMIP sea ice concentrations for patterned plus 4K sea surface temperature increase</t>
  </si>
  <si>
    <t>patternedSICp4K</t>
  </si>
  <si>
    <t>sea ice concentration, AMIP,  patterned SST warming, 4K, SIC</t>
  </si>
  <si>
    <t xml:space="preserve">AMIP sea ice concentrations for uniform minus 4K sea surface temperature decrease </t>
  </si>
  <si>
    <t>uniformSICm4K</t>
  </si>
  <si>
    <t>Sea ice concentration, AMIP, climate, modelling, SST -4K. minus 4K, SIC</t>
  </si>
  <si>
    <t>PIControlSSTMonthlyVar</t>
  </si>
  <si>
    <t>PIControlSICMonthlyVar</t>
  </si>
  <si>
    <t>PIControlSIC</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</si>
  <si>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</si>
  <si>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</si>
  <si>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</si>
  <si>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</si>
  <si>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</si>
  <si>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</si>
  <si>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</si>
  <si>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</si>
  <si>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</si>
  <si>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1851-2150 300yrs</t>
  </si>
  <si>
    <t>1979-2014 36yrs</t>
  </si>
  <si>
    <t>1950-2014 65yrs</t>
  </si>
  <si>
    <t>2014-2055 41yrs</t>
  </si>
  <si>
    <t>1996-1996 5yrs</t>
  </si>
  <si>
    <t>1870-2014 145yrs</t>
  </si>
  <si>
    <t>1850-1851 20yrs</t>
  </si>
  <si>
    <t>CFMIP, Tier 2, AMIP SST and SIC, pre-industrial forcing.</t>
  </si>
  <si>
    <t>CFMIP, Tier 2, Pre-industrial SST and SIC, AMIP forcing</t>
  </si>
  <si>
    <t>AMIP SST minus uniform 4K</t>
  </si>
  <si>
    <t>AMIP SIC minus uniform 4K</t>
  </si>
  <si>
    <t>AMIP SST plus patterned 4K</t>
  </si>
  <si>
    <t>AMIP SIC plus patterned 4K</t>
  </si>
  <si>
    <t>PIControlSSTMonthlyVarPlusUniform4K</t>
  </si>
  <si>
    <t>PIControlSICMonthlyVarPlusUniform4K</t>
  </si>
  <si>
    <t>AMIP SST Plus Uniform 4K</t>
  </si>
  <si>
    <t>AMIP SIC Plus Uniform 4K</t>
  </si>
  <si>
    <t>Monthly-varying sea ice concentrations from the pre-industrial control simulation</t>
  </si>
  <si>
    <t>Monthly-varying sea ice concentrations from the pre-industrial control simulation with uniform SST increase of 4K</t>
  </si>
  <si>
    <t>piControlSSTMnthlyVar</t>
  </si>
  <si>
    <t>piControlSSTMnthlyVarPlusUniform4K</t>
  </si>
  <si>
    <t>piControlSICMnthlyVarPlusUniform4K</t>
  </si>
  <si>
    <t>sea surface temperature, piControl, pre-industrial control, SST, monthly-varying, plus uniform SST 4K, SST +4K</t>
  </si>
  <si>
    <t>sea ice concentration, piControl, pre-industrial control, SIC, monthly-varying, plus uniform SST 4K, SST+4K</t>
  </si>
  <si>
    <t>Monthly-varying sea surface temperatures from the pre-industrial control simulation plus uniform 4K</t>
  </si>
  <si>
    <t>CFMIP, Tier 2, Pre-industrial SST plus 4K, AMIP forcing</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</si>
  <si>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</si>
  <si>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</si>
  <si>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</si>
  <si>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</si>
  <si>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</si>
  <si>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</si>
  <si>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CFMIP, Tier 2, Pre-industrial SST and SIC, AMIP forcing, 4xCO2 radiation, 4xCO2 vegetation</t>
  </si>
  <si>
    <t>CFMIP, Tier 2, Pre-industrial SST and SIC, AMIP forcing, 4xCO2 radiation</t>
  </si>
  <si>
    <t xml:space="preserve">sstPi SST plus patterned 4K derived from 4xCO2 monthly varying SST anomalies </t>
  </si>
  <si>
    <t>sstPi sea surface temperature patterned 4K increase derived from the 4xCO2 monthly varying sea surface temperature anomalies.</t>
  </si>
  <si>
    <t>patterned SST warming, sstPi,  4K, 4xCO2, seasonally varying monthly means.</t>
  </si>
  <si>
    <t xml:space="preserve">sstPi SIC plus patterned 4K derived from 4xCO2 monthly varying SST anomalies </t>
  </si>
  <si>
    <t>sstPi sea ice concentration for patterned 4K SST increase derived from the 4xCO2 monthly varying sea surface temperature anomalies.</t>
  </si>
  <si>
    <t>sea ice concentration, SIC, 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</si>
  <si>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</si>
  <si>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</si>
  <si>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</si>
  <si>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</si>
  <si>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</si>
  <si>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 xml:space="preserve">amip SIC plus patterned 4K derived from 4xCO2 monthly varying SST anomalies </t>
  </si>
  <si>
    <t>amip sea surface temperature patterned 4K increase derived from the 4xCO2 monthly varying sea surface temperature anomalies.</t>
  </si>
  <si>
    <t>amip sea ice concentration for patterned 4K SST increase derived from the 4xCO2 monthly varying sea surface temperature anomalies.</t>
  </si>
  <si>
    <t>amipPatternedSSTp4KFrom4xCO2</t>
  </si>
  <si>
    <t>amipPatternedSICp4KFrom4xCO2</t>
  </si>
  <si>
    <t>sstPiPatternedSICp4KFrom4xCO2</t>
  </si>
  <si>
    <t>sstPiPatternedSSTp4KFrom4xCO2</t>
  </si>
  <si>
    <t>patterned SST warming, amip,  4K, 4xCO2, seasonally varying monthly means.</t>
  </si>
  <si>
    <t>sea ice concentration, SIC, patterned SST warming, amip,  4K, 4xCO2, seasonally varying monthly means.</t>
  </si>
  <si>
    <t>CFMIP, Tier 2, SST pattern anomaly, +4K, 4xCO2, AMIP, piControl, SIC, 4xCO2 vegetation, 4xCO2 raidation, sstPi</t>
  </si>
  <si>
    <t>CFMIP, Tier 2, SST pattern anomaly, +4K, 4xCO2, AMIP, piControl, SIC, 4xCO2 vegetation, 4xCO2 raidation, amip</t>
  </si>
  <si>
    <t>LWRadiationOff</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</si>
  <si>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</si>
  <si>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</si>
  <si>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</si>
  <si>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</si>
  <si>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</si>
  <si>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</si>
  <si>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</si>
  <si>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</si>
  <si>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</si>
  <si>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</si>
  <si>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</si>
  <si>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</si>
  <si>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</si>
  <si>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</si>
  <si>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</si>
  <si>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</si>
  <si>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</si>
  <si>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</si>
  <si>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</si>
  <si>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</si>
  <si>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</si>
  <si>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</si>
  <si>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</si>
  <si>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</si>
  <si>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</si>
  <si>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</si>
  <si>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</si>
  <si>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climate change detection, climate change attribution, detection, attribution, climate</t>
  </si>
  <si>
    <t>histALL</t>
  </si>
  <si>
    <t>Historical ALL forcing run with alternates estimate of solar and volcanic forcing</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</si>
  <si>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</si>
  <si>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</si>
  <si>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</si>
  <si>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</si>
  <si>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</si>
  <si>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</si>
  <si>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</si>
  <si>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</si>
  <si>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</si>
  <si>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</si>
  <si>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</si>
  <si>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</si>
  <si>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1850/01/01-2020/12/31</t>
  </si>
  <si>
    <t>1850-2020, Historical, RCP45</t>
  </si>
  <si>
    <t>Historical, pre-industrial to present and near future</t>
  </si>
  <si>
    <t>171 years</t>
  </si>
  <si>
    <t>DAMIP1.0</t>
  </si>
  <si>
    <t>DAMIP1.1</t>
  </si>
  <si>
    <t>RCPNatural</t>
  </si>
  <si>
    <t>Representative Concentration Pathway Natural Forcing</t>
  </si>
  <si>
    <t>RCPNat</t>
  </si>
  <si>
    <t>DAMIP1.2</t>
  </si>
  <si>
    <t>DAMIP1.3a</t>
  </si>
  <si>
    <t>DAMIP1.3b</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</si>
  <si>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</si>
  <si>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</si>
  <si>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</si>
  <si>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</si>
  <si>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</si>
  <si>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</si>
  <si>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</si>
  <si>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2020/01/01-2100/12/31</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</si>
  <si>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</si>
  <si>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</si>
  <si>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</si>
  <si>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</si>
  <si>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</si>
  <si>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</si>
  <si>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</si>
  <si>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</si>
  <si>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</si>
  <si>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</si>
  <si>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</si>
  <si>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</si>
  <si>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</si>
  <si>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</si>
  <si>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</si>
  <si>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histAll stratospheric Ozone</t>
  </si>
  <si>
    <t>histALLStratosphereO3</t>
  </si>
  <si>
    <t>DAMIP histALL, ozone, concentration, O3, stratosphere</t>
  </si>
  <si>
    <t>DAMIP histAll ensemble mean monthly mean stratospheric ozone concentrations</t>
  </si>
  <si>
    <t>Pre-IndustrialTropopauseOzone</t>
  </si>
  <si>
    <t>DAMIP histSOZ tropopause ozone concentration</t>
  </si>
  <si>
    <t>histSOZTropopauseO3</t>
  </si>
  <si>
    <t>DAMIP histSOZ, ozone, concentration, O3, tropopause</t>
  </si>
  <si>
    <t>Representative Concentration Pathway 4.5, RCP4.5, future, 21st century, ozone, o3</t>
  </si>
  <si>
    <t>RCP45StratosphericOzone</t>
  </si>
  <si>
    <t>Representative Concentration Pathway 4.5 stratospheric Ozone</t>
  </si>
  <si>
    <t>RCP45StratosphereO3</t>
  </si>
  <si>
    <t>DAMIP2.3a</t>
  </si>
  <si>
    <t>DAMIP2.3b</t>
  </si>
  <si>
    <t>ssp2-45 stratospheric Ozone</t>
  </si>
  <si>
    <t>DAMIP ssp2-45 ensemble mean monthly mean stratospheric ozone concentrations</t>
  </si>
  <si>
    <t>ssp2-45StratosphereO3</t>
  </si>
  <si>
    <t>DAMIP ssp2-45, ozone, concentration, O3, stratosphere</t>
  </si>
  <si>
    <t xml:space="preserve">What: Extension of stratospheric-ozone-only run (histSOZ) under SSP2-4.5 forcing to the year 2100.
What: Only for models with interactive chemistry in which changes in GHG concentrations affect aerosols or changes in aerosol precursors affect ozone. 
What: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t>
  </si>
  <si>
    <t>DAMIP3.1</t>
  </si>
  <si>
    <t>DAMIP3.2</t>
  </si>
  <si>
    <t>DAMIP3.3a</t>
  </si>
  <si>
    <t>DAMIP3.3b</t>
  </si>
  <si>
    <t>DAMIP3.4</t>
  </si>
  <si>
    <t>DAMIP3.5</t>
  </si>
  <si>
    <t>2021/01/01-2100/12/31</t>
  </si>
  <si>
    <t>80 years</t>
  </si>
  <si>
    <t>Scenario, from 2021 to the end of the 21st century</t>
  </si>
  <si>
    <t>2021-2100 80yrs</t>
  </si>
  <si>
    <t>2021-2100, future, scenario, RCP45</t>
  </si>
  <si>
    <t>2021-01-01</t>
  </si>
  <si>
    <t>RCPSolar</t>
  </si>
  <si>
    <t>Representatitve Concentration Pathway Solar Forcing</t>
  </si>
  <si>
    <t>RCPSol</t>
  </si>
  <si>
    <t>Representative Concentration Pathway, future, 21st century, solar forcing</t>
  </si>
  <si>
    <t>RCPVolcanic</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</si>
  <si>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</si>
  <si>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</si>
  <si>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</si>
  <si>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</si>
  <si>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</si>
  <si>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</si>
  <si>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</si>
  <si>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</si>
  <si>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</si>
  <si>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</si>
  <si>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</si>
  <si>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</si>
  <si>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</si>
  <si>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</si>
  <si>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</si>
  <si>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</si>
  <si>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</si>
  <si>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</si>
  <si>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</si>
  <si>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</si>
  <si>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</si>
  <si>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</si>
  <si>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</si>
  <si>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george.boer@ec.gc.ca</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</si>
  <si>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</si>
  <si>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</si>
  <si>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</si>
  <si>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</si>
  <si>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</si>
  <si>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</si>
  <si>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</si>
  <si>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</si>
  <si>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</si>
  <si>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</si>
  <si>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</si>
  <si>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</si>
  <si>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</si>
  <si>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</si>
  <si>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</si>
  <si>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</si>
  <si>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</si>
  <si>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</si>
  <si>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</si>
  <si>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decadal climate prediction</t>
  </si>
  <si>
    <t>FAFMIP</t>
  </si>
  <si>
    <t>Flux-Anomaly-Forced Model Intercomparison Experiment</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</si>
  <si>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</si>
  <si>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</si>
  <si>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</si>
  <si>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</si>
  <si>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</si>
  <si>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</si>
  <si>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</si>
  <si>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</si>
  <si>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</si>
  <si>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</si>
  <si>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</si>
  <si>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</si>
  <si>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</si>
  <si>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</si>
  <si>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</si>
  <si>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</si>
  <si>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FAFMIP experiment design</t>
  </si>
  <si>
    <t>http://www.met.reading.ac.uk/~jonathan/FAFMIP/</t>
  </si>
  <si>
    <t>FAFMIP Overview</t>
  </si>
  <si>
    <t>FAFMIP Experiment Design</t>
  </si>
  <si>
    <t>Flux-Anomaly-Forced Model intercomparison experiment</t>
  </si>
  <si>
    <t>Describes the FAFMIP</t>
  </si>
  <si>
    <t>Flux-Anomaly-Forced Model Intercomparison Experiment Overview</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</si>
  <si>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</si>
  <si>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</si>
  <si>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</si>
  <si>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</si>
  <si>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</si>
  <si>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</si>
  <si>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</si>
  <si>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</si>
  <si>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</si>
  <si>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</si>
  <si>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</si>
  <si>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</si>
  <si>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</si>
  <si>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stressFAF wind stress anomaly</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</si>
  <si>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</si>
  <si>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</si>
  <si>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</si>
  <si>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</si>
  <si>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</si>
  <si>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</si>
  <si>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</si>
  <si>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</si>
  <si>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</si>
  <si>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</si>
  <si>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</si>
  <si>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300yrs1851-2150</t>
  </si>
  <si>
    <t>36yrs1979-2014</t>
  </si>
  <si>
    <t>86yrs2014-2100</t>
  </si>
  <si>
    <t>200yrs2100-2300</t>
  </si>
  <si>
    <t>65yrs1950-2014</t>
  </si>
  <si>
    <t>41yrs2014-2055</t>
  </si>
  <si>
    <t>5yrs1996-1996</t>
  </si>
  <si>
    <t>145yrs1870-2014</t>
  </si>
  <si>
    <t>20yrs1850-1851</t>
  </si>
  <si>
    <t>50yrs1850-1851</t>
  </si>
  <si>
    <t>171yrs1850-2020</t>
  </si>
  <si>
    <t>80yrs2021-2100</t>
  </si>
  <si>
    <t>70yrs1850-1851</t>
  </si>
  <si>
    <t>1pctCO2WindStressAnomalyAtDoubling</t>
  </si>
  <si>
    <t>1pctCO2HeatFluxAnomalyAtDoubling</t>
  </si>
  <si>
    <t>1pctCO2FreshWaterFluxAnomalyAtDoubling</t>
  </si>
  <si>
    <t>FAFMIP1.2</t>
  </si>
  <si>
    <t>FAFMIP heatFAF heat flux anomaly</t>
  </si>
  <si>
    <t>FAFMIP, Tier 1, heatFAF, surface heat flux anomaly</t>
  </si>
  <si>
    <t>FAFMIP1.3</t>
  </si>
  <si>
    <t>FAFMIP waterFAF freshwater flux anomaly</t>
  </si>
  <si>
    <t>FAFMIP, Tier 1, waterFAF, surface freshwater flux anomaly</t>
  </si>
  <si>
    <t>FAFMIP2.1</t>
  </si>
  <si>
    <t>FAFMIP, Tier 2, passiveheat, surface heat flux anomaly, passive tracer</t>
  </si>
  <si>
    <t xml:space="preserve">FAFMIP passiveheat heat flux like passive tracer </t>
  </si>
  <si>
    <t>FAFMIP2.2</t>
  </si>
  <si>
    <t>FAFMIP allFAF</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</si>
  <si>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</si>
  <si>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</si>
  <si>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</si>
  <si>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</si>
  <si>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</si>
  <si>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</si>
  <si>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</si>
  <si>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</si>
  <si>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</si>
  <si>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</si>
  <si>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</si>
  <si>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</si>
  <si>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</si>
  <si>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</si>
  <si>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</si>
  <si>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</si>
  <si>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</si>
  <si>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</si>
  <si>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</si>
  <si>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</si>
  <si>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</si>
  <si>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</si>
  <si>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</si>
  <si>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</si>
  <si>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</si>
  <si>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SolarBalanceOf4xCO2</t>
  </si>
  <si>
    <t>Solar irradiance reduction to balance abrupt 4xCO2</t>
  </si>
  <si>
    <t>solarBalance4xCO2</t>
  </si>
  <si>
    <t>GeoMIP G1 extension</t>
  </si>
  <si>
    <t>GeoMIP, solar balance, 4xCO2, CO2 quadrupling</t>
  </si>
  <si>
    <t>GeoMIP1.2</t>
  </si>
  <si>
    <t xml:space="preserve">FAFMIP, Tier 2, surface wind stress anomaly, surface heat flux anomaly, surface freshwater anomaly </t>
  </si>
  <si>
    <t>81yrs2020-2100</t>
  </si>
  <si>
    <t>2020-2100, future, scenario</t>
  </si>
  <si>
    <t>StratAerPreRCP85toRCP45Internal</t>
  </si>
  <si>
    <t>StratAerPreRCP85toRCP45External</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</si>
  <si>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</si>
  <si>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</si>
  <si>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</si>
  <si>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</si>
  <si>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</si>
  <si>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</si>
  <si>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</si>
  <si>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</si>
  <si>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http://onlinelibrary.wiley.com/doi/10.1002/asl.387/full</t>
  </si>
  <si>
    <t>GeoMIP Project: control perspective</t>
  </si>
  <si>
    <t xml:space="preserve">What: Injection of stratospheric sulfate aerosol precursors to reduce the radiative forcing of ScenarioMIP high forcing scenario (SSP5-85) to match that of the ScenarioMIP medium forcing scenario (SSP2-45).  
What: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What: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</si>
  <si>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GeoMIP1.3</t>
  </si>
  <si>
    <t>GeoMIP G7 cirrus</t>
  </si>
  <si>
    <t>GeoMIP, Tier 1, G7cirrus</t>
  </si>
  <si>
    <t>GeoMIP1.4</t>
  </si>
  <si>
    <t>GeoMIP G6 solar</t>
  </si>
  <si>
    <t>GeoMIP G6 sulfur</t>
  </si>
  <si>
    <t>GeoMIP, Tier 1, G6solar</t>
  </si>
  <si>
    <t>SolarRCP85toRCP45</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</si>
  <si>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</si>
  <si>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</si>
  <si>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</si>
  <si>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</si>
  <si>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</si>
  <si>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</si>
  <si>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</si>
  <si>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</si>
  <si>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</si>
  <si>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</si>
  <si>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</si>
  <si>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http://onlinelibrary.wiley.com/doi/10.1002/2013JD020445/full</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</si>
  <si>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</si>
  <si>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</si>
  <si>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</si>
  <si>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</si>
  <si>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</si>
  <si>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</si>
  <si>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</si>
  <si>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</si>
  <si>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http://onlinelibrary.wiley.com/wol1/doi/10.1002/2013JD021063/full</t>
  </si>
  <si>
    <t>IncreaseCirrusSedementationVelocity</t>
  </si>
  <si>
    <t xml:space="preserve">Increase cirrus sedementation velocity </t>
  </si>
  <si>
    <t>GeoMIP, cirrus thinning, increase cirrus sedimentation velocity</t>
  </si>
  <si>
    <t>increaseCirrusSedimentationVelocity</t>
  </si>
  <si>
    <t>GeoMIP, Tier 2, G4SSA, Specified Stratospheric Aerosol experiment</t>
  </si>
  <si>
    <t>http://www2.acd.ucar.edu/gcm/geomip-g4-specified-stratospheric-aerosol-data-set</t>
  </si>
  <si>
    <t>10.5194/gmd-8-43-2015</t>
  </si>
  <si>
    <t>Tilmes, S., Mills, M. J., Niemeier, U., Schmidt, H., Robock, A., Kravitz, B., Lamarque, J.-F., Pitari, G., and English, J. M. (2015), A new Geoengineering Model Intercomparison Project (GeoMIP) experiment designed for climate and chemistry models, Geosci. Model Dev., 8, 43-49</t>
  </si>
  <si>
    <t>GeoMIP experiment designed for climate and chemistry models</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</si>
  <si>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</si>
  <si>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2020-2071 51yrs</t>
  </si>
  <si>
    <t>2020/01/01-2071/12/31</t>
  </si>
  <si>
    <t>51yrs2020-2070</t>
  </si>
  <si>
    <t>2020-2070, future, scenario</t>
  </si>
  <si>
    <t>Scenario, from 2020 to 2071</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</si>
  <si>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</si>
  <si>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</si>
  <si>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</si>
  <si>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</si>
  <si>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</si>
  <si>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</si>
  <si>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</si>
  <si>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</si>
  <si>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</si>
  <si>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</si>
  <si>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</si>
  <si>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</si>
  <si>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</si>
  <si>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 G4 SSA Specified Stratospheric Aerosol experiment</t>
  </si>
  <si>
    <t>GeoMIP G6 Sulfur Extension</t>
  </si>
  <si>
    <t>Geomip2.10</t>
  </si>
  <si>
    <t>GeoMIP G6 Solar Extension</t>
  </si>
  <si>
    <t>GeoMIP2.08</t>
  </si>
  <si>
    <t>GeoMIP2.09</t>
  </si>
  <si>
    <t>GeoMIP2.01</t>
  </si>
  <si>
    <t>GeoMIP, Tier2, timeslice</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</si>
  <si>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</si>
  <si>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</si>
  <si>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</si>
  <si>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</si>
  <si>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</si>
  <si>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</si>
  <si>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</si>
  <si>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</si>
  <si>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</si>
  <si>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</si>
  <si>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</si>
  <si>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</si>
  <si>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</si>
  <si>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</si>
  <si>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</si>
  <si>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</si>
  <si>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</si>
  <si>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</si>
  <si>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</si>
  <si>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</si>
  <si>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</si>
  <si>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</si>
  <si>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</si>
  <si>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</si>
  <si>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</si>
  <si>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</si>
  <si>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</si>
  <si>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</si>
  <si>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</si>
  <si>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</si>
  <si>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</si>
  <si>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</si>
  <si>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</si>
  <si>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What: Initialisation is made from the final year of the GeoMIP G1ext experiment</t>
  </si>
  <si>
    <t>What: Initialisation is made from the final year of the GeoMIP G6sulfur experiment</t>
  </si>
  <si>
    <t>G6solarInitialisation</t>
  </si>
  <si>
    <t>GeoMIP G6Solar Initialisation</t>
  </si>
  <si>
    <t>g6solarInitialisation</t>
  </si>
  <si>
    <t>initial conditions, initialisation, g6solar</t>
  </si>
  <si>
    <t>What: Initialisation is made from the final year of the GeoMIP G6solar experiment</t>
  </si>
  <si>
    <t>G7cirrusInitialisation</t>
  </si>
  <si>
    <t>GeoMIP G7Cirrus Initialisation</t>
  </si>
  <si>
    <t>g7cirrusInitialisation</t>
  </si>
  <si>
    <t>initial conditions, initialisation, g7cirrus</t>
  </si>
  <si>
    <t>What: Initialisation is made from the final year of the GeoMIP G7cirrus experiment</t>
  </si>
  <si>
    <t>SSP5-85Initialisation2020</t>
  </si>
  <si>
    <t>SSP5-8.5 Initialisation year 2020</t>
  </si>
  <si>
    <t>ssp5-85Initialisation2020</t>
  </si>
  <si>
    <t>initial conditions, initialisation, ssp5-8.5, year 2020, scenario</t>
  </si>
  <si>
    <t xml:space="preserve">What: Initialisation is from the beginning of year 2020 of the SSP5-8.5 experiment.  </t>
  </si>
  <si>
    <t>SSP5-85Initialisation2021</t>
  </si>
  <si>
    <t>SSP5-8.5 Initialisation year 2021</t>
  </si>
  <si>
    <t>ssp5-85Initialisation2021</t>
  </si>
  <si>
    <t>initial conditions, initialisation, ssp5-8.5, year 2021, scenario</t>
  </si>
  <si>
    <t xml:space="preserve">What: Initialisation is from the beginning of year 2021 of the SSP5-8.5 experiment.  </t>
  </si>
  <si>
    <t>SSP2-45Initialisation2021</t>
  </si>
  <si>
    <t>SSP2-4.5 Initialisation year 2021</t>
  </si>
  <si>
    <t>ssp2-45Initialisation2021</t>
  </si>
  <si>
    <t>initial conditions, initialisation, ssp2-4.5, year 2021, scenario</t>
  </si>
  <si>
    <t xml:space="preserve">What: Initialisation is from the beginning of year 2021 of the SSP2-4.5 experiment.  </t>
  </si>
  <si>
    <t>SSP1-60Initialisation2020</t>
  </si>
  <si>
    <t>SSP1-6.0 Initialisation year 2020</t>
  </si>
  <si>
    <t>ssp1-60Initialisation2020</t>
  </si>
  <si>
    <t>initial conditions, initialisation, ssp1-6.0, year 2020, scenario</t>
  </si>
  <si>
    <t xml:space="preserve">What: Initialisation is from the beginning of year 2020 of the SSP1-6.0 experiment.  </t>
  </si>
  <si>
    <t>SSP5-85SST2020</t>
  </si>
  <si>
    <t>SSP5-85SIC2020</t>
  </si>
  <si>
    <t>SSP5-8.5 Sea Surface Temperature for the year 2020</t>
  </si>
  <si>
    <t>SSP5-8.5 Sea Ice for the year 2020</t>
  </si>
  <si>
    <t>SSP5-85, SST, sea surface temperature, 2020</t>
  </si>
  <si>
    <t>SSP5-85, SIC, sea ice concentration, 2020</t>
  </si>
  <si>
    <t>G6sulfur, SST, sea surface temperature, 2100</t>
  </si>
  <si>
    <t>G6sulfur, SIC, sea ice concentration, 2100</t>
  </si>
  <si>
    <t>G6sulfurSIC2100</t>
  </si>
  <si>
    <t>G6sulfurSST2100</t>
  </si>
  <si>
    <t>G6sulfur Sea Surface Temperature for the year 2100</t>
  </si>
  <si>
    <t>G6sulfur Sea Ice for the year 2100</t>
  </si>
  <si>
    <t>G6solarSST2100</t>
  </si>
  <si>
    <t>G6solarSIC2100</t>
  </si>
  <si>
    <t>G6solar Sea Surface Temperature for the year 2100</t>
  </si>
  <si>
    <t>G6solar Sea Ice for the year 2100</t>
  </si>
  <si>
    <t>G6solar, SST, sea surface temperature, 2100</t>
  </si>
  <si>
    <t>G6solar, SIC, sea ice concentration, 2100</t>
  </si>
  <si>
    <t>G7cirrusSST2100</t>
  </si>
  <si>
    <t>G7cirrusSIC2100</t>
  </si>
  <si>
    <t>G7cirrus Sea Surface Temperature for the year 2100</t>
  </si>
  <si>
    <t>G7cirrus Sea Ice for the year 2100</t>
  </si>
  <si>
    <t>G7cirrus, SST, sea surface temperature, 2100</t>
  </si>
  <si>
    <t>G7cirrus, SIC, sea ice concentration, 2100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</si>
  <si>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</si>
  <si>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</si>
  <si>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</si>
  <si>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</si>
  <si>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</si>
  <si>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http://iopscience.iop.org/article/10.1088/1748-9326/7/2/024013/pdf</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</si>
  <si>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</si>
  <si>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</si>
  <si>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</si>
  <si>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</si>
  <si>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</si>
  <si>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http://science.sciencemag.org/content/314/5798/452.full</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</si>
  <si>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</si>
  <si>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</si>
  <si>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</si>
  <si>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</si>
  <si>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</si>
  <si>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</si>
  <si>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</si>
  <si>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</si>
  <si>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</si>
  <si>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</si>
  <si>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</si>
  <si>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</si>
  <si>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</si>
  <si>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</si>
  <si>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 xml:space="preserve">What:  Injection of stratospheric sulfate aerosol precursors to reduce the radiative forcing of ScenarioMIP high forcing overshoot extension scenario (SSP5-85ext-over) to match that of the ScenarioMIP medium forcing scenario (SSP2-45).  
What: Geoengineering is  applied when the net forcing is greater in magnitude than the medium forcing scenario (SSP2-45), to reduce the net radiative forcing.   
What: This would effectively result in a situation in which the magnitude of geoengineering is greatest at the beginning of the simulation and reduces near the end as emissions reductions sufficiently reduce the forcing level.
What: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What: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</si>
  <si>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1950/01/01-2014/01/01</t>
  </si>
  <si>
    <t>DAMIP CMIP6 Historical all forcings alternative solar and volcanic</t>
  </si>
  <si>
    <t>DAMIP CMIP6 Historical All forcings alternative aerosol</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</si>
  <si>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</si>
  <si>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</si>
  <si>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</si>
  <si>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</si>
  <si>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</si>
  <si>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</si>
  <si>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</si>
  <si>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</si>
  <si>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</si>
  <si>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</si>
  <si>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</si>
  <si>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</si>
  <si>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</si>
  <si>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</si>
  <si>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</si>
  <si>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</si>
  <si>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</si>
  <si>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</si>
  <si>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</si>
  <si>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</si>
  <si>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</si>
  <si>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</si>
  <si>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</si>
  <si>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</si>
  <si>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</si>
  <si>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</si>
  <si>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GMMIP AMIP20C extended AMIP</t>
  </si>
  <si>
    <t>HadISST</t>
  </si>
  <si>
    <t xml:space="preserve">Hadley Centre Sea Ice and Sea Surface Temperature data set </t>
  </si>
  <si>
    <t>hadISST</t>
  </si>
  <si>
    <t>HadISST, Sea surface temperature, Sea ice, SST, SIC prescribed</t>
  </si>
  <si>
    <t>http://www.metoffice.gov.uk/hadobs/hadisst/</t>
  </si>
  <si>
    <t>Hadley Centre sea ice and sea surface temperature data set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</si>
  <si>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</si>
  <si>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</si>
  <si>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</si>
  <si>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</si>
  <si>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</si>
  <si>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</si>
  <si>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</si>
  <si>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</si>
  <si>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HIST-IPO</t>
  </si>
  <si>
    <t>GMMIP, Tier 2, HIST-IPO, Interdecadal pacific oscillation</t>
  </si>
  <si>
    <t>1870/01/01-2013/12/31</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</si>
  <si>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</si>
  <si>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</si>
  <si>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</si>
  <si>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</si>
  <si>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</si>
  <si>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</si>
  <si>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</si>
  <si>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</si>
  <si>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</si>
  <si>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</si>
  <si>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</si>
  <si>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</si>
  <si>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SSTrestoredClim</t>
  </si>
  <si>
    <t>Sea Surface Temperature restored to the model climatology</t>
  </si>
  <si>
    <t>SST, restored, model climatology</t>
  </si>
  <si>
    <t>HadISSTinIPO</t>
  </si>
  <si>
    <t>HadISST anomalies applied in the tropical lobe of the IPO</t>
  </si>
  <si>
    <t>HadISST, IPO, tropical lobe, anomalies</t>
  </si>
  <si>
    <t>GMMIP2.2</t>
  </si>
  <si>
    <t>GMMIP HIST-AMO</t>
  </si>
  <si>
    <t>GMMIP, Tier 2, HIST-AMO, Atlantic Multidecadal Oscillation</t>
  </si>
  <si>
    <t>HadISSTinAMO</t>
  </si>
  <si>
    <t>HadISST anomalies applied in the AMO domain</t>
  </si>
  <si>
    <t>HadISST, AMO,  anomalies</t>
  </si>
  <si>
    <t>GMMIP DTIP</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</si>
  <si>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</si>
  <si>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</si>
  <si>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</si>
  <si>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http://onlinelibrary.wiley.com/doi/10.1029/2001GL014201/full</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</si>
  <si>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</si>
  <si>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</si>
  <si>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</si>
  <si>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</si>
  <si>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</si>
  <si>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</si>
  <si>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AMO and its relation to rainfall and river flows in the continental U. S.</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</si>
  <si>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</si>
  <si>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</si>
  <si>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</si>
  <si>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http://onlinelibrary.wiley.com/doi/10.1029/2000GL012745/epdf</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</si>
  <si>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</si>
  <si>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</si>
  <si>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</si>
  <si>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</si>
  <si>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</si>
  <si>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http://onlinelibrary.wiley.com/doi/10.1029/2006GL026894/full</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</si>
  <si>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</si>
  <si>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</si>
  <si>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</si>
  <si>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</si>
  <si>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</si>
  <si>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TIP500</t>
  </si>
  <si>
    <t>Tibetan Plateau elevations capped at 500m</t>
  </si>
  <si>
    <t>TIP, 500m, Tibetan Plateau, level orography</t>
  </si>
  <si>
    <t>1979-2013 36yrs</t>
  </si>
  <si>
    <t>1979/01/01-2013/12/31</t>
  </si>
  <si>
    <t>36yrs1979-2013</t>
  </si>
  <si>
    <t>1979, 2013, recent past</t>
  </si>
  <si>
    <t>Tibetan Plateau sensible heat flux is zero above 500m</t>
  </si>
  <si>
    <t>TIP, 500m, Tibetan Plateau, zero sensible heat</t>
  </si>
  <si>
    <t>GMMIP3.2</t>
  </si>
  <si>
    <t>GMMIP3.1</t>
  </si>
  <si>
    <t>GMMIP DTIP-DSH</t>
  </si>
  <si>
    <t>GMMIP, Tier 3, DTIP, TIP, 500m, Tibetan Plateau, level orography</t>
  </si>
  <si>
    <t>GMMIP3.3</t>
  </si>
  <si>
    <t>GMMIP DHLD</t>
  </si>
  <si>
    <t>GMMIP, Tier 3, DTIP-DSH, TIP, 500m, Tibetan Plateau, zero sensible heat</t>
  </si>
  <si>
    <t>TIP500NoSH</t>
  </si>
  <si>
    <t>Highlands500</t>
  </si>
  <si>
    <t>Highland elevations in Africa, North America and South America capped at 500m</t>
  </si>
  <si>
    <t>Highlands, 500m, level orography</t>
  </si>
  <si>
    <t>GMMIP, Tier 3, DHLD, Non-TIP Higlands, 500m</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</si>
  <si>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</si>
  <si>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</si>
  <si>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</si>
  <si>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</si>
  <si>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</si>
  <si>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</si>
  <si>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</si>
  <si>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</si>
  <si>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</si>
  <si>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</si>
  <si>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</si>
  <si>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A high resolution (0.25 degree) daily HadISST data set</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</si>
  <si>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</si>
  <si>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</si>
  <si>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</si>
  <si>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</si>
  <si>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</si>
  <si>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</si>
  <si>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What: At least two simulations, one at high resolution (minimum 25-50 km at mid-latitudes), and one at the standard model resolution</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</si>
  <si>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</si>
  <si>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</si>
  <si>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</si>
  <si>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</si>
  <si>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</si>
  <si>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</si>
  <si>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</si>
  <si>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</si>
  <si>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</si>
  <si>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</si>
  <si>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</si>
  <si>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</si>
  <si>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</si>
  <si>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http://onlinelibrary.wiley.com/doi/10.1029/2011GL049573/full</t>
  </si>
  <si>
    <t>Model bias correction vs high resolution, attribution for improvement in blocking frequency</t>
  </si>
  <si>
    <t>1950-2050 100yrs</t>
  </si>
  <si>
    <t>1950/01/01-2050/01/01</t>
  </si>
  <si>
    <t>100yrs1950-2050</t>
  </si>
  <si>
    <t>1950, 2050, Historical, Scenario, Recent Past, Near Future</t>
  </si>
  <si>
    <t>Historical Scenario, from recent past to near future.</t>
  </si>
  <si>
    <t>HighResOcean</t>
  </si>
  <si>
    <t>High Resolution Ocean</t>
  </si>
  <si>
    <t>highResOcean</t>
  </si>
  <si>
    <t>standardModelResolution</t>
  </si>
  <si>
    <t>HighResAtmos</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</si>
  <si>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</si>
  <si>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</si>
  <si>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</si>
  <si>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</si>
  <si>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</si>
  <si>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</si>
  <si>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</si>
  <si>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</si>
  <si>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</si>
  <si>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</si>
  <si>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</si>
  <si>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</si>
  <si>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</si>
  <si>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http://onlinelibrary.wiley.com/doi/10.1002/grl.50360/full</t>
  </si>
  <si>
    <t>dailyCoupling</t>
  </si>
  <si>
    <t>Minimum daily coupling between ocean and atmosphere.  Preferably more frequent, 3hr or 1hr.</t>
  </si>
  <si>
    <t>DailyCoupling</t>
  </si>
  <si>
    <t>Daily coupling or more</t>
  </si>
  <si>
    <t xml:space="preserve">Minimum daily coupling frequency between the ocean and atmosphere </t>
  </si>
  <si>
    <t>Ocean resolution 0.25 degrees</t>
  </si>
  <si>
    <t>High resolution ocean, 0.25 degrees</t>
  </si>
  <si>
    <t>HighResMIP2.2</t>
  </si>
  <si>
    <t>HighResMIP2.3</t>
  </si>
  <si>
    <t>HighResMIP2.4</t>
  </si>
  <si>
    <t>2014/01/01-2050/01/01</t>
  </si>
  <si>
    <t>2014-2050 36yrs</t>
  </si>
  <si>
    <t>36yrs2014-2055</t>
  </si>
  <si>
    <t>future, scenario, 2014, 2050</t>
  </si>
  <si>
    <t>Historical Aerosol Plume Climatology 1950</t>
  </si>
  <si>
    <t>Historical Emission Based Grid-Point Aerosol Forcing 1950</t>
  </si>
  <si>
    <t>Historical Anthropogenic Reactive Gas Emissions 1950</t>
  </si>
  <si>
    <t>Historical Cosmic Ray Forcing 1950</t>
  </si>
  <si>
    <t>Historical Electron Forcing 1950</t>
  </si>
  <si>
    <t>Historical Fossil Carbon Dioxide Emissions 1950</t>
  </si>
  <si>
    <t>Historical Open Burning Emissions 1950</t>
  </si>
  <si>
    <t>Historical Simple Aerosol Plume Climatology 1950</t>
  </si>
  <si>
    <t>Historical Anthropogenic Non-CO2 Reactive Gas Emissions 1950</t>
  </si>
  <si>
    <t>Historical Well Mixed Greenhouse Gas (WMGHG) Concentrations 1950</t>
  </si>
  <si>
    <t>HistoricalWMGHGConcentrations1950</t>
  </si>
  <si>
    <t>HistoricalSimpleAerosolPlumeClimatology1950</t>
  </si>
  <si>
    <t>HistoricalEmissionBasedGrid-PointAerosolForcing1950</t>
  </si>
  <si>
    <t>HistoricalAnthropogenicReactiveGasEmissions1950</t>
  </si>
  <si>
    <t>HistoricalCosmicRayForcing1950</t>
  </si>
  <si>
    <t>HistoricalElectronForcing1950</t>
  </si>
  <si>
    <t>HistoricalFossilCarbonDioxideEmissions1950</t>
  </si>
  <si>
    <t>HistoricalOpenBurningEmissions1950</t>
  </si>
  <si>
    <t>historical, aerosol plume, climatology, CMIP6, 1950</t>
  </si>
  <si>
    <t>historical, emission, aerosol, forcing, 1950</t>
  </si>
  <si>
    <t>historical, anthropogenic, gas, emissions, CMIP6, 1950</t>
  </si>
  <si>
    <t>Solar Forcing, Historical, Cosmic Ray, Forcing, Solar, 1950</t>
  </si>
  <si>
    <t>Solar Forcing, Historical, Solar, Electron, Forcing, 1950</t>
  </si>
  <si>
    <t>historical, fossil carbon dioxide, CO2, carbon dioxide, fossil, 1950</t>
  </si>
  <si>
    <t>historical, open burning, emissions, 1950</t>
  </si>
  <si>
    <t>Historical, Well Mixed Greenhouse Gas, WMGHG, 1950</t>
  </si>
  <si>
    <t>Historical, land use, 1950</t>
  </si>
  <si>
    <t>historical, ozone, concentration, O3, stratosphere, troposphere, 1950</t>
  </si>
  <si>
    <t>historical, stratospheric, Water Vapour, H2O, concentrations, 1950</t>
  </si>
  <si>
    <t>Solar Forcing, Historical, Solar, Proton, Forcing, 1950</t>
  </si>
  <si>
    <t>Solar Forcing, Historical, Solar, Spectral Irradiance, SSI, TSI, 1950</t>
  </si>
  <si>
    <t>historical, stratospheric, aerosol, 1950</t>
  </si>
  <si>
    <t>1950 Aerosol Forcing</t>
  </si>
  <si>
    <t>1950 Emissions</t>
  </si>
  <si>
    <t>1950  Aerosol Forcing</t>
  </si>
  <si>
    <t>1950lAerosolForcing</t>
  </si>
  <si>
    <t>1950Emissions</t>
  </si>
  <si>
    <t>1950O3andStratosphericH2OConcentrations</t>
  </si>
  <si>
    <t>1950SolarForcing</t>
  </si>
  <si>
    <t>1950 Solar Forcing</t>
  </si>
  <si>
    <t>1950 Ozone and Stratospheric Water Vapour Concentrations</t>
  </si>
  <si>
    <t>1950 O3 and Stratospheric H2O Concentrations</t>
  </si>
  <si>
    <t>1950, Solar, Forcing, SSI, TSI, Proton Forcing, Electron Forcing</t>
  </si>
  <si>
    <t>1950, stratospheric, ozone, water vapour, O3, H2O, concentration</t>
  </si>
  <si>
    <t>1950, emissions</t>
  </si>
  <si>
    <t>1950, aerosol, forcing, CMIP6</t>
  </si>
  <si>
    <t>1950 WMGHG Concentrations</t>
  </si>
  <si>
    <t xml:space="preserve">1950 Land Use </t>
  </si>
  <si>
    <t xml:space="preserve">1950 Ozone Concentrations </t>
  </si>
  <si>
    <t>1950 Stratospheric H2O Concentrations</t>
  </si>
  <si>
    <t>1950 Proton Forcing</t>
  </si>
  <si>
    <t xml:space="preserve">1950 Solar Spectral Irradiance </t>
  </si>
  <si>
    <t xml:space="preserve">1950 Stratospheric Aerosol </t>
  </si>
  <si>
    <t xml:space="preserve">1950 Proton Forcing </t>
  </si>
  <si>
    <t xml:space="preserve">1950 Stratospheric Water Vapour Concentrations </t>
  </si>
  <si>
    <t xml:space="preserve">1950 Stratosphere-Troposphere Ozone Concentrations </t>
  </si>
  <si>
    <t>1950LandUse</t>
  </si>
  <si>
    <t>1950StratosphereTroposphereOzoneConcentrations</t>
  </si>
  <si>
    <t>1950StratosphericH2OConcentrations</t>
  </si>
  <si>
    <t>1950ProtonForcing</t>
  </si>
  <si>
    <t>1950SolarSpectralIrradiance</t>
  </si>
  <si>
    <t>1950StratosphericAerosol</t>
  </si>
  <si>
    <t>HighResMIP2.5</t>
  </si>
  <si>
    <t>HighResMIP SSP3-70 Coupled ocean atmosphere</t>
  </si>
  <si>
    <t>HighResMIP SSP5-85 Coupled ocean atmosphere</t>
  </si>
  <si>
    <t>HighResMIP high and standrd resolution AMIP</t>
  </si>
  <si>
    <t>HighResMIP Historical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</si>
  <si>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</si>
  <si>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</si>
  <si>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</si>
  <si>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</si>
  <si>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</si>
  <si>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</si>
  <si>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</si>
  <si>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</si>
  <si>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</si>
  <si>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</si>
  <si>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amip-20c</t>
  </si>
  <si>
    <t>G1</t>
  </si>
  <si>
    <t>G6sulfate</t>
  </si>
  <si>
    <t>G6solar</t>
  </si>
  <si>
    <t>G7cirrus</t>
  </si>
  <si>
    <t>piSST-4xCO2-all</t>
  </si>
  <si>
    <t>piSST-G1</t>
  </si>
  <si>
    <t>GeoMIP G1extSlice1</t>
  </si>
  <si>
    <t>GeoMIP G6slice1</t>
  </si>
  <si>
    <t>GeoMIP G1extSlice2</t>
  </si>
  <si>
    <t>GeoMIP G7cirrusSlice1</t>
  </si>
  <si>
    <t>GeoMIP G6solarSlice2</t>
  </si>
  <si>
    <t>GeoMIP G6sulfurSlice2</t>
  </si>
  <si>
    <t>GeoMIP G7cirrusSlice2</t>
  </si>
  <si>
    <t>HighResMIP 1950s Control</t>
  </si>
  <si>
    <t>G6SST-2100-sulfur</t>
  </si>
  <si>
    <t>G6SST-2100-solar</t>
  </si>
  <si>
    <t>G7SST-2020-cirrus</t>
  </si>
  <si>
    <t>G7SST-2100-cirrus</t>
  </si>
  <si>
    <t>G4Ssa</t>
  </si>
  <si>
    <t>G6solarExt</t>
  </si>
  <si>
    <t>G6sulfurExt</t>
  </si>
  <si>
    <t>GeoMIP, Tier 1, G1ext, solar irradiance reduction, abrupt 4xCO2, balance TOA, G1</t>
  </si>
  <si>
    <t>GeoMIP, Tier 1, G6sulfur, G6sulfate</t>
  </si>
  <si>
    <t>FAF-stress</t>
  </si>
  <si>
    <t>FAF-heat</t>
  </si>
  <si>
    <t>FAF-water</t>
  </si>
  <si>
    <t>FAF-heat-passive</t>
  </si>
  <si>
    <t>FAF-all</t>
  </si>
  <si>
    <t>hist-GHG</t>
  </si>
  <si>
    <t>hist-nat</t>
  </si>
  <si>
    <t>hist-stratO3</t>
  </si>
  <si>
    <t>ssp245-stratO3</t>
  </si>
  <si>
    <t>hist-volc</t>
  </si>
  <si>
    <t>ssp245-aer</t>
  </si>
  <si>
    <t>ssp245-GHG</t>
  </si>
  <si>
    <t>hist-sol</t>
  </si>
  <si>
    <t>hist-aer</t>
  </si>
  <si>
    <t>hist-aerchem</t>
  </si>
  <si>
    <t>hist-allAer2</t>
  </si>
  <si>
    <t>hist-allNat2</t>
  </si>
  <si>
    <t>ssp245-aerchem</t>
  </si>
  <si>
    <t>ssp24-stratO3chem</t>
  </si>
  <si>
    <t>hist-all</t>
  </si>
  <si>
    <t xml:space="preserve">CFMIP sstPiTot AMIP forcing with patterned SST +4K warming anomaly derived from 4xCO2 added to sstPi SSTs with radiation and vegetation code seeing the 4xCO2 </t>
  </si>
  <si>
    <t xml:space="preserve">CFMIP amipTot AMIP forcing with patterned SST +4K warming anomaly derived from 4xCO2 added to amip SSTs with radiation and vegetation code seeing the 4xCO2 </t>
  </si>
  <si>
    <t>CFMIP offlwamip AMIP with no cloud-radiative effects in the longwave radiation code</t>
  </si>
  <si>
    <t>CFMIP offlwamip4K amip with SST plus 4K but no cloud-radiative effects in the longwave radiation code</t>
  </si>
  <si>
    <t>CFMIP offlwaquaControl aquaplanet control with no cloud-radiative effects in the longwave radiation code</t>
  </si>
  <si>
    <t>CFMIP offlwaqua4K aquaplanet with SST plus 4K but no cloud-radiative effects in the longwave radiation code</t>
  </si>
  <si>
    <t xml:space="preserve">DAMIP histALL CMIP6 Historical All forcings </t>
  </si>
  <si>
    <t>DAMIP histNat CMIP6 Historical Natural Forcing</t>
  </si>
  <si>
    <t>DAMIP histGHG CMIP6 Historical Greenhouse Gas</t>
  </si>
  <si>
    <t>DAMIP histAER CMIP6 Historical Anthropogenic Aerosol</t>
  </si>
  <si>
    <t>DAMIP histAERchem CMIP6 Historical Anthropogenic Aerosol</t>
  </si>
  <si>
    <t>DAMIP ssp245GHG SSP2-4.5 GHG only</t>
  </si>
  <si>
    <t>DAMIP histSOZ CMIP6 Historical Stratospheric O3 only</t>
  </si>
  <si>
    <t>DAMIP ssp245SOZ SSP2-4.5 Stratospheric O3 only</t>
  </si>
  <si>
    <t>DAMIP ssp245SOZchem SSP2-4.5 Stratospheric O3 only</t>
  </si>
  <si>
    <t>DAMIP histVLC CMIP6 Historical Volcanic only</t>
  </si>
  <si>
    <t>DAMIP histSOL CMIP6 Historical Solar only</t>
  </si>
  <si>
    <t>DAMIP ssp245AER SSP2-4.5 Aerosol Only</t>
  </si>
  <si>
    <t>DAMIP ssp245AERchem SSP2-4.5 Aerosol Only</t>
  </si>
  <si>
    <t>aqua-p4K-lwoff</t>
  </si>
  <si>
    <t>aqua-control-lwoff</t>
  </si>
  <si>
    <t>amip-p4k-lwoff</t>
  </si>
  <si>
    <t>amip-lwoff</t>
  </si>
  <si>
    <t>amip-p4Kpat-4xCO2</t>
  </si>
  <si>
    <t>p4KpatSST-4xCO2</t>
  </si>
  <si>
    <t>CFMIP sstPiFuture AMIP forcing with patterned SST +4K warming anomaly from 4xCO2 added to sstPi SSTs</t>
  </si>
  <si>
    <t>p4KpatSST</t>
  </si>
  <si>
    <t>CFMIP sstPi4xCO2Veg Pre-Industrial SST and AMIP forcing with quadrupled CO2 applied to the radiation code and vegetation code</t>
  </si>
  <si>
    <t>CFMIP sstPi4xCO2 Pre-Industrial SST and AMIP forcing with quadrupled CO2 applied to the radiation code</t>
  </si>
  <si>
    <t>piSST-4xCO2-rad</t>
  </si>
  <si>
    <t>CFMIP sstPi4K Pre-Industrial SST plus 4K and AMIP forcing</t>
  </si>
  <si>
    <t>piSST-p4K</t>
  </si>
  <si>
    <t>CFMIP sstPi Pre-Industrial SST and SIC and AMIP forcing</t>
  </si>
  <si>
    <t>piSST</t>
  </si>
  <si>
    <t>CFMIP amipPiForcing AMIP SST and SIC and Pre-Industrial Forcing</t>
  </si>
  <si>
    <t>amip-piForcing</t>
  </si>
  <si>
    <t>CFMIP amipMinus4K amip with SST minus 4K</t>
  </si>
  <si>
    <t>amip-m4K</t>
  </si>
  <si>
    <t>CFMIP abrupt05xCO2 Abrupt halving of the atmospheric concentration of carbon dioxide</t>
  </si>
  <si>
    <t>abrupt-0p5xCO2</t>
  </si>
  <si>
    <t>CFMIP abrupt2xCO2 Abrupt doubling of the atmospheric concentration of carbon dioxide</t>
  </si>
  <si>
    <t>abrupt-2xCO2</t>
  </si>
  <si>
    <t>CFMIP abruptSm4 Solar minus 4 percent</t>
  </si>
  <si>
    <t>abrupt-solm4</t>
  </si>
  <si>
    <t>CFMIP abruptSp4 Solar plus 4 percent</t>
  </si>
  <si>
    <t>abrupt-Solp4</t>
  </si>
  <si>
    <t>CFMIP aqua4K aquaplanet with SST plus 4K</t>
  </si>
  <si>
    <t xml:space="preserve">CFMIP cfmipamip AMIP </t>
  </si>
  <si>
    <t>aqua-p4K</t>
  </si>
  <si>
    <t>CFMIP aqua4xco2 aquaplanet 4xCO2</t>
  </si>
  <si>
    <t>aqua-4xCO2</t>
  </si>
  <si>
    <t>CFMIP aquaControl aquaplanet control</t>
  </si>
  <si>
    <t>aqua-control</t>
  </si>
  <si>
    <t>CFMIP amipFuture amip future</t>
  </si>
  <si>
    <t>amip-future</t>
  </si>
  <si>
    <t>CFMIP amip4xco2 4xCO2</t>
  </si>
  <si>
    <t>amip-4xCO2</t>
  </si>
  <si>
    <t>CFMIP amip4K amip with SST plus 4K</t>
  </si>
  <si>
    <t>amip-p4K</t>
  </si>
  <si>
    <t>esmssp585-ext</t>
  </si>
  <si>
    <t>C4MIP esmssp585extbgc SSP5-8.5-BGC</t>
  </si>
  <si>
    <t>C4MIP esmssp585bgc SSP5-8.5-BGC</t>
  </si>
  <si>
    <t>esmssp585-bgc</t>
  </si>
  <si>
    <t>C4MIP esmhistbgc HISTBGC</t>
  </si>
  <si>
    <t>esmHist-bgc</t>
  </si>
  <si>
    <t>C4MIP esm1pcbgcNdep 1%BGC-Ndep</t>
  </si>
  <si>
    <t>1pctCO2Ndep</t>
  </si>
  <si>
    <t>C4MIP esm1pccouNdep 1%COU-Ndep</t>
  </si>
  <si>
    <t>1pctCO2Ndep-bgc</t>
  </si>
  <si>
    <t>C4MIP esm1pcrad 1%RAD</t>
  </si>
  <si>
    <t>1pctCO2-rad</t>
  </si>
  <si>
    <t>esmssp585</t>
  </si>
  <si>
    <t>C4MIP esmssp585 Emission-driven SSP5-8.5</t>
  </si>
  <si>
    <t>C4MIP esm1pcbgc 1%BGC</t>
  </si>
  <si>
    <t>1pctCO2-bgc</t>
  </si>
  <si>
    <t>AerChemMIP4.1.7</t>
  </si>
  <si>
    <t>AerChemMIP FDBCKch4</t>
  </si>
  <si>
    <t>AerChemMIP4.1.6</t>
  </si>
  <si>
    <t>AerChemMIP4.1.3</t>
  </si>
  <si>
    <t>AerChemMIP4.1.4</t>
  </si>
  <si>
    <t>AerChemMIP4.1.5</t>
  </si>
  <si>
    <t>AerChemMIP FDBCKnox</t>
  </si>
  <si>
    <t>AerChemMIP FDBCKvoc</t>
  </si>
  <si>
    <t>AerChemMIP FDBCKfire</t>
  </si>
  <si>
    <t>AerChemMIP FDBCKdms</t>
  </si>
  <si>
    <t>AerChemMIP4.1.2</t>
  </si>
  <si>
    <t>AerChemMIP4.1.1</t>
  </si>
  <si>
    <t>AerChemMIP3.1.2</t>
  </si>
  <si>
    <t>AerChemMIP1.3.10</t>
  </si>
  <si>
    <t>AerChemMIP1.3.9</t>
  </si>
  <si>
    <t>AerChemMIP1.3.8</t>
  </si>
  <si>
    <t>AerChemMIP1.3.7</t>
  </si>
  <si>
    <t>AerChemMIP1.3.6</t>
  </si>
  <si>
    <t>AerChemMIP1.3.5</t>
  </si>
  <si>
    <t>AerChemMIP1.3.4</t>
  </si>
  <si>
    <t>AerChemMIP1.3.3</t>
  </si>
  <si>
    <t>AerChemMIP1.2.4</t>
  </si>
  <si>
    <t>AerChemMIP1.2.3</t>
  </si>
  <si>
    <t>AerChemMIP1.1.3</t>
  </si>
  <si>
    <t>AerChemMIP3.1.1</t>
  </si>
  <si>
    <t>AerChemMIP2.2.5</t>
  </si>
  <si>
    <t>AerChemMIP2.2.4</t>
  </si>
  <si>
    <t>AerChemMIP2.2.3</t>
  </si>
  <si>
    <t>AerChemMIP2.2.2</t>
  </si>
  <si>
    <t>AerChemMIP2.2.1</t>
  </si>
  <si>
    <t>AerChemMIP2.1.2</t>
  </si>
  <si>
    <t>AerChemMIP1.3.2</t>
  </si>
  <si>
    <t>AerChemMIP1.3.1</t>
  </si>
  <si>
    <t>AerChemMIP1.2.2</t>
  </si>
  <si>
    <t>AerChemMIP1.2.1</t>
  </si>
  <si>
    <t>AerChemMIP1.1.2</t>
  </si>
  <si>
    <t>AerChemMIP1.1.1</t>
  </si>
  <si>
    <t>AerChemMIP HISTghg</t>
  </si>
  <si>
    <t>AerChemMIP HISTghg+ntcf+hc1950</t>
  </si>
  <si>
    <t>AerChemMIP HISTsstghg+ntcf1850</t>
  </si>
  <si>
    <t>AerChemMIP HISTsstghg+ntcf+hc1950</t>
  </si>
  <si>
    <t>AerChemMIP RFDOCcntrl</t>
  </si>
  <si>
    <t>AerChemMIP RFDOCntcf</t>
  </si>
  <si>
    <t>AerChemMIP NTCFRESP-SSP3-7ntcf</t>
  </si>
  <si>
    <t>AerChemMIP NTCFRESPcntrl</t>
  </si>
  <si>
    <t>AerChemMIP NTCFRESPbc</t>
  </si>
  <si>
    <t>AerChemMIP NTCFRESPnox</t>
  </si>
  <si>
    <t>AerChemMIP NTCFRESPo3</t>
  </si>
  <si>
    <t>AerChemMIP NTCFRESPo3+ch4</t>
  </si>
  <si>
    <t>AerChemMIP WMFORCch4</t>
  </si>
  <si>
    <t>AerChemMIP RFDOCbc</t>
  </si>
  <si>
    <t>AerChemMIP RFDOCo3</t>
  </si>
  <si>
    <t>AerChemMIP RFDOCch4</t>
  </si>
  <si>
    <t>AerChemMIP RFDOCn2o</t>
  </si>
  <si>
    <t>AerChemMIP RFDOCods</t>
  </si>
  <si>
    <t>AerChemMIP RFDOCnox</t>
  </si>
  <si>
    <t>AerChemMIP RFDOCcovoc</t>
  </si>
  <si>
    <t>AerChemMIP WMFORCn20</t>
  </si>
  <si>
    <t>AerChemMIP FDBCKss</t>
  </si>
  <si>
    <t>hist-piNTCF</t>
  </si>
  <si>
    <t>hist-1950HC</t>
  </si>
  <si>
    <t>histSST-piNTCF</t>
  </si>
  <si>
    <t>histSST-1950HC</t>
  </si>
  <si>
    <t>piSST-2xCH4</t>
  </si>
  <si>
    <t>piSST-2xDMS</t>
  </si>
  <si>
    <t>AerChemMIP FDBCKdust</t>
  </si>
  <si>
    <t>piSST-3xdust</t>
  </si>
  <si>
    <t>piSST-2xfire</t>
  </si>
  <si>
    <t>piSST-3xVOC</t>
  </si>
  <si>
    <t>piSST-2xNOX</t>
  </si>
  <si>
    <t>piSST-2xss</t>
  </si>
  <si>
    <t>piControl perturbation, AerChemMIP, Tier 2, dust</t>
  </si>
  <si>
    <t>piControl perturbation, AerChemMIP, Tier 2, sea salt</t>
  </si>
  <si>
    <t>piControl perturbation, AerChemMIP, Tier 3, DMS</t>
  </si>
  <si>
    <t>piControl perturbation, AerChemMIP, Tier 3, fire</t>
  </si>
  <si>
    <t>piControl perturbation, AerChemMIP, Tier 3, Nox</t>
  </si>
  <si>
    <t>piControl perturbation, AerChemMIP, Tier 3, CH4, methane</t>
  </si>
  <si>
    <t>piControl perturbation, AerChemMIP, Tier 3, VOC, volatile organic compounds</t>
  </si>
  <si>
    <t>AerChemMIP histghgntcf</t>
  </si>
  <si>
    <t>AerChemMIP HISTsstghg</t>
  </si>
  <si>
    <t>AerChemMIP HISTsstghgntcf</t>
  </si>
  <si>
    <t>AerChemMIP RFDOCaer</t>
  </si>
  <si>
    <t>hist-noAer</t>
  </si>
  <si>
    <t>histSST-piO3</t>
  </si>
  <si>
    <t>histSST-piAer</t>
  </si>
  <si>
    <t>ssp370-lowNTCF</t>
  </si>
  <si>
    <t>ssp370SST</t>
  </si>
  <si>
    <t>ssp370SST-lowBC</t>
  </si>
  <si>
    <t>ssp370SST-lowAer</t>
  </si>
  <si>
    <t>ssp370SST-lowO3</t>
  </si>
  <si>
    <t>ssp370SST-lowCH4</t>
  </si>
  <si>
    <t>hist-fixCH4</t>
  </si>
  <si>
    <t>hist-fixN2O</t>
  </si>
  <si>
    <t>piSST-ODS</t>
  </si>
  <si>
    <t>piSST-O3</t>
  </si>
  <si>
    <t>piSST-NTCF</t>
  </si>
  <si>
    <t xml:space="preserve">piSST-NOX </t>
  </si>
  <si>
    <t>piSST-VOC</t>
  </si>
  <si>
    <t>piSST-CH4</t>
  </si>
  <si>
    <t>piSST-N2O</t>
  </si>
  <si>
    <t>piSST-BC</t>
  </si>
  <si>
    <t>piSST-aer</t>
  </si>
  <si>
    <t>ScenarioMIP1.1</t>
  </si>
  <si>
    <t>ScenarioMIP1.2</t>
  </si>
  <si>
    <t>ScenarioMIP1.3</t>
  </si>
  <si>
    <t>ScenarioMIP1.4</t>
  </si>
  <si>
    <t>ScenarioMIP2.1</t>
  </si>
  <si>
    <t>ScenarioMIP2.2</t>
  </si>
  <si>
    <t>ScenarioMIP2.3</t>
  </si>
  <si>
    <t>ScenarioMIP2.5</t>
  </si>
  <si>
    <t>ScenarioMIP2.6</t>
  </si>
  <si>
    <t>ScenarioMIP2.7</t>
  </si>
  <si>
    <t>ScenaroMIP SSP5-8.5</t>
  </si>
  <si>
    <t>ScenaroMIP SSP3-7.0</t>
  </si>
  <si>
    <t>ScenaroMIP SSP2-4.5</t>
  </si>
  <si>
    <t>ScenaroMIP SSP1-2.6</t>
  </si>
  <si>
    <t>ScenaroMIP SSP1-6.0</t>
  </si>
  <si>
    <t>ScenaroMIP SSP4-3.7</t>
  </si>
  <si>
    <t>ScenaroMIP SSP1-2.6 Overshoot</t>
  </si>
  <si>
    <t>ScenaroMIP SSP5-8.5 extension</t>
  </si>
  <si>
    <t>ScenaroMIP SSP1-2.6 extension</t>
  </si>
  <si>
    <t>ScenaroMIP SSP5-8.5 extension overshoot</t>
  </si>
  <si>
    <t>ssp585</t>
  </si>
  <si>
    <t>ssp370</t>
  </si>
  <si>
    <t>ssp245</t>
  </si>
  <si>
    <t>ssp126</t>
  </si>
  <si>
    <t>ssp160</t>
  </si>
  <si>
    <t>ssp437</t>
  </si>
  <si>
    <t>ssp126-over</t>
  </si>
  <si>
    <t>ssp585-ext</t>
  </si>
  <si>
    <t>ssp126-ext</t>
  </si>
  <si>
    <t>ssp585-over</t>
  </si>
  <si>
    <t>abrupt-4xCO2</t>
  </si>
  <si>
    <t>DECK1</t>
  </si>
  <si>
    <t>DECK2</t>
  </si>
  <si>
    <t>DECK3</t>
  </si>
  <si>
    <t>DECK4</t>
  </si>
  <si>
    <t>historical</t>
  </si>
  <si>
    <t>DECK Pre-Industrial Control</t>
  </si>
  <si>
    <t>DECK Atmospheric Model Intercomparison Project</t>
  </si>
  <si>
    <t>DECK Abrupt quadrupling of the atmospheric concentration of carbon dioxide</t>
  </si>
  <si>
    <t>DECK 1 percent per year increase in atmospheric CO2 until quadrupling</t>
  </si>
  <si>
    <t>Historical, Reference,  DECK</t>
  </si>
  <si>
    <t>CO2, 1 percent per year, quadrupling, 4XCO2, 4X, ipcc, climate, DECK, Diagnosis Evaluation and Characterization of Klima (Climate)</t>
  </si>
  <si>
    <t>4x, CO2, 4xCO2, instant, instantaneous, quadrupling, climate, DECK, Diagnosis Evaluation and Characterization of Klima (Climate)</t>
  </si>
  <si>
    <t>Climate, Modelling, Atmosphere,  DECK, Diagnosis Evaluation and Characterization of Klima (Climate)</t>
  </si>
  <si>
    <t>pre-industrial, reference, control, climate, DECK, Diagnosis Evaluation and Characterization of Klima (Climate)</t>
  </si>
  <si>
    <t>High Resolution Model Intercomparison Project</t>
  </si>
  <si>
    <t>highresmip</t>
  </si>
  <si>
    <t xml:space="preserve">high resolution, amip, coupled, historical, scenario, </t>
  </si>
  <si>
    <t>future-SSP585</t>
  </si>
  <si>
    <t>future-SSP370</t>
  </si>
  <si>
    <t>future-SSP245</t>
  </si>
  <si>
    <t>RCP70ReducedBlackCarbon</t>
  </si>
  <si>
    <t>Reduced RCP7.0 Black Carbon</t>
  </si>
  <si>
    <t>ReducedRCP70BC</t>
  </si>
  <si>
    <t>Representative Concentration Pathway 7.0, future, 21st century, SSP3, RCP7.0, reduced black carbon</t>
  </si>
  <si>
    <t>SSP3-70 SST</t>
  </si>
  <si>
    <t>SSP3-70SST</t>
  </si>
  <si>
    <t>Reduced RCP7.0 Aerosol precursors but not NOx</t>
  </si>
  <si>
    <t>RCP70ReducedAerosolPrecursorsNotNOx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</si>
  <si>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</si>
  <si>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</si>
  <si>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</si>
  <si>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</si>
  <si>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</si>
  <si>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</si>
  <si>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</si>
  <si>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</si>
  <si>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</si>
  <si>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</si>
  <si>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</si>
  <si>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</si>
  <si>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Nox</t>
  </si>
  <si>
    <t>Representative Concentration Pathway, 7.0, future, 21st century, SSP3, RCP7.0, Nox</t>
  </si>
  <si>
    <t>RCP70AerosolsNoBC</t>
  </si>
  <si>
    <t>RCP7.0 Aerosols but no Black Carbon</t>
  </si>
  <si>
    <t>RCP70aernoBC</t>
  </si>
  <si>
    <t>Representative Concentration Pathway 7.0, future, 21st century, SSP3, RCP7.0, aerosols, no black carbon</t>
  </si>
  <si>
    <t>RCP70Tropospheric OzonePrecursors</t>
  </si>
  <si>
    <t>RCP7.0 Tropospheric ozone precursors</t>
  </si>
  <si>
    <t>RCP70O3pre</t>
  </si>
  <si>
    <t>Representative Concentration Pathway, 7.0, future, 21st century, SSP3, RCP7.0, tropospheric ozone precursors</t>
  </si>
  <si>
    <t>2015-2050  35yrs</t>
  </si>
  <si>
    <t>2015-2100 85yrs</t>
  </si>
  <si>
    <t>2015/01/01-2050/01/01</t>
  </si>
  <si>
    <t>35yrs2015-2055</t>
  </si>
  <si>
    <t>future, scenario, 2015, 2050</t>
  </si>
  <si>
    <t>Scenario, from 2015 to the mid 21st century.</t>
  </si>
  <si>
    <t>35 years</t>
  </si>
  <si>
    <t>2015-01-01</t>
  </si>
  <si>
    <t>2015/01/01-2100/01/01</t>
  </si>
  <si>
    <t>85yrs2015-2100</t>
  </si>
  <si>
    <t>future, scenario, 2015, 2100</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</si>
  <si>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</si>
  <si>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</si>
  <si>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</si>
  <si>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</si>
  <si>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</si>
  <si>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</si>
  <si>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</si>
  <si>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</si>
  <si>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</si>
  <si>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</si>
  <si>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</si>
  <si>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</si>
  <si>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</si>
  <si>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</si>
  <si>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</si>
  <si>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HighResMIP3.2</t>
  </si>
  <si>
    <t>HighResMIP3.3</t>
  </si>
  <si>
    <t>HighResMIP AMIP SSP3-70</t>
  </si>
  <si>
    <t>HighResMIP, Tier 3, AMIP, SSP3-70</t>
  </si>
  <si>
    <t>highresSST-future-SSP245</t>
  </si>
  <si>
    <t>highresSST-future-SSP370</t>
  </si>
  <si>
    <t>highresSST-future-SSP585</t>
  </si>
  <si>
    <t>Ice Sheet Model Intercomparison Project for CMIP6</t>
  </si>
  <si>
    <t>ISMIP6</t>
  </si>
  <si>
    <t>ismip6</t>
  </si>
  <si>
    <t>ice sheet</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</si>
  <si>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</si>
  <si>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</si>
  <si>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</si>
  <si>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</si>
  <si>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</si>
  <si>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</si>
  <si>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</si>
  <si>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</si>
  <si>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</si>
  <si>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</si>
  <si>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</si>
  <si>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</si>
  <si>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</si>
  <si>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</si>
  <si>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</si>
  <si>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</si>
  <si>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</si>
  <si>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</si>
  <si>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</si>
  <si>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</si>
  <si>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</si>
  <si>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</si>
  <si>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</si>
  <si>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</si>
  <si>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</si>
  <si>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</si>
  <si>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</si>
  <si>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</si>
  <si>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</si>
  <si>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</si>
  <si>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piControl-ism</t>
  </si>
  <si>
    <t>ISMIP6 piControlwithism Pre-industrial control with interactive ice sheets</t>
  </si>
  <si>
    <t>ISMIP6 1pctCO2with ism 1% per yr CO2 increase to quadrupling with interactive ice sheets</t>
  </si>
  <si>
    <t>1pctCO2-ism</t>
  </si>
  <si>
    <t>ISMIP6, Tier 1, 1% per yr CO2, quadrupled CO2, interactive ISM, interactive ice sheets</t>
  </si>
  <si>
    <t>ISMIP6, Tier 1, piControl,  interactive ISM, interactive ice sheets</t>
  </si>
  <si>
    <t>1851/01/01-2200/12/31</t>
  </si>
  <si>
    <t>350 years</t>
  </si>
  <si>
    <t>1851-2200 350yrs minimum</t>
  </si>
  <si>
    <t>350yrs1851-2200min</t>
  </si>
  <si>
    <t>pre-industrial start date, minimum 350 years</t>
  </si>
  <si>
    <t>Begin in pre-industrial era and run for a minimum of 350 years, up to 500 years</t>
  </si>
  <si>
    <t>ISMIP6 ssp585withism SSP5-85 scenario with interactive ice sheets</t>
  </si>
  <si>
    <t>ssp585-ism</t>
  </si>
  <si>
    <t>Initialisation after spin-up</t>
  </si>
  <si>
    <t>Initialisation after system reaches quasi-equilibrium</t>
  </si>
  <si>
    <t>spinUpInitialisation</t>
  </si>
  <si>
    <t>spin up, initialisation, quasi-equilibrium</t>
  </si>
  <si>
    <t>What: Initialisation after the system reaches quasi-equilibrium</t>
  </si>
  <si>
    <t>PreIndustrialISMInitialisation</t>
  </si>
  <si>
    <t>Initialisation from the pre-industrial control with interactive ice sheets</t>
  </si>
  <si>
    <t>piControlISMInitialisation</t>
  </si>
  <si>
    <t>piControl, interactive ISM, initialisation</t>
  </si>
  <si>
    <t>What: Initialisation is from the pre-industrial control with interactive ice sheets</t>
  </si>
  <si>
    <t>HistoricalISMInitialisation</t>
  </si>
  <si>
    <t>Initialisation from the historical simulation with interactive ice sheets</t>
  </si>
  <si>
    <t>historicalISMInitialisation</t>
  </si>
  <si>
    <t>historical, interactive ISM, initialisation</t>
  </si>
  <si>
    <t>What: Initialisation is from the end of an historical simulation with interactive ice sheets</t>
  </si>
  <si>
    <t>2014-2100 86yrs minimum</t>
  </si>
  <si>
    <t>86yrs2014-2100min</t>
  </si>
  <si>
    <t>future, scenario, 2014, 2100 minimum</t>
  </si>
  <si>
    <t>Scenario, from 2014 to at least the end of the 21st century.</t>
  </si>
  <si>
    <t>ISMIP6, Tier 2, SSP5-85 forcing, interactive ISM, interactive ice sheets</t>
  </si>
  <si>
    <t>ISMIP6.2.1</t>
  </si>
  <si>
    <t>ISMIP6.1.2</t>
  </si>
  <si>
    <t>ISMIP6.1.1</t>
  </si>
  <si>
    <t>ISMIP6.1.3</t>
  </si>
  <si>
    <t>ISM Configuration</t>
  </si>
  <si>
    <t>ISMIP6 piControlforcedism Ice sheet model driven with pre-industrial forcing</t>
  </si>
  <si>
    <t>piControl-ism-only</t>
  </si>
  <si>
    <t>ISMIP6, Tier 1, piControl, stand-alone ISM, ice sheets only</t>
  </si>
  <si>
    <t>ISMIP6.1.4</t>
  </si>
  <si>
    <t>ISMIP6 1pctCO2forcedism Ice sheet model driven with 1% per yr CO2 increase to quadrupling forcing</t>
  </si>
  <si>
    <t>1pctCO2-ism-only</t>
  </si>
  <si>
    <t>ISMIP6, Tier 1, 1% per yr CO2, quadrupled CO2, stand-alone ISM, ice sheets only</t>
  </si>
  <si>
    <t>ISMIP6.2.2</t>
  </si>
  <si>
    <t>ISMIP6 ssp585forcedism Ice sheet model driven with SSP5-85 scenario forcing</t>
  </si>
  <si>
    <t>ssp585-ism-only</t>
  </si>
  <si>
    <t>ISMIP6, Tier 2, SSP5-85 forcing, stand-alone ISM,  ice sheets only</t>
  </si>
  <si>
    <t>LS3MIP</t>
  </si>
  <si>
    <t>Land Surface, Snow and Soil Moisture MIP</t>
  </si>
  <si>
    <t>ls3mip</t>
  </si>
  <si>
    <t>Bart van den Hurk</t>
  </si>
  <si>
    <t>hurkvd@knmi.nl</t>
  </si>
  <si>
    <t>Gerhard Krinner</t>
  </si>
  <si>
    <t>Sonia Seneviratne</t>
  </si>
  <si>
    <t>krinner@ujf-grenoble.fr</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</si>
  <si>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</si>
  <si>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</si>
  <si>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</si>
  <si>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</si>
  <si>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</si>
  <si>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</si>
  <si>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</si>
  <si>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</si>
  <si>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</si>
  <si>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</si>
  <si>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</si>
  <si>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</si>
  <si>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</si>
  <si>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</si>
  <si>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</si>
  <si>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</si>
  <si>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</si>
  <si>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</si>
  <si>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</si>
  <si>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</si>
  <si>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</si>
  <si>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</si>
  <si>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2014-2100 86yrs</t>
  </si>
  <si>
    <t>2100-2300 200yrs</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</si>
  <si>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</si>
  <si>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</si>
  <si>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</si>
  <si>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</si>
  <si>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</si>
  <si>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</si>
  <si>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</si>
  <si>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LS3MIP1.1</t>
  </si>
  <si>
    <t>LS3MIP, Tier1, Historical, land surface</t>
  </si>
  <si>
    <t>LS3MIP LMIP-Hist offline land reanalysis</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</si>
  <si>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</si>
  <si>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</si>
  <si>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</si>
  <si>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</si>
  <si>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</si>
  <si>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</si>
  <si>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</si>
  <si>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</si>
  <si>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</si>
  <si>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</si>
  <si>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LMIPHistoricalForcing</t>
  </si>
  <si>
    <t>Land offline MIP historical forcing</t>
  </si>
  <si>
    <t>LMIPHistForcing</t>
  </si>
  <si>
    <t>LMIP, historical, forcing</t>
  </si>
  <si>
    <t>LS3MIP1.2</t>
  </si>
  <si>
    <t>LS3MIP LMIP-Fut offline land climate change impact assessment</t>
  </si>
  <si>
    <t>land-fut</t>
  </si>
  <si>
    <t>LS3MIP, Tier2, Scenario, land surface</t>
  </si>
  <si>
    <t>2014/01/01-2100/01/01</t>
  </si>
  <si>
    <t xml:space="preserve">2015-2100 86yrs </t>
  </si>
  <si>
    <t>2015/01/01-2100/12/31</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</si>
  <si>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</si>
  <si>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</si>
  <si>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</si>
  <si>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</si>
  <si>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</si>
  <si>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</si>
  <si>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</si>
  <si>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</si>
  <si>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</si>
  <si>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LMIP, scenario, forcing, SSP5-85</t>
  </si>
  <si>
    <t>LMIPSSP1-26Forcing</t>
  </si>
  <si>
    <t>Land offline MIP SSP1-26 forcing scenario</t>
  </si>
  <si>
    <t>LMIP, scenario, forcing, SSP1-26</t>
  </si>
  <si>
    <t>Forced</t>
  </si>
  <si>
    <t>RCP85Forcing</t>
  </si>
  <si>
    <t>RCP70Forcing</t>
  </si>
  <si>
    <t>RCP45Forcing</t>
  </si>
  <si>
    <t>RCP26Forcing</t>
  </si>
  <si>
    <t>RCP60Forcing</t>
  </si>
  <si>
    <t>RCP37Forcing</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</si>
  <si>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</si>
  <si>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</si>
  <si>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</si>
  <si>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</si>
  <si>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</si>
  <si>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Representative Concentration Pathway 3.7 W/m2 Forcing</t>
  </si>
  <si>
    <t>rcp85Forcing</t>
  </si>
  <si>
    <t>rcp70Forcing</t>
  </si>
  <si>
    <t>rcp45Forcing</t>
  </si>
  <si>
    <t>rcp26Forcing</t>
  </si>
  <si>
    <t>rcp60Forcing</t>
  </si>
  <si>
    <t>rcp37Forcing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</si>
  <si>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</si>
  <si>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</si>
  <si>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</si>
  <si>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</si>
  <si>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RCP26overForcing</t>
  </si>
  <si>
    <t>RCP85extForcing</t>
  </si>
  <si>
    <t>RCP26extForcing</t>
  </si>
  <si>
    <t>RCP85extoverForcing</t>
  </si>
  <si>
    <t>Representative Concentration Pathway 2.6 W/m2 Overshoot  Forcing</t>
  </si>
  <si>
    <t>Representative Concentration Pathway 8.5 W/m2 Extension Forcing</t>
  </si>
  <si>
    <t>Representative Concentration Pathway 2.6 W/m2 Extension Forcing</t>
  </si>
  <si>
    <t>Representative Concentration Pathway 8.5 W/m2 extension Overshoot Forcing</t>
  </si>
  <si>
    <t>Representative Concentration Pathway 8.5 extension Overshoot Land Use</t>
  </si>
  <si>
    <t>rcp26overForcing</t>
  </si>
  <si>
    <t>rcp85extForcing</t>
  </si>
  <si>
    <t>rcp26extForcing</t>
  </si>
  <si>
    <t>rcp85extoverForcing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</si>
  <si>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</si>
  <si>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</si>
  <si>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</si>
  <si>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Representative Concentration Pathway 8.5 extension overshoot, future, scenario, SSP5, RCP8.5 extension overshoot</t>
  </si>
  <si>
    <t>piForcingExcludingCO2</t>
  </si>
  <si>
    <t>PIForcingExcludingCO2</t>
  </si>
  <si>
    <t>Pre-industrial forcing, excluding carbon dioxide, excluding co2</t>
  </si>
  <si>
    <t>Pre-industrial forcing, excluding carbon dioxide</t>
  </si>
  <si>
    <t>PIForcingExcludingCO2andSolar</t>
  </si>
  <si>
    <t>Pre-industrial forcing, excluding carbon dioxide and solar forcing</t>
  </si>
  <si>
    <t>piForcingExcludingCO2solar</t>
  </si>
  <si>
    <t>Pre-industrial forcing, excluding carbon dioxide, excluding co2, excluding solar</t>
  </si>
  <si>
    <t>RCP45RCP26</t>
  </si>
  <si>
    <t>rcp45rcp26</t>
  </si>
  <si>
    <t>two, 2, ensemble, scenarios, RCP4.5, RCP2.6</t>
  </si>
  <si>
    <t>An ensemble of two simulations forced with ScenarioMIP forcings RCP4.5 and RCP2.6</t>
  </si>
  <si>
    <t>ensemble_axes</t>
  </si>
  <si>
    <t>Multi- initialisations of RCP4.5 and RCP2.6 forcings</t>
  </si>
  <si>
    <t>two, 2, initialisations, scenarios, RCP4.5, RCP2.6</t>
  </si>
  <si>
    <t>A multi-ensemble of four simulations with two initialisations for each forcing scenario RCP4.5 and RCP2.6</t>
  </si>
  <si>
    <t>rcp45rcp26x2</t>
  </si>
  <si>
    <t>RCP45RCP26x2</t>
  </si>
  <si>
    <t>LS3MIP2.1</t>
  </si>
  <si>
    <t>ldFdBk-pdLC</t>
  </si>
  <si>
    <t>1980-2100 121yrs</t>
  </si>
  <si>
    <t>1980/01/01-2100/12/31</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</si>
  <si>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</si>
  <si>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</si>
  <si>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</si>
  <si>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</si>
  <si>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</si>
  <si>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</si>
  <si>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</si>
  <si>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</si>
  <si>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RCP#Forcing</t>
  </si>
  <si>
    <t>LS3MIP LFMIPCAO1 prescribed land surface climatology</t>
  </si>
  <si>
    <t xml:space="preserve">LS3MIP2.2 </t>
  </si>
  <si>
    <t>LS3MIP, Tier2, Historical Scenario, Prescribed land, prescribed SST</t>
  </si>
  <si>
    <t>RCP#SST</t>
  </si>
  <si>
    <t>rationale</t>
  </si>
  <si>
    <t>To investigate long term changes associated with a high forcing scenario.</t>
  </si>
  <si>
    <t xml:space="preserve">Long-term extension, beyond 2100,  for the SSP5-8.5 scenario.   Emissions are eventually reduced to a level that is found to produce equilibrated radiative forcing at a relatively high level by 2300 in a simple climate model. Concentration-driven. 
</t>
  </si>
  <si>
    <t xml:space="preserve">Long-term extension, beyond 2100,  for the SSP1-2.6 scenario.  An extension of negative carbon emissions reached in 2100, leading to slowly declining forcing. Concentration-driven. 
</t>
  </si>
  <si>
    <t>To investigate long term changes associated with a low forcing scenario.</t>
  </si>
  <si>
    <t xml:space="preserve">1 percent per year increase in the concentration of atmospheric carbon dioxide until quadrupling. </t>
  </si>
  <si>
    <t>To measure transient climate sensitivity. To derive the transient climate response to radiative forcing due to atmospheric carbon dioxide.</t>
  </si>
  <si>
    <t>To evaluate the equilibrium climate sensitivity of the model and to diagnose the strength of various feedbacks.</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</si>
  <si>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</si>
  <si>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</si>
  <si>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AMIP baseline simulation for model evaluation.</t>
  </si>
  <si>
    <t xml:space="preserve">A pre-inudsutrial control simulation with non-evolving pre-industrial conditions. </t>
  </si>
  <si>
    <t>Control experiment against which perturbations are compared.</t>
  </si>
  <si>
    <t xml:space="preserve">Simulation of recent past (1850 to 2014). 
Impose changing conditions (consistent with observations). 
</t>
  </si>
  <si>
    <t>Evaluate model performance against present climate and observed climate change.</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</si>
  <si>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</si>
  <si>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</si>
  <si>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</si>
  <si>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</si>
  <si>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</si>
  <si>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</si>
  <si>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</si>
  <si>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</si>
  <si>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</si>
  <si>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</si>
  <si>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</si>
  <si>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 xml:space="preserve">Gap: Mitigation scenario with low radiative forcing by the end of the century.  Following approximately RCP3.7 global forcing pathway with SSP4 socioeconomic conditions. Radiative forcing reaches a level of 3.7 W/m2 in 2100. Concentration-driven. </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</si>
  <si>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</si>
  <si>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</si>
  <si>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To consider the implications of rapid decarbonisation.</t>
  </si>
  <si>
    <t xml:space="preserve">Long-term extension, beyond 2100,  for the SSP5-8.5 scenario.  Forcing is linearly reduced to SSP1-2.6 levels by 2200. Concentration-driven. 
</t>
  </si>
  <si>
    <t xml:space="preserve">How have NTCF contributed to global ERF and affected regional climate over the historical period?  </t>
  </si>
  <si>
    <t xml:space="preserve">Historical WMGHG and Halocarbon emissions, NTCFs fixed at 1850 emission levels. </t>
  </si>
  <si>
    <t xml:space="preserve">How have ODS emissions contributed to global ERF and affected regional climate over the historical period?  </t>
  </si>
  <si>
    <t>Historical WMGHG concentrations and NTCF emissions, halocarbons (Ozone Depleting Substances) fixed at 1950 emission levels.</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</si>
  <si>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</si>
  <si>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</si>
  <si>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</si>
  <si>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</si>
  <si>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 xml:space="preserve">1850 time-slice simulation with 1850 SSTs, 1850 WMGHG concentrations and 1850 NTCF emissions. </t>
  </si>
  <si>
    <t>To compute the ERF for 1850 and 2014</t>
  </si>
  <si>
    <t xml:space="preserve">1850 time-slice simulation with 1850 SSTs, 1850 WMGHG concentrations and 2014 NTCF emissions. </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</si>
  <si>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</si>
  <si>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</si>
  <si>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</si>
  <si>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</si>
  <si>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</si>
  <si>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</si>
  <si>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</si>
  <si>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</si>
  <si>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</si>
  <si>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</si>
  <si>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</si>
  <si>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</si>
  <si>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</si>
  <si>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WMGHG and Halocarbon emissions. Aerosols (but not Nox) fixed at 1850 emission levels.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</si>
  <si>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</si>
  <si>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</si>
  <si>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1850 time-slice simulation with 1850 SSTs, 1850 WMGHG concentrations and 2014 aerosol (not NOx) emissions. </t>
  </si>
  <si>
    <t xml:space="preserve">1850 time-slice simulation with 1850 SSTs, 1850 WMGHG concentrations and 2014 black carbon emissions. </t>
  </si>
  <si>
    <t xml:space="preserve">1850 time-slice simulation with 1850 SSTs, 1850 WMGHG concentrations and 2014 tropospheric ozone precursor emissions. </t>
  </si>
  <si>
    <t xml:space="preserve">1850 time-slice simulation with 1850 SSTs, 1850 WMGHG concentrations (except methane) and 2014 methane concentrations. </t>
  </si>
  <si>
    <t xml:space="preserve">1850 time-slice simulation with 1850 SSTs, 1850 WMGHG concentrations (except N2O) and 2014 N2O concentrations. </t>
  </si>
  <si>
    <t xml:space="preserve">1850 time-slice simulation with 1850 SSTs, 1850 WMGHG concentrations (except ODS) and 2014 ODS concentrations. </t>
  </si>
  <si>
    <t xml:space="preserve">1850 time-slice simulation with 1850 SSTs, 1850 WMGHG concentrations and 2014 NOx concentrations. </t>
  </si>
  <si>
    <t xml:space="preserve">1850 time-slice simulation with 1850 SSTs, 1850 WMGHG concentrations and 2014 CO/VOC emissions. </t>
  </si>
  <si>
    <t xml:space="preserve">Historical atmoshere only simulation with historical  forcings but with nitrous oxide (N2O) fixed at 1850 concentration levels. </t>
  </si>
  <si>
    <t xml:space="preserve">1850 time-slice simulation with 1850 SSTs, 1850 WMGHG concentrations and doubled 1850 dust emissions. 
</t>
  </si>
  <si>
    <t xml:space="preserve">1850 time-slice simulation with 1850 SSTs, 1850 WMGHG concentrations and doubled 1850 sea salt emissions. </t>
  </si>
  <si>
    <t>1850 time-slice simulation with 1850 SSTs, 1850 WMGHG concentrations and doubled 1850 oceanic DMS emissions.</t>
  </si>
  <si>
    <t xml:space="preserve">1850 time-slice simulation with 1850 SSTs, 1850 WMGHG concentrations and doubled 1850 fire emissions. </t>
  </si>
  <si>
    <t xml:space="preserve">1850 time-slice simulation with 1850 SSTs, 1850 WMGHG concentrations and doubled 1850 biogenic VOC emissions. </t>
  </si>
  <si>
    <t xml:space="preserve">1850 time-slice simulation with 1850 SSTs, 1850 WMGHG concentrations and doubled 1850 lightning NOx emissions.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</si>
  <si>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</si>
  <si>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</si>
  <si>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</si>
  <si>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</si>
  <si>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</si>
  <si>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</si>
  <si>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</si>
  <si>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Fully-coupled concentration driven 1% per year increasing CO2 up to 4XCO2 simulation with time varying nitrogen deposition.</t>
  </si>
  <si>
    <t>Biogeochemically-coupled concentration driven 1% per year increasing CO2 up to 4XCO2 simulation. CO2 increase only affects carbon cycle models, radiative code sees pre-industrial CO2.  With time varying anthropogenic nitrogen deposition.</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</si>
  <si>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</si>
  <si>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</si>
  <si>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</si>
  <si>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</si>
  <si>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</si>
  <si>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</si>
  <si>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 xml:space="preserve">Continuation of CFMIP-2 AMIP experiments and CMIP5 experiment 6.8.  Add a uniform +4 K to the sea surface temperatures (SSTs) of the AMIP experiment. 
</t>
  </si>
  <si>
    <t>Determine the fast cloud adjustment to CO2 radiative forcing, which is known to explain part of inter-model differences in cloud response.</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</si>
  <si>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</si>
  <si>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Determine the cloud feedbacks and responses to a prescribed change in SSTs, and isolate the role of atmospheric processes in the response of clouds and precipitation to global warming.</t>
  </si>
  <si>
    <t>Continuation of CFMIP-2 AMIP experiments and CMIP5 experiment 6.6.  
Add a composite SST warming pattern (derived from coupled models, scaled to a global mean of 4K) to the AMIP sea surface temperatures (SSTs).</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</si>
  <si>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</si>
  <si>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</si>
  <si>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</si>
  <si>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</si>
  <si>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</si>
  <si>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</si>
  <si>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</si>
  <si>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</si>
  <si>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 xml:space="preserve">Increase the solar constant abruptly by 4%, resulting in a radiative forcing of a similar magnitude to that due to CO2 quadrupling. </t>
  </si>
  <si>
    <t>To provide a useful complement to the DECK abrupt4xCO2 experiment. To examine responses in the climate sytem due to changes in solar forcing and how they differ from changes due to CO2.</t>
  </si>
  <si>
    <t xml:space="preserve">Decrease the solar constant abruptly by 4%. </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</si>
  <si>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</si>
  <si>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</si>
  <si>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</si>
  <si>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</si>
  <si>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</si>
  <si>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</si>
  <si>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AMIP experiment where SSTs are subject to a uniform cooling of 4K.</t>
  </si>
  <si>
    <t>To examine whether climate feedbacks during the 20th century are different to those acting on long term climate change and climate sensitivity.</t>
  </si>
  <si>
    <t>AMIP experiment (with SSTs and Sea Ice the same as in the amip experiment) but with constant pre-industrial forcing levels (anthro &amp; natural) and run from 1870-present.</t>
  </si>
  <si>
    <t>To understand regional climate responses to CO2 forcing.</t>
  </si>
  <si>
    <t>AMIP forcing experiment with monthly-varying SSTs and sea-ice taken from years 101-120 of each model's own piControl simulation.</t>
  </si>
  <si>
    <t>AMIP forcing experiment with monthly-varying SSTs and sea-ice taken from years 101-120 of each model's own piControl simulation but with a uniform SST increase of 4K.
Same as sstPi but with SSTs uniformly increased by 4K.</t>
  </si>
  <si>
    <t>AMIP forcing experiment with monthly-varying SSTs and sea-ice taken from years 101-120 of each model's own piControl simulation but with quadrupled CO2 concentration seen by the radiation code.
Same as sstPi but CO2 as seen by the radiation scheme is quadrupled.</t>
  </si>
  <si>
    <t xml:space="preserve">To understand regional climate responses to CO2 forcing. </t>
  </si>
  <si>
    <t>AMIP forcing experiment with monthly-varying SSTs and sea-ice taken from years 101-120 of each model's own piControl simulation but with quadrupled CO2 concentration seen by the radiation code and the vegetation code.
Same as sstPi but CO2 is quadrupled. The increase in CO2 is seen by both the radiation scheme and vegetation.</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</si>
  <si>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sstPi but with a seasonally varying monthly mean pattern of SST warming scaled to 4K.</t>
  </si>
  <si>
    <t>To establish whether a timeslice experiment can adequately recreate the coupled abrupt4xCO2 response in each model.</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</si>
  <si>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sstPiFuture, but CO2 is quadrupled, and the increase in CO2 is seen by both the radiation scheme and vegetation.</t>
  </si>
  <si>
    <t>Comparison of amipTot and sstPiTot should help to illuminate the impact os SST biases on regional climate responses in each model, and how this contributes to inter-model uncertainty.</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</si>
  <si>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sstPiFuture is applied, scaled to have a global mean increase of 4K. CO2 is quadrupled, and the increase in CO2 is seen by both the radiation scheme and vegetation.</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</si>
  <si>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</si>
  <si>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</si>
  <si>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amip4K experiment and CMIP5 experiment 6.8.  Add a uniform +4 K to the sea surface temperatures (SSTs) of the AMIP experiment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</si>
  <si>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</si>
  <si>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</si>
  <si>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</si>
  <si>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Extend the ensemble size of the CMIP6Historical experiment
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</si>
  <si>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 xml:space="preserve">CMIP6 Historical simulation forced with natural forcing agents only i.e. solar irradiance change and volcanic activity.
Report what sets of emissions and boundary conditions are used.
</t>
  </si>
  <si>
    <t>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</si>
  <si>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Combinations of histAll, histNat and histGHG will allow the attriution of observed climate changes to contributions from GHG, other anthropogenic factors and natural forcing.</t>
  </si>
  <si>
    <t xml:space="preserve">CMIP6 Historical simulation forced with well 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</si>
  <si>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Together with histNAT and histALL simulations, these simulations will allow the attribution of observed climate changes to contributions from natural forcings, aerosols and "GHG+ozone+land use change".</t>
  </si>
  <si>
    <t>CMIP6 Historical simulation forced with anthropogenic aerosols concentrations only, or aerosol and aerosol precursor emissions only.
For models without interactive chemistry in which changes in GHG concentrations do not affect aerosols and changes in aersol precursors do not affect ozone. 
Report what sets of emissions and boundary conditions are used.</t>
  </si>
  <si>
    <t xml:space="preserve">CMIP6 Historical simulation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</si>
  <si>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</si>
  <si>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CMIP6 Historical simulation forced with stratospheric ozone concentrations only.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histALL should be prescribed.</t>
  </si>
  <si>
    <t xml:space="preserve">Extension of stratospheric-ozone-only run (histSOZ) under SSP2-4.5 forcing to the year 2100.
For models without interactive chemistry in which changes in GHG concentrations do not affect aerosols and changes in aersol precursors do not affect ozone. 
Impose the same stratospheric ozone as in the SSP2-4.5 experiment. </t>
  </si>
  <si>
    <t>histVLC will be used for better understanding errors in the volcanic forcing and responses.</t>
  </si>
  <si>
    <t xml:space="preserve">CMIP6 Historical simulation with volcanic-only forcing. 
histNAT, histVLC and histSOL allow the investigation of volcanic and solar influences on climate and to check additivity. 
</t>
  </si>
  <si>
    <t xml:space="preserve">histNAT, histVLC and histSOL allow the investigation of volcanic and solar influences on climate and to check additivity. </t>
  </si>
  <si>
    <t xml:space="preserve">CMIP6 Historical simulation with solar-only transient forcing using settings from CMIP6 historical simulation. 
</t>
  </si>
  <si>
    <t>Combinations of histALL, histAER, histNAT, ssp245AER and SSP2-4.5 (ScenarioMIP) will allow the estimation of future temperature changes that are constrained by observed historical changes.</t>
  </si>
  <si>
    <t xml:space="preserve">Extension of anthropogenic aerosol-only run (histAER) under SSP2-4.5 forcing to the year 2100.
For models without interactive chemistry in which changes in GHG concentrations do not affect aerosols and changes in aersol precursors do not affect ozone. 
</t>
  </si>
  <si>
    <t xml:space="preserve">Extension of anthropogenic aerosol-only run (histAERchem) under SSP2-4.5 forcing to the year 2100.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</si>
  <si>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This experiment will allow us to sample over uncertainties in aerosol forcing, and hence account for this source of uncertainty in estimates of attributable climate changes.</t>
  </si>
  <si>
    <t xml:space="preserve">CMIP6 Historical ALL forcing run with alternate estimates of aerosol concentrations/emissions. </t>
  </si>
  <si>
    <t>Heat flux changes are thought to be the main influence on Atlantic Meridional Overturning Circulation (AMOC) change.</t>
  </si>
  <si>
    <t>Windstress change appears to have the largest effect on sea level in the CMIP5 scenario experiments.</t>
  </si>
  <si>
    <t>Impose zonal and meridional wind stress anomalies to the ocean, calculated from the ensemble mean of the 1pctCO2 simulations at the time of CO2 doubling.  
Impose pre-industrial atmospheric conditions.</t>
  </si>
  <si>
    <t>Impose surface heat flux anomalies to the ocean, calculated from the ensemble mean of the 1pctCO2 simulations at the time of CO2 doubling.
Impose pre-industrial atmospheric conditions.</t>
  </si>
  <si>
    <t>For comparison with the FAFMIP surface heat flux anomaly experiment.</t>
  </si>
  <si>
    <t>Impose surface freshwater flux anomalies to the ocean (including the contribution from runoff change), calculated from the ensemble mean of the 1pctCO2 simulations at the time of CO2 doubling.
Impose pre-industrial atmospheric conditions.</t>
  </si>
  <si>
    <t xml:space="preserve">Add a surface flux of passive tracer at the same rate as the surface heat flux perturbation, calculated from the ensemble mean of the 1pctCO2 simulations at the time of CO2 doubling.
Impose pre-industrial atmospheric conditions.
</t>
  </si>
  <si>
    <t>For comaprison with individual surface flux anomalies.</t>
  </si>
  <si>
    <t>Simultaneously apply anomalous fluxes of windstress, heat and freshwater using the passive-tracer method for heat as in the heatFAF experiment.</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</si>
  <si>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</si>
  <si>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</si>
  <si>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</si>
  <si>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 xml:space="preserve">Injection of sulfate aerosol precursors in the equatorial stratosphere to reduce the radiative forcing of the ScenarioMIP high forcing scenario (SSP5-85) to match that of the ScenarioMIP medium forcing scenario (SSP2-45).   </t>
  </si>
  <si>
    <t>To determine the differential effects of sulfate aerosols and solar irradiance reduction, in comparison with G6sulfur.</t>
  </si>
  <si>
    <t xml:space="preserve">Using solar irradiance reduction, return the radiative forcing from a background of the ScenarioMIP high forcing (SSP5-85) to the ScenarioMIP middle forcing (SSP2-45).  
</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</si>
  <si>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</si>
  <si>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Against a background of the ScenarioMIP high forcing (SSP5-85), reduce cirrus cloud optical depth by a constant amount.</t>
  </si>
  <si>
    <t>To enamble the separate calculation of the rapid adjustments and the (slow) feedback response of the climate system to the abrupt4xCO2 plus G1 geoengineering scenario. 
To assess the radiative forcing of abrupt4xCO2 plus G1 geoengineering.</t>
  </si>
  <si>
    <t>Time slice for the first year of the GeoMIP G1ext experiment.</t>
  </si>
  <si>
    <t xml:space="preserve">Time slice at year 100 of the GeoMIP G1ext experiment. 
</t>
  </si>
  <si>
    <t xml:space="preserve">Time slice for the first year of the ScenarioMIP SSP5-85 (high forcing scenario) experiment. 
</t>
  </si>
  <si>
    <t xml:space="preserve">Time slice at year 2100 of GeoMIP G6sulfur. 
</t>
  </si>
  <si>
    <t xml:space="preserve">Time slice at year 2100 of GeoMIP G6solar.
</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</si>
  <si>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</si>
  <si>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</si>
  <si>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</si>
  <si>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</si>
  <si>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 xml:space="preserve">Time slice at year 2020 of GeoMIP G7cirrus.
</t>
  </si>
  <si>
    <t xml:space="preserve">Time slice at year 2100 GeoMIP G7cirrus. 
</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</si>
  <si>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</si>
  <si>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</si>
  <si>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</si>
  <si>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</si>
  <si>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</si>
  <si>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</si>
  <si>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Extended AMIP run that covers 1870-2014. 
All natural and anthropogenic historical forcings as used in CMIP6 Historical Simulation will be included.
AGCM resolution as CMIP6 Historical Simulation.
The HadISST data will be used.  
</t>
  </si>
  <si>
    <t xml:space="preserve">Understand the role of SST forcing and external forcing. </t>
  </si>
  <si>
    <t>To understand the forcing of IPO-related tropical SST on global monsoon changes.</t>
  </si>
  <si>
    <t xml:space="preserve">Pacemaker 20th century historical run that includes all forcings as used in CMIP6 historical simulation.
The observational historical SST is restored in the tropical lobe of the IPO domain (20°S-20°N, 175°E-75°W).
The model's resolutions are the same as the CMIP6 historical simulation.  
Minimum number of integrations is 1.
</t>
  </si>
  <si>
    <t xml:space="preserve">To understand the forcing of AMO-related SST on global monsoon changes. </t>
  </si>
  <si>
    <t>Pacemaker 20th century historical run that includes all forcings as used in CMIP6 historical simulation. 
The observational historical SST is restored in the AMO domain (0-70°N, 70°W-0°).
The models' resolutions are the same as the CMIP6 historical simulation.
The minimum number of integrations is 1.</t>
  </si>
  <si>
    <t>To understand the combined thermal and mechanical forcing of the TIP.</t>
  </si>
  <si>
    <t xml:space="preserve">The topography of the Tibetan Plateau (TIP) is modified by setting surface elevations to 500m. What: Other settings are the same as the standard DECK AMIP simulation. 
Minimum number of integrations is 1.  
</t>
  </si>
  <si>
    <t>To compare the impact of removing TIP thermal effects, therefore the DTIP-DSH circulation pattern reflects the impacts of mechanical forcing.</t>
  </si>
  <si>
    <t xml:space="preserve">Surface sensible heat released at the elevation above 500m over the Tibetan Plateau (TIP) is not allowed to heat the atmosphere. 
Other settings are the same as the standard DECK AMIP. 
Minimum number of integrations is 1. 
</t>
  </si>
  <si>
    <t>To understand the combined thermal and mechanical forcing of other plateaus except the TIP.</t>
  </si>
  <si>
    <t xml:space="preserve">The topography of the highlands in Africa, N. America and S. America TP is modified by setting surface elevations to 500m. 
Minimum number of integrations is 1. </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</si>
  <si>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</si>
  <si>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</si>
  <si>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</si>
  <si>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</si>
  <si>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</si>
  <si>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</si>
  <si>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</si>
  <si>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 xml:space="preserve"> Control simulations.</t>
  </si>
  <si>
    <t>Historical to near future coupled ocean atmosphere simulations (1950-2050) with fixed 1950s forcing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</si>
  <si>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</si>
  <si>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High forcing (ScenarioMIP SSP5-85)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</si>
  <si>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</si>
  <si>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</si>
  <si>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 xml:space="preserve">The pre-industrial control in a model with interactive ice sheet model.   
The spin up may require the GCM and ISM to be asynchronously coupled until the system reches quasi-equilibrium.  
Once equilibrium is reached, run for multi-hundred years (500 years suggested).
</t>
  </si>
  <si>
    <t>For analysis of the coupled ice sheet-climate system.</t>
  </si>
  <si>
    <t>Increase atmospheric carbon dioxide by 1% per. year to quadrupling then hold fixed for 200 years in a model with interactive ice sheets.
Run for a minimum of 350 years (500 years encouraged).</t>
  </si>
  <si>
    <t>ScenarioMIP SSP5-85 forcing in a model with interactive ice sheets. 
The set up follows the set up for the standard ScenarioMIP SSP5-85, which may therefore first require the CMIP6 Historical simulation to be performed too with a coupled AOGCM-ISM setting.</t>
  </si>
  <si>
    <t>Stand alone ice sheet model driven offline by a CMIP6 model with piControl focing.</t>
  </si>
  <si>
    <t>Stand alone ice sheet model driven offline by a CMIP6 model with 1% per year atmospheric carbon dioxide increased to quadrupling then held fixed for 200 years.
Run for a minimum of 350 years (500 years encouraged).</t>
  </si>
  <si>
    <t xml:space="preserve">Stand alone ice sheet model driven offline by a CMIP6 model with scenarioMIP SSP5-85 forcing. </t>
  </si>
  <si>
    <t xml:space="preserve">Land reanalysis using reference forcing data and a standard bias correction strategy. </t>
  </si>
  <si>
    <t>Offline land surface simulations forced with ScenarioMIP SSP5-85 and SSP1-26.</t>
  </si>
  <si>
    <t xml:space="preserve">Scenario forced experiment with prescribed land surface climatology derived from "present climate" conditions (1980-2014).  </t>
  </si>
  <si>
    <t xml:space="preserve">Scenario forced experiment with prescribed land surface climatology derived from "present climate" conditions (1980-2014) and prescribed SST (sea surface temperatures). </t>
  </si>
  <si>
    <t>LS3MIP1.3</t>
  </si>
  <si>
    <t>LS3MIP, Tier1, Historical Scenario, Prescribed Land 1980-2014</t>
  </si>
  <si>
    <t xml:space="preserve">Scenario forced experiment with prescribed land surface climatology derived from transient 30 year running mean.  </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</si>
  <si>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</si>
  <si>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</si>
  <si>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</si>
  <si>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</si>
  <si>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</si>
  <si>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</si>
  <si>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LS3MIP, Tier2, Historical Scenario, Prescribed land 30yr running mean, prescribed SST</t>
  </si>
  <si>
    <t>LS3MIP, Tier1, Historical Scenario, Prescribed land 30yr running mean</t>
  </si>
  <si>
    <t xml:space="preserve">Scenario forced experiment with prescribed land surface climatology derived from 30 year running mean and prescribed SST (sea surface temperatures). </t>
  </si>
  <si>
    <t>ldFdBk-specLC</t>
  </si>
  <si>
    <t>ldFdBk-specLC-xxxSST??</t>
  </si>
  <si>
    <t>ldFdBk-pdLC-xxxSST??</t>
  </si>
  <si>
    <t>LS3MIP2.4</t>
  </si>
  <si>
    <t>LS3MIP LFMIPCA5 prescribed land surface climatology and SST</t>
  </si>
  <si>
    <t>LS3MIP LFMIPRA01 prescribed 30 yr running mean land surface climatology</t>
  </si>
  <si>
    <t>LS3MIP LFMIPRA5 prescribed 30 yr running mean land surface climatology and SST</t>
  </si>
  <si>
    <t>LS3MIP, Tier1, Historical, reconstructed land surface, LFMIP-predictability</t>
  </si>
  <si>
    <t>LS3MIP LFMIPHP10 prescribed reconstructed land surface</t>
  </si>
  <si>
    <t>LfmipHp10</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</si>
  <si>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</si>
  <si>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</si>
  <si>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</si>
  <si>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over land. To diagnose the role of land-atmosphere feedback at climate time scales.</t>
  </si>
  <si>
    <t>Diagnose land-climate feedback including ocean response. To diagnose the role of land-atmosphere feedback at climate time scales.</t>
  </si>
  <si>
    <t>Climate trend analysis. Offline land simulations of land surface states and fluxes allow for the evaluation of trends and variability of snow, soil moisture and land surface fluxes, carbon stores and vegetation states, and climate change impacts.</t>
  </si>
  <si>
    <t>Land reanalysis. Offline land simulations of land surface states and fluxes allow for the evaluation of trends and variability of snow, soil moisture and land surface fluxes, carbon stores and vegetation states, and climate change impacts.</t>
  </si>
  <si>
    <t>1980-2014 35yrs</t>
  </si>
  <si>
    <t>1980/01/01-2014/12/31</t>
  </si>
  <si>
    <t>35yrs1980-2014</t>
  </si>
  <si>
    <t>historical, 1980, 2014</t>
  </si>
  <si>
    <t>Historical, from 1980 to 2014.</t>
  </si>
  <si>
    <t>TenLandInitialisations</t>
  </si>
  <si>
    <t xml:space="preserve">Use batch offline land models (in line with the GLACE2 set-u) to initialize historical runs with prescribed reconstructed land surface states, either derived from offline simulations or from various observational data sources. </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</si>
  <si>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</si>
  <si>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</si>
  <si>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</si>
  <si>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</si>
  <si>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</si>
  <si>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</si>
  <si>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</si>
  <si>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</si>
  <si>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SSP1-26 forcing data for offline land surface models running the L3MIP future simulations.  Data provided by the LS3MIP.</t>
  </si>
  <si>
    <t>SSP5-85 forcing data for offline land surface models running the L3MIP future simulations.  Data provided by the LS3MIP.</t>
  </si>
  <si>
    <t>Reference forcing data for offline land surface models running the L3MIP historical simulation. Data provided by the LS3MIP.</t>
  </si>
  <si>
    <t>Extension of the HadISST SST and sea ice dataset to 2050</t>
  </si>
  <si>
    <t xml:space="preserve">1950 stratospheric aerosol </t>
  </si>
  <si>
    <t xml:space="preserve">1950 Solar Spectral Irradiance (SSI) </t>
  </si>
  <si>
    <t xml:space="preserve">1950 solar proton forcing.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</si>
  <si>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Rationale</t>
  </si>
  <si>
    <t>To derive the transient climate response.</t>
  </si>
  <si>
    <t xml:space="preserve">1% per year increase in the concentration of atmospheric carbon dioxide until quadrupling. </t>
  </si>
  <si>
    <t>Impose an instantaneous quadrupling of atmospheric carbon dioxide concentration, then hold fixed.</t>
  </si>
  <si>
    <t xml:space="preserve">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</si>
  <si>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To provide consistent trends over the last 2-3 decades using data from the same source for any given country.</t>
  </si>
  <si>
    <t xml:space="preserve">Aggregated historical emissions of non-CO2 anthropogenic reactive gases (SO2, NOx, NH3, CH4, CO, NMVOC, BC, OC) by region and RCP sector.
</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</si>
  <si>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</si>
  <si>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</si>
  <si>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</si>
  <si>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</si>
  <si>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</si>
  <si>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</si>
  <si>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</si>
  <si>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</si>
  <si>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</si>
  <si>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</si>
  <si>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</si>
  <si>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</si>
  <si>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For models that lack interactive chemistry due to its high computational costs.</t>
  </si>
  <si>
    <t>Ozone concentration database encompassing both the stratosphere and the troposphere.</t>
  </si>
  <si>
    <t>Many ESMs and AOGCMs lack realistic stratospheric water vapour fields, despite its importance for surface climate.</t>
  </si>
  <si>
    <t>A stratospheric water vapour concentration database.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</si>
  <si>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</si>
  <si>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</si>
  <si>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</si>
  <si>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</si>
  <si>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</si>
  <si>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</si>
  <si>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</si>
  <si>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 xml:space="preserve">The inclusion of HOx and NOx productions by solar protons in models with interactive stratospheric chemistry by using the daily ionization data available from the SOLARIS-HEPPA website </t>
  </si>
  <si>
    <t>SOLARIS-HEPPA</t>
  </si>
  <si>
    <t>SOLARIS-HEPPA  solar proton flux dataset web page</t>
  </si>
  <si>
    <t xml:space="preserve">Solar Spectral Irradiance (SSI), a product of the collaboration between the European SOLID (First European  Comprehensive SOLar Irradiance Data exploitation) data analysis project and the US NRLSSI2 model team (NRL and LASP, USA). </t>
  </si>
  <si>
    <t>The stratospheric aerosol data set (SADS)</t>
  </si>
  <si>
    <t>To provide sea ice boundary conditions for the AMIP experiments.</t>
  </si>
  <si>
    <t>AMIP sea ice boundary conditions derived from observational data.</t>
  </si>
  <si>
    <t>To provide sea surface temperature boundary conditions for the AMIP experiments.</t>
  </si>
  <si>
    <t xml:space="preserve">AMIP sea surface temperature boundary conditions derived from observational data.
</t>
  </si>
  <si>
    <t>Constant pre-industrial atmospheric concentrations of long-lived greenhouse-gases, including CH4 and N2O but not including CO2.</t>
  </si>
  <si>
    <t>Pre-industrial control.</t>
  </si>
  <si>
    <t>Repeating 1850 seasonal forcing.</t>
  </si>
  <si>
    <t>Constant pre-industrial CO2 concentration.</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</si>
  <si>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</si>
  <si>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</si>
  <si>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</si>
  <si>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</si>
  <si>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</si>
  <si>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</si>
  <si>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</si>
  <si>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Constant pre-industrial land-use forcing.</t>
  </si>
  <si>
    <t>Represents the high end of the range of plausible future forcing pathways.</t>
  </si>
  <si>
    <t xml:space="preserve">Impose changing concentrations of RCP8.5 well mixed gases, including CO2.
</t>
  </si>
  <si>
    <t>Represents the medium to high end of the range of plausible future forcing pathways.</t>
  </si>
  <si>
    <t>Impose changing concentrations of RCP7.0 well mixed gases, including CO2.</t>
  </si>
  <si>
    <t>Represents the medium part of the range of plausible future forcing pathways.</t>
  </si>
  <si>
    <t>Impose changing concentrations of RCP4.5 well mixed gases, including CO2.</t>
  </si>
  <si>
    <t>Represents the low end of the range of plausible future forcing pathways.</t>
  </si>
  <si>
    <t>Impose changing concentrations of RCP2.6 well mixed gases, including CO2.</t>
  </si>
  <si>
    <t>Fills in the range of medium plausible future forcing pathways.</t>
  </si>
  <si>
    <t xml:space="preserve">Impose changing concentrations of RCP6.0 well mixed gases, including CO2.
</t>
  </si>
  <si>
    <t>Fills in the low end of the range of plausible future forcing pathways.</t>
  </si>
  <si>
    <t>Impose changing concentrations of RCP3.7 well mixed gases, including CO2.</t>
  </si>
  <si>
    <t>To investigate the implications of a substantial 21st century overshoot in radiative forcing relative to a longer-term target.</t>
  </si>
  <si>
    <t>Impose changing concentrations of RCP2.6-overshoot well mixed gases, including CO2.</t>
  </si>
  <si>
    <t xml:space="preserve">Represents a long-term extension to the high end of the range of plausible future forcing pathways. </t>
  </si>
  <si>
    <t xml:space="preserve">Impose changing concentrations of RCP8.5 extension well mixed gases, including CO2.
</t>
  </si>
  <si>
    <t>Represents a long-term extension to the low end of the range of plausible future forcing pathways.  An extension of the negative carbon emissions reached in 2100, leading to slowly declining forcing.</t>
  </si>
  <si>
    <t>Impose changing concentrations of RCP2.6 extension well mixed gases, including CO2.</t>
  </si>
  <si>
    <t xml:space="preserve">Represents a long-term extension that considers the implications of rapid decarbonization from SSP5-8.5 beginning in 2100. </t>
  </si>
  <si>
    <t>Impose changing concentrations of RCP8.5 extension overshoot well mixed gases, including CO2.  Beginning in 2100, linearly reduce forcings to 2.6 W/m2 by 2200.</t>
  </si>
  <si>
    <t>Impose changing concentrations of RCP8.5 short lived gas species.</t>
  </si>
  <si>
    <t xml:space="preserve">Impose changing concentrations of RCP7.0 short lived gas species.
</t>
  </si>
  <si>
    <t xml:space="preserve">Impose changing concentrations of RCP4.5 short lived gas species.
</t>
  </si>
  <si>
    <t xml:space="preserve">Impose changing concentrations of RCP2.6 short lived gas species.
</t>
  </si>
  <si>
    <t>Impose changing concentrations of RCP6.0 short lived gas species.</t>
  </si>
  <si>
    <t xml:space="preserve">Impose changing concentrations of RCP3.7 short lived gas species.
</t>
  </si>
  <si>
    <t>Impose changing concentrations of RCP2.6-overshoot short lived gas species.</t>
  </si>
  <si>
    <t>Impose changing concentrations of RCP2.6 extension short lived gas species.</t>
  </si>
  <si>
    <t>Impose changing concentrations of RCP8.5 extension short lived gas species.</t>
  </si>
  <si>
    <t>Impose changing concentrations of RCP8.5 extension overshoot short lived gas species.  Beginning in 2100, linearly reduce forcings to 2.6 W/m2 by 2200.</t>
  </si>
  <si>
    <t xml:space="preserve">Impose changing concentrations of RCP8.5 aerosols.
</t>
  </si>
  <si>
    <t xml:space="preserve">Impose changing concentrations of RCP7.0 aerosols.
</t>
  </si>
  <si>
    <t>Represents the medium part end of the range of plausible future forcing pathways.</t>
  </si>
  <si>
    <t>Impose changing concentrations of RCP4.5 aerosols.</t>
  </si>
  <si>
    <t xml:space="preserve">Impose changing concentrations of RCP2.6 aerosols.
</t>
  </si>
  <si>
    <t xml:space="preserve">Impose changing concentrations of RCP6.0 aerosols.
</t>
  </si>
  <si>
    <t>Impose changing concentrations of RCP3.7 aerosols.</t>
  </si>
  <si>
    <t>Impose changing concentrations of RCP2.6-overshoot aerosols.</t>
  </si>
  <si>
    <t xml:space="preserve">Impose changing concentrations of RCP8.5 extension aerosols.
</t>
  </si>
  <si>
    <t xml:space="preserve">Impose changing concentrations of RCP2.6 extension aerosols.
</t>
  </si>
  <si>
    <t xml:space="preserve">Impose changing concentrations of RCP8.5 extension overshoot aerosols.  Beginning in 2100, linearly reduce forcings to 2.6 W/m2 by 2200. </t>
  </si>
  <si>
    <t>Represents the high end of the range of plausible future pathways.</t>
  </si>
  <si>
    <t>Impose changing concentrations of RCP8.5 aerosol precursors.</t>
  </si>
  <si>
    <t xml:space="preserve">Impose changing concentrations of RCP7.0 aerosol precursors.
</t>
  </si>
  <si>
    <t>Represents the medium to high end of the range of plausible future pathways.</t>
  </si>
  <si>
    <t>Represents the medium part of the range of plausible future pathways.</t>
  </si>
  <si>
    <t>Impose changing concentrations of RCP4.5 aerosol precursors.</t>
  </si>
  <si>
    <t>Represents the low end of the range of plausible future pathways.</t>
  </si>
  <si>
    <t xml:space="preserve">Impose changing concentrations of RCP2.6 aerosol precursors.
</t>
  </si>
  <si>
    <t xml:space="preserve">Impose changing concentrations of RCP6.0 aerosol precursors.
</t>
  </si>
  <si>
    <t>Impose changing concentrations of RCP3.7 aerosol precursors.</t>
  </si>
  <si>
    <t xml:space="preserve">Impose changing concentrations of RCP2.6-overshoot aerosol precursors.
</t>
  </si>
  <si>
    <t xml:space="preserve">Impose changing concentrations of RCP8.5 extension aerosols precursors.
</t>
  </si>
  <si>
    <t xml:space="preserve">Impose changing concentrations of RCP2.6 extension aerosols precursors.
</t>
  </si>
  <si>
    <t>Impose changing concentrations of RCP8.5 extension overshoot aerosol precursors.  Beginning in 2100, linearly reduce forcings to 2.6 W/m2 by 2200.</t>
  </si>
  <si>
    <t>Impose changing RCP8.5 land use.</t>
  </si>
  <si>
    <t xml:space="preserve">Impose changing RCP7.0 land use.
</t>
  </si>
  <si>
    <t>Impose changing RCP4.5 land use.</t>
  </si>
  <si>
    <t xml:space="preserve">Impose changing RCP2.6 land use.
</t>
  </si>
  <si>
    <t xml:space="preserve">Impose changing RCP6.0 land use.
</t>
  </si>
  <si>
    <t xml:space="preserve">Impose changing RCP3.7 land use.
</t>
  </si>
  <si>
    <t xml:space="preserve">Impose changing RCP2.6-overshoot land use.
</t>
  </si>
  <si>
    <t xml:space="preserve">Represents a long-term extension to the low end of the range of plausible future forcing pathways.  </t>
  </si>
  <si>
    <t>Impose changing RCP2.6 extension land use. An extension of the negative carbon emissions reached in 2100, leading to slowly declining forcing.</t>
  </si>
  <si>
    <t xml:space="preserve">Impose changing  RCP8.5 extension land use.
</t>
  </si>
  <si>
    <t xml:space="preserve">Impose changing RCP8.5 extension overshoot land use.  Beginning in 2100, linearly reduce forcings to 2.6 W/m2 by 2200.
</t>
  </si>
  <si>
    <t>Impose repeating 1850 Near Term Climate Forcers (NTCF) emissions.</t>
  </si>
  <si>
    <t>Impose repeating 1950 Ozone Depleting Substances (ODS) emissions.</t>
  </si>
  <si>
    <t>Historical transient sea surface temperature from experiment AerChemMIP1.1.1</t>
  </si>
  <si>
    <t>Pre-Industrial sea surface temperature from the piControl experiment</t>
  </si>
  <si>
    <t>Pre-Industrial sea ice concentration from the piControl experiment.</t>
  </si>
  <si>
    <t>Impose repeating 1850 Well Mixed Green House Gas (WMGHG) concentrations.</t>
  </si>
  <si>
    <t xml:space="preserve">Impose repeating 2014 Near Term Climate Forcers (NTCF) emissions. </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</si>
  <si>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</si>
  <si>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</si>
  <si>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</si>
  <si>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</si>
  <si>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</si>
  <si>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changing RCP7.0 black carbon emissions. 
</t>
  </si>
  <si>
    <t xml:space="preserve">Perturbation forcing for AerChemMIP experiment 2.2.2. </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</si>
  <si>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</si>
  <si>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</si>
  <si>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aerosol precursors (but not NOx). 
</t>
  </si>
  <si>
    <t xml:space="preserve">Perturbation forcing for AerChemMIP experiment 2.2.3. </t>
  </si>
  <si>
    <t xml:space="preserve">Impose reduced RCP7.0 aerosol precursor emissions (not Nox).  Beginning in 2014 with air quality policies (or maximum feasible reductions) applied to the SSP3-70 aerosol precursor NTCF emissions.
</t>
  </si>
  <si>
    <t xml:space="preserve">Impose changing concentrations of RCP7.0 tropospheric ozone precursors except methane. 
</t>
  </si>
  <si>
    <t xml:space="preserve">Perturbation forcing for AerChemMIP experiment 2.2.4. </t>
  </si>
  <si>
    <t xml:space="preserve">Perturbation forcing for AerChemMIP experiment 2.2.#. </t>
  </si>
  <si>
    <t xml:space="preserve">Impose changing concentrations of RCP7.0 tropospheric ozone precursors. 
</t>
  </si>
  <si>
    <t xml:space="preserve">Impose changing concentrations of RCP7.0 Nox.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</si>
  <si>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</si>
  <si>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</si>
  <si>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Perturbation forcing for AerChemMIP experiment 2.2.5. </t>
  </si>
  <si>
    <t xml:space="preserve">Impose reduced RCP7.0 methane (CH4) emissions.  Beginning in 2014 with air quality policies (or maximum feasible reductions) applied to the SSP3-70 methane NTCF emissions.
</t>
  </si>
  <si>
    <t xml:space="preserve">Perturbation forcing for AerChemMIP experiment 3.1.1. </t>
  </si>
  <si>
    <t xml:space="preserve">Impose repeating 1850 methane (CH4) concentrations.
</t>
  </si>
  <si>
    <t xml:space="preserve">Forcing data for concentration-driven historical CMIP6 runs. Consolidated set of atmospheric concentration time series for the long-lived greenhouse-gases except methane, including CO2, N2O, HFCs, PFCs, SF6, several ODS, and NF3 to serve as input for the CMIP6 Historical simulations. </t>
  </si>
  <si>
    <t xml:space="preserve">Perturbation forcing for AerChemMIP experiment 1.1.1. </t>
  </si>
  <si>
    <t xml:space="preserve">Impose repeating 1850 aerosol emissions (but not NOx).
</t>
  </si>
  <si>
    <t>Historical transient sea surface temperature from the Historical simulation.</t>
  </si>
  <si>
    <t xml:space="preserve"> Perturbation forcing for AerChemMIP experiment 1.2.1. </t>
  </si>
  <si>
    <t>Impose repeating 1850 tropospheric ozone precursor emissions.</t>
  </si>
  <si>
    <t>Impose repeating 2014 aerosol (no NOx) emissions.</t>
  </si>
  <si>
    <t>Impose repeating 2014 black carbon (BC) emissions.</t>
  </si>
  <si>
    <t>Impose repeating 2014 tropospheric ozone precursor emissions.</t>
  </si>
  <si>
    <t>Impose repeating 2014 methane (CH4) concentrations.</t>
  </si>
  <si>
    <t xml:space="preserve">Impose repeating 1850 Well Mixed Green House Gas (WMGHG) concentrations, except methane. </t>
  </si>
  <si>
    <t xml:space="preserve">Impose repeating 1850 Well Mixed Green House Gas (WMGHG) concentrations, except N2O. </t>
  </si>
  <si>
    <t>Impose repeating 2014 nitrous oxide (N2O) concentrations.</t>
  </si>
  <si>
    <t xml:space="preserve">Impose repeating 1850 Well Mixed Green House Gas (WMGHG) concentrations, except Ozone Depleting Substances (ODS). </t>
  </si>
  <si>
    <t>Impose repeating 2014 ozone depleting substances (ODS) concentrations.</t>
  </si>
  <si>
    <t>Impose repeating 2014 NOx (nitrogen oxides) emissions.</t>
  </si>
  <si>
    <t>Impose repeating 2014 CO/VOC concentrations.</t>
  </si>
  <si>
    <t>Impose repeating 1850 nitrous oxide (N2O) concentrations.</t>
  </si>
  <si>
    <t xml:space="preserve">Perturbation forcing for AerChemMIP experiment 3.1.2. </t>
  </si>
  <si>
    <t xml:space="preserve">Forcing data for concentration-driven historical CMIP6 runs. Consolidated set of atmospheric concentration time series for the long-lived greenhouse-gases except N2O, including CO2, CH4, HFCs, PFCs, SF6, several ODS, and NF3 to serve as input for the CMIP6 Historical simulations. </t>
  </si>
  <si>
    <t>Impose repeating 1850 doubled dust emissions.</t>
  </si>
  <si>
    <t>Impose repeating 1850 doubled sea salt emissions.</t>
  </si>
  <si>
    <t>Impose repeating 1850 doubled oceanic DMS emissions.</t>
  </si>
  <si>
    <t>Impose repeating 1850 doubled fire emissions.</t>
  </si>
  <si>
    <t>Impose repeating 1850 doubled biogenic VOC emissions.</t>
  </si>
  <si>
    <t>Impose repeating 1850 doubled lightning NOx emissions.</t>
  </si>
  <si>
    <t>Impose repeating 1850 doubled wetland methane emissions.</t>
  </si>
  <si>
    <t>Impose repeating 1850 carbon dioxide (CO2) concentrations.</t>
  </si>
  <si>
    <t>Emissions set to zero.</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</si>
  <si>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</si>
  <si>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</si>
  <si>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</si>
  <si>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well mixed gases, including CO2.
</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</si>
  <si>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</si>
  <si>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</si>
  <si>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</si>
  <si>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</si>
  <si>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</si>
  <si>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Impose time varying anthropogenic nitrogen (N) deposition.</t>
  </si>
  <si>
    <t xml:space="preserve">AMIP sea surface temperature boundary conditions derived from observational data, plus uniform 4K.
</t>
  </si>
  <si>
    <t>To provide sea surface temperature boundary conditions for the amip4K experiment.</t>
  </si>
  <si>
    <t xml:space="preserve">AMIP sea ice concentrations for a uniform sea surface temperature increase of 4K.
</t>
  </si>
  <si>
    <t>To provide sea ice concentration boundary conditions for the amip4K experiment.</t>
  </si>
  <si>
    <t>Quadrupled AMIP CO2 concentration seen by radiative code only.</t>
  </si>
  <si>
    <t xml:space="preserve">Add a composite SST warming pattern (derived from coupled models, scaled to a global mean of 4K) to the AMIP sea surface temperatures (SSTs). Patterned SST data provided by CFMIP.
</t>
  </si>
  <si>
    <t>To provide sea surface temperature boundary conditions for the amipFuture experiment.</t>
  </si>
  <si>
    <t xml:space="preserve">AMIP sea ice concentrations for composite SST warming pattern scaled to 4K.
</t>
  </si>
  <si>
    <t>To provide sea ice concentration boundary conditions for the amipFuture experiment.</t>
  </si>
  <si>
    <t>Impose a zonally-uniform distribution of SST.</t>
  </si>
  <si>
    <t>No sea ice at high latitudes.</t>
  </si>
  <si>
    <t>Aquaplanet configuration, without continents.</t>
  </si>
  <si>
    <t>Set CO2 concentration to the mean of the AMIP period.</t>
  </si>
  <si>
    <t>Apply perpetual equinoctial conditions (no seasonal forcing).</t>
  </si>
  <si>
    <t>Set CO2 concentration to 4x the mean of the AMIP period.</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</si>
  <si>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</si>
  <si>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</si>
  <si>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</si>
  <si>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</si>
  <si>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</si>
  <si>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</si>
  <si>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</si>
  <si>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AMIP sea ice concentrations for a uniform sea surface temperature idecrease of 4K.
</t>
  </si>
  <si>
    <t>To provide sea ice concentration boundary conditions for the amipMinus4K experiment.</t>
  </si>
  <si>
    <t>To provide sea surface temperature (SST) boundary conditions for the CFMIP sstPi experiment.</t>
  </si>
  <si>
    <t>Monthly-varying sea surface temperatures from years 101 to 120 of the pre-industrial control (piControl) experiment.</t>
  </si>
  <si>
    <t>To provide sea ice concentration (SIC) boundary conditions for the CFMIP sstPi experiment.</t>
  </si>
  <si>
    <t xml:space="preserve">Monthly-varying sea ice concentrations from years 101 to 120 of the pre-industrial control (piControl) experiment.
</t>
  </si>
  <si>
    <t xml:space="preserve">Monthly-varying sea surface temperatures from years 101 to 120 of the pre-industrial control (piControl) experiment plus uniform 4K.
</t>
  </si>
  <si>
    <t>To provide sea surface temperature (SST) boundary conditions for the CFMIP sstPi4K experiments.</t>
  </si>
  <si>
    <t>To provide sea ice concentration (SIC) boundary conditions for the CFMIP sstPi4K experiment.</t>
  </si>
  <si>
    <t xml:space="preserve">Monthly-varying sea ice concentrations from years 101 to 120 of the pre-industrial control (piControl) experiment with a uniform SST increase of 4K.
</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</si>
  <si>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</si>
  <si>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</si>
  <si>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</si>
  <si>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</si>
  <si>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sstPi SST.  The SST pattern anomaly is derived from years 91-140 of the model's own abrupt4xCO2 experiment, with respect to the piControl, and scaled to have a global mean increase of 4K. The SST pattern anomaly is to be expressed as seasonally varying monthly means.</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</si>
  <si>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</si>
  <si>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</si>
  <si>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</si>
  <si>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</si>
  <si>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</si>
  <si>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</si>
  <si>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 xml:space="preserve">3D long-term monthly mean Constant pre-Industrial tropospheric ozone climatology.
</t>
  </si>
  <si>
    <t xml:space="preserve">Ozone concentration database for the stratosphere.
</t>
  </si>
  <si>
    <t>Input for models with interactive chemistry that has been turned-off for the purposes of the DAMIP histSOZ simulations.</t>
  </si>
  <si>
    <t>Impose ensemble mean monthly mean of 3D stratospheric ozone from the DAMIP histAll simulations.</t>
  </si>
  <si>
    <t xml:space="preserve">An ozone concentration of 100ppbv is to be used to separate the troposphere and stratosphere in the piControl ozone climatology.
</t>
  </si>
  <si>
    <t>Input for models with interactive chemistry that has been turned-off for the purposes of the DAMIP histSOZchem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</si>
  <si>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</si>
  <si>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</si>
  <si>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</si>
  <si>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Impose zonal and meridional wind stress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</si>
  <si>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Impose surface heat flux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</si>
  <si>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Impose surface freshwater flux anomalies to the ocean (including the contribution from runoff change),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</si>
  <si>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Add a surface flux of passive tracer at the same rate as the surface heat flux perturbation in the heatFAF experiment.  The passive tracer flux will be added to the top layer of a passive temperature tracer.  Surface flux anomalies (a function of longitude, latitude and time of year) are to remain constant throughout the experiment.</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</si>
  <si>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</si>
  <si>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</si>
  <si>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</si>
  <si>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</si>
  <si>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</si>
  <si>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2020 sea surface temperature from the SSP5-85 ScenarioMIP experiment.</t>
  </si>
  <si>
    <t>2020 sea ice concentration from the SSP5-85 ScenarioMIP experiment.</t>
  </si>
  <si>
    <t>2100 sea surface temperature from the G6sulfur GeoMIP experiment.</t>
  </si>
  <si>
    <t>2100 sea ice concentration from the G6sulfur GeoMIP experiment.</t>
  </si>
  <si>
    <t>2100 sea surface temperature from the G6solar GeoMIP experiment.</t>
  </si>
  <si>
    <t>2100 sea ice concentration from the G6solar GeoMIP experiment.</t>
  </si>
  <si>
    <t>2100 sea surface temperature from the G7cirrus GeoMIP experiment.</t>
  </si>
  <si>
    <t>2100 sea ice concentration from the G7cirrus GeoMIP experiment.</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</si>
  <si>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</si>
  <si>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</si>
  <si>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Sea surface temperatures are restored to the model climatology</t>
  </si>
  <si>
    <t>HadISST observational historical sea surface temperature is restored in the tropical lobe of the IPO domain (20°S-20°N, 175°E-75°W).  The weight=1 in the inner box (15°S-15°N, 180°E-80°W) and linearly reduces to zero in the buffer zone from the inner to the outer box.</t>
  </si>
  <si>
    <t>HadISST observational historical sea surface temperature is restored in the AMO domain (0-70°N, 70°W-0°). The weight=1 in the inner box (5°N-65°N, 65°W-5°W) and linearly reduces to zero in the buffer zone from the inner to the outer box.</t>
  </si>
  <si>
    <t xml:space="preserve">Modify the topography of the Tibetan Plateau (TIP) (20-60°N, 25-120°E) in the model by setting surface elevations to 500m, with the surface properties unchanged. </t>
  </si>
  <si>
    <t xml:space="preserve">Modify the surface sensible heat flux of the Tibetan Plateau (TIP) (20-60°N, 25-120°E) at elevations above 500m so that it does not heat the atmosphere by setting the vertical diffusive heating term in the atmospheric thermodynamic equation to zero.  </t>
  </si>
  <si>
    <t xml:space="preserve">Modify the topography of the highlands in Africa, N. America and S. America TP in the model by setting surface elevations to 500m, with the surface properties unchanged. </t>
  </si>
  <si>
    <t xml:space="preserve">1950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</si>
  <si>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1950 Mass mixing ratio fields at 1x1 degree resolution for main aerosol components (sulphate, black carbon, organic carbon, nitrate, sea salt, mineral dust),  along with effective radius per species. </t>
  </si>
  <si>
    <t>1950 Aggregated emissions of non-CO2 anthropogenic reactive gases (SO2, NOx, NH3, CH4, CO, NMVOC, BC, OC) by region and RCP sector.</t>
  </si>
  <si>
    <t xml:space="preserve">1950 Cosmic ray forcing.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</si>
  <si>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</si>
  <si>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1950 Solar forcing
</t>
  </si>
  <si>
    <t xml:space="preserve">1950 Fossil fuel and cement emissions. 
</t>
  </si>
  <si>
    <t xml:space="preserve">1950 Emissions from fires in forests and grasslands.
</t>
  </si>
  <si>
    <t xml:space="preserve">1950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</si>
  <si>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 xml:space="preserve">1950 global gridded land-use forcing datasets.  This new generation of “land use harmonization” (LUH2) builds upon past work from CMIP5, and includes updated inputs, higher spatial resolution, more detailed land-use transitions, and the addition of important agricultural management layers.
</t>
  </si>
  <si>
    <t xml:space="preserve">1950 ozone concentration database encompassing both the stratosphere and the troposphere.
</t>
  </si>
  <si>
    <t xml:space="preserve">1950 stratospheric water vapour concentration data.
</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</si>
  <si>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</si>
  <si>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</si>
  <si>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</si>
  <si>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</si>
  <si>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</si>
  <si>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</si>
  <si>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</si>
  <si>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</si>
  <si>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</si>
  <si>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</si>
  <si>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</si>
  <si>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</si>
  <si>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</si>
  <si>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 xml:space="preserve">Mass mixing ratio fields at 1x1 degree resolution for 1950 main aerosol components (sulphate, black carbon, organic carbon, nitrate, sea salt, mineral dust),  along with effective radius per species. </t>
  </si>
  <si>
    <t xml:space="preserve">Core emissions datasets for 1950.
</t>
  </si>
  <si>
    <t>1950 ozone concentration data encompassing both the stratosphere and the troposphere and a stratospheric water vapour concentration data.</t>
  </si>
  <si>
    <t xml:space="preserve"> For models that lack interactive chemistry due to its high computational costs. </t>
  </si>
  <si>
    <t xml:space="preserve">1950 solar forcing of the Earth system consistent with historical observations.
</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</si>
  <si>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</si>
  <si>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</si>
  <si>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</si>
  <si>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</si>
  <si>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</si>
  <si>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</si>
  <si>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</si>
  <si>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</si>
  <si>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 xml:space="preserve">Impose RCP3.7 forcing.
</t>
  </si>
  <si>
    <t xml:space="preserve">Impose RCP2.6-overshoot forcing.
</t>
  </si>
  <si>
    <t xml:space="preserve">Impose RCP8.5 extension forcing.
</t>
  </si>
  <si>
    <t xml:space="preserve">Impose RCP2.6 extension forcing.
</t>
  </si>
  <si>
    <t xml:space="preserve">Impose RCP8.5 extension overshoot forcing.  Beginning in 2100, linearly reduce forcings to 2.6 W/m2 by 2200.
</t>
  </si>
  <si>
    <t>Pre-Industrial forcing excluding carbon dioxide (CO2) and solar forcing.</t>
  </si>
  <si>
    <t>Pre-Industrial forcing excluding carbon dioxide (CO2).</t>
  </si>
  <si>
    <t>To diagnose forcings and feedbacks involving Near Term Climate Forcers (NTCFs) such as tropospheric aerosols, tropospheric ozone precursors and methane, and chemically reactive Well Mixed Green House Gases (WMGHGs) such as Nitrous Oxide, methane and some halocarbons, including impacts on stratospheric ozone.
To document and understand past and future changes in the chemical composition of the atmosphere.
To estimate the global-to-regional climate response from these changes.</t>
  </si>
  <si>
    <t>To understand and quantify future (century-scale) changes in land and ocean carbon storage and fluxes.
To separate and quantify the sensitivity of land and ocean carbon cycle to changes in climate and changes in atmospheric CO2 concentration.
To evaluate model performance and investigate potential for future constraints
To quantify future changes in carbon storage and hence quantify the atmospheric CO2 concentration and related climate change for given CO2 emissions, or diagnose the emissions compatible with a prescribed atmospheric CO2 concentration pathway.</t>
  </si>
  <si>
    <t>To inform improved assessments of climate change cloud feedbacks. 
To understand other aspects of climate change such as circulation, regional-scale precipitation and non-linear changes</t>
  </si>
  <si>
    <t>To facilitate improved estimation of the contributino of anthropogenic and natural forcing changes to observed global warming.
To facilitate improved estimation of the contribution of those forcings to observed global and regional changes in other climate variables.
To contribute to the estimation of how historical emissions have altered and are altering contemporary climate risk.
To facilitate and improve observationally-constrained projections of future climate change.</t>
  </si>
  <si>
    <t>To promote the science and practice of decadal prediction (forecasts on timescales up to and including 10 years).
To investigate current abilities with respect to decadal prediction and the limits of predictability.
To provide benchmarks against which to compare improvements in models and prediction quality.</t>
  </si>
  <si>
    <t>To support the WCRP Grand Challenge on sea level rise and regional impacts.
To quantify the difference in the geographical patterns of sea level change due to ocean density and circulation change simulated by the models, when given common surface flux perturbations.
To provide information about the efficiency and interior distribution of ocean heat uptake in response to climate change.
To provide information about the sensitivity of Atlantic meridional overturning circulaiton (AMOC) to prescribed buoyancy forcing of the character expected for CO2 forcing.</t>
  </si>
  <si>
    <t>To improve our understanding of physical processes in global monsoon systems and to better simulate the mean state, interannual variability and long-term change of global monsoons by performing multi-model inter-comparisons.</t>
  </si>
  <si>
    <t>To investigate the robustness across a multi-model ensemble of changes to the representation of climate processes as model horizontal resolution is increased.
To use process-level assessment rather than climate sensitivity to investigate the origins and consequences of systematic model biases.  Specifically the analysis of atmospheric eddies, including tropical and extra-tropical cyclones</t>
  </si>
  <si>
    <t>To improve projections of sea level rise via improved projections of the evolution of the Greenland and Antarctic ice sheets under a changing climate and the quantification of associated uncertainties. 
To address the feedbacks introduced by interactive ice sheets.</t>
  </si>
  <si>
    <t>To provide a comprehensive assessment of land surface, snow, and soil moisture-climate feedbacks.
To diagnose systematic biases in the land modules of current ESMs using constrained land-module only experiments.
To quantify the associated uncertainties and to better constrain climate change projections, of particular interest for highly vulnerable regions.</t>
  </si>
  <si>
    <t>Land surface, snow, soil, moisture</t>
  </si>
  <si>
    <t>Historical AMIP simulations of the near past (1950-2014).
At least one ensemble member at high resolution, minimum 25-50 km at mid-latitudes.
At least one ensemble member at standard model resolution.</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</si>
  <si>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</si>
  <si>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</si>
  <si>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ISMIP6 repeats selected DECK experments with coupled AOGCM-ISM, where the ice sheet is an interactive component of the AOGCM.</t>
  </si>
  <si>
    <t xml:space="preserve">ScenarioMIP simulates climate outcomes based on alternative plausible future scenarios. </t>
  </si>
  <si>
    <t xml:space="preserve">To understand the robust climate model responses to geoengineering. 
To address the use of geoengineering as part of a portfolio of responses to climate change. 
To address the use of cloud cirrus thinning to allow more longwave radiation to escape to space. 
To address key uncertainties in extreme events. </t>
  </si>
  <si>
    <t>GeoMIP experiments apply geoengineering methods that modify stratosphereic sulfate aerosol, solar irradiance and cirrus clouds to specified DECK and ScenarioMIP experiments.</t>
  </si>
  <si>
    <t>DCPP is a suite of decadal hindcast experiments.</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</si>
  <si>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</si>
  <si>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</si>
  <si>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</si>
  <si>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AerChemMIP is a suite of experments that apply perturbations to Near Term Climate Forcers (NTCFs) such as tropospheric aerosols, tropospheric ozone precursors and methane, and chemically reactive Well Mixed Green House Gases (WMGHGs) such as Nitrous Oxide, methane and some halocarbons, including impacts on stratospheric ozone.</t>
  </si>
  <si>
    <t>FAFMIP is a suite of experiments that prescribe a set of surface flux perturbations for the ocean.</t>
  </si>
  <si>
    <t>HighResMIP specifies a suite of historical, future scenario and idealised experiments to be simulated on models at both high and standard resolution.</t>
  </si>
  <si>
    <t>LS3MIP is a suite of complementary experiments that make use of offline land surface models, atmosphere only models and Earth system models for simulations of the recent past and projected futures to 2100.</t>
  </si>
  <si>
    <t xml:space="preserve">To facilitate integrated research leading to a better uncerstanding not only of the physical climate system consequences of these scearnios, but also of the climate impact on societies, including considerations of mitigation and adaptation. 
To provide a basis for addressing targeted science questions regarding the climate effects of particular aspects of forcing relevant to scenario-based research. 
To provide a basis for various international efforts that target improved methods to quantify projection uncertainties based on multi-model ensembles, taking into account model performance, model dependence, and observational uncertainty. </t>
  </si>
  <si>
    <t>multi_ensemble</t>
  </si>
  <si>
    <t>LUMIP</t>
  </si>
  <si>
    <t>Land-Use Model Intercomparison Project</t>
  </si>
  <si>
    <t>lumip</t>
  </si>
  <si>
    <t>land use</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</si>
  <si>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</si>
  <si>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</si>
  <si>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</si>
  <si>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</si>
  <si>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</si>
  <si>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</si>
  <si>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</si>
  <si>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</si>
  <si>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</si>
  <si>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 xml:space="preserve">To determine the effects of land use and land-use change on climate and biogeochemical cycling (past-future). 
To assess land management strategies to help mitigate and/or adapt to climate change. </t>
  </si>
  <si>
    <t>1850-1920 70yrs</t>
  </si>
  <si>
    <t>1850/01/01-1920/01/01</t>
  </si>
  <si>
    <t>70yrs1850-1920</t>
  </si>
  <si>
    <t>historical, 1850, 1920</t>
  </si>
  <si>
    <t>IdealisedDeforestation</t>
  </si>
  <si>
    <t>Idealised deforestation</t>
  </si>
  <si>
    <t>LUMIP, idealised deforestation, 20 million square km per year.</t>
  </si>
  <si>
    <t>20 million square km of forest removed linearly over a period of 50 years, then held fixed for 20 years.</t>
  </si>
  <si>
    <t>Idealized deforestation has the advantage that it will be easier to ensure conformity across models in terms of the land cover change.</t>
  </si>
  <si>
    <t>PIForcingExcludingLandUse</t>
  </si>
  <si>
    <t>Pre-Industrial forcing, excluding land-use</t>
  </si>
  <si>
    <t>piForcingExcludingLandUse</t>
  </si>
  <si>
    <t>pre-industrial forcing, excluding land-use</t>
  </si>
  <si>
    <t>Pre-Industrial forcing excluding land-use.</t>
  </si>
  <si>
    <t>Pre-IndustrialLandUseExcludingForest</t>
  </si>
  <si>
    <t>Pre-Industrial Land-Use Excluding Forest</t>
  </si>
  <si>
    <t>piLandUseExcludingForest</t>
  </si>
  <si>
    <t>LUMIP, pre-industrial land-use, excluding forest</t>
  </si>
  <si>
    <t>pre-industrial land use, excluding forestation.</t>
  </si>
  <si>
    <t>LUMIP idealized-global-deforest idealized linear deforestation</t>
  </si>
  <si>
    <t>Idealized defrestation experiment, 20 million square km forest removed linearly over a period of 50 years, with an additional 20 years of constant forest cover. Designed to be somewhat analogous/complementary to the 1% CO2 DECK experiments.</t>
  </si>
  <si>
    <t>To assess the biogeophysical role of land cover change on climate. To Identify what amount of deforestation is required to see a signal relative to noise.</t>
  </si>
  <si>
    <t>LUMIP1.1</t>
  </si>
  <si>
    <t>LUMIP1.2</t>
  </si>
  <si>
    <t>LUMIP, Tier1, Historical, global deforestation</t>
  </si>
  <si>
    <t>Land surface model simulations with some  tropical, boreal or temperate deforestation.</t>
  </si>
  <si>
    <t>1980-2010 30yrs</t>
  </si>
  <si>
    <t>1980/01/01-2010/01/01</t>
  </si>
  <si>
    <t>30yrs1980-2010</t>
  </si>
  <si>
    <t>historical, 1980, 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</si>
  <si>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</si>
  <si>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</si>
  <si>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</si>
  <si>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</si>
  <si>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</si>
  <si>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</si>
  <si>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</si>
  <si>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</si>
  <si>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</si>
  <si>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</si>
  <si>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</si>
  <si>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</si>
  <si>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</si>
  <si>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</si>
  <si>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</si>
  <si>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</si>
  <si>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</si>
  <si>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</si>
  <si>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Two Scenario Ensemble of RCP4.5 and RCP2.6</t>
  </si>
  <si>
    <t>three, 3, ensemble, regional deforestation</t>
  </si>
  <si>
    <t>ThreeMemberRegionalDeforestation</t>
  </si>
  <si>
    <t>ThreeRegionalDeforestation</t>
  </si>
  <si>
    <t>An ensemble of up to three simulations forced with deforestation in Boreal, Temperate and/or Tropical regions</t>
  </si>
  <si>
    <t>http://www.geosci-model-dev-discuss.net/gmd-2015-265/</t>
  </si>
  <si>
    <t>CMIP6 experiment design.</t>
  </si>
  <si>
    <t>Overview of the Coupled Model Intercomparison Project Phase 6 (CMIP6) experimental design and organisation</t>
  </si>
  <si>
    <t>10.5194/gmdd-8-10539-2015</t>
  </si>
  <si>
    <t>Eyring, V., S. Bony, G. A. Meehl, C. Senior, B. Stevens, R. J. Stouffer, and K. E. Taylor (2015), Overview of the Coupled Model Intercomparison Project Phase 6 (CMIP6) experimental design and organisation, Geosci. Model Dev. Discuss., 8, 10539-10583</t>
  </si>
  <si>
    <t>Describes the CMIP6 experimental design</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</si>
  <si>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experiments) and the CMIP Historical Simulation (1850–near-present)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the CMIP Historical Simulation to address a large range of specific questions and fill the scientific gaps of the previous CMIP phases. The DECK and CMIP Historical Simulation, together with the use of CMIP data standards, will be the entry cards for models participating in CMIP. The participation in the CMIP6-Endorsed MIPs will be at the discretion of the modelling groups, and will depend on scientific interests and priorities. With the Grand Science Challenges of the World Climate Research Programme (WCRP) as its scientific backdrop, CMIP6 will address three broad questions: (i) how does the Earth system respond to forcing?, (ii) what are the origins and consequences of systematic model biases?, and (iii) how can we assess future climate changes given climate variability, predictability and uncertainties in scenarios? This CMIP6 overview paper presents the background and rationale for the new structure of CMIP, provides a detailed description of the DECK and the CMIP6 Historical Simulation, and includes a brief introduction to the 21 CMIP6-Endorsed MIPs.</t>
  </si>
  <si>
    <t>LUMIP1.3</t>
  </si>
  <si>
    <t>LUMIP idealized-reg-deforest land surface regional deforestation</t>
  </si>
  <si>
    <t>LUMIP idealized-reg-deforest atmos regional deforestation</t>
  </si>
  <si>
    <t>LUMIP, Tier1, Historical, regional deforestation, AMIP</t>
  </si>
  <si>
    <t>LUMIP, Tier1, Historical, regional deforestation, land surface</t>
  </si>
  <si>
    <t>Atmosphere model simulations with some tropical, boreal or temperate deforestation.</t>
  </si>
  <si>
    <t>Idealised experiments designed to assess response to land cover change in specific regions.</t>
  </si>
  <si>
    <t>LUMIP1.4</t>
  </si>
  <si>
    <t>LUMIP idealized-reg-deforest AOGCM regional deforestation</t>
  </si>
  <si>
    <t>LUMIP, Tier1, Historical, regional deforestation, AOGCM</t>
  </si>
  <si>
    <t>Atmosphere-Ocean GCM simulations with some tropical, boreal or temperate deforestation.</t>
  </si>
  <si>
    <t xml:space="preserve">Land surface model simulation. All LULCC (Land use and land cover change) and All Management (AM) features for the model turned on. Begin in 1700. Forced with historical observed climate. Include transient CO2, Nitrogen deposition, aerosol deposition etc. Will be the same as the LS3MIP LMIP-Hist experiment if the GCM runs include All Management (AM) capabilities.   </t>
  </si>
  <si>
    <t>1700-2014 315yrs</t>
  </si>
  <si>
    <t>1700/01/01-2014/12/31</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</si>
  <si>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</si>
  <si>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</si>
  <si>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</si>
  <si>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</si>
  <si>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</si>
  <si>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</si>
  <si>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</si>
  <si>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</si>
  <si>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</si>
  <si>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</si>
  <si>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</si>
  <si>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</si>
  <si>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</si>
  <si>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</si>
  <si>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</si>
  <si>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Crop</t>
  </si>
  <si>
    <t>GrasslandNet</t>
  </si>
  <si>
    <t>Grassland with net transitions</t>
  </si>
  <si>
    <t>grasslandNet</t>
  </si>
  <si>
    <t>LUMIP, grassland, net transitions, no management</t>
  </si>
  <si>
    <t>Grassland crop/pasture with net transitions instead of gross, no management.</t>
  </si>
  <si>
    <t>Grassland crop/pasture without management.</t>
  </si>
  <si>
    <t>Grazing on pasture.</t>
  </si>
  <si>
    <t>Harvesting of wood.</t>
  </si>
  <si>
    <t>Human fire land management.</t>
  </si>
  <si>
    <t>Irrigation</t>
  </si>
  <si>
    <t>irrigation</t>
  </si>
  <si>
    <t>Realistic transient irrigated area.</t>
  </si>
  <si>
    <t>Fertilisation</t>
  </si>
  <si>
    <t>fertilisation</t>
  </si>
  <si>
    <t>Realistic transient fertilisation.</t>
  </si>
  <si>
    <t>crop</t>
  </si>
  <si>
    <t>Crop area uses prognostic crop model.</t>
  </si>
  <si>
    <t>LUMIP, fire, land management</t>
  </si>
  <si>
    <t>LUMIP, wood harvest, land management</t>
  </si>
  <si>
    <t>LUMIP, pasture, land management</t>
  </si>
  <si>
    <t>LUMIP, crop, land management</t>
  </si>
  <si>
    <t>LUMIP, irrigation, land management</t>
  </si>
  <si>
    <t>LUMIP, fertilisation, land management</t>
  </si>
  <si>
    <t>Land cover versus land management change. To assess the relative impact of land cover and incrementally more comprehensive land management change on fluxes of water, energy, and carbon. Test impact of pre-1850 land use.</t>
  </si>
  <si>
    <t xml:space="preserve">Land surface model simulation. All LULCC (Land use and land cover change) and All Management (AM) features for the model turned on. Land use change starting in 1850. Forced with historical observed climate. Include transient CO2, Nitrogen deposition, aerosol deposition etc. Will be the same as the LS3MIP LMIP-Hist experiment if the GCM runs include All Management (AM) capabilities.   </t>
  </si>
  <si>
    <t>Fire</t>
  </si>
  <si>
    <t>fire</t>
  </si>
  <si>
    <t>LUMIP, Tier2, historical, All Management, AM, All  LULCC, 1850</t>
  </si>
  <si>
    <t>LUMIP, Tier2, historical, All Management, AM, All  LULCC, 1700</t>
  </si>
  <si>
    <t>LUMIP LND_noLUCC</t>
  </si>
  <si>
    <t>LUMIP LND_LULCC_AM All Management 1700</t>
  </si>
  <si>
    <t>LUMIP LND_LULCC1850 All Management 1850</t>
  </si>
  <si>
    <t>LUMIP, Tier2, historical, no management</t>
  </si>
  <si>
    <t xml:space="preserve">Land surface simulation. No land cover change. Starting in 1850. Forced with historical observed climate. Include transient CO2, Nitrogen deposition, aerosol deposition etc. </t>
  </si>
  <si>
    <t>LUMIP, Tier2, historical, grassland, no land management</t>
  </si>
  <si>
    <t>Land surface model simulation. Land cover change with grassland crop/pasture.  No land management.</t>
  </si>
  <si>
    <t>LUMIP, Tier2, historical, grassland, net transitions, no land management</t>
  </si>
  <si>
    <t>Land surface model simulation. Land cover change with grassland crop/pasture except with net transitions instead of gross.  No land management.</t>
  </si>
  <si>
    <t>LUMIP, Tier2, historical, grassland, fire land management</t>
  </si>
  <si>
    <t>Land surface model simulation. Land cover change with grassland crop/pasture and human fire land management.</t>
  </si>
  <si>
    <t xml:space="preserve">LUMIP is a suite of experiments focused on land use, including both idealized and realistic scenarios with and without transient land use. </t>
  </si>
  <si>
    <t>LUMIP, Tier2, historical, grassland, fire land management, wood harvest</t>
  </si>
  <si>
    <t>Land surface model simulation. Land cover change with grassland crop/pasture and human fire land management and wood harvest.</t>
  </si>
  <si>
    <t>LUMIP, Tier2, historical, grassland, grazing</t>
  </si>
  <si>
    <t>Land surface model simulation. Land cover change with grassland crop/pasture and grazing on pastureland.</t>
  </si>
  <si>
    <t>Factorial set of land only experiments with increasingly realistic treatment of land management; derivatives of LMIP-hist (LS3MIP).</t>
  </si>
  <si>
    <t>LUMIP LND_crop grasscrop grassland with crops</t>
  </si>
  <si>
    <t>LUMIP LND_pasture grassland with grazing on pasture land</t>
  </si>
  <si>
    <t>LUMIP LND_woodharv grassland with fire land management and wood harvest</t>
  </si>
  <si>
    <t>LUMIP LND_fire grassland with fire land management</t>
  </si>
  <si>
    <t>LUMIP LND_gross_vs_net grassland with net transitions</t>
  </si>
  <si>
    <t>LUMIP LND_grasscrop grassland with gross transitions</t>
  </si>
  <si>
    <t>Land surface model simulation. Land cover change with grassland crop/pasture but with crop area utilising a prognostic crop model.</t>
  </si>
  <si>
    <t>LUMIP2.10</t>
  </si>
  <si>
    <t>LUMIP2.09</t>
  </si>
  <si>
    <t>LUMIP2.08</t>
  </si>
  <si>
    <t>LUMIP2.07</t>
  </si>
  <si>
    <t>LUMIP2.06</t>
  </si>
  <si>
    <t>LUMIP2.05</t>
  </si>
  <si>
    <t>LUMIP2.04</t>
  </si>
  <si>
    <t>LUMIP2.03</t>
  </si>
  <si>
    <t>LUMIP2.01</t>
  </si>
  <si>
    <t>LUMIP2.02</t>
  </si>
  <si>
    <t>LUMIP LND_crop-irrig  grassland with crops and irrigation</t>
  </si>
  <si>
    <t>LUMIP, Tier2, historical, grassland, crops</t>
  </si>
  <si>
    <t>LUMIP, Tier2, historical, grassland, crops, irrigation</t>
  </si>
  <si>
    <t>LUMIP2.11</t>
  </si>
  <si>
    <t>LUMIP LND_crop-irrig-fert  grassland with crops, irrigation and fertilisation</t>
  </si>
  <si>
    <t>Land surface model simulation. Land cover change with grassland crop/pasture but with crop area utilising a prognostic crop model.  Realistic transient irrigation and realisitic transient fertilisation.</t>
  </si>
  <si>
    <t>Land surface model simulation. Land cover change with grassland crop/pasture but with crop area utilising a prognostic crop model. Realistic transient irrigation.</t>
  </si>
  <si>
    <t>LUMIP1.5</t>
  </si>
  <si>
    <t>LUMIP noLULCC_hist_LND historical with 1850 land cover and land use</t>
  </si>
  <si>
    <t>land-hist-nolu</t>
  </si>
  <si>
    <t>deforest-glb</t>
  </si>
  <si>
    <t>deforest-reg-lnd</t>
  </si>
  <si>
    <t>deforest-reg-atm</t>
  </si>
  <si>
    <t>deforest-reg-gcm</t>
  </si>
  <si>
    <t>land-hist-1700</t>
  </si>
  <si>
    <t>land-noLU</t>
  </si>
  <si>
    <t>land-grasscrop</t>
  </si>
  <si>
    <t>land-netTrans</t>
  </si>
  <si>
    <t>land-fire</t>
  </si>
  <si>
    <t>land-woodharv</t>
  </si>
  <si>
    <t>land-pasture</t>
  </si>
  <si>
    <t>land-crop</t>
  </si>
  <si>
    <t>land-irrig</t>
  </si>
  <si>
    <t>land-irrig-fert</t>
  </si>
  <si>
    <t xml:space="preserve">Land surface model simulation. Historical forcing with land use held constant at 1850. No human activity. </t>
  </si>
  <si>
    <t>Pre-Industrial Land Cover</t>
  </si>
  <si>
    <t>PreIndustrialLandCover</t>
  </si>
  <si>
    <t>Pre-Industrial, 1850, Land Cover</t>
  </si>
  <si>
    <t>Constant pre-industrial land-cover forcing.</t>
  </si>
  <si>
    <t>LUMIP1.6</t>
  </si>
  <si>
    <t>Land-use change impact on land to atmosphere fluxes of water, energy and carbon.</t>
  </si>
  <si>
    <t>LUMIP noLULCC_hist historical with 1850 land cover and land use</t>
  </si>
  <si>
    <t>LUMIP, Tier1, Historical, pre-industrial Land Use and Land Cover, 1850</t>
  </si>
  <si>
    <t>Land-use change impact on past climate</t>
  </si>
  <si>
    <t xml:space="preserve">Concentration driven historical forcing with land use held constant at 1850 usage. No human activity. </t>
  </si>
  <si>
    <t>hist-NoLU</t>
  </si>
  <si>
    <t>LUMIP1.7</t>
  </si>
  <si>
    <t>LUMIP SSP3-7_SSP1-2.6landuse</t>
  </si>
  <si>
    <t>LUMIP, Tier1, Scenario, SSP3-7.0 forcing and SSP1-2.6 land use</t>
  </si>
  <si>
    <t>Keep all forcings the same as ScenarioMIP SSP3-7 (deforestation scenario), but replace land use with SSP1-2.6 (aforestation) scenario.  Concentration driven.</t>
  </si>
  <si>
    <t>RCP70ForcingExcludingLandUse</t>
  </si>
  <si>
    <t>Representative Concentration Pathway 7.0 W/m2 Forcing excluding land use</t>
  </si>
  <si>
    <t>rcp70ForcingExcludingLandUse</t>
  </si>
  <si>
    <t>Representative Concentration Pathway 7.0, future, 21st century, SSP3, RCP7.0, excluding land use</t>
  </si>
  <si>
    <t>RCP26ForcingExcludingLandUse</t>
  </si>
  <si>
    <t>Representative Concentration Pathway 2.6 W/m2 Forcing excluding land use</t>
  </si>
  <si>
    <t>rcp26ForcingExcludingLandUse</t>
  </si>
  <si>
    <t>Representative Concentration Pathway 2.6, future, 21st century, SSP1, RCP2.6, excluding land use</t>
  </si>
  <si>
    <t>LUMIP1.8</t>
  </si>
  <si>
    <t>LUMIP SSP1-2.6_SSP3-7landuse</t>
  </si>
  <si>
    <t>LUMIP, Tier1, Scenario,  SSP1-2.6 forcing and SSP3-7.0 land use</t>
  </si>
  <si>
    <t>Keep all forcings the same as ScenarioMIP SSP1-2.6 (aforestation scenario), but replace land use with SSP3-7.0 (deforestation) scenario.  Concentration driven.</t>
  </si>
  <si>
    <t>ssp37-ssp126LU</t>
  </si>
  <si>
    <t>ssp126-ssp37LU</t>
  </si>
  <si>
    <t>Land-use policy sensitivity simulation for high radiative forcing scenario.</t>
  </si>
  <si>
    <t>Land-use policy sensitivity simulation for the low radiative forcing scenario.</t>
  </si>
  <si>
    <t>Land-use policy sensitivity simulation for the high radiative forcing scenario.</t>
  </si>
  <si>
    <t>Keep all forcings the same as C4MIP esmssp5-8.5 scenario, but replace land use with SSP1-2.6 scenario. Emission driven.</t>
  </si>
  <si>
    <t>LUMIP1.9</t>
  </si>
  <si>
    <t>LUMIP esmSSP5-8.5_SSP1-2.6landuse</t>
  </si>
  <si>
    <t>ssp585-ssp126LU</t>
  </si>
  <si>
    <t>LUMIP, Tier1, Scenario, SSP5-8.5 forcing and SSP1-2.6 land use</t>
  </si>
  <si>
    <t>RCP85ForcingExcludingLandUse</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</si>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</sst>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s>
  <fills count="4">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s>
  <borders count="44">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auto="1"/>
      </left>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s>
  <cellStyleXfs count="220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4">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0" applyFont="1"/>
    <xf numFmtId="0" fontId="0" fillId="0" borderId="0" xfId="0" applyAlignment="1"/>
    <xf numFmtId="0" fontId="1"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1" fillId="2" borderId="17" xfId="0" applyFont="1" applyFill="1" applyBorder="1" applyAlignment="1">
      <alignment vertical="top" wrapText="1"/>
    </xf>
    <xf numFmtId="0" fontId="1" fillId="0" borderId="0" xfId="0" applyFont="1" applyAlignment="1"/>
    <xf numFmtId="0" fontId="0" fillId="0" borderId="0" xfId="0" applyAlignment="1">
      <alignment horizontal="left"/>
    </xf>
    <xf numFmtId="0" fontId="1"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1" fillId="2" borderId="2" xfId="0" applyFont="1" applyFill="1" applyBorder="1" applyAlignment="1">
      <alignment vertical="top" wrapText="1"/>
    </xf>
    <xf numFmtId="0" fontId="0" fillId="0" borderId="16" xfId="0" applyBorder="1" applyAlignment="1">
      <alignment vertical="top" wrapText="1"/>
    </xf>
    <xf numFmtId="0" fontId="0" fillId="2" borderId="13" xfId="0" applyFill="1" applyBorder="1" applyAlignment="1">
      <alignment vertical="top" wrapText="1"/>
    </xf>
    <xf numFmtId="0" fontId="0" fillId="2" borderId="19" xfId="0" applyFill="1" applyBorder="1" applyAlignment="1">
      <alignment vertical="top" wrapText="1"/>
    </xf>
    <xf numFmtId="0" fontId="0" fillId="2" borderId="19" xfId="0" applyFill="1" applyBorder="1" applyAlignment="1">
      <alignment horizontal="left" vertical="top" wrapText="1"/>
    </xf>
    <xf numFmtId="0" fontId="1"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20" xfId="0" applyFill="1" applyBorder="1" applyAlignment="1">
      <alignment vertical="top" wrapText="1"/>
    </xf>
    <xf numFmtId="0" fontId="0" fillId="2" borderId="22" xfId="0" applyFill="1" applyBorder="1" applyAlignment="1">
      <alignment vertical="top" wrapText="1"/>
    </xf>
    <xf numFmtId="0" fontId="1"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1" fillId="2" borderId="7" xfId="0" applyFont="1" applyFill="1" applyBorder="1" applyAlignment="1">
      <alignment vertical="top" wrapText="1"/>
    </xf>
    <xf numFmtId="0" fontId="1" fillId="2" borderId="17" xfId="0" applyFont="1" applyFill="1" applyBorder="1" applyAlignment="1">
      <alignmen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5" xfId="0" applyFill="1" applyBorder="1" applyAlignment="1">
      <alignment vertical="top" wrapText="1"/>
    </xf>
    <xf numFmtId="0" fontId="1" fillId="0" borderId="0" xfId="0" applyFont="1" applyAlignment="1">
      <alignment vertical="top" wrapText="1"/>
    </xf>
    <xf numFmtId="0" fontId="6" fillId="0" borderId="26" xfId="0" applyFont="1" applyBorder="1" applyAlignment="1">
      <alignment horizontal="left" vertical="top" wrapText="1"/>
    </xf>
    <xf numFmtId="0" fontId="6" fillId="0" borderId="27" xfId="0" applyFont="1" applyBorder="1" applyAlignment="1">
      <alignment horizontal="left" vertical="top" wrapText="1"/>
    </xf>
    <xf numFmtId="0" fontId="6" fillId="3" borderId="29" xfId="0" applyFont="1" applyFill="1" applyBorder="1" applyAlignment="1">
      <alignment horizontal="left" vertical="top" wrapText="1"/>
    </xf>
    <xf numFmtId="0" fontId="6" fillId="0" borderId="29" xfId="0" applyFont="1" applyBorder="1" applyAlignment="1">
      <alignment horizontal="left" vertical="top" wrapText="1"/>
    </xf>
    <xf numFmtId="0" fontId="6" fillId="0" borderId="0" xfId="0" applyFont="1"/>
    <xf numFmtId="0" fontId="6" fillId="3" borderId="29" xfId="0" applyFont="1" applyFill="1" applyBorder="1" applyAlignment="1">
      <alignment vertical="top" wrapText="1"/>
    </xf>
    <xf numFmtId="0" fontId="6" fillId="3" borderId="30" xfId="0" applyFont="1" applyFill="1" applyBorder="1" applyAlignment="1">
      <alignment vertical="top" wrapText="1"/>
    </xf>
    <xf numFmtId="0" fontId="6" fillId="3" borderId="1" xfId="0" applyFont="1" applyFill="1" applyBorder="1" applyAlignment="1">
      <alignment vertical="top" wrapText="1"/>
    </xf>
    <xf numFmtId="0" fontId="6" fillId="3" borderId="4" xfId="0" applyFont="1" applyFill="1" applyBorder="1" applyAlignment="1">
      <alignment vertical="top" wrapText="1"/>
    </xf>
    <xf numFmtId="0" fontId="6" fillId="3" borderId="31" xfId="0" applyFont="1" applyFill="1" applyBorder="1" applyAlignment="1">
      <alignment horizontal="left" vertical="top" wrapText="1"/>
    </xf>
    <xf numFmtId="0" fontId="6" fillId="0" borderId="31" xfId="0" applyFont="1" applyBorder="1" applyAlignment="1">
      <alignment horizontal="left" vertical="top" wrapText="1"/>
    </xf>
    <xf numFmtId="0" fontId="6" fillId="3" borderId="31" xfId="0" applyFont="1" applyFill="1" applyBorder="1" applyAlignment="1">
      <alignment vertical="top" wrapText="1"/>
    </xf>
    <xf numFmtId="0" fontId="6" fillId="3" borderId="32" xfId="0" applyFont="1" applyFill="1" applyBorder="1" applyAlignment="1">
      <alignment vertical="top" wrapText="1"/>
    </xf>
    <xf numFmtId="0" fontId="6" fillId="3" borderId="24" xfId="0" applyFont="1" applyFill="1" applyBorder="1" applyAlignment="1">
      <alignment vertical="top" wrapText="1"/>
    </xf>
    <xf numFmtId="0" fontId="6" fillId="3" borderId="3" xfId="0" applyFont="1" applyFill="1" applyBorder="1" applyAlignment="1">
      <alignment vertical="top" wrapText="1"/>
    </xf>
    <xf numFmtId="0" fontId="6"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6" fillId="3" borderId="34" xfId="0" applyFont="1" applyFill="1" applyBorder="1" applyAlignment="1">
      <alignment vertical="top" wrapText="1"/>
    </xf>
    <xf numFmtId="0" fontId="6" fillId="3" borderId="35" xfId="0" applyFont="1" applyFill="1" applyBorder="1" applyAlignment="1">
      <alignment vertical="top" wrapText="1"/>
    </xf>
    <xf numFmtId="0" fontId="5" fillId="0" borderId="27" xfId="944" applyBorder="1" applyAlignment="1">
      <alignment horizontal="left" vertical="top" wrapText="1"/>
    </xf>
    <xf numFmtId="0" fontId="5" fillId="3" borderId="31" xfId="944" applyFill="1" applyBorder="1" applyAlignment="1">
      <alignment horizontal="left" vertical="top" wrapText="1"/>
    </xf>
    <xf numFmtId="0" fontId="5" fillId="0" borderId="31" xfId="944" applyBorder="1" applyAlignment="1">
      <alignment horizontal="left" vertical="top" wrapText="1"/>
    </xf>
    <xf numFmtId="0" fontId="5" fillId="0" borderId="8" xfId="944" applyBorder="1" applyAlignment="1">
      <alignment horizontal="left" vertical="top" wrapText="1"/>
    </xf>
    <xf numFmtId="0" fontId="5" fillId="0" borderId="26" xfId="944" applyBorder="1" applyAlignment="1">
      <alignment horizontal="left" vertical="top" wrapText="1"/>
    </xf>
    <xf numFmtId="0" fontId="5" fillId="3" borderId="31" xfId="944" applyFill="1" applyBorder="1" applyAlignment="1">
      <alignment vertical="top" wrapText="1"/>
    </xf>
    <xf numFmtId="0" fontId="5" fillId="3" borderId="32" xfId="944" applyFill="1" applyBorder="1" applyAlignment="1">
      <alignment vertical="top" wrapText="1"/>
    </xf>
    <xf numFmtId="0" fontId="5" fillId="3" borderId="24" xfId="944" applyFill="1" applyBorder="1" applyAlignment="1">
      <alignment vertical="top" wrapText="1"/>
    </xf>
    <xf numFmtId="0" fontId="5" fillId="3" borderId="3" xfId="944" applyFill="1" applyBorder="1" applyAlignment="1">
      <alignment vertical="top" wrapText="1"/>
    </xf>
    <xf numFmtId="0" fontId="5" fillId="3" borderId="35" xfId="944" applyFill="1" applyBorder="1" applyAlignment="1">
      <alignment vertical="top" wrapText="1"/>
    </xf>
    <xf numFmtId="0" fontId="5" fillId="3" borderId="4" xfId="944" applyFill="1" applyBorder="1" applyAlignment="1">
      <alignment vertical="top" wrapText="1"/>
    </xf>
    <xf numFmtId="0" fontId="5" fillId="0" borderId="0" xfId="944"/>
    <xf numFmtId="0" fontId="6" fillId="0" borderId="0" xfId="0" applyFont="1" applyAlignment="1">
      <alignment horizontal="left" vertical="top" wrapText="1"/>
    </xf>
    <xf numFmtId="0" fontId="7"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6" fillId="3" borderId="2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17" xfId="0" applyFont="1" applyBorder="1" applyAlignment="1">
      <alignment horizontal="center" vertical="top" wrapText="1"/>
    </xf>
    <xf numFmtId="0" fontId="1" fillId="2" borderId="11" xfId="0" applyFont="1" applyFill="1" applyBorder="1" applyAlignment="1">
      <alignment vertical="top"/>
    </xf>
    <xf numFmtId="0" fontId="1" fillId="2" borderId="14" xfId="0" applyFont="1" applyFill="1" applyBorder="1" applyAlignment="1">
      <alignment vertical="top"/>
    </xf>
    <xf numFmtId="0" fontId="1" fillId="2" borderId="5" xfId="0" applyFont="1" applyFill="1" applyBorder="1" applyAlignment="1">
      <alignment vertical="top"/>
    </xf>
    <xf numFmtId="0" fontId="1" fillId="2" borderId="15" xfId="0" applyFont="1" applyFill="1" applyBorder="1" applyAlignment="1">
      <alignment vertical="top"/>
    </xf>
    <xf numFmtId="0" fontId="1" fillId="2" borderId="0" xfId="0" applyFont="1" applyFill="1" applyBorder="1" applyAlignment="1">
      <alignment vertical="top"/>
    </xf>
    <xf numFmtId="0" fontId="1" fillId="2" borderId="16" xfId="0" applyFont="1" applyFill="1" applyBorder="1" applyAlignment="1">
      <alignment vertical="top"/>
    </xf>
    <xf numFmtId="0" fontId="1" fillId="2" borderId="40" xfId="0" applyFont="1" applyFill="1" applyBorder="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5" fillId="2" borderId="8" xfId="0" applyFont="1" applyFill="1" applyBorder="1" applyAlignment="1">
      <alignment horizontal="left" vertical="top" wrapText="1"/>
    </xf>
    <xf numFmtId="0" fontId="0" fillId="0" borderId="34" xfId="0" applyBorder="1" applyAlignment="1">
      <alignment vertical="top" wrapText="1"/>
    </xf>
    <xf numFmtId="0" fontId="0" fillId="0" borderId="0" xfId="0" applyAlignment="1">
      <alignment horizontal="center" vertical="center"/>
    </xf>
    <xf numFmtId="0" fontId="0" fillId="0" borderId="17" xfId="0" applyBorder="1" applyAlignment="1">
      <alignment vertical="top" wrapText="1"/>
    </xf>
    <xf numFmtId="0" fontId="1" fillId="0" borderId="0" xfId="0" applyFont="1" applyAlignment="1">
      <alignment horizontal="center" vertical="top" wrapText="1"/>
    </xf>
    <xf numFmtId="0" fontId="1" fillId="0" borderId="0" xfId="0" applyFont="1" applyAlignment="1">
      <alignment horizontal="left" vertical="top" wrapText="1"/>
    </xf>
    <xf numFmtId="0" fontId="1"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1" fillId="2" borderId="1" xfId="0" applyFont="1" applyFill="1" applyBorder="1" applyAlignment="1">
      <alignment vertical="top" wrapText="1"/>
    </xf>
    <xf numFmtId="0" fontId="1" fillId="2" borderId="34" xfId="0" applyFont="1" applyFill="1" applyBorder="1" applyAlignment="1">
      <alignment vertical="top" wrapText="1"/>
    </xf>
    <xf numFmtId="0" fontId="1" fillId="2" borderId="2" xfId="0" applyFont="1" applyFill="1" applyBorder="1" applyAlignment="1">
      <alignment vertical="top" wrapText="1"/>
    </xf>
    <xf numFmtId="0" fontId="1" fillId="2" borderId="33"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23" xfId="0" applyFill="1" applyBorder="1" applyAlignment="1">
      <alignment horizontal="center" vertical="top" wrapText="1"/>
    </xf>
    <xf numFmtId="0" fontId="0" fillId="2" borderId="24" xfId="0" applyFill="1" applyBorder="1" applyAlignment="1">
      <alignment horizontal="center" vertical="top" wrapText="1"/>
    </xf>
    <xf numFmtId="0" fontId="0" fillId="2" borderId="21" xfId="0" applyFill="1" applyBorder="1" applyAlignment="1">
      <alignment vertical="top" wrapText="1"/>
    </xf>
    <xf numFmtId="0" fontId="0" fillId="2" borderId="11" xfId="0" applyFill="1" applyBorder="1" applyAlignment="1">
      <alignment vertical="top" wrapText="1"/>
    </xf>
    <xf numFmtId="0" fontId="0" fillId="2" borderId="21" xfId="0" applyFill="1" applyBorder="1" applyAlignment="1">
      <alignment horizontal="center" vertical="top" wrapText="1"/>
    </xf>
    <xf numFmtId="0" fontId="0" fillId="2" borderId="11" xfId="0" applyFill="1" applyBorder="1" applyAlignment="1">
      <alignment horizontal="center" vertical="top" wrapText="1"/>
    </xf>
    <xf numFmtId="0" fontId="0" fillId="0" borderId="13" xfId="0" applyBorder="1" applyAlignment="1">
      <alignment vertical="top" wrapText="1"/>
    </xf>
    <xf numFmtId="0" fontId="0" fillId="0" borderId="7" xfId="0"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2" borderId="21" xfId="0" applyFill="1" applyBorder="1" applyAlignment="1">
      <alignment horizontal="left" vertical="top" wrapText="1"/>
    </xf>
    <xf numFmtId="0" fontId="0" fillId="2" borderId="11" xfId="0" applyFill="1" applyBorder="1" applyAlignment="1">
      <alignment horizontal="left" vertical="top" wrapText="1"/>
    </xf>
    <xf numFmtId="0" fontId="1" fillId="0" borderId="17" xfId="0" applyFont="1" applyBorder="1" applyAlignment="1">
      <alignment vertical="top" wrapText="1"/>
    </xf>
    <xf numFmtId="0" fontId="1" fillId="0" borderId="7" xfId="0" applyFont="1" applyBorder="1" applyAlignment="1">
      <alignment vertical="top" wrapText="1"/>
    </xf>
    <xf numFmtId="0" fontId="1" fillId="2" borderId="17" xfId="0" applyFont="1"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0" fillId="0" borderId="0" xfId="0" applyBorder="1" applyAlignment="1">
      <alignment horizontal="center" vertical="top"/>
    </xf>
    <xf numFmtId="0" fontId="0" fillId="2" borderId="28" xfId="0" applyFill="1" applyBorder="1" applyAlignment="1">
      <alignment horizontal="center" vertical="top" wrapText="1"/>
    </xf>
    <xf numFmtId="0" fontId="0" fillId="2" borderId="3" xfId="0" applyFill="1" applyBorder="1" applyAlignment="1">
      <alignment horizontal="center" vertical="top" wrapText="1"/>
    </xf>
    <xf numFmtId="0" fontId="1" fillId="2" borderId="36" xfId="0" applyFont="1" applyFill="1" applyBorder="1" applyAlignment="1">
      <alignment horizontal="left" vertical="top" wrapText="1"/>
    </xf>
    <xf numFmtId="0" fontId="1" fillId="2" borderId="40" xfId="0" applyFont="1" applyFill="1" applyBorder="1" applyAlignment="1">
      <alignment horizontal="left" vertical="top" wrapText="1"/>
    </xf>
    <xf numFmtId="0" fontId="1" fillId="2" borderId="37" xfId="0" applyFont="1" applyFill="1" applyBorder="1" applyAlignment="1">
      <alignment horizontal="left" vertical="top" wrapText="1"/>
    </xf>
    <xf numFmtId="0" fontId="1" fillId="2" borderId="39" xfId="0" applyFont="1" applyFill="1" applyBorder="1" applyAlignment="1">
      <alignment horizontal="left" vertical="top" wrapText="1"/>
    </xf>
    <xf numFmtId="0" fontId="1" fillId="0" borderId="15" xfId="0" applyFont="1" applyBorder="1" applyAlignment="1">
      <alignment horizontal="left" vertical="top" wrapText="1"/>
    </xf>
    <xf numFmtId="0" fontId="1" fillId="0" borderId="0" xfId="0" applyFont="1" applyBorder="1" applyAlignment="1">
      <alignment horizontal="left" vertical="top" wrapText="1"/>
    </xf>
    <xf numFmtId="0" fontId="1" fillId="0" borderId="16" xfId="0" applyFont="1" applyBorder="1" applyAlignment="1">
      <alignment horizontal="left" vertical="top" wrapText="1"/>
    </xf>
    <xf numFmtId="0" fontId="1" fillId="0" borderId="11" xfId="0" applyFont="1" applyBorder="1" applyAlignment="1">
      <alignment horizontal="left" vertical="top" wrapText="1"/>
    </xf>
    <xf numFmtId="0" fontId="1" fillId="0" borderId="14" xfId="0" applyFont="1" applyBorder="1" applyAlignment="1">
      <alignment horizontal="left" vertical="top" wrapText="1"/>
    </xf>
    <xf numFmtId="0" fontId="1" fillId="0" borderId="5" xfId="0" applyFont="1" applyBorder="1" applyAlignment="1">
      <alignment horizontal="left" vertical="top" wrapText="1"/>
    </xf>
    <xf numFmtId="0" fontId="1" fillId="2" borderId="36" xfId="0" applyFont="1" applyFill="1" applyBorder="1" applyAlignment="1">
      <alignment horizontal="center" vertical="top" wrapText="1"/>
    </xf>
    <xf numFmtId="0" fontId="1" fillId="2" borderId="37" xfId="0" applyFont="1" applyFill="1" applyBorder="1" applyAlignment="1">
      <alignment horizontal="center" vertical="top" wrapText="1"/>
    </xf>
    <xf numFmtId="0" fontId="1" fillId="0" borderId="15" xfId="0" applyFont="1" applyBorder="1" applyAlignment="1">
      <alignment horizontal="left" vertical="top"/>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0" borderId="17" xfId="0" applyFont="1" applyBorder="1" applyAlignment="1">
      <alignment horizontal="center" vertical="top" wrapText="1"/>
    </xf>
    <xf numFmtId="0" fontId="1" fillId="0" borderId="7" xfId="0" applyFont="1" applyBorder="1" applyAlignment="1">
      <alignment horizontal="center" vertical="top" wrapText="1"/>
    </xf>
    <xf numFmtId="0" fontId="1" fillId="2" borderId="17"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0" borderId="38" xfId="0" applyFont="1" applyBorder="1" applyAlignment="1">
      <alignment horizontal="left" vertical="top" wrapText="1"/>
    </xf>
    <xf numFmtId="0" fontId="1" fillId="0" borderId="35" xfId="0" applyFont="1" applyBorder="1" applyAlignment="1">
      <alignment horizontal="left" vertical="top" wrapText="1"/>
    </xf>
    <xf numFmtId="0" fontId="1" fillId="2" borderId="17" xfId="0" applyFont="1" applyFill="1" applyBorder="1" applyAlignment="1">
      <alignment horizontal="left" vertical="top" wrapText="1"/>
    </xf>
    <xf numFmtId="0" fontId="1" fillId="0" borderId="17" xfId="0" applyFont="1" applyBorder="1" applyAlignment="1">
      <alignment horizontal="left" vertical="top"/>
    </xf>
    <xf numFmtId="0" fontId="1" fillId="0" borderId="7" xfId="0" applyFont="1" applyBorder="1" applyAlignment="1">
      <alignment horizontal="left" vertical="top"/>
    </xf>
    <xf numFmtId="0" fontId="1" fillId="0" borderId="0" xfId="0" applyFont="1" applyAlignment="1">
      <alignment horizontal="left" vertical="top"/>
    </xf>
    <xf numFmtId="0" fontId="1" fillId="2" borderId="3" xfId="0" applyFont="1" applyFill="1" applyBorder="1" applyAlignment="1">
      <alignment horizontal="left" vertical="top"/>
    </xf>
    <xf numFmtId="0" fontId="1" fillId="0" borderId="18" xfId="0" applyFont="1" applyBorder="1" applyAlignment="1">
      <alignment horizontal="left" vertical="top" wrapText="1"/>
    </xf>
    <xf numFmtId="49" fontId="1" fillId="0" borderId="0" xfId="0" applyNumberFormat="1" applyFont="1" applyAlignment="1">
      <alignment horizontal="left" vertical="top" wrapText="1"/>
    </xf>
    <xf numFmtId="0" fontId="6" fillId="3" borderId="41"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42" xfId="0" applyFont="1" applyFill="1" applyBorder="1" applyAlignment="1">
      <alignment horizontal="left" vertical="top" wrapText="1"/>
    </xf>
    <xf numFmtId="0" fontId="6" fillId="3" borderId="43" xfId="0" applyFont="1" applyFill="1" applyBorder="1" applyAlignment="1">
      <alignment horizontal="left" vertical="top" wrapText="1"/>
    </xf>
  </cellXfs>
  <cellStyles count="22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refreshError="1"/>
      <sheetData sheetId="1" refreshError="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17"/>
  <sheetViews>
    <sheetView topLeftCell="C13" workbookViewId="0">
      <selection activeCell="C17" sqref="C17"/>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0" width="10.83203125" style="7"/>
    <col min="11" max="11" width="24" style="7" customWidth="1"/>
    <col min="12" max="12" width="26.83203125" style="7" customWidth="1"/>
    <col min="13" max="13" width="24" style="7" customWidth="1"/>
    <col min="14" max="14" width="26.1640625" style="7" customWidth="1"/>
    <col min="15" max="16" width="10.83203125" style="7"/>
    <col min="17" max="17" width="7.5" style="7" customWidth="1"/>
    <col min="18" max="18" width="7.6640625" style="7" customWidth="1"/>
    <col min="19" max="19" width="8" style="7" customWidth="1"/>
    <col min="20" max="20" width="7.33203125" style="7" customWidth="1"/>
    <col min="21" max="21" width="7.5" style="7" customWidth="1"/>
    <col min="22" max="22" width="7.83203125" style="7" customWidth="1"/>
    <col min="23" max="23" width="7.33203125" style="7" customWidth="1"/>
    <col min="24" max="24" width="7.6640625" style="7" customWidth="1"/>
    <col min="25" max="25" width="7.33203125" style="7" customWidth="1"/>
    <col min="26" max="27" width="7.5" style="7" customWidth="1"/>
    <col min="28" max="35" width="10.83203125" style="7" customWidth="1"/>
    <col min="36" max="36" width="11.6640625" style="7" customWidth="1"/>
    <col min="37" max="37" width="12.6640625" style="7" customWidth="1"/>
    <col min="38" max="38" width="12.6640625" style="7" bestFit="1" customWidth="1"/>
    <col min="39" max="39" width="10.83203125" style="7"/>
    <col min="40" max="40" width="11.5" style="7" customWidth="1"/>
    <col min="41" max="41" width="11.1640625" style="7" customWidth="1"/>
    <col min="42" max="42" width="10.83203125" style="7"/>
    <col min="43" max="43" width="13.5" style="7" customWidth="1"/>
    <col min="44" max="44" width="10.83203125" style="7" customWidth="1"/>
    <col min="45" max="45" width="10.1640625" style="7" customWidth="1"/>
    <col min="46" max="46" width="11.6640625" style="7" customWidth="1"/>
    <col min="47" max="47" width="10" style="7" customWidth="1"/>
    <col min="48" max="48" width="10.83203125" style="7" customWidth="1"/>
    <col min="49" max="49" width="12.5" style="7" customWidth="1"/>
    <col min="50" max="50" width="12" style="7" bestFit="1" customWidth="1"/>
    <col min="51" max="51" width="12.6640625" style="7" customWidth="1"/>
    <col min="52" max="52" width="12.6640625" style="7" bestFit="1" customWidth="1"/>
    <col min="53" max="53" width="13.33203125" style="7" customWidth="1"/>
    <col min="54" max="54" width="12.6640625" style="7" bestFit="1" customWidth="1"/>
    <col min="55" max="55" width="8.83203125" style="7" bestFit="1" customWidth="1"/>
    <col min="56" max="56" width="9" style="7" bestFit="1" customWidth="1"/>
    <col min="57" max="57" width="9.83203125" style="7" bestFit="1" customWidth="1"/>
    <col min="58" max="58" width="10" style="7" bestFit="1" customWidth="1"/>
    <col min="59" max="60" width="9.83203125" style="7" bestFit="1" customWidth="1"/>
    <col min="61" max="61" width="11.5" style="7" bestFit="1" customWidth="1"/>
    <col min="62" max="62" width="12.1640625" style="7" bestFit="1" customWidth="1"/>
    <col min="63" max="69" width="10.83203125" style="7" customWidth="1"/>
    <col min="70" max="16384" width="10.83203125" style="7"/>
  </cols>
  <sheetData>
    <row r="1" spans="1:70" s="27" customFormat="1" ht="30" customHeight="1">
      <c r="A1" s="106" t="s">
        <v>44</v>
      </c>
      <c r="B1" s="107" t="s">
        <v>17</v>
      </c>
      <c r="C1" s="106" t="s">
        <v>18</v>
      </c>
      <c r="D1" s="106" t="s">
        <v>19</v>
      </c>
      <c r="E1" s="106" t="s">
        <v>20</v>
      </c>
      <c r="F1" s="106" t="s">
        <v>2511</v>
      </c>
      <c r="G1" s="106" t="s">
        <v>21</v>
      </c>
      <c r="H1" s="106"/>
      <c r="I1" s="106"/>
      <c r="J1" s="106"/>
      <c r="K1" s="106" t="s">
        <v>22</v>
      </c>
      <c r="L1" s="106"/>
      <c r="M1" s="106"/>
      <c r="N1" s="106"/>
      <c r="O1" s="106" t="s">
        <v>309</v>
      </c>
      <c r="P1" s="106" t="s">
        <v>352</v>
      </c>
      <c r="Q1" s="106" t="s">
        <v>354</v>
      </c>
      <c r="R1" s="106" t="s">
        <v>353</v>
      </c>
      <c r="S1" s="106"/>
      <c r="T1" s="106"/>
      <c r="U1" s="106"/>
      <c r="V1" s="106"/>
      <c r="W1" s="106"/>
      <c r="X1" s="106"/>
      <c r="Y1" s="106"/>
      <c r="Z1" s="106"/>
      <c r="AA1" s="106"/>
      <c r="AB1" s="106"/>
      <c r="AC1" s="106"/>
      <c r="AD1" s="106"/>
      <c r="AE1" s="106"/>
      <c r="AF1" s="106"/>
      <c r="AG1" s="106"/>
      <c r="AH1" s="106"/>
      <c r="AI1" s="106"/>
      <c r="AJ1" s="106" t="s">
        <v>355</v>
      </c>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5" t="s">
        <v>316</v>
      </c>
    </row>
    <row r="2" spans="1:70" s="27" customFormat="1">
      <c r="A2" s="106"/>
      <c r="B2" s="107"/>
      <c r="C2" s="106"/>
      <c r="D2" s="106"/>
      <c r="E2" s="106"/>
      <c r="F2" s="106"/>
      <c r="G2" s="27" t="s">
        <v>78</v>
      </c>
      <c r="H2" s="106" t="s">
        <v>79</v>
      </c>
      <c r="I2" s="106"/>
      <c r="J2" s="106"/>
      <c r="K2" s="106"/>
      <c r="L2" s="106"/>
      <c r="M2" s="106"/>
      <c r="N2" s="106"/>
      <c r="O2" s="106"/>
      <c r="P2" s="106"/>
      <c r="Q2" s="106"/>
      <c r="R2" s="106"/>
      <c r="S2" s="106"/>
      <c r="T2" s="106"/>
      <c r="U2" s="106"/>
      <c r="V2" s="106"/>
      <c r="W2" s="106"/>
      <c r="X2" s="106"/>
      <c r="Y2" s="106"/>
      <c r="Z2" s="106"/>
      <c r="AA2" s="106"/>
      <c r="AB2" s="106"/>
      <c r="AC2" s="106"/>
      <c r="AD2" s="106"/>
      <c r="AE2" s="106"/>
      <c r="AF2" s="106"/>
      <c r="AG2" s="106"/>
      <c r="AH2" s="106"/>
      <c r="AI2" s="106"/>
      <c r="AJ2" s="106"/>
      <c r="AK2" s="106"/>
      <c r="AL2" s="106"/>
      <c r="AM2" s="106"/>
      <c r="AN2" s="106"/>
      <c r="AO2" s="106"/>
      <c r="AP2" s="106"/>
      <c r="AQ2" s="106"/>
      <c r="AR2" s="106"/>
      <c r="AS2" s="106"/>
      <c r="AT2" s="106"/>
      <c r="AU2" s="106"/>
      <c r="AV2" s="106"/>
      <c r="AW2" s="106"/>
      <c r="AX2" s="106"/>
      <c r="AY2" s="106"/>
      <c r="AZ2" s="106"/>
      <c r="BA2" s="106"/>
      <c r="BB2" s="106"/>
      <c r="BC2" s="106"/>
      <c r="BD2" s="106"/>
      <c r="BE2" s="106"/>
      <c r="BF2" s="106"/>
      <c r="BG2" s="106"/>
      <c r="BH2" s="106"/>
      <c r="BI2" s="106"/>
      <c r="BJ2" s="106"/>
      <c r="BK2" s="106"/>
      <c r="BL2" s="106"/>
      <c r="BM2" s="106"/>
      <c r="BN2" s="106"/>
      <c r="BO2" s="106"/>
      <c r="BP2" s="106"/>
      <c r="BQ2" s="106"/>
      <c r="BR2" s="105"/>
    </row>
    <row r="3" spans="1:70" ht="165">
      <c r="A3" s="7" t="s">
        <v>356</v>
      </c>
      <c r="B3" s="7" t="s">
        <v>357</v>
      </c>
      <c r="C3" s="7" t="s">
        <v>358</v>
      </c>
      <c r="D3" s="7" t="s">
        <v>359</v>
      </c>
      <c r="E3" s="7" t="s">
        <v>848</v>
      </c>
      <c r="K3" s="7" t="str">
        <f>references!$D$42</f>
        <v>Eyring, V., S. Bony, G. A. Meehl, C. Senior, B. Stevens, R. J. Stouffer, and K. E. Taylor (2015), Overview of the Coupled Model Intercomparison Project Phase 6 (CMIP6) experimental design and organisation, Geosci. Model Dev. Discuss., 8, 10539-10583</v>
      </c>
      <c r="O3" s="7" t="str">
        <f>party!A6</f>
        <v>Charlotte Pascoe</v>
      </c>
      <c r="R3" s="7" t="str">
        <f>A4</f>
        <v>DECK</v>
      </c>
      <c r="S3" s="7" t="str">
        <f>A5</f>
        <v>ScenarioMIP</v>
      </c>
      <c r="T3" s="7" t="str">
        <f>A6</f>
        <v>AerChemMIP</v>
      </c>
      <c r="U3" s="7" t="str">
        <f>A7</f>
        <v>C4MIP</v>
      </c>
      <c r="V3" s="7" t="str">
        <f>A8</f>
        <v>CFMIP</v>
      </c>
      <c r="W3" s="7" t="str">
        <f>A9</f>
        <v>DAMIP</v>
      </c>
      <c r="X3" s="7" t="str">
        <f>A10</f>
        <v>DCPP</v>
      </c>
      <c r="Y3" s="7" t="str">
        <f>A11</f>
        <v>FAFMIP</v>
      </c>
      <c r="Z3" s="7" t="str">
        <f>A12</f>
        <v>GeoMIP</v>
      </c>
      <c r="AA3" s="7" t="str">
        <f>A13</f>
        <v>GMMIP</v>
      </c>
      <c r="AB3" s="7" t="str">
        <f>A14</f>
        <v>HighResMIP</v>
      </c>
      <c r="AC3" s="7" t="str">
        <f>A15</f>
        <v>ISMIP6</v>
      </c>
      <c r="AD3" s="7" t="str">
        <f>A16</f>
        <v>LS3MIP</v>
      </c>
      <c r="AE3" s="7" t="str">
        <f>A17</f>
        <v>LUMIP</v>
      </c>
      <c r="AJ3" s="7" t="str">
        <f>experiment!$C$11</f>
        <v>historical</v>
      </c>
    </row>
    <row r="4" spans="1:70" ht="75">
      <c r="A4" s="7" t="s">
        <v>360</v>
      </c>
      <c r="B4" s="7" t="s">
        <v>1128</v>
      </c>
      <c r="C4" s="7" t="s">
        <v>361</v>
      </c>
      <c r="D4" s="7" t="s">
        <v>359</v>
      </c>
      <c r="E4" s="7" t="s">
        <v>362</v>
      </c>
      <c r="O4" s="7" t="str">
        <f>party!A6</f>
        <v>Charlotte Pascoe</v>
      </c>
      <c r="AJ4" s="7" t="str">
        <f>experiment!$C$3</f>
        <v>1pctCO2</v>
      </c>
      <c r="AK4" s="7" t="str">
        <f>experiment!$C$5</f>
        <v>abrupt-4xCO2</v>
      </c>
      <c r="AL4" s="7" t="str">
        <f>experiment!$C$7</f>
        <v>AMIP</v>
      </c>
      <c r="AM4" s="7" t="str">
        <f>experiment!$C$9</f>
        <v>piControl</v>
      </c>
    </row>
    <row r="5" spans="1:70" ht="255">
      <c r="A5" s="7" t="s">
        <v>363</v>
      </c>
      <c r="B5" s="7" t="s">
        <v>364</v>
      </c>
      <c r="C5" s="7" t="s">
        <v>365</v>
      </c>
      <c r="D5" s="7" t="s">
        <v>647</v>
      </c>
      <c r="E5" s="7" t="s">
        <v>3106</v>
      </c>
      <c r="F5" s="7" t="s">
        <v>3117</v>
      </c>
      <c r="G5" s="7" t="s">
        <v>77</v>
      </c>
      <c r="H5" s="7" t="str">
        <f>party!A27</f>
        <v>Brian O'Neill</v>
      </c>
      <c r="I5" s="7" t="str">
        <f>party!A28</f>
        <v>Claudia Tebaldi</v>
      </c>
      <c r="J5" s="7" t="str">
        <f>party!A29</f>
        <v>Detlef van Vuuren</v>
      </c>
      <c r="K5" s="7" t="str">
        <f>references!D11</f>
        <v xml:space="preserve">Meehl, G. A., R. Moss, K. E. Taylor, V. Eyring, R. J. Stouffer, S. Bony, B. Stevens, 2014: Climate Model Intercomparisons: Preparing for the Next Phase, Eos Trans. AGU, 95(9), 77. </v>
      </c>
      <c r="L5"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5"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 s="7" t="str">
        <f>references!D14</f>
        <v>Overview CMIP6-Endorsed MIPs</v>
      </c>
      <c r="O5" s="7" t="str">
        <f>party!A6</f>
        <v>Charlotte Pascoe</v>
      </c>
      <c r="AJ5" s="7" t="str">
        <f>experiment!$C$13</f>
        <v>ssp585</v>
      </c>
      <c r="AK5" s="7" t="str">
        <f>experiment!$C$14</f>
        <v>ssp370</v>
      </c>
      <c r="AL5" s="7" t="str">
        <f>experiment!$C$15</f>
        <v>ssp245</v>
      </c>
      <c r="AM5" s="7" t="str">
        <f>experiment!$C$16</f>
        <v>ssp126</v>
      </c>
      <c r="AN5" s="7" t="str">
        <f>experiment!$C$17</f>
        <v>ssp160</v>
      </c>
      <c r="AO5" s="7" t="str">
        <f>experiment!$C$18</f>
        <v>ssp437</v>
      </c>
      <c r="AP5" s="7" t="str">
        <f>experiment!$C$19</f>
        <v>ssp126-over</v>
      </c>
      <c r="AQ5" s="7" t="str">
        <f>experiment!$C$20</f>
        <v>ssp585-ext</v>
      </c>
      <c r="AR5" s="7" t="str">
        <f>experiment!$C$21</f>
        <v>ssp126-ext</v>
      </c>
      <c r="AS5" s="7" t="str">
        <f>experiment!$C$22</f>
        <v>ssp585-over</v>
      </c>
    </row>
    <row r="6" spans="1:70" ht="180">
      <c r="A6" s="7" t="s">
        <v>644</v>
      </c>
      <c r="B6" s="7" t="s">
        <v>645</v>
      </c>
      <c r="C6" s="7" t="s">
        <v>646</v>
      </c>
      <c r="D6" s="7" t="s">
        <v>648</v>
      </c>
      <c r="E6" s="7" t="s">
        <v>3113</v>
      </c>
      <c r="F6" s="7" t="s">
        <v>3091</v>
      </c>
      <c r="G6" s="7" t="s">
        <v>174</v>
      </c>
      <c r="H6" s="7" t="str">
        <f>party!A30</f>
        <v>William Collins</v>
      </c>
      <c r="I6" s="7" t="str">
        <f>party!A31</f>
        <v>Jean-François Lamarque</v>
      </c>
      <c r="J6" s="7" t="str">
        <f>party!A19</f>
        <v>Michael Schulz</v>
      </c>
      <c r="K6" s="7" t="str">
        <f>references!D14</f>
        <v>Overview CMIP6-Endorsed MIPs</v>
      </c>
      <c r="O6" s="7" t="str">
        <f>party!A6</f>
        <v>Charlotte Pascoe</v>
      </c>
      <c r="AJ6" s="7" t="str">
        <f>experiment!$C$11</f>
        <v>historical</v>
      </c>
      <c r="AK6" s="7" t="str">
        <f>experiment!$C$23</f>
        <v>hist-piNTCF</v>
      </c>
      <c r="AL6" s="7" t="str">
        <f>experiment!$C$24</f>
        <v>hist-1950HC</v>
      </c>
      <c r="AM6" s="7" t="str">
        <f>experiment!$C$25</f>
        <v>histSST-piNTCF</v>
      </c>
      <c r="AN6" s="7" t="str">
        <f>experiment!$C$26</f>
        <v>histSST-1950HC</v>
      </c>
      <c r="AO6" s="7" t="str">
        <f>experiment!$C$27</f>
        <v>piSST</v>
      </c>
      <c r="AP6" s="7" t="str">
        <f>experiment!$C$28</f>
        <v>piSST-NTCF</v>
      </c>
      <c r="AQ6" s="7" t="str">
        <f>experiment!$C$14</f>
        <v>ssp370</v>
      </c>
      <c r="AR6" s="7" t="str">
        <f>experiment!$C$29</f>
        <v>ssp370-lowNTCF</v>
      </c>
      <c r="AS6" s="7" t="str">
        <f>experiment!$C$30</f>
        <v>ssp370SST</v>
      </c>
      <c r="AT6" s="7" t="str">
        <f>experiment!$C$31</f>
        <v>ssp370SST-lowBC</v>
      </c>
      <c r="AU6" s="7" t="str">
        <f>experiment!$C$32</f>
        <v>ssp370SST-lowAer</v>
      </c>
      <c r="AV6" s="7" t="str">
        <f>experiment!$C$33</f>
        <v>ssp370SST-lowO3</v>
      </c>
      <c r="AW6" s="7" t="str">
        <f>experiment!$C$34</f>
        <v>ssp370SST-lowCH4</v>
      </c>
      <c r="AX6" s="7" t="str">
        <f>experiment!$C$35</f>
        <v>hist-fixCH4</v>
      </c>
      <c r="AY6" s="7" t="str">
        <f>experiment!$C$36</f>
        <v>hist-noAer</v>
      </c>
      <c r="AZ6" s="7" t="str">
        <f>experiment!$C$37</f>
        <v>histSST-piO3</v>
      </c>
      <c r="BA6" s="7" t="str">
        <f>experiment!$C$38</f>
        <v>histSST-piAer</v>
      </c>
      <c r="BB6" s="7" t="str">
        <f>experiment!$C$39</f>
        <v>piSST-aer</v>
      </c>
      <c r="BC6" s="7" t="str">
        <f>experiment!$C$40</f>
        <v>piSST-BC</v>
      </c>
      <c r="BD6" s="7" t="str">
        <f>experiment!$C$41</f>
        <v>piSST-O3</v>
      </c>
      <c r="BE6" s="7" t="str">
        <f>experiment!$C$42</f>
        <v>piSST-CH4</v>
      </c>
      <c r="BF6" s="7" t="str">
        <f>experiment!$C$43</f>
        <v>piSST-N2O</v>
      </c>
      <c r="BG6" s="7" t="str">
        <f>experiment!$C$44</f>
        <v>piSST-ODS</v>
      </c>
      <c r="BH6" s="7" t="str">
        <f>experiment!$C$45</f>
        <v xml:space="preserve">piSST-NOX </v>
      </c>
      <c r="BI6" s="7" t="str">
        <f>experiment!$C$46</f>
        <v>piSST-VOC</v>
      </c>
      <c r="BJ6" s="7" t="str">
        <f>experiment!$C$47</f>
        <v>hist-fixN2O</v>
      </c>
      <c r="BK6" s="7" t="str">
        <f>experiment!$C$48</f>
        <v>piSST-3xdust</v>
      </c>
      <c r="BL6" s="7" t="str">
        <f>experiment!$C$49</f>
        <v>piSST-2xss</v>
      </c>
      <c r="BM6" s="7" t="str">
        <f>experiment!$C$50</f>
        <v>piSST-2xDMS</v>
      </c>
      <c r="BN6" s="7" t="str">
        <f>experiment!$C$51</f>
        <v>piSST-2xfire</v>
      </c>
      <c r="BO6" s="7" t="str">
        <f>experiment!$C$52</f>
        <v>piSST-3xVOC</v>
      </c>
      <c r="BP6" s="7" t="str">
        <f>experiment!$C$53</f>
        <v>piSST-2xNOX</v>
      </c>
      <c r="BQ6" s="7" t="str">
        <f>experiment!$C$54</f>
        <v>piSST-2xCH4</v>
      </c>
    </row>
    <row r="7" spans="1:70" ht="210">
      <c r="A7" s="7" t="s">
        <v>849</v>
      </c>
      <c r="B7" s="7" t="s">
        <v>851</v>
      </c>
      <c r="C7" s="7" t="s">
        <v>850</v>
      </c>
      <c r="D7" s="7" t="s">
        <v>983</v>
      </c>
      <c r="E7" s="7" t="s">
        <v>3112</v>
      </c>
      <c r="F7" s="7" t="s">
        <v>3092</v>
      </c>
      <c r="G7" s="7" t="s">
        <v>77</v>
      </c>
      <c r="H7" s="7" t="str">
        <f>party!A32</f>
        <v>Vivek Arora</v>
      </c>
      <c r="I7" s="7" t="str">
        <f>party!A33</f>
        <v>Pierre Friedlingstein</v>
      </c>
      <c r="J7" s="7" t="str">
        <f>party!A34</f>
        <v>Chris Jones</v>
      </c>
      <c r="K7" s="7" t="str">
        <f>references!D14</f>
        <v>Overview CMIP6-Endorsed MIPs</v>
      </c>
      <c r="O7" s="7" t="str">
        <f>party!A6</f>
        <v>Charlotte Pascoe</v>
      </c>
      <c r="AJ7" s="7" t="str">
        <f>experiment!$C$9</f>
        <v>piControl</v>
      </c>
      <c r="AK7" s="7" t="str">
        <f>experiment!$C$3</f>
        <v>1pctCO2</v>
      </c>
      <c r="AL7" s="7" t="str">
        <f>experiment!$C$11</f>
        <v>historical</v>
      </c>
      <c r="AM7" s="7" t="str">
        <f>experiment!$C$13</f>
        <v>ssp585</v>
      </c>
      <c r="AN7" s="7" t="str">
        <f>experiment!$C$20</f>
        <v>ssp585-ext</v>
      </c>
      <c r="AO7" s="7" t="str">
        <f>experiment!$C$55</f>
        <v>1pctCO2-bgc</v>
      </c>
      <c r="AP7" s="7" t="str">
        <f>experiment!$C$56</f>
        <v>esmssp585</v>
      </c>
      <c r="AQ7" s="7" t="str">
        <f>experiment!$C$57</f>
        <v>1pctCO2-rad</v>
      </c>
      <c r="AR7" s="7" t="str">
        <f>experiment!$C$58</f>
        <v>1pctCO2Ndep-bgc</v>
      </c>
      <c r="AS7" s="7" t="str">
        <f>experiment!$C$59</f>
        <v>1pctCO2Ndep</v>
      </c>
      <c r="AT7" s="7" t="str">
        <f>experiment!$C$60</f>
        <v>esmHist-bgc</v>
      </c>
      <c r="AU7" s="7" t="str">
        <f>experiment!$C$61</f>
        <v>esmssp585-bgc</v>
      </c>
      <c r="AV7" s="7" t="str">
        <f>experiment!$C$62</f>
        <v>esmssp585-ext</v>
      </c>
    </row>
    <row r="8" spans="1:70" ht="90">
      <c r="A8" s="7" t="s">
        <v>979</v>
      </c>
      <c r="B8" s="7" t="s">
        <v>980</v>
      </c>
      <c r="C8" s="7" t="s">
        <v>981</v>
      </c>
      <c r="D8" s="7" t="s">
        <v>982</v>
      </c>
      <c r="E8" s="7" t="s">
        <v>3111</v>
      </c>
      <c r="F8" s="7" t="s">
        <v>3093</v>
      </c>
      <c r="G8" s="7" t="s">
        <v>77</v>
      </c>
      <c r="H8" s="7" t="str">
        <f>party!$A$35</f>
        <v>Mark Webb</v>
      </c>
      <c r="I8" s="7" t="str">
        <f>party!$A$36</f>
        <v>Chris Bretherton</v>
      </c>
      <c r="K8" s="7" t="str">
        <f>references!D14</f>
        <v>Overview CMIP6-Endorsed MIPs</v>
      </c>
      <c r="L8" s="23" t="str">
        <f>references!$D$15</f>
        <v>McAvaney BJ, Le Treut H (2003) The cloud feedback intercomparison project: (CFMIP). In: CLIVAR Exchanges - supplementary contributions. 26: March 2003.</v>
      </c>
      <c r="M8" s="23" t="str">
        <f>references!$D$16</f>
        <v>Karl E. Taylor, Ronald J. Stouffer and Gerald A. Meehl (2009) A Summary of the CMIP5 Experiment Design</v>
      </c>
      <c r="O8" s="7" t="str">
        <f>party!A6</f>
        <v>Charlotte Pascoe</v>
      </c>
      <c r="AJ8" s="7" t="str">
        <f>experiment!$C$7</f>
        <v>AMIP</v>
      </c>
      <c r="AK8" s="7" t="str">
        <f>experiment!$C$69</f>
        <v>cfmipamip</v>
      </c>
      <c r="AL8" s="7" t="str">
        <f>experiment!$C$63</f>
        <v>amip-p4K</v>
      </c>
      <c r="AM8" s="7" t="str">
        <f>experiment!$C$64</f>
        <v>amip-4xCO2</v>
      </c>
      <c r="AN8" s="7" t="str">
        <f>experiment!$C$65</f>
        <v>amip-future</v>
      </c>
      <c r="AO8" s="7" t="str">
        <f>experiment!$C$66</f>
        <v>aqua-control</v>
      </c>
      <c r="AP8" s="7" t="str">
        <f>experiment!$C$67</f>
        <v>aqua-4xCO2</v>
      </c>
      <c r="AQ8" s="7" t="str">
        <f>experiment!$C$68</f>
        <v>aqua-p4K</v>
      </c>
      <c r="AR8" s="7" t="str">
        <f>experiment!$C$70</f>
        <v>abrupt-Solp4</v>
      </c>
      <c r="AS8" s="7" t="str">
        <f>experiment!$C$71</f>
        <v>abrupt-solm4</v>
      </c>
      <c r="AT8" s="7" t="str">
        <f>experiment!$C$72</f>
        <v>abrupt-2xCO2</v>
      </c>
      <c r="AU8" s="7" t="str">
        <f>experiment!$C$73</f>
        <v>abrupt-0p5xCO2</v>
      </c>
      <c r="AV8" s="7" t="str">
        <f>experiment!$C$74</f>
        <v>amip-m4K</v>
      </c>
      <c r="AW8" s="7" t="str">
        <f>experiment!$C$75</f>
        <v>amip-piForcing</v>
      </c>
      <c r="AX8" s="7" t="str">
        <f>experiment!$C$76</f>
        <v>piSST</v>
      </c>
      <c r="AY8" s="7" t="str">
        <f>experiment!$C$77</f>
        <v>piSST-p4K</v>
      </c>
      <c r="AZ8" s="7" t="str">
        <f>experiment!$C$78</f>
        <v>piSST-4xCO2-rad</v>
      </c>
      <c r="BA8" s="7" t="str">
        <f>experiment!$C$79</f>
        <v>piSST-4xCO2-all</v>
      </c>
      <c r="BB8" s="7" t="str">
        <f>experiment!$C$80</f>
        <v>p4KpatSST</v>
      </c>
      <c r="BC8" s="7" t="str">
        <f>experiment!$C$81</f>
        <v>p4KpatSST-4xCO2</v>
      </c>
      <c r="BD8" s="7" t="str">
        <f>experiment!$C$82</f>
        <v>amip-p4Kpat-4xCO2</v>
      </c>
      <c r="BE8" s="7" t="str">
        <f>experiment!$C$83</f>
        <v>amip-lwoff</v>
      </c>
      <c r="BF8" s="7" t="str">
        <f>experiment!$C$84</f>
        <v>amip-p4k-lwoff</v>
      </c>
      <c r="BG8" s="7" t="str">
        <f>experiment!$C$85</f>
        <v>aqua-control-lwoff</v>
      </c>
      <c r="BH8" s="7" t="str">
        <f>experiment!$C$86</f>
        <v>aqua-p4K-lwoff</v>
      </c>
    </row>
    <row r="9" spans="1:70" ht="165">
      <c r="A9" s="7" t="s">
        <v>1236</v>
      </c>
      <c r="B9" s="7" t="s">
        <v>1235</v>
      </c>
      <c r="C9" s="7" t="s">
        <v>1237</v>
      </c>
      <c r="D9" s="7" t="s">
        <v>1238</v>
      </c>
      <c r="E9" s="7" t="s">
        <v>3110</v>
      </c>
      <c r="F9" s="7" t="s">
        <v>3094</v>
      </c>
      <c r="G9" s="7" t="s">
        <v>77</v>
      </c>
      <c r="H9" s="7" t="str">
        <f>party!$A$43</f>
        <v>Nathan Gillet</v>
      </c>
      <c r="I9" s="7" t="str">
        <f>party!$A$44</f>
        <v>Hideo Shiogama</v>
      </c>
      <c r="K9" s="7" t="str">
        <f>references!D$14</f>
        <v>Overview CMIP6-Endorsed MIPs</v>
      </c>
      <c r="O9" s="7" t="str">
        <f>party!A6</f>
        <v>Charlotte Pascoe</v>
      </c>
      <c r="AJ9" s="7" t="str">
        <f>experiment!$C$9</f>
        <v>piControl</v>
      </c>
      <c r="AK9" s="7" t="str">
        <f>experiment!$C$11</f>
        <v>historical</v>
      </c>
      <c r="AL9" s="7" t="str">
        <f>experiment!$C$15</f>
        <v>ssp245</v>
      </c>
      <c r="AM9" s="7" t="str">
        <f>experiment!$C$87</f>
        <v>hist-all</v>
      </c>
      <c r="AN9" s="7" t="str">
        <f>experiment!$C$88</f>
        <v>hist-nat</v>
      </c>
      <c r="AO9" s="7" t="str">
        <f>experiment!$C$89</f>
        <v>hist-GHG</v>
      </c>
      <c r="AP9" s="7" t="str">
        <f>experiment!$C$90</f>
        <v>hist-aer</v>
      </c>
      <c r="AQ9" s="7" t="str">
        <f>experiment!$C$91</f>
        <v>hist-aerchem</v>
      </c>
      <c r="AR9" s="7" t="str">
        <f>experiment!$C$92</f>
        <v>ssp245-GHG</v>
      </c>
      <c r="AS9" s="7" t="str">
        <f>experiment!$C$93</f>
        <v>hist-stratO3</v>
      </c>
      <c r="AT9" s="7" t="str">
        <f>experiment!$C$94</f>
        <v>ssp245-stratO3</v>
      </c>
      <c r="AU9" s="7" t="str">
        <f>experiment!$C$95</f>
        <v>ssp24-stratO3chem</v>
      </c>
      <c r="AV9" s="7" t="str">
        <f>experiment!$C$96</f>
        <v>hist-volc</v>
      </c>
      <c r="AW9" s="7" t="str">
        <f>experiment!$C$97</f>
        <v>hist-sol</v>
      </c>
      <c r="AX9" s="7" t="str">
        <f>experiment!$C$98</f>
        <v>ssp245-aer</v>
      </c>
      <c r="AY9" s="7" t="str">
        <f>experiment!$C$99</f>
        <v>ssp245-aerchem</v>
      </c>
    </row>
    <row r="10" spans="1:70" ht="105">
      <c r="A10" s="7" t="s">
        <v>1354</v>
      </c>
      <c r="B10" s="7" t="s">
        <v>1355</v>
      </c>
      <c r="C10" s="7" t="s">
        <v>1356</v>
      </c>
      <c r="D10" s="7" t="s">
        <v>1367</v>
      </c>
      <c r="E10" s="7" t="s">
        <v>3109</v>
      </c>
      <c r="F10" s="7" t="s">
        <v>3095</v>
      </c>
      <c r="G10" s="7" t="s">
        <v>77</v>
      </c>
      <c r="H10" s="7" t="str">
        <f>party!$A$45</f>
        <v>George Boer</v>
      </c>
      <c r="I10" s="7" t="str">
        <f>party!$A$46</f>
        <v>Doug Smith</v>
      </c>
      <c r="K10" s="7" t="str">
        <f>references!D$14</f>
        <v>Overview CMIP6-Endorsed MIPs</v>
      </c>
      <c r="L10" s="7" t="str">
        <f>references!D17</f>
        <v>Overview of the Decadal Climate Prediction Project</v>
      </c>
      <c r="M10" s="7" t="str">
        <f>references!D18</f>
        <v>Decadal Climate Prediction Project Homepage</v>
      </c>
      <c r="O10" s="7" t="str">
        <f>party!A6</f>
        <v>Charlotte Pascoe</v>
      </c>
    </row>
    <row r="11" spans="1:70" ht="195">
      <c r="A11" s="7" t="s">
        <v>1368</v>
      </c>
      <c r="B11" s="7" t="s">
        <v>1369</v>
      </c>
      <c r="C11" s="7" t="s">
        <v>1370</v>
      </c>
      <c r="D11" s="7" t="s">
        <v>1371</v>
      </c>
      <c r="E11" s="7" t="s">
        <v>3114</v>
      </c>
      <c r="F11" s="7" t="s">
        <v>3096</v>
      </c>
      <c r="G11" s="7" t="s">
        <v>77</v>
      </c>
      <c r="H11" s="7" t="str">
        <f>party!$A$47</f>
        <v>Jonathan Gregory</v>
      </c>
      <c r="I11" s="7" t="str">
        <f>party!$A$48</f>
        <v>Detlef Stammer</v>
      </c>
      <c r="J11" s="7" t="str">
        <f>party!$A$49</f>
        <v>Stephen Griffies</v>
      </c>
      <c r="K11" s="7" t="str">
        <f>references!D$14</f>
        <v>Overview CMIP6-Endorsed MIPs</v>
      </c>
      <c r="L11" s="7" t="str">
        <f>references!D19</f>
        <v>Flux-Anomaly-Forced Model Intercomparison Experiment Overview</v>
      </c>
      <c r="O11" s="7" t="str">
        <f>party!A6</f>
        <v>Charlotte Pascoe</v>
      </c>
      <c r="AJ11" s="7" t="str">
        <f>experiment!$C$9</f>
        <v>piControl</v>
      </c>
      <c r="AK11" s="7" t="str">
        <f>experiment!$C$3</f>
        <v>1pctCO2</v>
      </c>
      <c r="AL11" s="7" t="str">
        <f>experiment!$C$102</f>
        <v>FAF-stress</v>
      </c>
      <c r="AM11" s="7" t="str">
        <f>experiment!$C$103</f>
        <v>FAF-heat</v>
      </c>
      <c r="AN11" s="7" t="str">
        <f>experiment!$C$104</f>
        <v>FAF-water</v>
      </c>
      <c r="AO11" s="7" t="str">
        <f>experiment!$C$105</f>
        <v>FAF-heat-passive</v>
      </c>
      <c r="AP11" s="7" t="str">
        <f>experiment!$C$106</f>
        <v>FAF-all</v>
      </c>
    </row>
    <row r="12" spans="1:70" ht="120">
      <c r="A12" s="7" t="s">
        <v>1450</v>
      </c>
      <c r="B12" s="7" t="s">
        <v>1451</v>
      </c>
      <c r="C12" s="7" t="s">
        <v>1452</v>
      </c>
      <c r="D12" s="7" t="s">
        <v>1449</v>
      </c>
      <c r="E12" s="7" t="s">
        <v>3108</v>
      </c>
      <c r="F12" s="7" t="s">
        <v>3107</v>
      </c>
      <c r="G12" s="7" t="s">
        <v>77</v>
      </c>
      <c r="H12" s="7" t="str">
        <f>party!$A$50</f>
        <v>Ben Kravitz</v>
      </c>
      <c r="K12" s="7" t="str">
        <f>references!D$14</f>
        <v>Overview CMIP6-Endorsed MIPs</v>
      </c>
      <c r="L12" s="7" t="str">
        <f>references!$D$20</f>
        <v>Kravitz, B., A. Robock, O. Boucher, H. Schmidt, K. E. Taylor, G. Stenchikov, and M. Schulz (2011a). The Geoengineering Model Intercomparison Project (GeoMIP), Atmos. Sci. Lett, 12, 162-167</v>
      </c>
      <c r="O12" s="7" t="str">
        <f>party!A6</f>
        <v>Charlotte Pascoe</v>
      </c>
      <c r="AJ12" s="7" t="str">
        <f>experiment!$C$9</f>
        <v>piControl</v>
      </c>
      <c r="AK12" s="7" t="str">
        <f>experiment!$C$5</f>
        <v>abrupt-4xCO2</v>
      </c>
      <c r="AL12" s="7" t="str">
        <f>experiment!$C$13</f>
        <v>ssp585</v>
      </c>
      <c r="AM12" s="7" t="str">
        <f>experiment!$C$17</f>
        <v>ssp160</v>
      </c>
      <c r="AN12" s="23" t="str">
        <f>experiment!$C$22</f>
        <v>ssp585-over</v>
      </c>
      <c r="AO12" s="23" t="str">
        <f>experiment!$C$15</f>
        <v>ssp245</v>
      </c>
      <c r="AP12" s="7" t="str">
        <f>experiment!$C$107</f>
        <v>G1</v>
      </c>
      <c r="AQ12" s="7" t="str">
        <f>experiment!$C$108</f>
        <v>G6sulfate</v>
      </c>
      <c r="AR12" s="7" t="str">
        <f>experiment!$C$109</f>
        <v>G6solar</v>
      </c>
      <c r="AS12" s="7" t="str">
        <f>experiment!$C$110</f>
        <v>G7cirrus</v>
      </c>
      <c r="AT12" s="7" t="str">
        <f>experiment!$C$111</f>
        <v>piSST-4xCO2-all</v>
      </c>
      <c r="AU12" s="7" t="str">
        <f>experiment!$C$112</f>
        <v>piSST-G1</v>
      </c>
      <c r="AV12" s="7">
        <f>experiment!$C$113</f>
        <v>2020</v>
      </c>
      <c r="AW12" s="7" t="str">
        <f>experiment!$C$114</f>
        <v>G6SST-2100-sulfur</v>
      </c>
      <c r="AX12" s="7" t="str">
        <f>experiment!$C$115</f>
        <v>G6SST-2100-solar</v>
      </c>
      <c r="AY12" s="7" t="str">
        <f>experiment!$C$116</f>
        <v>G7SST-2020-cirrus</v>
      </c>
      <c r="AZ12" s="7" t="str">
        <f>experiment!$C$117</f>
        <v>G7SST-2100-cirrus</v>
      </c>
      <c r="BA12" s="7" t="str">
        <f>experiment!$C$118</f>
        <v>G4Ssa</v>
      </c>
      <c r="BB12" s="7" t="str">
        <f>experiment!$C$119</f>
        <v>G6sulfurExt</v>
      </c>
      <c r="BC12" s="7" t="str">
        <f>experiment!$C$120</f>
        <v>G6solarExt</v>
      </c>
    </row>
    <row r="13" spans="1:70" ht="120">
      <c r="A13" s="7" t="s">
        <v>1676</v>
      </c>
      <c r="B13" s="7" t="s">
        <v>1677</v>
      </c>
      <c r="C13" s="7" t="s">
        <v>1678</v>
      </c>
      <c r="D13" s="7" t="s">
        <v>1726</v>
      </c>
      <c r="E13" s="7" t="s">
        <v>3104</v>
      </c>
      <c r="F13" s="7" t="s">
        <v>3097</v>
      </c>
      <c r="G13" s="7" t="s">
        <v>77</v>
      </c>
      <c r="H13" s="7" t="str">
        <f>party!$A$51</f>
        <v>Tianjun Zhou</v>
      </c>
      <c r="I13" s="7" t="str">
        <f>party!$A$52</f>
        <v>Andy Turner</v>
      </c>
      <c r="J13" s="7" t="str">
        <f>party!$A$53</f>
        <v>James Kinter</v>
      </c>
      <c r="K13" s="7" t="str">
        <f>references!D$14</f>
        <v>Overview CMIP6-Endorsed MIPs</v>
      </c>
      <c r="L13" s="7" t="str">
        <f>references!$D$28</f>
        <v>Global monsoons modeling inter-comparison project home page</v>
      </c>
      <c r="O13" s="7" t="str">
        <f>party!A6</f>
        <v>Charlotte Pascoe</v>
      </c>
      <c r="AJ13" s="7" t="str">
        <f>experiment!$C$11</f>
        <v>historical</v>
      </c>
      <c r="AK13" s="7" t="str">
        <f>experiment!$C$7</f>
        <v>AMIP</v>
      </c>
      <c r="AL13" s="7" t="str">
        <f>experiment!$C$121</f>
        <v>amip-20c</v>
      </c>
      <c r="AM13" s="7" t="str">
        <f>experiment!$C$122</f>
        <v>hist-resIPO</v>
      </c>
      <c r="AN13" s="7" t="str">
        <f>experiment!$C$123</f>
        <v>hist-resAMO</v>
      </c>
      <c r="AO13" s="7" t="str">
        <f>experiment!$C$124</f>
        <v>amip-TIP</v>
      </c>
      <c r="AP13" s="7" t="str">
        <f>experiment!$C$125</f>
        <v>amip-TIP-nosh</v>
      </c>
      <c r="AQ13" s="7" t="str">
        <f>experiment!$C$126</f>
        <v>amip-hld</v>
      </c>
    </row>
    <row r="14" spans="1:70" ht="135">
      <c r="A14" s="7" t="s">
        <v>1843</v>
      </c>
      <c r="B14" s="7" t="s">
        <v>2207</v>
      </c>
      <c r="C14" s="7" t="s">
        <v>2208</v>
      </c>
      <c r="D14" s="7" t="s">
        <v>2209</v>
      </c>
      <c r="E14" s="7" t="s">
        <v>3115</v>
      </c>
      <c r="F14" s="7" t="s">
        <v>3098</v>
      </c>
      <c r="G14" s="7" t="s">
        <v>77</v>
      </c>
      <c r="H14" s="7" t="str">
        <f>party!$A$55</f>
        <v>Rein Haarsma</v>
      </c>
      <c r="I14" s="7" t="str">
        <f>party!$A$56</f>
        <v>Malcolm Roberts</v>
      </c>
      <c r="K14" s="7" t="str">
        <f>references!D$14</f>
        <v>Overview CMIP6-Endorsed MIPs</v>
      </c>
      <c r="L14" s="7" t="str">
        <f>references!$D$36</f>
        <v>High Resolution Model Intercomparison Project home page</v>
      </c>
      <c r="M14" s="7" t="str">
        <f>references!$D$35</f>
        <v>Scaife, A. A., D. Copsey, C. Gordon, C. Harris, T. Hinton, S. J. Keeley, A. O'Neill, M. Roberts, and K. Williams (2011), Improved Atlantic winter blocking in a climate model, Geophys. Res. Lett., 38, L23703</v>
      </c>
      <c r="N14" s="7" t="str">
        <f>references!$D$37</f>
        <v>Haarsma, R.J., W. Hazeleger, C. Severijns, H. de Vries, A. Sterl, R. Bintanja, G.J. van Oldenborgh and H.W. van den Brink, (2013), More hurricanes to hit Western Europe due to global warming, Geophys. Res. Lett., 40, 1783–1788</v>
      </c>
      <c r="O14" s="7" t="str">
        <f>party!A6</f>
        <v>Charlotte Pascoe</v>
      </c>
      <c r="AJ14" s="7" t="str">
        <f>experiment!$C$11</f>
        <v>historical</v>
      </c>
      <c r="AK14" s="7" t="str">
        <f>experiment!$C$3</f>
        <v>1pctCO2</v>
      </c>
      <c r="AL14" s="7" t="str">
        <f>experiment!$C$5</f>
        <v>abrupt-4xCO2</v>
      </c>
      <c r="AM14" s="7" t="str">
        <f>experiment!$C$7</f>
        <v>AMIP</v>
      </c>
      <c r="AN14" s="7" t="str">
        <f>experiment!$C$9</f>
        <v>piControl</v>
      </c>
      <c r="AO14" s="7" t="str">
        <f>experiment!$C$127</f>
        <v>highresSST-present</v>
      </c>
      <c r="AP14" s="7" t="str">
        <f>experiment!$C$128</f>
        <v>hist-1950</v>
      </c>
      <c r="AQ14" s="7" t="str">
        <f>experiment!$C$129</f>
        <v>future-SSP245</v>
      </c>
      <c r="AR14" s="7" t="str">
        <f>experiment!$C$130</f>
        <v>future-SSP585</v>
      </c>
      <c r="AS14" s="7" t="str">
        <f>experiment!$C$131</f>
        <v>future-SSP370</v>
      </c>
      <c r="AT14" s="7" t="str">
        <f>experiment!$C$132</f>
        <v>control-1950</v>
      </c>
      <c r="AU14" s="7" t="str">
        <f>experiment!$C$133</f>
        <v>highresSST-future-SSP245</v>
      </c>
      <c r="AV14" s="7" t="str">
        <f>experiment!$C$134</f>
        <v>highresSST-future-SSP585</v>
      </c>
      <c r="AW14" s="7" t="str">
        <f>experiment!$C$135</f>
        <v>highresSST-future-SSP370</v>
      </c>
    </row>
    <row r="15" spans="1:70" ht="90">
      <c r="A15" s="7" t="s">
        <v>2277</v>
      </c>
      <c r="B15" s="7" t="s">
        <v>2276</v>
      </c>
      <c r="C15" s="7" t="s">
        <v>2278</v>
      </c>
      <c r="D15" s="7" t="s">
        <v>2279</v>
      </c>
      <c r="E15" s="7" t="s">
        <v>3105</v>
      </c>
      <c r="F15" s="7" t="s">
        <v>3099</v>
      </c>
      <c r="G15" s="7" t="s">
        <v>77</v>
      </c>
      <c r="H15" s="7" t="str">
        <f>party!$A$57</f>
        <v>Eric Larour</v>
      </c>
      <c r="I15" s="7" t="str">
        <f>party!$A$58</f>
        <v>Sophie Nowicki</v>
      </c>
      <c r="J15" s="7" t="str">
        <f>party!$A$59</f>
        <v>Tony Payne</v>
      </c>
      <c r="K15" s="7" t="str">
        <f>references!D$14</f>
        <v>Overview CMIP6-Endorsed MIPs</v>
      </c>
      <c r="L15" s="7" t="str">
        <f>references!$D$38</f>
        <v>Ice Sheet Model Intercomparison Project home page</v>
      </c>
      <c r="O15" s="7" t="str">
        <f>party!A6</f>
        <v>Charlotte Pascoe</v>
      </c>
      <c r="AJ15" s="7" t="str">
        <f>experiment!$C$7</f>
        <v>AMIP</v>
      </c>
      <c r="AK15" s="7" t="str">
        <f>experiment!$C$11</f>
        <v>historical</v>
      </c>
      <c r="AL15" s="7" t="str">
        <f>experiment!$C$9</f>
        <v>piControl</v>
      </c>
      <c r="AM15" s="7" t="str">
        <f>experiment!$C$3</f>
        <v>1pctCO2</v>
      </c>
      <c r="AN15" s="7" t="str">
        <f>experiment!$C$5</f>
        <v>abrupt-4xCO2</v>
      </c>
      <c r="AO15" s="7" t="str">
        <f>experiment!$C$13</f>
        <v>ssp585</v>
      </c>
      <c r="AP15" s="7" t="str">
        <f>experiment!$C$136</f>
        <v>piControl-ism</v>
      </c>
      <c r="AQ15" s="7" t="str">
        <f>experiment!$C$137</f>
        <v>1pctCO2-ism</v>
      </c>
      <c r="AR15" s="7" t="str">
        <f>experiment!$C$138</f>
        <v>ssp585-ism</v>
      </c>
      <c r="AS15" s="7" t="str">
        <f>experiment!$C$139</f>
        <v>piControl-ism-only</v>
      </c>
      <c r="AT15" s="7" t="str">
        <f>experiment!$C$140</f>
        <v>1pctCO2-ism-only</v>
      </c>
      <c r="AU15" s="7" t="str">
        <f>experiment!$C$141</f>
        <v>ssp585-ism-only</v>
      </c>
    </row>
    <row r="16" spans="1:70" ht="120">
      <c r="A16" s="7" t="s">
        <v>2360</v>
      </c>
      <c r="B16" s="7" t="s">
        <v>2361</v>
      </c>
      <c r="C16" s="7" t="s">
        <v>2362</v>
      </c>
      <c r="D16" s="7" t="s">
        <v>3101</v>
      </c>
      <c r="E16" s="7" t="s">
        <v>3116</v>
      </c>
      <c r="F16" s="7" t="s">
        <v>3100</v>
      </c>
      <c r="G16" s="7" t="s">
        <v>77</v>
      </c>
      <c r="H16" s="7" t="str">
        <f>party!$A$60</f>
        <v>Bart van den Hurk</v>
      </c>
      <c r="I16" s="7" t="str">
        <f>party!$A$61</f>
        <v>Gerhard Krinner</v>
      </c>
      <c r="J16" s="7" t="str">
        <f>party!$A$62</f>
        <v>Sonia Seneviratne</v>
      </c>
      <c r="K16" s="7" t="str">
        <f>references!D$14</f>
        <v>Overview CMIP6-Endorsed MIPs</v>
      </c>
      <c r="O16" s="7" t="str">
        <f>party!A6</f>
        <v>Charlotte Pascoe</v>
      </c>
      <c r="AJ16" s="7" t="str">
        <f>experiment!$C$11</f>
        <v>historical</v>
      </c>
      <c r="AK16" s="7" t="str">
        <f>experiment!$C$13</f>
        <v>ssp585</v>
      </c>
      <c r="AL16" s="7" t="str">
        <f>experiment!$C$16</f>
        <v>ssp126</v>
      </c>
      <c r="AM16" s="7" t="str">
        <f>experiment!$C$142</f>
        <v>land-hist</v>
      </c>
      <c r="AN16" s="7" t="str">
        <f>experiment!$C$143</f>
        <v>land-fut</v>
      </c>
      <c r="AO16" s="7" t="str">
        <f>experiment!$C$144</f>
        <v>ldFdBk-pdLC</v>
      </c>
      <c r="AP16" s="7" t="str">
        <f>experiment!$C$145</f>
        <v>ldFdBk-pdLC-xxxSST??</v>
      </c>
      <c r="AQ16" s="7" t="str">
        <f>experiment!$C$146</f>
        <v>ldFdBk-specLC</v>
      </c>
      <c r="AR16" s="7" t="str">
        <f>experiment!$C$147</f>
        <v>ldFdBk-specLC-xxxSST??</v>
      </c>
      <c r="AS16" s="7" t="str">
        <f>experiment!$C$148</f>
        <v>LfmipHp10</v>
      </c>
    </row>
    <row r="17" spans="1:55" ht="75">
      <c r="A17" s="7" t="s">
        <v>3119</v>
      </c>
      <c r="B17" s="7" t="s">
        <v>3120</v>
      </c>
      <c r="C17" s="7" t="s">
        <v>3121</v>
      </c>
      <c r="D17" s="7" t="s">
        <v>3122</v>
      </c>
      <c r="E17" s="7" t="s">
        <v>3263</v>
      </c>
      <c r="F17" s="7" t="s">
        <v>3132</v>
      </c>
      <c r="G17" s="7" t="s">
        <v>77</v>
      </c>
      <c r="H17" s="7" t="str">
        <f>party!$A$10</f>
        <v>George Hurtt</v>
      </c>
      <c r="I17" s="7" t="str">
        <f>party!$A$67</f>
        <v>David Lawrence</v>
      </c>
      <c r="K17" s="7" t="str">
        <f>references!D$14</f>
        <v>Overview CMIP6-Endorsed MIPs</v>
      </c>
      <c r="O17" s="7" t="str">
        <f>party!A6</f>
        <v>Charlotte Pascoe</v>
      </c>
      <c r="AJ17" s="7" t="str">
        <f>experiment!$C$11</f>
        <v>historical</v>
      </c>
      <c r="AK17" s="7" t="str">
        <f>experiment!$C$9</f>
        <v>piControl</v>
      </c>
      <c r="AL17" s="7" t="str">
        <f>experiment!$C$142</f>
        <v>land-hist</v>
      </c>
      <c r="AM17" s="7" t="str">
        <f>experiment!$C$149</f>
        <v>deforest-glb</v>
      </c>
      <c r="AN17" s="7" t="str">
        <f>experiment!$C$150</f>
        <v>deforest-reg-lnd</v>
      </c>
      <c r="AO17" s="7" t="str">
        <f>experiment!$C$151</f>
        <v>deforest-reg-atm</v>
      </c>
      <c r="AP17" s="7" t="str">
        <f>experiment!$C$152</f>
        <v>deforest-reg-gcm</v>
      </c>
      <c r="AQ17" s="7" t="str">
        <f>experiment!$C$153</f>
        <v>land-hist-1700</v>
      </c>
      <c r="AR17" s="7" t="str">
        <f>experiment!$C$154</f>
        <v>land-hist</v>
      </c>
      <c r="AS17" s="7" t="str">
        <f>experiment!$C$155</f>
        <v>land-noLU</v>
      </c>
      <c r="AT17" s="7" t="str">
        <f>experiment!$C$156</f>
        <v>land-grasscrop</v>
      </c>
      <c r="AU17" s="7" t="str">
        <f>experiment!$C$157</f>
        <v>land-netTrans</v>
      </c>
      <c r="AV17" s="7" t="str">
        <f>experiment!$C$158</f>
        <v>land-fire</v>
      </c>
      <c r="AW17" s="7" t="str">
        <f>experiment!$C$159</f>
        <v>land-woodharv</v>
      </c>
      <c r="AX17" s="7" t="str">
        <f>experiment!$C$160</f>
        <v>land-pasture</v>
      </c>
      <c r="AY17" s="7" t="str">
        <f>experiment!$C$161</f>
        <v>land-crop</v>
      </c>
      <c r="AZ17" s="7" t="str">
        <f>experiment!$C$162</f>
        <v>land-irrig</v>
      </c>
      <c r="BA17" s="7" t="str">
        <f>experiment!$C$163</f>
        <v>land-irrig-fert</v>
      </c>
      <c r="BB17" s="7" t="str">
        <f>experiment!$C$164</f>
        <v>land-hist-nolu</v>
      </c>
      <c r="BC17" s="7" t="str">
        <f>experiment!$C$165</f>
        <v>hist-NoLU</v>
      </c>
    </row>
  </sheetData>
  <mergeCells count="15">
    <mergeCell ref="C1:C2"/>
    <mergeCell ref="B1:B2"/>
    <mergeCell ref="A1:A2"/>
    <mergeCell ref="G1:J1"/>
    <mergeCell ref="H2:J2"/>
    <mergeCell ref="F1:F2"/>
    <mergeCell ref="BR1:BR2"/>
    <mergeCell ref="K1:N2"/>
    <mergeCell ref="E1:E2"/>
    <mergeCell ref="D1:D2"/>
    <mergeCell ref="R1:AI2"/>
    <mergeCell ref="Q1:Q2"/>
    <mergeCell ref="P1:P2"/>
    <mergeCell ref="O1:O2"/>
    <mergeCell ref="AJ1:BQ2"/>
  </mergeCells>
  <pageMargins left="0.75" right="0.75" top="1" bottom="1" header="0.5" footer="0.5"/>
  <pageSetup paperSize="9" orientation="portrait" horizontalDpi="4294967292" verticalDpi="4294967292"/>
  <ignoredErrors>
    <ignoredError sqref="BK6 AM11 AQ15 AJ8 AN16"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workbookViewId="0">
      <pane ySplit="1" topLeftCell="A92" activePane="bottomLeft" state="frozen"/>
      <selection pane="bottomLeft" activeCell="D104" sqref="D104"/>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44</v>
      </c>
      <c r="B1" s="6" t="s">
        <v>96</v>
      </c>
      <c r="C1" s="6" t="s">
        <v>97</v>
      </c>
      <c r="D1" s="6" t="s">
        <v>20</v>
      </c>
    </row>
    <row r="2" spans="1:4" ht="45">
      <c r="A2" s="3" t="s">
        <v>95</v>
      </c>
      <c r="B2" s="3" t="s">
        <v>98</v>
      </c>
      <c r="C2" s="3" t="s">
        <v>99</v>
      </c>
      <c r="D2" s="3" t="s">
        <v>1231</v>
      </c>
    </row>
    <row r="3" spans="1:4" ht="45">
      <c r="A3" s="3" t="s">
        <v>106</v>
      </c>
      <c r="B3" s="3" t="s">
        <v>107</v>
      </c>
      <c r="C3" s="3" t="s">
        <v>99</v>
      </c>
      <c r="D3" s="3" t="s">
        <v>1230</v>
      </c>
    </row>
    <row r="4" spans="1:4" ht="45">
      <c r="A4" s="3" t="s">
        <v>112</v>
      </c>
      <c r="B4" s="3" t="s">
        <v>116</v>
      </c>
      <c r="C4" s="3" t="s">
        <v>99</v>
      </c>
      <c r="D4" s="3" t="s">
        <v>1229</v>
      </c>
    </row>
    <row r="5" spans="1:4" ht="45">
      <c r="A5" s="3" t="s">
        <v>129</v>
      </c>
      <c r="B5" s="3" t="s">
        <v>132</v>
      </c>
      <c r="C5" s="3" t="s">
        <v>99</v>
      </c>
      <c r="D5" s="3" t="s">
        <v>1232</v>
      </c>
    </row>
    <row r="6" spans="1:4" ht="45">
      <c r="A6" s="3" t="s">
        <v>135</v>
      </c>
      <c r="B6" s="3" t="s">
        <v>137</v>
      </c>
      <c r="C6" s="3" t="s">
        <v>99</v>
      </c>
      <c r="D6" s="3" t="s">
        <v>1228</v>
      </c>
    </row>
    <row r="7" spans="1:4" ht="45">
      <c r="A7" s="3" t="s">
        <v>142</v>
      </c>
      <c r="B7" s="3" t="s">
        <v>144</v>
      </c>
      <c r="C7" s="3" t="s">
        <v>99</v>
      </c>
      <c r="D7" s="3" t="s">
        <v>1227</v>
      </c>
    </row>
    <row r="8" spans="1:4" ht="45">
      <c r="A8" s="3" t="s">
        <v>164</v>
      </c>
      <c r="B8" s="3" t="s">
        <v>166</v>
      </c>
      <c r="C8" s="3" t="s">
        <v>99</v>
      </c>
      <c r="D8" s="3" t="s">
        <v>1226</v>
      </c>
    </row>
    <row r="9" spans="1:4" ht="45">
      <c r="A9" s="3" t="s">
        <v>170</v>
      </c>
      <c r="B9" t="s">
        <v>168</v>
      </c>
      <c r="C9" s="3" t="s">
        <v>99</v>
      </c>
      <c r="D9" s="3" t="s">
        <v>299</v>
      </c>
    </row>
    <row r="10" spans="1:4">
      <c r="A10" s="3" t="s">
        <v>183</v>
      </c>
      <c r="B10" s="3" t="s">
        <v>184</v>
      </c>
      <c r="C10" s="3" t="s">
        <v>99</v>
      </c>
      <c r="D10" s="3" t="s">
        <v>298</v>
      </c>
    </row>
    <row r="11" spans="1:4">
      <c r="A11" s="3" t="s">
        <v>295</v>
      </c>
      <c r="B11" s="3" t="s">
        <v>297</v>
      </c>
      <c r="C11" s="3" t="s">
        <v>99</v>
      </c>
      <c r="D11" s="3" t="s">
        <v>292</v>
      </c>
    </row>
    <row r="12" spans="1:4" ht="45">
      <c r="A12" s="3" t="s">
        <v>2</v>
      </c>
      <c r="B12" s="3" t="s">
        <v>209</v>
      </c>
      <c r="C12" s="3" t="s">
        <v>99</v>
      </c>
      <c r="D12" s="3" t="s">
        <v>210</v>
      </c>
    </row>
    <row r="13" spans="1:4">
      <c r="A13" s="3" t="s">
        <v>4</v>
      </c>
      <c r="B13" s="3" t="s">
        <v>214</v>
      </c>
      <c r="C13" s="3" t="s">
        <v>99</v>
      </c>
      <c r="D13" s="3" t="s">
        <v>215</v>
      </c>
    </row>
    <row r="14" spans="1:4">
      <c r="A14" s="3" t="s">
        <v>220</v>
      </c>
      <c r="B14" s="3" t="s">
        <v>221</v>
      </c>
      <c r="C14" s="3" t="s">
        <v>99</v>
      </c>
      <c r="D14" s="3" t="s">
        <v>222</v>
      </c>
    </row>
    <row r="15" spans="1:4">
      <c r="A15" s="3" t="s">
        <v>225</v>
      </c>
      <c r="B15" s="3" t="s">
        <v>227</v>
      </c>
      <c r="C15" s="3" t="s">
        <v>99</v>
      </c>
      <c r="D15" s="3" t="s">
        <v>226</v>
      </c>
    </row>
    <row r="16" spans="1:4">
      <c r="A16" s="3" t="s">
        <v>173</v>
      </c>
      <c r="B16" s="3" t="s">
        <v>230</v>
      </c>
      <c r="C16" s="3" t="s">
        <v>99</v>
      </c>
      <c r="D16" s="3" t="s">
        <v>231</v>
      </c>
    </row>
    <row r="17" spans="1:4">
      <c r="A17" s="3" t="s">
        <v>233</v>
      </c>
      <c r="B17" s="3" t="s">
        <v>235</v>
      </c>
      <c r="C17" s="3" t="s">
        <v>99</v>
      </c>
      <c r="D17" s="3" t="s">
        <v>236</v>
      </c>
    </row>
    <row r="18" spans="1:4" ht="30">
      <c r="A18" s="3" t="s">
        <v>6</v>
      </c>
      <c r="B18" s="3" t="s">
        <v>238</v>
      </c>
      <c r="C18" s="3" t="s">
        <v>99</v>
      </c>
      <c r="D18" s="3" t="s">
        <v>239</v>
      </c>
    </row>
    <row r="19" spans="1:4" ht="30">
      <c r="A19" s="3" t="s">
        <v>7</v>
      </c>
      <c r="B19" s="3" t="s">
        <v>241</v>
      </c>
      <c r="C19" s="3" t="s">
        <v>99</v>
      </c>
      <c r="D19" s="3" t="s">
        <v>244</v>
      </c>
    </row>
    <row r="20" spans="1:4">
      <c r="A20" s="3" t="s">
        <v>8</v>
      </c>
      <c r="B20" s="3" t="s">
        <v>245</v>
      </c>
      <c r="C20" s="3" t="s">
        <v>99</v>
      </c>
      <c r="D20" s="3" t="s">
        <v>246</v>
      </c>
    </row>
    <row r="21" spans="1:4" ht="45">
      <c r="A21" s="3" t="s">
        <v>9</v>
      </c>
      <c r="B21" s="3" t="s">
        <v>250</v>
      </c>
      <c r="C21" s="3" t="s">
        <v>99</v>
      </c>
      <c r="D21" s="3" t="s">
        <v>251</v>
      </c>
    </row>
    <row r="22" spans="1:4">
      <c r="A22" s="3" t="s">
        <v>255</v>
      </c>
      <c r="B22" s="3" t="s">
        <v>256</v>
      </c>
      <c r="C22" s="3" t="s">
        <v>99</v>
      </c>
      <c r="D22" s="3" t="s">
        <v>257</v>
      </c>
    </row>
    <row r="23" spans="1:4">
      <c r="A23" s="3" t="s">
        <v>252</v>
      </c>
      <c r="B23" s="3" t="s">
        <v>253</v>
      </c>
      <c r="C23" s="3" t="s">
        <v>99</v>
      </c>
      <c r="D23" s="3" t="s">
        <v>254</v>
      </c>
    </row>
    <row r="24" spans="1:4">
      <c r="A24" s="3" t="s">
        <v>10</v>
      </c>
      <c r="B24" s="3" t="s">
        <v>261</v>
      </c>
      <c r="C24" s="3" t="s">
        <v>99</v>
      </c>
      <c r="D24" s="3" t="s">
        <v>262</v>
      </c>
    </row>
    <row r="25" spans="1:4">
      <c r="A25" s="3" t="s">
        <v>11</v>
      </c>
      <c r="B25" s="3" t="s">
        <v>266</v>
      </c>
      <c r="C25" s="3" t="s">
        <v>99</v>
      </c>
      <c r="D25" s="3" t="s">
        <v>267</v>
      </c>
    </row>
    <row r="26" spans="1:4">
      <c r="A26" s="3" t="s">
        <v>12</v>
      </c>
      <c r="B26" s="3" t="s">
        <v>270</v>
      </c>
      <c r="C26" s="3" t="s">
        <v>99</v>
      </c>
      <c r="D26" s="3" t="s">
        <v>271</v>
      </c>
    </row>
    <row r="27" spans="1:4">
      <c r="A27" s="3" t="s">
        <v>274</v>
      </c>
      <c r="B27" s="3" t="s">
        <v>273</v>
      </c>
      <c r="C27" s="3" t="s">
        <v>99</v>
      </c>
      <c r="D27" s="3" t="s">
        <v>275</v>
      </c>
    </row>
    <row r="28" spans="1:4" ht="30">
      <c r="A28" s="3" t="s">
        <v>277</v>
      </c>
      <c r="B28" s="3" t="s">
        <v>278</v>
      </c>
      <c r="C28" s="3" t="s">
        <v>99</v>
      </c>
      <c r="D28" s="3" t="s">
        <v>279</v>
      </c>
    </row>
    <row r="29" spans="1:4">
      <c r="A29" s="3" t="s">
        <v>14</v>
      </c>
      <c r="B29" s="3" t="s">
        <v>281</v>
      </c>
      <c r="C29" s="3" t="s">
        <v>99</v>
      </c>
      <c r="D29" s="3" t="s">
        <v>282</v>
      </c>
    </row>
    <row r="30" spans="1:4" ht="45">
      <c r="A30" s="3" t="s">
        <v>15</v>
      </c>
      <c r="B30" s="3" t="s">
        <v>286</v>
      </c>
      <c r="C30" s="3" t="s">
        <v>99</v>
      </c>
      <c r="D30" s="3" t="s">
        <v>287</v>
      </c>
    </row>
    <row r="31" spans="1:4">
      <c r="A31" s="3" t="s">
        <v>16</v>
      </c>
      <c r="B31" s="3" t="s">
        <v>288</v>
      </c>
      <c r="C31" s="3" t="s">
        <v>99</v>
      </c>
      <c r="D31" s="3" t="s">
        <v>289</v>
      </c>
    </row>
    <row r="32" spans="1:4">
      <c r="A32" s="3" t="s">
        <v>300</v>
      </c>
      <c r="B32" s="3" t="s">
        <v>302</v>
      </c>
      <c r="C32" s="3" t="s">
        <v>99</v>
      </c>
      <c r="D32" s="3" t="s">
        <v>303</v>
      </c>
    </row>
    <row r="33" spans="1:4">
      <c r="A33" s="3" t="s">
        <v>305</v>
      </c>
      <c r="B33" s="3" t="s">
        <v>306</v>
      </c>
      <c r="C33" s="3" t="s">
        <v>99</v>
      </c>
      <c r="D33" s="3" t="s">
        <v>307</v>
      </c>
    </row>
    <row r="34" spans="1:4">
      <c r="A34" s="3" t="s">
        <v>367</v>
      </c>
      <c r="B34" s="3" t="s">
        <v>372</v>
      </c>
      <c r="C34" s="3" t="s">
        <v>99</v>
      </c>
      <c r="D34" s="3" t="s">
        <v>375</v>
      </c>
    </row>
    <row r="35" spans="1:4">
      <c r="A35" s="3" t="s">
        <v>368</v>
      </c>
      <c r="B35" s="3" t="s">
        <v>373</v>
      </c>
      <c r="C35" s="3" t="s">
        <v>99</v>
      </c>
      <c r="D35" s="3" t="s">
        <v>374</v>
      </c>
    </row>
    <row r="36" spans="1:4">
      <c r="A36" s="3" t="s">
        <v>377</v>
      </c>
      <c r="B36" s="3" t="s">
        <v>378</v>
      </c>
      <c r="C36" s="3" t="s">
        <v>99</v>
      </c>
      <c r="D36" s="3" t="s">
        <v>379</v>
      </c>
    </row>
    <row r="37" spans="1:4">
      <c r="A37" s="3" t="s">
        <v>385</v>
      </c>
      <c r="B37" s="3" t="s">
        <v>387</v>
      </c>
      <c r="C37" s="3" t="s">
        <v>99</v>
      </c>
      <c r="D37" s="3" t="s">
        <v>388</v>
      </c>
    </row>
    <row r="38" spans="1:4">
      <c r="A38" s="3" t="s">
        <v>394</v>
      </c>
      <c r="B38" s="3" t="s">
        <v>395</v>
      </c>
      <c r="C38" s="3" t="s">
        <v>99</v>
      </c>
      <c r="D38" s="3" t="s">
        <v>396</v>
      </c>
    </row>
    <row r="39" spans="1:4" ht="30">
      <c r="A39" s="3" t="s">
        <v>583</v>
      </c>
      <c r="B39" s="3" t="s">
        <v>584</v>
      </c>
      <c r="C39" s="3" t="s">
        <v>99</v>
      </c>
      <c r="D39" s="3" t="s">
        <v>582</v>
      </c>
    </row>
    <row r="40" spans="1:4">
      <c r="A40" s="3" t="s">
        <v>649</v>
      </c>
      <c r="B40" s="3" t="s">
        <v>651</v>
      </c>
      <c r="C40" s="3" t="s">
        <v>99</v>
      </c>
      <c r="D40" s="3" t="s">
        <v>652</v>
      </c>
    </row>
    <row r="41" spans="1:4">
      <c r="A41" s="3" t="s">
        <v>656</v>
      </c>
      <c r="B41" s="3" t="s">
        <v>655</v>
      </c>
      <c r="C41" s="3" t="s">
        <v>99</v>
      </c>
      <c r="D41" s="3" t="s">
        <v>970</v>
      </c>
    </row>
    <row r="42" spans="1:4" ht="30">
      <c r="A42" s="3" t="s">
        <v>852</v>
      </c>
      <c r="B42" s="3" t="s">
        <v>861</v>
      </c>
      <c r="C42" s="3" t="s">
        <v>99</v>
      </c>
      <c r="D42" s="3" t="s">
        <v>862</v>
      </c>
    </row>
    <row r="43" spans="1:4">
      <c r="A43" s="3" t="s">
        <v>855</v>
      </c>
      <c r="B43" s="3" t="s">
        <v>863</v>
      </c>
      <c r="C43" s="3" t="s">
        <v>99</v>
      </c>
      <c r="D43" s="3" t="s">
        <v>864</v>
      </c>
    </row>
    <row r="44" spans="1:4" ht="30">
      <c r="A44" s="3" t="s">
        <v>858</v>
      </c>
      <c r="B44" s="3" t="s">
        <v>865</v>
      </c>
      <c r="C44" s="3" t="s">
        <v>99</v>
      </c>
      <c r="D44" s="3" t="s">
        <v>866</v>
      </c>
    </row>
    <row r="45" spans="1:4">
      <c r="A45" s="3" t="s">
        <v>849</v>
      </c>
      <c r="B45" s="3" t="s">
        <v>867</v>
      </c>
      <c r="C45" s="3" t="s">
        <v>99</v>
      </c>
      <c r="D45" s="3" t="s">
        <v>868</v>
      </c>
    </row>
    <row r="46" spans="1:4">
      <c r="A46" s="3" t="s">
        <v>938</v>
      </c>
      <c r="B46" s="3" t="s">
        <v>944</v>
      </c>
      <c r="C46" s="3" t="s">
        <v>99</v>
      </c>
      <c r="D46" s="3" t="s">
        <v>945</v>
      </c>
    </row>
    <row r="47" spans="1:4">
      <c r="A47" s="3" t="s">
        <v>941</v>
      </c>
      <c r="B47" s="3" t="s">
        <v>946</v>
      </c>
      <c r="C47" s="3" t="s">
        <v>99</v>
      </c>
      <c r="D47" s="3" t="s">
        <v>947</v>
      </c>
    </row>
    <row r="48" spans="1:4">
      <c r="A48" s="3" t="s">
        <v>949</v>
      </c>
      <c r="B48" s="3" t="s">
        <v>954</v>
      </c>
      <c r="C48" s="3" t="s">
        <v>99</v>
      </c>
      <c r="D48" s="3" t="s">
        <v>955</v>
      </c>
    </row>
    <row r="49" spans="1:4">
      <c r="A49" s="3" t="s">
        <v>951</v>
      </c>
      <c r="B49" s="3" t="s">
        <v>952</v>
      </c>
      <c r="C49" s="3" t="s">
        <v>99</v>
      </c>
      <c r="D49" s="3" t="s">
        <v>953</v>
      </c>
    </row>
    <row r="50" spans="1:4">
      <c r="A50" s="3" t="s">
        <v>961</v>
      </c>
      <c r="B50" s="3" t="s">
        <v>962</v>
      </c>
      <c r="C50" s="3" t="s">
        <v>99</v>
      </c>
      <c r="D50" s="3" t="s">
        <v>963</v>
      </c>
    </row>
    <row r="51" spans="1:4">
      <c r="A51" s="3" t="s">
        <v>965</v>
      </c>
      <c r="B51" s="3" t="s">
        <v>964</v>
      </c>
      <c r="C51" s="3" t="s">
        <v>99</v>
      </c>
      <c r="D51" s="3" t="s">
        <v>966</v>
      </c>
    </row>
    <row r="52" spans="1:4">
      <c r="A52" s="3" t="s">
        <v>971</v>
      </c>
      <c r="B52" s="3" t="s">
        <v>969</v>
      </c>
      <c r="C52" s="3" t="s">
        <v>99</v>
      </c>
      <c r="D52" s="3" t="s">
        <v>972</v>
      </c>
    </row>
    <row r="53" spans="1:4">
      <c r="A53" s="3" t="s">
        <v>974</v>
      </c>
      <c r="B53" s="3" t="s">
        <v>976</v>
      </c>
      <c r="C53" s="3" t="s">
        <v>99</v>
      </c>
      <c r="D53" s="3" t="s">
        <v>977</v>
      </c>
    </row>
    <row r="54" spans="1:4">
      <c r="A54" s="3" t="s">
        <v>996</v>
      </c>
      <c r="B54" s="3" t="s">
        <v>995</v>
      </c>
      <c r="C54" s="3" t="s">
        <v>99</v>
      </c>
      <c r="D54" s="3" t="s">
        <v>997</v>
      </c>
    </row>
    <row r="55" spans="1:4" ht="45">
      <c r="A55" s="3" t="s">
        <v>1224</v>
      </c>
      <c r="B55" s="3" t="s">
        <v>1223</v>
      </c>
      <c r="C55" s="3" t="s">
        <v>99</v>
      </c>
      <c r="D55" s="3" t="s">
        <v>1225</v>
      </c>
    </row>
    <row r="56" spans="1:4">
      <c r="A56" s="3" t="s">
        <v>1220</v>
      </c>
      <c r="B56" s="3" t="s">
        <v>1233</v>
      </c>
      <c r="C56" s="3" t="s">
        <v>99</v>
      </c>
      <c r="D56" s="3" t="s">
        <v>1234</v>
      </c>
    </row>
    <row r="57" spans="1:4" ht="30">
      <c r="A57" s="3" t="s">
        <v>1346</v>
      </c>
      <c r="B57" s="3" t="s">
        <v>1350</v>
      </c>
      <c r="C57" s="3" t="s">
        <v>99</v>
      </c>
      <c r="D57" s="3" t="s">
        <v>1351</v>
      </c>
    </row>
    <row r="58" spans="1:4">
      <c r="A58" s="3" t="s">
        <v>1348</v>
      </c>
      <c r="B58" s="3" t="s">
        <v>1352</v>
      </c>
      <c r="C58" s="3" t="s">
        <v>99</v>
      </c>
      <c r="D58" s="3" t="s">
        <v>1353</v>
      </c>
    </row>
    <row r="59" spans="1:4">
      <c r="A59" s="3" t="s">
        <v>1358</v>
      </c>
      <c r="B59" s="3" t="s">
        <v>1357</v>
      </c>
      <c r="C59" s="3" t="s">
        <v>99</v>
      </c>
      <c r="D59" s="3" t="s">
        <v>1359</v>
      </c>
    </row>
    <row r="60" spans="1:4">
      <c r="A60" s="3" t="s">
        <v>1365</v>
      </c>
      <c r="B60" s="3" t="s">
        <v>1363</v>
      </c>
      <c r="C60" s="3" t="s">
        <v>99</v>
      </c>
      <c r="D60" s="3" t="s">
        <v>1364</v>
      </c>
    </row>
    <row r="61" spans="1:4">
      <c r="A61" s="3" t="s">
        <v>1372</v>
      </c>
      <c r="B61" s="3" t="s">
        <v>1383</v>
      </c>
      <c r="C61" s="3" t="s">
        <v>99</v>
      </c>
      <c r="D61" s="3" t="s">
        <v>1384</v>
      </c>
    </row>
    <row r="62" spans="1:4">
      <c r="A62" s="3" t="s">
        <v>1374</v>
      </c>
      <c r="B62" s="3" t="s">
        <v>1376</v>
      </c>
      <c r="C62" s="3" t="s">
        <v>99</v>
      </c>
      <c r="D62" s="3" t="s">
        <v>1385</v>
      </c>
    </row>
    <row r="63" spans="1:4">
      <c r="A63" s="3" t="s">
        <v>1377</v>
      </c>
      <c r="B63" s="3" t="s">
        <v>1380</v>
      </c>
      <c r="C63" s="3" t="s">
        <v>99</v>
      </c>
      <c r="D63" s="3" t="s">
        <v>1381</v>
      </c>
    </row>
    <row r="64" spans="1:4">
      <c r="A64" s="3" t="s">
        <v>1388</v>
      </c>
      <c r="B64" s="3" t="s">
        <v>1387</v>
      </c>
      <c r="C64" s="3" t="s">
        <v>99</v>
      </c>
      <c r="D64" s="3" t="s">
        <v>1386</v>
      </c>
    </row>
    <row r="65" spans="1:4">
      <c r="A65" s="3" t="s">
        <v>1445</v>
      </c>
      <c r="B65" s="3" t="s">
        <v>1447</v>
      </c>
      <c r="C65" s="3" t="s">
        <v>99</v>
      </c>
      <c r="D65" s="3" t="s">
        <v>1448</v>
      </c>
    </row>
    <row r="66" spans="1:4">
      <c r="A66" s="3" t="s">
        <v>1460</v>
      </c>
      <c r="B66" s="3" t="s">
        <v>1459</v>
      </c>
      <c r="C66" s="3" t="s">
        <v>99</v>
      </c>
      <c r="D66" s="3" t="s">
        <v>1460</v>
      </c>
    </row>
    <row r="67" spans="1:4">
      <c r="A67" s="3" t="s">
        <v>1490</v>
      </c>
      <c r="B67" s="3" t="s">
        <v>1489</v>
      </c>
      <c r="C67" s="3" t="s">
        <v>99</v>
      </c>
      <c r="D67" s="3" t="s">
        <v>1490</v>
      </c>
    </row>
    <row r="68" spans="1:4" ht="30">
      <c r="A68" s="3" t="s">
        <v>1512</v>
      </c>
      <c r="B68" s="3" t="s">
        <v>1511</v>
      </c>
      <c r="C68" s="3" t="s">
        <v>99</v>
      </c>
      <c r="D68" s="3" t="s">
        <v>1513</v>
      </c>
    </row>
    <row r="69" spans="1:4" ht="30">
      <c r="A69" s="3" t="s">
        <v>1518</v>
      </c>
      <c r="B69" s="3" t="s">
        <v>1520</v>
      </c>
      <c r="C69" s="3" t="s">
        <v>99</v>
      </c>
      <c r="D69" s="3" t="s">
        <v>1519</v>
      </c>
    </row>
    <row r="70" spans="1:4" ht="30">
      <c r="A70" s="3" t="s">
        <v>1529</v>
      </c>
      <c r="B70" s="3" t="s">
        <v>1526</v>
      </c>
      <c r="C70" s="3" t="s">
        <v>99</v>
      </c>
      <c r="D70" s="3" t="s">
        <v>1542</v>
      </c>
    </row>
    <row r="71" spans="1:4" ht="30">
      <c r="A71" s="3" t="s">
        <v>1543</v>
      </c>
      <c r="B71" s="3" t="s">
        <v>1547</v>
      </c>
      <c r="C71" s="3" t="s">
        <v>99</v>
      </c>
      <c r="D71" s="3" t="s">
        <v>1543</v>
      </c>
    </row>
    <row r="72" spans="1:4" ht="45">
      <c r="A72" s="3" t="s">
        <v>1648</v>
      </c>
      <c r="B72" s="3" t="s">
        <v>1651</v>
      </c>
      <c r="C72" s="3" t="s">
        <v>99</v>
      </c>
      <c r="D72" s="3" t="s">
        <v>1650</v>
      </c>
    </row>
    <row r="73" spans="1:4" ht="45">
      <c r="A73" s="3" t="s">
        <v>1654</v>
      </c>
      <c r="B73" s="3" t="s">
        <v>1657</v>
      </c>
      <c r="C73" s="3" t="s">
        <v>99</v>
      </c>
      <c r="D73" s="3" t="s">
        <v>1656</v>
      </c>
    </row>
    <row r="74" spans="1:4">
      <c r="A74" s="3" t="s">
        <v>1679</v>
      </c>
      <c r="B74" s="3" t="s">
        <v>1682</v>
      </c>
      <c r="C74" s="3" t="s">
        <v>99</v>
      </c>
      <c r="D74" s="3" t="s">
        <v>1683</v>
      </c>
    </row>
    <row r="75" spans="1:4">
      <c r="A75" s="3" t="s">
        <v>1684</v>
      </c>
      <c r="B75" s="3" t="s">
        <v>1699</v>
      </c>
      <c r="C75" s="3" t="s">
        <v>99</v>
      </c>
      <c r="D75" s="3" t="s">
        <v>1686</v>
      </c>
    </row>
    <row r="76" spans="1:4">
      <c r="A76" s="3" t="s">
        <v>1687</v>
      </c>
      <c r="B76" s="3" t="s">
        <v>1690</v>
      </c>
      <c r="C76" s="3" t="s">
        <v>99</v>
      </c>
      <c r="D76" s="3" t="s">
        <v>1691</v>
      </c>
    </row>
    <row r="77" spans="1:4" ht="30">
      <c r="A77" s="3" t="s">
        <v>1693</v>
      </c>
      <c r="B77" s="3" t="s">
        <v>1692</v>
      </c>
      <c r="C77" s="3" t="s">
        <v>99</v>
      </c>
      <c r="D77" s="3" t="s">
        <v>1694</v>
      </c>
    </row>
    <row r="78" spans="1:4">
      <c r="A78" s="3" t="s">
        <v>1703</v>
      </c>
      <c r="B78" s="3" t="s">
        <v>1707</v>
      </c>
      <c r="C78" s="3" t="s">
        <v>99</v>
      </c>
      <c r="D78" s="3" t="s">
        <v>1708</v>
      </c>
    </row>
    <row r="79" spans="1:4">
      <c r="A79" s="3" t="s">
        <v>1715</v>
      </c>
      <c r="B79" s="3" t="s">
        <v>1713</v>
      </c>
      <c r="C79" s="3" t="s">
        <v>99</v>
      </c>
      <c r="D79" s="3" t="s">
        <v>1714</v>
      </c>
    </row>
    <row r="80" spans="1:4" ht="45">
      <c r="A80" s="3" t="s">
        <v>1749</v>
      </c>
      <c r="B80" s="3" t="s">
        <v>1748</v>
      </c>
      <c r="C80" s="3" t="s">
        <v>99</v>
      </c>
      <c r="D80" s="3" t="s">
        <v>1747</v>
      </c>
    </row>
    <row r="81" spans="1:4" ht="30">
      <c r="A81" s="3" t="s">
        <v>1752</v>
      </c>
      <c r="B81" s="3" t="s">
        <v>1751</v>
      </c>
      <c r="C81" s="3" t="s">
        <v>99</v>
      </c>
      <c r="D81" s="3" t="s">
        <v>1752</v>
      </c>
    </row>
    <row r="82" spans="1:4" ht="45">
      <c r="A82" s="3" t="s">
        <v>1755</v>
      </c>
      <c r="B82" s="3" t="s">
        <v>1759</v>
      </c>
      <c r="C82" s="3" t="s">
        <v>99</v>
      </c>
      <c r="D82" s="3" t="s">
        <v>1756</v>
      </c>
    </row>
    <row r="83" spans="1:4" ht="30">
      <c r="A83" s="3" t="s">
        <v>1763</v>
      </c>
      <c r="B83" s="3" t="s">
        <v>1765</v>
      </c>
      <c r="C83" s="3" t="s">
        <v>99</v>
      </c>
      <c r="D83" s="3" t="s">
        <v>1763</v>
      </c>
    </row>
    <row r="84" spans="1:4" ht="30">
      <c r="A84" s="3" t="s">
        <v>1769</v>
      </c>
      <c r="B84" s="3" t="s">
        <v>1767</v>
      </c>
      <c r="C84" s="3" t="s">
        <v>99</v>
      </c>
      <c r="D84" s="3" t="s">
        <v>1769</v>
      </c>
    </row>
    <row r="85" spans="1:4">
      <c r="A85" s="3" t="s">
        <v>1792</v>
      </c>
      <c r="B85" s="3" t="s">
        <v>1795</v>
      </c>
      <c r="C85" s="3" t="s">
        <v>99</v>
      </c>
      <c r="D85" s="3" t="s">
        <v>1796</v>
      </c>
    </row>
    <row r="86" spans="1:4">
      <c r="A86" s="3" t="s">
        <v>1797</v>
      </c>
      <c r="B86" s="3" t="s">
        <v>1800</v>
      </c>
      <c r="C86" s="3" t="s">
        <v>99</v>
      </c>
      <c r="D86" s="3" t="s">
        <v>1799</v>
      </c>
    </row>
    <row r="87" spans="1:4" ht="30">
      <c r="A87" s="3" t="s">
        <v>1819</v>
      </c>
      <c r="B87" s="3" t="s">
        <v>1824</v>
      </c>
      <c r="C87" s="3" t="s">
        <v>99</v>
      </c>
      <c r="D87" s="3" t="s">
        <v>1825</v>
      </c>
    </row>
    <row r="88" spans="1:4" ht="30">
      <c r="A88" s="3" t="s">
        <v>1843</v>
      </c>
      <c r="B88" s="3" t="s">
        <v>1836</v>
      </c>
      <c r="C88" s="3" t="s">
        <v>99</v>
      </c>
      <c r="D88" s="3" t="s">
        <v>1837</v>
      </c>
    </row>
    <row r="89" spans="1:4" ht="30">
      <c r="A89" s="3" t="s">
        <v>1846</v>
      </c>
      <c r="B89" s="3" t="s">
        <v>1849</v>
      </c>
      <c r="C89" s="3" t="s">
        <v>99</v>
      </c>
      <c r="D89" s="3" t="s">
        <v>1846</v>
      </c>
    </row>
    <row r="90" spans="1:4">
      <c r="A90" s="3" t="s">
        <v>2280</v>
      </c>
      <c r="B90" s="3" t="s">
        <v>2289</v>
      </c>
      <c r="C90" s="3" t="s">
        <v>99</v>
      </c>
      <c r="D90" s="3" t="s">
        <v>2290</v>
      </c>
    </row>
    <row r="91" spans="1:4">
      <c r="A91" s="3" t="s">
        <v>2283</v>
      </c>
      <c r="B91" s="3" t="s">
        <v>2291</v>
      </c>
      <c r="C91" s="3" t="s">
        <v>99</v>
      </c>
      <c r="D91" s="3" t="s">
        <v>2292</v>
      </c>
    </row>
    <row r="92" spans="1:4" ht="30">
      <c r="A92" s="3" t="s">
        <v>2286</v>
      </c>
      <c r="B92" s="3" t="s">
        <v>2293</v>
      </c>
      <c r="C92" s="3" t="s">
        <v>99</v>
      </c>
      <c r="D92" s="3" t="s">
        <v>2294</v>
      </c>
    </row>
    <row r="93" spans="1:4">
      <c r="A93" s="3" t="s">
        <v>2295</v>
      </c>
      <c r="B93" s="3" t="s">
        <v>2302</v>
      </c>
      <c r="C93" s="3" t="s">
        <v>99</v>
      </c>
      <c r="D93" s="3" t="s">
        <v>2296</v>
      </c>
    </row>
    <row r="94" spans="1:4" ht="30">
      <c r="A94" s="3" t="s">
        <v>2363</v>
      </c>
      <c r="B94" s="3" t="s">
        <v>2378</v>
      </c>
      <c r="C94" s="3" t="s">
        <v>99</v>
      </c>
      <c r="D94" s="3" t="s">
        <v>2379</v>
      </c>
    </row>
    <row r="95" spans="1:4">
      <c r="A95" s="3" t="s">
        <v>2365</v>
      </c>
      <c r="B95" s="3" t="s">
        <v>2375</v>
      </c>
      <c r="C95" s="3" t="s">
        <v>99</v>
      </c>
      <c r="D95" s="3" t="s">
        <v>2376</v>
      </c>
    </row>
    <row r="96" spans="1:4" ht="30">
      <c r="A96" s="3" t="s">
        <v>2366</v>
      </c>
      <c r="B96" s="3" t="s">
        <v>2380</v>
      </c>
      <c r="C96" s="3" t="s">
        <v>99</v>
      </c>
      <c r="D96" s="3" t="s">
        <v>2381</v>
      </c>
    </row>
    <row r="97" spans="1:4" ht="45">
      <c r="A97" s="3" t="s">
        <v>2385</v>
      </c>
      <c r="B97" s="3" t="s">
        <v>2383</v>
      </c>
      <c r="C97" s="3" t="s">
        <v>99</v>
      </c>
      <c r="D97" s="3" t="s">
        <v>2384</v>
      </c>
    </row>
    <row r="98" spans="1:4" ht="30">
      <c r="A98" s="3" t="s">
        <v>2371</v>
      </c>
      <c r="B98" s="3" t="s">
        <v>2388</v>
      </c>
      <c r="C98" s="3" t="s">
        <v>99</v>
      </c>
      <c r="D98" s="3" t="s">
        <v>2389</v>
      </c>
    </row>
    <row r="99" spans="1:4" ht="150">
      <c r="A99" s="3" t="s">
        <v>2393</v>
      </c>
      <c r="B99" s="3" t="s">
        <v>2392</v>
      </c>
      <c r="C99" s="3" t="s">
        <v>99</v>
      </c>
      <c r="D99" s="3" t="s">
        <v>2397</v>
      </c>
    </row>
    <row r="100" spans="1:4" ht="45">
      <c r="A100" s="3" t="s">
        <v>2814</v>
      </c>
      <c r="B100" s="3" t="s">
        <v>2806</v>
      </c>
      <c r="C100" s="3" t="s">
        <v>99</v>
      </c>
      <c r="D100" s="3" t="s">
        <v>2807</v>
      </c>
    </row>
    <row r="101" spans="1:4">
      <c r="A101" s="3" t="s">
        <v>2809</v>
      </c>
      <c r="B101" s="3" t="s">
        <v>2811</v>
      </c>
      <c r="C101" s="3" t="s">
        <v>99</v>
      </c>
      <c r="D101" s="3" t="s">
        <v>2812</v>
      </c>
    </row>
    <row r="102" spans="1:4">
      <c r="A102" s="3" t="s">
        <v>3123</v>
      </c>
      <c r="B102" s="3" t="s">
        <v>3125</v>
      </c>
      <c r="C102" s="3" t="s">
        <v>99</v>
      </c>
      <c r="D102" s="3" t="s">
        <v>3126</v>
      </c>
    </row>
    <row r="103" spans="1:4">
      <c r="A103" s="3" t="s">
        <v>3119</v>
      </c>
      <c r="B103" t="s">
        <v>3127</v>
      </c>
      <c r="C103" s="3" t="s">
        <v>99</v>
      </c>
      <c r="D103" s="3" t="s">
        <v>3128</v>
      </c>
    </row>
    <row r="104" spans="1:4">
      <c r="A104" s="3" t="s">
        <v>356</v>
      </c>
      <c r="B104" s="3" t="s">
        <v>3186</v>
      </c>
      <c r="C104" s="3" t="s">
        <v>99</v>
      </c>
      <c r="D104" s="3" t="s">
        <v>3187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68"/>
  <sheetViews>
    <sheetView tabSelected="1" workbookViewId="0">
      <pane xSplit="1" ySplit="2" topLeftCell="B162" activePane="bottomRight" state="frozen"/>
      <selection pane="topRight" activeCell="B1" sqref="B1"/>
      <selection pane="bottomLeft" activeCell="A3" sqref="A3"/>
      <selection pane="bottomRight" activeCell="A168" sqref="A168"/>
    </sheetView>
  </sheetViews>
  <sheetFormatPr baseColWidth="10" defaultRowHeight="15" x14ac:dyDescent="0"/>
  <cols>
    <col min="1" max="1" width="15.83203125" style="23" customWidth="1"/>
    <col min="2" max="2" width="18" style="22" customWidth="1"/>
    <col min="3" max="3" width="15.33203125" style="23" customWidth="1"/>
    <col min="4" max="4" width="20.83203125" style="22" customWidth="1"/>
    <col min="5" max="6" width="48.1640625" style="23" customWidth="1"/>
    <col min="7" max="7" width="10.33203125" style="22" customWidth="1"/>
    <col min="8" max="8" width="10.5" style="22" customWidth="1"/>
    <col min="9" max="9" width="12" style="22" customWidth="1"/>
    <col min="10" max="10" width="11" style="22" customWidth="1"/>
    <col min="11" max="11" width="43.1640625" style="23" customWidth="1"/>
    <col min="12" max="12" width="42.83203125" style="23" customWidth="1"/>
    <col min="13" max="14" width="37.6640625" style="23" customWidth="1"/>
    <col min="15" max="15" width="10.83203125" style="22"/>
    <col min="16" max="16" width="12.83203125" style="23" customWidth="1"/>
    <col min="17" max="21" width="10.6640625" style="23" customWidth="1"/>
    <col min="22" max="23" width="9.83203125" style="22" customWidth="1"/>
    <col min="24" max="24" width="13" style="22" customWidth="1"/>
    <col min="25" max="26" width="13.5" style="22" customWidth="1"/>
    <col min="27" max="27" width="14.6640625" style="22" customWidth="1"/>
    <col min="28" max="32" width="13.6640625" style="22" customWidth="1"/>
    <col min="33" max="33" width="16.6640625" style="22" customWidth="1"/>
    <col min="34" max="34" width="17.1640625" style="22" customWidth="1"/>
    <col min="35" max="35" width="15.6640625" style="22" customWidth="1"/>
    <col min="36" max="36" width="14.5" style="22" customWidth="1"/>
    <col min="37" max="39" width="16.1640625" style="22" customWidth="1"/>
    <col min="40" max="40" width="16.33203125" style="17" customWidth="1"/>
    <col min="41" max="41" width="14.83203125" style="38" customWidth="1"/>
    <col min="42" max="42" width="14.83203125" style="49" customWidth="1"/>
    <col min="43" max="44" width="14.83203125" style="39" customWidth="1"/>
    <col min="45" max="45" width="14.83203125" style="68" customWidth="1"/>
    <col min="46" max="46" width="36" bestFit="1" customWidth="1"/>
  </cols>
  <sheetData>
    <row r="1" spans="1:46" s="25" customFormat="1" ht="29" customHeight="1">
      <c r="A1" s="134" t="s">
        <v>44</v>
      </c>
      <c r="B1" s="136" t="s">
        <v>17</v>
      </c>
      <c r="C1" s="134" t="s">
        <v>18</v>
      </c>
      <c r="D1" s="136" t="s">
        <v>19</v>
      </c>
      <c r="E1" s="134" t="s">
        <v>20</v>
      </c>
      <c r="F1" s="110" t="s">
        <v>2511</v>
      </c>
      <c r="G1" s="137" t="s">
        <v>21</v>
      </c>
      <c r="H1" s="137"/>
      <c r="I1" s="137"/>
      <c r="J1" s="137"/>
      <c r="K1" s="146" t="s">
        <v>22</v>
      </c>
      <c r="L1" s="147"/>
      <c r="M1" s="147"/>
      <c r="N1" s="148"/>
      <c r="O1" s="24" t="s">
        <v>309</v>
      </c>
      <c r="P1" s="146" t="s">
        <v>195</v>
      </c>
      <c r="Q1" s="147"/>
      <c r="R1" s="147"/>
      <c r="S1" s="147"/>
      <c r="T1" s="147"/>
      <c r="U1" s="148"/>
      <c r="V1" s="117" t="s">
        <v>1251</v>
      </c>
      <c r="W1" s="118"/>
      <c r="X1" s="119"/>
      <c r="Y1" s="119"/>
      <c r="Z1" s="119"/>
      <c r="AA1" s="119"/>
      <c r="AB1" s="119"/>
      <c r="AC1" s="119"/>
      <c r="AD1" s="119"/>
      <c r="AE1" s="119"/>
      <c r="AF1" s="119"/>
      <c r="AG1" s="119"/>
      <c r="AH1" s="119"/>
      <c r="AI1" s="119"/>
      <c r="AJ1" s="119"/>
      <c r="AK1" s="119"/>
      <c r="AL1" s="119"/>
      <c r="AM1" s="119"/>
      <c r="AN1" s="119"/>
      <c r="AO1" s="119"/>
      <c r="AP1" s="119"/>
      <c r="AQ1" s="119"/>
      <c r="AR1" s="119"/>
      <c r="AS1" s="119"/>
      <c r="AT1" s="25" t="s">
        <v>316</v>
      </c>
    </row>
    <row r="2" spans="1:46" s="25" customFormat="1" ht="33" customHeight="1">
      <c r="A2" s="135"/>
      <c r="B2" s="137"/>
      <c r="C2" s="135"/>
      <c r="D2" s="137"/>
      <c r="E2" s="135"/>
      <c r="F2" s="111"/>
      <c r="G2" s="16" t="s">
        <v>78</v>
      </c>
      <c r="H2" s="138" t="s">
        <v>79</v>
      </c>
      <c r="I2" s="138"/>
      <c r="J2" s="138"/>
      <c r="K2" s="149"/>
      <c r="L2" s="150"/>
      <c r="M2" s="150"/>
      <c r="N2" s="151"/>
      <c r="O2" s="15"/>
      <c r="P2" s="149"/>
      <c r="Q2" s="150"/>
      <c r="R2" s="150"/>
      <c r="S2" s="150"/>
      <c r="T2" s="150"/>
      <c r="U2" s="151"/>
      <c r="V2" s="152" t="s">
        <v>198</v>
      </c>
      <c r="W2" s="153"/>
      <c r="X2" s="142" t="s">
        <v>199</v>
      </c>
      <c r="Y2" s="143"/>
      <c r="Z2" s="144"/>
      <c r="AA2" s="98" t="s">
        <v>3118</v>
      </c>
      <c r="AB2" s="142" t="s">
        <v>200</v>
      </c>
      <c r="AC2" s="143"/>
      <c r="AD2" s="143"/>
      <c r="AE2" s="143"/>
      <c r="AF2" s="145"/>
      <c r="AG2" s="114" t="s">
        <v>201</v>
      </c>
      <c r="AH2" s="115"/>
      <c r="AI2" s="115"/>
      <c r="AJ2" s="115"/>
      <c r="AK2" s="115"/>
      <c r="AL2" s="115"/>
      <c r="AM2" s="115"/>
      <c r="AN2" s="115"/>
      <c r="AO2" s="115"/>
      <c r="AP2" s="115"/>
      <c r="AQ2" s="115"/>
      <c r="AR2" s="115"/>
      <c r="AS2" s="116"/>
    </row>
    <row r="3" spans="1:46" s="5" customFormat="1" ht="61" customHeight="1">
      <c r="A3" s="126" t="s">
        <v>2193</v>
      </c>
      <c r="B3" s="108" t="s">
        <v>2201</v>
      </c>
      <c r="C3" s="126" t="s">
        <v>310</v>
      </c>
      <c r="D3" s="108" t="s">
        <v>2203</v>
      </c>
      <c r="E3" s="126" t="s">
        <v>2516</v>
      </c>
      <c r="F3" s="112" t="s">
        <v>2517</v>
      </c>
      <c r="G3" s="17" t="s">
        <v>77</v>
      </c>
      <c r="H3" s="17" t="str">
        <f>party!A25</f>
        <v>Veronika Eyring</v>
      </c>
      <c r="I3" s="17"/>
      <c r="J3" s="17"/>
      <c r="K3" s="126" t="str">
        <f>references!D11</f>
        <v xml:space="preserve">Meehl, G. A., R. Moss, K. E. Taylor, V. Eyring, R. J. Stouffer, S. Bony, B. Stevens, 2014: Climate Model Intercomparisons: Preparing for the Next Phase, Eos Trans. AGU, 95(9), 77. </v>
      </c>
      <c r="L3" s="126"/>
      <c r="M3" s="130"/>
      <c r="N3" s="130"/>
      <c r="O3" s="108" t="str">
        <f>party!A6</f>
        <v>Charlotte Pascoe</v>
      </c>
      <c r="P3" s="112" t="str">
        <f>$C$9</f>
        <v>piControl</v>
      </c>
      <c r="Q3" s="112"/>
      <c r="R3" s="112"/>
      <c r="S3" s="112"/>
      <c r="T3" s="112"/>
      <c r="U3" s="112"/>
      <c r="V3" s="108" t="str">
        <f>TemporalConstraint!A6</f>
        <v>1851-2150 300yrs</v>
      </c>
      <c r="W3" s="108"/>
      <c r="X3" s="108" t="str">
        <f>EnsembleRequirement!$A$4</f>
        <v>SingleMember</v>
      </c>
      <c r="Y3" s="108" t="str">
        <f>EnsembleRequirement!$A$13</f>
        <v>PreIndustrialInitialisation</v>
      </c>
      <c r="Z3" s="108"/>
      <c r="AA3" s="108"/>
      <c r="AB3" s="108" t="str">
        <f>requirement!A4</f>
        <v>AOGCM/ESM Configuration</v>
      </c>
      <c r="AC3" s="108"/>
      <c r="AD3" s="108"/>
      <c r="AE3" s="108"/>
      <c r="AF3" s="108"/>
      <c r="AG3" s="108" t="str">
        <f>ForcingConstraint!$A$3</f>
        <v>1%yrCO2Increase</v>
      </c>
      <c r="AH3" s="108" t="str">
        <f>requirement!$A$37</f>
        <v>PIForcingExcludingCO2</v>
      </c>
      <c r="AI3" s="108"/>
      <c r="AJ3" s="108"/>
      <c r="AK3" s="108"/>
      <c r="AL3" s="108"/>
      <c r="AM3" s="108"/>
      <c r="AN3" s="108"/>
      <c r="AO3" s="122"/>
      <c r="AP3" s="120"/>
      <c r="AQ3" s="140"/>
      <c r="AR3" s="140"/>
      <c r="AS3" s="140"/>
      <c r="AT3" s="139"/>
    </row>
    <row r="4" spans="1:46" s="5" customFormat="1" ht="59" customHeight="1">
      <c r="A4" s="127"/>
      <c r="B4" s="109"/>
      <c r="C4" s="127"/>
      <c r="D4" s="109"/>
      <c r="E4" s="127"/>
      <c r="F4" s="113"/>
      <c r="G4" s="17" t="s">
        <v>308</v>
      </c>
      <c r="H4" s="17" t="str">
        <f>party!A26</f>
        <v>WGCM</v>
      </c>
      <c r="I4" s="17"/>
      <c r="J4" s="17"/>
      <c r="K4" s="127"/>
      <c r="L4" s="127"/>
      <c r="M4" s="131"/>
      <c r="N4" s="131"/>
      <c r="O4" s="109"/>
      <c r="P4" s="113"/>
      <c r="Q4" s="113"/>
      <c r="R4" s="113"/>
      <c r="S4" s="113"/>
      <c r="T4" s="113"/>
      <c r="U4" s="113"/>
      <c r="V4" s="109"/>
      <c r="W4" s="109"/>
      <c r="X4" s="109"/>
      <c r="Y4" s="109"/>
      <c r="Z4" s="109"/>
      <c r="AA4" s="109"/>
      <c r="AB4" s="109"/>
      <c r="AC4" s="109"/>
      <c r="AD4" s="109"/>
      <c r="AE4" s="109"/>
      <c r="AF4" s="109"/>
      <c r="AG4" s="109"/>
      <c r="AH4" s="109"/>
      <c r="AI4" s="109"/>
      <c r="AJ4" s="109"/>
      <c r="AK4" s="109"/>
      <c r="AL4" s="109"/>
      <c r="AM4" s="109"/>
      <c r="AN4" s="109"/>
      <c r="AO4" s="123"/>
      <c r="AP4" s="121"/>
      <c r="AQ4" s="141"/>
      <c r="AR4" s="141"/>
      <c r="AS4" s="141"/>
      <c r="AT4" s="139"/>
    </row>
    <row r="5" spans="1:46" s="8" customFormat="1" ht="61" customHeight="1">
      <c r="A5" s="112" t="s">
        <v>2194</v>
      </c>
      <c r="B5" s="128" t="s">
        <v>2200</v>
      </c>
      <c r="C5" s="112" t="s">
        <v>2192</v>
      </c>
      <c r="D5" s="128" t="s">
        <v>2204</v>
      </c>
      <c r="E5" s="112" t="s">
        <v>2519</v>
      </c>
      <c r="F5" s="112" t="s">
        <v>2518</v>
      </c>
      <c r="G5" s="22" t="s">
        <v>77</v>
      </c>
      <c r="H5" s="22" t="str">
        <f>party!$A$25</f>
        <v>Veronika Eyring</v>
      </c>
      <c r="I5" s="22"/>
      <c r="J5" s="22"/>
      <c r="K5" s="112" t="str">
        <f>references!D10</f>
        <v>Hansen, J., D. Johnson, A. Lacis, S. Lebedeff, P. Lee, D. Rind, and G. Russell, 1981: Climate impact of increasing atmospheric carbon dioxide. Science, 213, 957-96.</v>
      </c>
      <c r="L5" s="112" t="str">
        <f>references!$D$11</f>
        <v xml:space="preserve">Meehl, G. A., R. Moss, K. E. Taylor, V. Eyring, R. J. Stouffer, S. Bony, B. Stevens, 2014: Climate Model Intercomparisons: Preparing for the Next Phase, Eos Trans. AGU, 95(9), 77. </v>
      </c>
      <c r="M5" s="130"/>
      <c r="N5" s="130"/>
      <c r="O5" s="128" t="str">
        <f>party!$A$6</f>
        <v>Charlotte Pascoe</v>
      </c>
      <c r="P5" s="112" t="str">
        <f>$C$9</f>
        <v>piControl</v>
      </c>
      <c r="Q5" s="112"/>
      <c r="R5" s="112"/>
      <c r="S5" s="112"/>
      <c r="T5" s="112"/>
      <c r="U5" s="112"/>
      <c r="V5" s="128" t="str">
        <f>TemporalConstraint!$A$5</f>
        <v>1850-1851 30yrs</v>
      </c>
      <c r="W5" s="108"/>
      <c r="X5" s="128" t="str">
        <f>EnsembleRequirement!$A$3</f>
        <v>FiveMember</v>
      </c>
      <c r="Y5" s="108" t="str">
        <f>EnsembleRequirement!$A$13</f>
        <v>PreIndustrialInitialisation</v>
      </c>
      <c r="Z5" s="108"/>
      <c r="AA5" s="108"/>
      <c r="AB5" s="128" t="str">
        <f>requirement!$A$4</f>
        <v>AOGCM/ESM Configuration</v>
      </c>
      <c r="AC5" s="108"/>
      <c r="AD5" s="108"/>
      <c r="AE5" s="108"/>
      <c r="AF5" s="108"/>
      <c r="AG5" s="128" t="str">
        <f>ForcingConstraint!$A$4</f>
        <v>Abrupt4xCO2Increase</v>
      </c>
      <c r="AH5" s="108" t="str">
        <f>requirement!$A$37</f>
        <v>PIForcingExcludingCO2</v>
      </c>
      <c r="AI5" s="108"/>
      <c r="AJ5" s="108"/>
      <c r="AK5" s="108"/>
      <c r="AL5" s="108"/>
      <c r="AM5" s="108"/>
      <c r="AN5" s="108"/>
      <c r="AO5" s="122"/>
      <c r="AP5" s="120"/>
      <c r="AQ5" s="140"/>
      <c r="AR5" s="140"/>
      <c r="AS5" s="140"/>
      <c r="AT5" s="139"/>
    </row>
    <row r="6" spans="1:46" s="8" customFormat="1" ht="59" customHeight="1">
      <c r="A6" s="113"/>
      <c r="B6" s="129"/>
      <c r="C6" s="113"/>
      <c r="D6" s="129"/>
      <c r="E6" s="113"/>
      <c r="F6" s="113"/>
      <c r="G6" s="22" t="s">
        <v>308</v>
      </c>
      <c r="H6" s="22" t="str">
        <f>party!A26</f>
        <v>WGCM</v>
      </c>
      <c r="I6" s="22"/>
      <c r="J6" s="22"/>
      <c r="K6" s="113"/>
      <c r="L6" s="113"/>
      <c r="M6" s="131"/>
      <c r="N6" s="131"/>
      <c r="O6" s="129"/>
      <c r="P6" s="113"/>
      <c r="Q6" s="113"/>
      <c r="R6" s="113"/>
      <c r="S6" s="113"/>
      <c r="T6" s="113"/>
      <c r="U6" s="113"/>
      <c r="V6" s="129"/>
      <c r="W6" s="109"/>
      <c r="X6" s="129"/>
      <c r="Y6" s="109"/>
      <c r="Z6" s="109"/>
      <c r="AA6" s="109"/>
      <c r="AB6" s="129"/>
      <c r="AC6" s="109"/>
      <c r="AD6" s="109"/>
      <c r="AE6" s="109"/>
      <c r="AF6" s="109"/>
      <c r="AG6" s="129"/>
      <c r="AH6" s="109"/>
      <c r="AI6" s="109"/>
      <c r="AJ6" s="109"/>
      <c r="AK6" s="109"/>
      <c r="AL6" s="109"/>
      <c r="AM6" s="109"/>
      <c r="AN6" s="109"/>
      <c r="AO6" s="123"/>
      <c r="AP6" s="121"/>
      <c r="AQ6" s="141"/>
      <c r="AR6" s="141"/>
      <c r="AS6" s="141"/>
      <c r="AT6" s="139"/>
    </row>
    <row r="7" spans="1:46" s="2" customFormat="1" ht="62" customHeight="1">
      <c r="A7" s="126" t="s">
        <v>2195</v>
      </c>
      <c r="B7" s="108" t="s">
        <v>2199</v>
      </c>
      <c r="C7" s="126" t="s">
        <v>196</v>
      </c>
      <c r="D7" s="108" t="s">
        <v>2205</v>
      </c>
      <c r="E7" s="126" t="s">
        <v>2520</v>
      </c>
      <c r="F7" s="112" t="s">
        <v>2521</v>
      </c>
      <c r="G7" s="17" t="s">
        <v>77</v>
      </c>
      <c r="H7" s="17" t="str">
        <f>party!A13</f>
        <v>Karl Taylor</v>
      </c>
      <c r="I7" s="17" t="str">
        <f>party!A22</f>
        <v>Peter Gleckler</v>
      </c>
      <c r="J7" s="17" t="str">
        <f>party!A25</f>
        <v>Veronika Eyring</v>
      </c>
      <c r="K7" s="126" t="str">
        <f>references!D11</f>
        <v xml:space="preserve">Meehl, G. A., R. Moss, K. E. Taylor, V. Eyring, R. J. Stouffer, S. Bony, B. Stevens, 2014: Climate Model Intercomparisons: Preparing for the Next Phase, Eos Trans. AGU, 95(9), 77. </v>
      </c>
      <c r="L7" s="126"/>
      <c r="M7" s="130"/>
      <c r="N7" s="130"/>
      <c r="O7" s="108" t="str">
        <f>party!A6</f>
        <v>Charlotte Pascoe</v>
      </c>
      <c r="P7" s="112" t="str">
        <f>$C$11</f>
        <v>historical</v>
      </c>
      <c r="Q7" s="112"/>
      <c r="R7" s="112"/>
      <c r="S7" s="112"/>
      <c r="T7" s="112"/>
      <c r="U7" s="112"/>
      <c r="V7" s="108" t="str">
        <f>TemporalConstraint!$A$7</f>
        <v>1979-2014 36yrs</v>
      </c>
      <c r="W7" s="108"/>
      <c r="X7" s="108" t="str">
        <f>EnsembleRequirement!$A$4</f>
        <v>SingleMember</v>
      </c>
      <c r="Y7" s="108"/>
      <c r="Z7" s="108"/>
      <c r="AA7" s="108"/>
      <c r="AB7" s="108" t="str">
        <f>requirement!$A$3</f>
        <v>AGCM Configuration</v>
      </c>
      <c r="AC7" s="108"/>
      <c r="AD7" s="108"/>
      <c r="AE7" s="108"/>
      <c r="AF7" s="108"/>
      <c r="AG7" s="108" t="str">
        <f>ForcingConstraint!$A$20</f>
        <v>AMIP SST</v>
      </c>
      <c r="AH7" s="108" t="str">
        <f>ForcingConstraint!$A$19</f>
        <v>AMIP SIC</v>
      </c>
      <c r="AI7" s="108" t="str">
        <f>requirement!$A$5</f>
        <v>Historical Aerosol Forcing</v>
      </c>
      <c r="AJ7" s="108" t="str">
        <f>ForcingConstraint!$A$12</f>
        <v>Historical WMGHG Concentrations</v>
      </c>
      <c r="AK7" s="108" t="str">
        <f>requirement!$A$6</f>
        <v>Historical Emissions</v>
      </c>
      <c r="AL7" s="108" t="str">
        <f>ForcingConstraint!$A$13</f>
        <v>Historical Land Use</v>
      </c>
      <c r="AM7" s="108" t="str">
        <f>requirement!$A$8</f>
        <v>Historical Solar Forcing</v>
      </c>
      <c r="AN7" s="108" t="str">
        <f>requirement!$A$7</f>
        <v>Historical O3 and Stratospheric H2O Concentrations</v>
      </c>
      <c r="AO7" s="122" t="str">
        <f>ForcingConstraint!$A$18</f>
        <v>Historical Stratospheric Aerosol</v>
      </c>
      <c r="AP7" s="120"/>
      <c r="AQ7" s="140"/>
      <c r="AR7" s="140"/>
      <c r="AS7" s="140"/>
      <c r="AT7" s="139"/>
    </row>
    <row r="8" spans="1:46" s="2" customFormat="1" ht="59" customHeight="1">
      <c r="A8" s="127"/>
      <c r="B8" s="109"/>
      <c r="C8" s="127"/>
      <c r="D8" s="109"/>
      <c r="E8" s="127"/>
      <c r="F8" s="113"/>
      <c r="G8" s="17" t="s">
        <v>308</v>
      </c>
      <c r="H8" s="17" t="str">
        <f>party!A26</f>
        <v>WGCM</v>
      </c>
      <c r="I8" s="17"/>
      <c r="J8" s="17"/>
      <c r="K8" s="127"/>
      <c r="L8" s="127"/>
      <c r="M8" s="131"/>
      <c r="N8" s="131"/>
      <c r="O8" s="109"/>
      <c r="P8" s="113"/>
      <c r="Q8" s="113"/>
      <c r="R8" s="113"/>
      <c r="S8" s="113"/>
      <c r="T8" s="113"/>
      <c r="U8" s="113"/>
      <c r="V8" s="109"/>
      <c r="W8" s="109"/>
      <c r="X8" s="109"/>
      <c r="Y8" s="109"/>
      <c r="Z8" s="109"/>
      <c r="AA8" s="109"/>
      <c r="AB8" s="109"/>
      <c r="AC8" s="109"/>
      <c r="AD8" s="109"/>
      <c r="AE8" s="109"/>
      <c r="AF8" s="109"/>
      <c r="AG8" s="109"/>
      <c r="AH8" s="109"/>
      <c r="AI8" s="109"/>
      <c r="AJ8" s="109"/>
      <c r="AK8" s="109"/>
      <c r="AL8" s="109"/>
      <c r="AM8" s="109"/>
      <c r="AN8" s="109"/>
      <c r="AO8" s="123"/>
      <c r="AP8" s="121"/>
      <c r="AQ8" s="141"/>
      <c r="AR8" s="141"/>
      <c r="AS8" s="141"/>
      <c r="AT8" s="139"/>
    </row>
    <row r="9" spans="1:46" s="5" customFormat="1" ht="60" customHeight="1">
      <c r="A9" s="126" t="s">
        <v>2196</v>
      </c>
      <c r="B9" s="108" t="s">
        <v>2198</v>
      </c>
      <c r="C9" s="126" t="s">
        <v>197</v>
      </c>
      <c r="D9" s="108" t="s">
        <v>2206</v>
      </c>
      <c r="E9" s="126" t="s">
        <v>2522</v>
      </c>
      <c r="F9" s="112" t="s">
        <v>2523</v>
      </c>
      <c r="G9" s="17" t="s">
        <v>77</v>
      </c>
      <c r="H9" s="17" t="str">
        <f>party!A25</f>
        <v>Veronika Eyring</v>
      </c>
      <c r="I9" s="17"/>
      <c r="J9" s="17"/>
      <c r="K9" s="126" t="str">
        <f>references!D11</f>
        <v xml:space="preserve">Meehl, G. A., R. Moss, K. E. Taylor, V. Eyring, R. J. Stouffer, S. Bony, B. Stevens, 2014: Climate Model Intercomparisons: Preparing for the Next Phase, Eos Trans. AGU, 95(9), 77. </v>
      </c>
      <c r="L9" s="126"/>
      <c r="M9" s="130"/>
      <c r="N9" s="130"/>
      <c r="O9" s="108" t="str">
        <f>party!A6</f>
        <v>Charlotte Pascoe</v>
      </c>
      <c r="P9" s="112" t="str">
        <f>$C$11</f>
        <v>historical</v>
      </c>
      <c r="Q9" s="112" t="str">
        <f>$C$3</f>
        <v>1pctCO2</v>
      </c>
      <c r="R9" s="112" t="str">
        <f>$C$5</f>
        <v>abrupt-4xCO2</v>
      </c>
      <c r="S9" s="112"/>
      <c r="T9" s="112"/>
      <c r="U9" s="112"/>
      <c r="V9" s="108" t="str">
        <f>TemporalConstraint!$A$4</f>
        <v>1850-2349 500yrs</v>
      </c>
      <c r="W9" s="108"/>
      <c r="X9" s="108" t="str">
        <f>EnsembleRequirement!$A$4</f>
        <v>SingleMember</v>
      </c>
      <c r="Y9" s="108"/>
      <c r="Z9" s="108"/>
      <c r="AA9" s="108"/>
      <c r="AB9" s="108" t="str">
        <f>requirement!$A$4</f>
        <v>AOGCM/ESM Configuration</v>
      </c>
      <c r="AC9" s="108"/>
      <c r="AD9" s="108"/>
      <c r="AE9" s="108"/>
      <c r="AF9" s="108"/>
      <c r="AG9" s="108" t="str">
        <f>ForcingConstraint!$A$23</f>
        <v>Pre-Industrial CO2 Concentration</v>
      </c>
      <c r="AH9" s="108" t="str">
        <f>requirement!$A$37</f>
        <v>PIForcingExcludingCO2</v>
      </c>
      <c r="AI9" s="108"/>
      <c r="AJ9" s="108"/>
      <c r="AK9" s="108"/>
      <c r="AL9" s="108"/>
      <c r="AM9" s="108"/>
      <c r="AN9" s="108"/>
      <c r="AO9" s="122"/>
      <c r="AP9" s="124"/>
      <c r="AQ9" s="140"/>
      <c r="AR9" s="140"/>
      <c r="AS9" s="140"/>
      <c r="AT9" s="139"/>
    </row>
    <row r="10" spans="1:46" s="5" customFormat="1" ht="64" customHeight="1">
      <c r="A10" s="127"/>
      <c r="B10" s="109"/>
      <c r="C10" s="127"/>
      <c r="D10" s="109"/>
      <c r="E10" s="127"/>
      <c r="F10" s="113"/>
      <c r="G10" s="17" t="s">
        <v>308</v>
      </c>
      <c r="H10" s="17" t="str">
        <f>party!A26</f>
        <v>WGCM</v>
      </c>
      <c r="I10" s="17"/>
      <c r="J10" s="17"/>
      <c r="K10" s="127"/>
      <c r="L10" s="127"/>
      <c r="M10" s="131"/>
      <c r="N10" s="131"/>
      <c r="O10" s="109"/>
      <c r="P10" s="113"/>
      <c r="Q10" s="113"/>
      <c r="R10" s="113"/>
      <c r="S10" s="113"/>
      <c r="T10" s="113"/>
      <c r="U10" s="113"/>
      <c r="V10" s="109"/>
      <c r="W10" s="109"/>
      <c r="X10" s="109"/>
      <c r="Y10" s="109"/>
      <c r="Z10" s="109"/>
      <c r="AA10" s="109"/>
      <c r="AB10" s="109"/>
      <c r="AC10" s="109"/>
      <c r="AD10" s="109"/>
      <c r="AE10" s="109"/>
      <c r="AF10" s="109"/>
      <c r="AG10" s="109"/>
      <c r="AH10" s="109"/>
      <c r="AI10" s="109"/>
      <c r="AJ10" s="109"/>
      <c r="AK10" s="109"/>
      <c r="AL10" s="109"/>
      <c r="AM10" s="109"/>
      <c r="AN10" s="109"/>
      <c r="AO10" s="123"/>
      <c r="AP10" s="125"/>
      <c r="AQ10" s="141"/>
      <c r="AR10" s="141"/>
      <c r="AS10" s="141"/>
      <c r="AT10" s="139"/>
    </row>
    <row r="11" spans="1:46" s="26" customFormat="1" ht="59" customHeight="1">
      <c r="A11" s="112" t="s">
        <v>880</v>
      </c>
      <c r="B11" s="128" t="s">
        <v>881</v>
      </c>
      <c r="C11" s="112" t="s">
        <v>2197</v>
      </c>
      <c r="D11" s="128" t="s">
        <v>2202</v>
      </c>
      <c r="E11" s="112" t="s">
        <v>2524</v>
      </c>
      <c r="F11" s="112" t="s">
        <v>2525</v>
      </c>
      <c r="G11" s="22" t="s">
        <v>77</v>
      </c>
      <c r="H11" s="22" t="str">
        <f>party!A25</f>
        <v>Veronika Eyring</v>
      </c>
      <c r="I11" s="22"/>
      <c r="J11" s="22"/>
      <c r="K11" s="112" t="str">
        <f>references!D11</f>
        <v xml:space="preserve">Meehl, G. A., R. Moss, K. E. Taylor, V. Eyring, R. J. Stouffer, S. Bony, B. Stevens, 2014: Climate Model Intercomparisons: Preparing for the Next Phase, Eos Trans. AGU, 95(9), 77. </v>
      </c>
      <c r="L11" s="112"/>
      <c r="M11" s="130"/>
      <c r="N11" s="130"/>
      <c r="O11" s="128" t="str">
        <f>party!A6</f>
        <v>Charlotte Pascoe</v>
      </c>
      <c r="P11" s="112" t="str">
        <f>$C$9</f>
        <v>piControl</v>
      </c>
      <c r="Q11" s="112" t="str">
        <f>$A$7</f>
        <v>DECK3</v>
      </c>
      <c r="R11" s="112"/>
      <c r="S11" s="112"/>
      <c r="T11" s="112"/>
      <c r="U11" s="112"/>
      <c r="V11" s="128" t="str">
        <f>TemporalConstraint!A3</f>
        <v>1850-2014 165yrs</v>
      </c>
      <c r="W11" s="108"/>
      <c r="X11" s="128" t="str">
        <f>EnsembleRequirement!A4</f>
        <v>SingleMember</v>
      </c>
      <c r="Y11" s="108"/>
      <c r="Z11" s="108"/>
      <c r="AA11" s="108"/>
      <c r="AB11" s="128" t="str">
        <f>requirement!A4</f>
        <v>AOGCM/ESM Configuration</v>
      </c>
      <c r="AC11" s="108"/>
      <c r="AD11" s="108"/>
      <c r="AE11" s="108"/>
      <c r="AF11" s="108"/>
      <c r="AG11" s="128" t="str">
        <f>requirement!$A$5</f>
        <v>Historical Aerosol Forcing</v>
      </c>
      <c r="AH11" s="128" t="str">
        <f>ForcingConstraint!$A$12</f>
        <v>Historical WMGHG Concentrations</v>
      </c>
      <c r="AI11" s="128" t="str">
        <f>requirement!$A$6</f>
        <v>Historical Emissions</v>
      </c>
      <c r="AJ11" s="128" t="str">
        <f>ForcingConstraint!$A$13</f>
        <v>Historical Land Use</v>
      </c>
      <c r="AK11" s="128" t="str">
        <f>requirement!$A$8</f>
        <v>Historical Solar Forcing</v>
      </c>
      <c r="AL11" s="128" t="str">
        <f>requirement!$A$7</f>
        <v>Historical O3 and Stratospheric H2O Concentrations</v>
      </c>
      <c r="AM11" s="128" t="str">
        <f>ForcingConstraint!$A$18</f>
        <v>Historical Stratospheric Aerosol</v>
      </c>
      <c r="AN11" s="128"/>
      <c r="AO11" s="132"/>
      <c r="AP11" s="120"/>
      <c r="AQ11" s="140"/>
      <c r="AR11" s="140"/>
      <c r="AS11" s="140"/>
      <c r="AT11" s="139"/>
    </row>
    <row r="12" spans="1:46" s="26" customFormat="1" ht="61" customHeight="1">
      <c r="A12" s="113"/>
      <c r="B12" s="129"/>
      <c r="C12" s="113"/>
      <c r="D12" s="129"/>
      <c r="E12" s="113"/>
      <c r="F12" s="113"/>
      <c r="G12" s="22" t="s">
        <v>308</v>
      </c>
      <c r="H12" s="22" t="str">
        <f>party!A26</f>
        <v>WGCM</v>
      </c>
      <c r="I12" s="22"/>
      <c r="J12" s="22"/>
      <c r="K12" s="113"/>
      <c r="L12" s="113"/>
      <c r="M12" s="131"/>
      <c r="N12" s="131"/>
      <c r="O12" s="129"/>
      <c r="P12" s="113"/>
      <c r="Q12" s="113"/>
      <c r="R12" s="113"/>
      <c r="S12" s="113"/>
      <c r="T12" s="113"/>
      <c r="U12" s="113"/>
      <c r="V12" s="129"/>
      <c r="W12" s="109"/>
      <c r="X12" s="129"/>
      <c r="Y12" s="109"/>
      <c r="Z12" s="109"/>
      <c r="AA12" s="109"/>
      <c r="AB12" s="129"/>
      <c r="AC12" s="109"/>
      <c r="AD12" s="109"/>
      <c r="AE12" s="109"/>
      <c r="AF12" s="109"/>
      <c r="AG12" s="129"/>
      <c r="AH12" s="129"/>
      <c r="AI12" s="129"/>
      <c r="AJ12" s="129"/>
      <c r="AK12" s="129"/>
      <c r="AL12" s="129"/>
      <c r="AM12" s="129"/>
      <c r="AN12" s="129"/>
      <c r="AO12" s="133"/>
      <c r="AP12" s="121"/>
      <c r="AQ12" s="141"/>
      <c r="AR12" s="141"/>
      <c r="AS12" s="141"/>
      <c r="AT12" s="139"/>
    </row>
    <row r="13" spans="1:46" ht="135">
      <c r="A13" s="23" t="s">
        <v>2162</v>
      </c>
      <c r="B13" s="22" t="s">
        <v>2172</v>
      </c>
      <c r="C13" s="23" t="s">
        <v>2182</v>
      </c>
      <c r="D13" s="22" t="s">
        <v>479</v>
      </c>
      <c r="E13" s="23" t="s">
        <v>2527</v>
      </c>
      <c r="F13" s="23" t="s">
        <v>2526</v>
      </c>
      <c r="G13" s="22" t="s">
        <v>77</v>
      </c>
      <c r="H13" s="22" t="str">
        <f>party!A27</f>
        <v>Brian O'Neill</v>
      </c>
      <c r="I13" s="22" t="str">
        <f>party!A28</f>
        <v>Claudia Tebaldi</v>
      </c>
      <c r="J13" s="22" t="str">
        <f>party!A29</f>
        <v>Detlef van Vuuren</v>
      </c>
      <c r="K13"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3" s="23" t="str">
        <f>references!D14</f>
        <v>Overview CMIP6-Endorsed MIPs</v>
      </c>
      <c r="O13" s="22" t="str">
        <f>party!A6</f>
        <v>Charlotte Pascoe</v>
      </c>
      <c r="P13" s="23" t="str">
        <f t="shared" ref="P13:P19" si="0">$C$11</f>
        <v>historical</v>
      </c>
      <c r="V13" s="22" t="str">
        <f>TemporalConstraint!$A$8</f>
        <v>2014-2100 86yrs</v>
      </c>
      <c r="X13" s="22" t="str">
        <f>EnsembleRequirement!$A$4</f>
        <v>SingleMember</v>
      </c>
      <c r="Y13" s="22" t="str">
        <f>EnsembleRequirement!$A$5</f>
        <v>HistoricalInitialisation</v>
      </c>
      <c r="AB13" s="22" t="str">
        <f>requirement!$A$4</f>
        <v>AOGCM/ESM Configuration</v>
      </c>
      <c r="AG13" s="89" t="str">
        <f>requirement!$A27</f>
        <v>RCP85Forcing</v>
      </c>
      <c r="AS13" s="39"/>
    </row>
    <row r="14" spans="1:46" ht="135">
      <c r="A14" s="23" t="s">
        <v>2163</v>
      </c>
      <c r="B14" s="22" t="s">
        <v>2173</v>
      </c>
      <c r="C14" s="23" t="s">
        <v>2183</v>
      </c>
      <c r="D14" s="22" t="s">
        <v>480</v>
      </c>
      <c r="E14" s="23" t="s">
        <v>2529</v>
      </c>
      <c r="F14" s="23" t="s">
        <v>2528</v>
      </c>
      <c r="G14" s="22" t="s">
        <v>174</v>
      </c>
      <c r="H14" s="22" t="str">
        <f>party!A27</f>
        <v>Brian O'Neill</v>
      </c>
      <c r="I14" s="22" t="str">
        <f>party!A28</f>
        <v>Claudia Tebaldi</v>
      </c>
      <c r="J14" s="22" t="str">
        <f>party!A29</f>
        <v>Detlef van Vuuren</v>
      </c>
      <c r="K1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4"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4" s="23" t="str">
        <f>references!D14</f>
        <v>Overview CMIP6-Endorsed MIPs</v>
      </c>
      <c r="O14" s="22" t="str">
        <f>party!A6</f>
        <v>Charlotte Pascoe</v>
      </c>
      <c r="P14" s="23" t="str">
        <f t="shared" si="0"/>
        <v>historical</v>
      </c>
      <c r="V14" s="22" t="str">
        <f>TemporalConstraint!$A$8</f>
        <v>2014-2100 86yrs</v>
      </c>
      <c r="X14" s="22" t="str">
        <f>EnsembleRequirement!A4</f>
        <v>SingleMember</v>
      </c>
      <c r="Y14" s="22" t="str">
        <f>EnsembleRequirement!$A$5</f>
        <v>HistoricalInitialisation</v>
      </c>
      <c r="Z14" s="22" t="str">
        <f>EnsembleRequirement!$A$6</f>
        <v>NineMember</v>
      </c>
      <c r="AB14" s="22" t="str">
        <f>requirement!$A$4</f>
        <v>AOGCM/ESM Configuration</v>
      </c>
      <c r="AG14" s="89" t="str">
        <f>requirement!$A28</f>
        <v>RCP70Forcing</v>
      </c>
      <c r="AS14" s="39"/>
    </row>
    <row r="15" spans="1:46" ht="135">
      <c r="A15" s="23" t="s">
        <v>2164</v>
      </c>
      <c r="B15" s="22" t="s">
        <v>2174</v>
      </c>
      <c r="C15" s="23" t="s">
        <v>2184</v>
      </c>
      <c r="D15" s="22" t="s">
        <v>481</v>
      </c>
      <c r="E15" s="23" t="s">
        <v>2531</v>
      </c>
      <c r="F15" s="23" t="s">
        <v>2530</v>
      </c>
      <c r="G15" s="22" t="s">
        <v>77</v>
      </c>
      <c r="H15" s="22" t="str">
        <f>party!A27</f>
        <v>Brian O'Neill</v>
      </c>
      <c r="I15" s="22" t="str">
        <f>party!A28</f>
        <v>Claudia Tebaldi</v>
      </c>
      <c r="J15" s="22" t="str">
        <f>party!A29</f>
        <v>Detlef van Vuuren</v>
      </c>
      <c r="K1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5"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5" s="23" t="str">
        <f>references!D14</f>
        <v>Overview CMIP6-Endorsed MIPs</v>
      </c>
      <c r="O15" s="22" t="str">
        <f>party!A6</f>
        <v>Charlotte Pascoe</v>
      </c>
      <c r="P15" s="23" t="str">
        <f t="shared" si="0"/>
        <v>historical</v>
      </c>
      <c r="V15" s="22" t="str">
        <f>TemporalConstraint!A8</f>
        <v>2014-2100 86yrs</v>
      </c>
      <c r="X15" s="22" t="str">
        <f>EnsembleRequirement!$A$4</f>
        <v>SingleMember</v>
      </c>
      <c r="Y15" s="22" t="str">
        <f>EnsembleRequirement!$A$5</f>
        <v>HistoricalInitialisation</v>
      </c>
      <c r="AB15" s="22" t="str">
        <f>requirement!$A$4</f>
        <v>AOGCM/ESM Configuration</v>
      </c>
      <c r="AG15" s="89" t="str">
        <f>requirement!$A29</f>
        <v>RCP45Forcing</v>
      </c>
      <c r="AS15" s="39"/>
    </row>
    <row r="16" spans="1:46" ht="135">
      <c r="A16" s="23" t="s">
        <v>2165</v>
      </c>
      <c r="B16" s="22" t="s">
        <v>2175</v>
      </c>
      <c r="C16" s="23" t="s">
        <v>2185</v>
      </c>
      <c r="D16" s="22" t="s">
        <v>482</v>
      </c>
      <c r="E16" s="23" t="s">
        <v>2533</v>
      </c>
      <c r="F16" s="23" t="s">
        <v>2532</v>
      </c>
      <c r="G16" s="22" t="s">
        <v>77</v>
      </c>
      <c r="H16" s="22" t="str">
        <f>party!A27</f>
        <v>Brian O'Neill</v>
      </c>
      <c r="I16" s="22" t="str">
        <f>party!A28</f>
        <v>Claudia Tebaldi</v>
      </c>
      <c r="J16" s="22" t="str">
        <f>party!A29</f>
        <v>Detlef van Vuuren</v>
      </c>
      <c r="K1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6"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6" s="23" t="str">
        <f>references!D14</f>
        <v>Overview CMIP6-Endorsed MIPs</v>
      </c>
      <c r="O16" s="22" t="str">
        <f>party!A6</f>
        <v>Charlotte Pascoe</v>
      </c>
      <c r="P16" s="23" t="str">
        <f t="shared" si="0"/>
        <v>historical</v>
      </c>
      <c r="V16" s="22" t="str">
        <f>TemporalConstraint!A8</f>
        <v>2014-2100 86yrs</v>
      </c>
      <c r="X16" s="22" t="str">
        <f>EnsembleRequirement!A4</f>
        <v>SingleMember</v>
      </c>
      <c r="Y16" s="22" t="str">
        <f>EnsembleRequirement!A5</f>
        <v>HistoricalInitialisation</v>
      </c>
      <c r="AB16" s="22" t="str">
        <f>requirement!A4</f>
        <v>AOGCM/ESM Configuration</v>
      </c>
      <c r="AG16" s="89" t="str">
        <f>requirement!$A30</f>
        <v>RCP26Forcing</v>
      </c>
      <c r="AS16" s="39"/>
    </row>
    <row r="17" spans="1:45" ht="135">
      <c r="A17" s="23" t="s">
        <v>2166</v>
      </c>
      <c r="B17" s="22" t="s">
        <v>2176</v>
      </c>
      <c r="C17" s="23" t="s">
        <v>2186</v>
      </c>
      <c r="D17" s="22" t="s">
        <v>483</v>
      </c>
      <c r="E17" s="23" t="s">
        <v>2535</v>
      </c>
      <c r="F17" s="23" t="s">
        <v>2534</v>
      </c>
      <c r="G17" s="22" t="s">
        <v>77</v>
      </c>
      <c r="H17" s="22" t="str">
        <f>party!A27</f>
        <v>Brian O'Neill</v>
      </c>
      <c r="I17" s="22" t="str">
        <f>party!A28</f>
        <v>Claudia Tebaldi</v>
      </c>
      <c r="J17" s="22" t="str">
        <f>party!A29</f>
        <v>Detlef van Vuuren</v>
      </c>
      <c r="K1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7"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7" s="23" t="str">
        <f>references!D14</f>
        <v>Overview CMIP6-Endorsed MIPs</v>
      </c>
      <c r="O17" s="22" t="str">
        <f>party!A6</f>
        <v>Charlotte Pascoe</v>
      </c>
      <c r="P17" s="23" t="str">
        <f t="shared" si="0"/>
        <v>historical</v>
      </c>
      <c r="V17" s="22" t="str">
        <f>TemporalConstraint!A8</f>
        <v>2014-2100 86yrs</v>
      </c>
      <c r="X17" s="22" t="str">
        <f>EnsembleRequirement!A4</f>
        <v>SingleMember</v>
      </c>
      <c r="Y17" s="22" t="str">
        <f>EnsembleRequirement!A5</f>
        <v>HistoricalInitialisation</v>
      </c>
      <c r="AB17" s="22" t="str">
        <f>requirement!$A$4</f>
        <v>AOGCM/ESM Configuration</v>
      </c>
      <c r="AG17" s="89" t="str">
        <f>requirement!$A31</f>
        <v>RCP60Forcing</v>
      </c>
      <c r="AS17" s="39"/>
    </row>
    <row r="18" spans="1:45" ht="135">
      <c r="A18" s="23" t="s">
        <v>2167</v>
      </c>
      <c r="B18" s="22" t="s">
        <v>2177</v>
      </c>
      <c r="C18" s="23" t="s">
        <v>2187</v>
      </c>
      <c r="D18" s="22" t="s">
        <v>484</v>
      </c>
      <c r="E18" s="23" t="s">
        <v>2537</v>
      </c>
      <c r="F18" s="23" t="s">
        <v>2536</v>
      </c>
      <c r="G18" s="22" t="s">
        <v>77</v>
      </c>
      <c r="H18" s="22" t="str">
        <f>party!A27</f>
        <v>Brian O'Neill</v>
      </c>
      <c r="I18" s="22" t="str">
        <f>party!A28</f>
        <v>Claudia Tebaldi</v>
      </c>
      <c r="J18" s="22" t="str">
        <f>party!A29</f>
        <v>Detlef van Vuuren</v>
      </c>
      <c r="K1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8"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8" s="23" t="str">
        <f>references!D14</f>
        <v>Overview CMIP6-Endorsed MIPs</v>
      </c>
      <c r="O18" s="22" t="str">
        <f>party!A6</f>
        <v>Charlotte Pascoe</v>
      </c>
      <c r="P18" s="23" t="str">
        <f t="shared" si="0"/>
        <v>historical</v>
      </c>
      <c r="V18" s="22" t="str">
        <f>TemporalConstraint!A8</f>
        <v>2014-2100 86yrs</v>
      </c>
      <c r="X18" s="22" t="str">
        <f>EnsembleRequirement!A4</f>
        <v>SingleMember</v>
      </c>
      <c r="Y18" s="22" t="str">
        <f>EnsembleRequirement!A5</f>
        <v>HistoricalInitialisation</v>
      </c>
      <c r="AB18" s="22" t="str">
        <f>requirement!A4</f>
        <v>AOGCM/ESM Configuration</v>
      </c>
      <c r="AG18" s="89" t="str">
        <f>requirement!$A32</f>
        <v>RCP37Forcing</v>
      </c>
      <c r="AS18" s="39"/>
    </row>
    <row r="19" spans="1:45" ht="135">
      <c r="A19" s="23" t="s">
        <v>2168</v>
      </c>
      <c r="B19" s="22" t="s">
        <v>2178</v>
      </c>
      <c r="C19" s="23" t="s">
        <v>2188</v>
      </c>
      <c r="D19" s="22" t="s">
        <v>528</v>
      </c>
      <c r="E19" s="23" t="s">
        <v>2539</v>
      </c>
      <c r="F19" s="23" t="s">
        <v>2538</v>
      </c>
      <c r="G19" s="22" t="s">
        <v>77</v>
      </c>
      <c r="H19" s="22" t="str">
        <f>party!A27</f>
        <v>Brian O'Neill</v>
      </c>
      <c r="I19" s="22" t="str">
        <f>party!A28</f>
        <v>Claudia Tebaldi</v>
      </c>
      <c r="J19" s="22" t="str">
        <f>party!A29</f>
        <v>Detlef van Vuuren</v>
      </c>
      <c r="K1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9"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9" s="23" t="str">
        <f>references!D14</f>
        <v>Overview CMIP6-Endorsed MIPs</v>
      </c>
      <c r="O19" s="22" t="str">
        <f>party!A6</f>
        <v>Charlotte Pascoe</v>
      </c>
      <c r="P19" s="23" t="str">
        <f t="shared" si="0"/>
        <v>historical</v>
      </c>
      <c r="V19" s="22" t="str">
        <f>TemporalConstraint!A8</f>
        <v>2014-2100 86yrs</v>
      </c>
      <c r="X19" s="22" t="str">
        <f>EnsembleRequirement!A4</f>
        <v>SingleMember</v>
      </c>
      <c r="Y19" s="22" t="str">
        <f>EnsembleRequirement!A5</f>
        <v>HistoricalInitialisation</v>
      </c>
      <c r="AB19" s="22" t="str">
        <f>requirement!A4</f>
        <v>AOGCM/ESM Configuration</v>
      </c>
      <c r="AG19" s="89" t="str">
        <f>requirement!$A33</f>
        <v>RCP26overForcing</v>
      </c>
      <c r="AS19" s="39"/>
    </row>
    <row r="20" spans="1:45" ht="135">
      <c r="A20" s="23" t="s">
        <v>2169</v>
      </c>
      <c r="B20" s="22" t="s">
        <v>2179</v>
      </c>
      <c r="C20" s="23" t="s">
        <v>2189</v>
      </c>
      <c r="D20" s="22" t="s">
        <v>580</v>
      </c>
      <c r="E20" s="23" t="s">
        <v>2513</v>
      </c>
      <c r="F20" s="23" t="s">
        <v>2512</v>
      </c>
      <c r="G20" s="22" t="s">
        <v>77</v>
      </c>
      <c r="H20" s="22" t="str">
        <f>party!A27</f>
        <v>Brian O'Neill</v>
      </c>
      <c r="I20" s="22" t="str">
        <f>party!A28</f>
        <v>Claudia Tebaldi</v>
      </c>
      <c r="J20" s="22" t="str">
        <f>party!A29</f>
        <v>Detlef van Vuuren</v>
      </c>
      <c r="K2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0"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20" s="23" t="str">
        <f>references!D14</f>
        <v>Overview CMIP6-Endorsed MIPs</v>
      </c>
      <c r="N20" s="84"/>
      <c r="O20" s="22" t="str">
        <f>party!A6</f>
        <v>Charlotte Pascoe</v>
      </c>
      <c r="P20" s="23" t="str">
        <f>$C$13</f>
        <v>ssp585</v>
      </c>
      <c r="Q20" s="23" t="str">
        <f>$C$21</f>
        <v>ssp126-ext</v>
      </c>
      <c r="R20" s="23" t="str">
        <f>$C$22</f>
        <v>ssp585-over</v>
      </c>
      <c r="V20" s="22" t="str">
        <f>TemporalConstraint!$A$9</f>
        <v>2100-2300 200yrs</v>
      </c>
      <c r="X20" s="22" t="str">
        <f>EnsembleRequirement!$A$4</f>
        <v>SingleMember</v>
      </c>
      <c r="Y20" s="22" t="str">
        <f>EnsembleRequirement!$A$7</f>
        <v>SSP5-85Initialisation</v>
      </c>
      <c r="AB20" s="22" t="str">
        <f>requirement!$A$4</f>
        <v>AOGCM/ESM Configuration</v>
      </c>
      <c r="AG20" s="89" t="str">
        <f>requirement!$A34</f>
        <v>RCP85extForcing</v>
      </c>
      <c r="AS20" s="39"/>
    </row>
    <row r="21" spans="1:45" ht="135">
      <c r="A21" s="23" t="s">
        <v>2171</v>
      </c>
      <c r="B21" s="22" t="s">
        <v>2180</v>
      </c>
      <c r="C21" s="23" t="s">
        <v>2190</v>
      </c>
      <c r="D21" s="22" t="s">
        <v>642</v>
      </c>
      <c r="E21" s="23" t="s">
        <v>2514</v>
      </c>
      <c r="F21" s="23" t="s">
        <v>2515</v>
      </c>
      <c r="G21" s="22" t="s">
        <v>77</v>
      </c>
      <c r="H21" s="22" t="str">
        <f>party!A27</f>
        <v>Brian O'Neill</v>
      </c>
      <c r="I21" s="22" t="str">
        <f>party!A28</f>
        <v>Claudia Tebaldi</v>
      </c>
      <c r="J21" s="22" t="str">
        <f>party!A29</f>
        <v>Detlef van Vuuren</v>
      </c>
      <c r="K2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1"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21" s="23" t="str">
        <f>references!D14</f>
        <v>Overview CMIP6-Endorsed MIPs</v>
      </c>
      <c r="N21" s="84"/>
      <c r="O21" s="22" t="str">
        <f>party!A6</f>
        <v>Charlotte Pascoe</v>
      </c>
      <c r="P21" s="23" t="str">
        <f>$C$16</f>
        <v>ssp126</v>
      </c>
      <c r="Q21" s="23" t="str">
        <f>$C$20</f>
        <v>ssp585-ext</v>
      </c>
      <c r="R21" s="23" t="str">
        <f>$C$22</f>
        <v>ssp585-over</v>
      </c>
      <c r="V21" s="22" t="str">
        <f>TemporalConstraint!A9</f>
        <v>2100-2300 200yrs</v>
      </c>
      <c r="X21" s="22" t="str">
        <f>EnsembleRequirement!A4</f>
        <v>SingleMember</v>
      </c>
      <c r="Y21" s="22" t="str">
        <f>EnsembleRequirement!A8</f>
        <v>SSP1-26Initialisation</v>
      </c>
      <c r="AB21" s="22" t="str">
        <f>requirement!A4</f>
        <v>AOGCM/ESM Configuration</v>
      </c>
      <c r="AG21" s="89" t="str">
        <f>requirement!$A35</f>
        <v>RCP26extForcing</v>
      </c>
      <c r="AS21" s="39"/>
    </row>
    <row r="22" spans="1:45" ht="135">
      <c r="A22" s="23" t="s">
        <v>2170</v>
      </c>
      <c r="B22" s="22" t="s">
        <v>2181</v>
      </c>
      <c r="C22" s="23" t="s">
        <v>2191</v>
      </c>
      <c r="D22" s="22" t="s">
        <v>643</v>
      </c>
      <c r="E22" s="23" t="s">
        <v>2541</v>
      </c>
      <c r="F22" s="23" t="s">
        <v>2540</v>
      </c>
      <c r="G22" s="22" t="s">
        <v>77</v>
      </c>
      <c r="H22" s="22" t="str">
        <f>party!A27</f>
        <v>Brian O'Neill</v>
      </c>
      <c r="I22" s="22" t="str">
        <f>party!A28</f>
        <v>Claudia Tebaldi</v>
      </c>
      <c r="J22" s="22" t="str">
        <f>party!A29</f>
        <v>Detlef van Vuuren</v>
      </c>
      <c r="K2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2"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22" s="23" t="str">
        <f>references!D14</f>
        <v>Overview CMIP6-Endorsed MIPs</v>
      </c>
      <c r="N22" s="84" t="s">
        <v>1646</v>
      </c>
      <c r="O22" s="22" t="str">
        <f>party!A6</f>
        <v>Charlotte Pascoe</v>
      </c>
      <c r="P22" s="23" t="str">
        <f>$C$13</f>
        <v>ssp585</v>
      </c>
      <c r="Q22" s="23" t="str">
        <f>$C$20</f>
        <v>ssp585-ext</v>
      </c>
      <c r="R22" s="23" t="str">
        <f>$C$21</f>
        <v>ssp126-ext</v>
      </c>
      <c r="V22" s="22" t="str">
        <f>TemporalConstraint!$A$9</f>
        <v>2100-2300 200yrs</v>
      </c>
      <c r="X22" s="22" t="str">
        <f>EnsembleRequirement!$A$4</f>
        <v>SingleMember</v>
      </c>
      <c r="Y22" s="22" t="str">
        <f>EnsembleRequirement!$A$7</f>
        <v>SSP5-85Initialisation</v>
      </c>
      <c r="AB22" s="22" t="str">
        <f>requirement!$A$4</f>
        <v>AOGCM/ESM Configuration</v>
      </c>
      <c r="AG22" s="89" t="str">
        <f>requirement!$A36</f>
        <v>RCP85extoverForcing</v>
      </c>
      <c r="AL22" s="89"/>
      <c r="AS22" s="39"/>
    </row>
    <row r="23" spans="1:45" ht="45">
      <c r="A23" s="23" t="s">
        <v>2096</v>
      </c>
      <c r="B23" s="89" t="s">
        <v>2097</v>
      </c>
      <c r="C23" s="23" t="s">
        <v>2119</v>
      </c>
      <c r="D23" s="22" t="s">
        <v>832</v>
      </c>
      <c r="E23" s="23" t="s">
        <v>2543</v>
      </c>
      <c r="F23" s="23" t="s">
        <v>2542</v>
      </c>
      <c r="G23" s="22" t="s">
        <v>77</v>
      </c>
      <c r="H23" s="22" t="str">
        <f>party!$A$30</f>
        <v>William Collins</v>
      </c>
      <c r="I23" s="22" t="str">
        <f>party!$A$31</f>
        <v>Jean-François Lamarque</v>
      </c>
      <c r="J23" s="22" t="str">
        <f>party!$A$19</f>
        <v>Michael Schulz</v>
      </c>
      <c r="K23" s="23" t="str">
        <f>references!$D$14</f>
        <v>Overview CMIP6-Endorsed MIPs</v>
      </c>
      <c r="O23" s="22" t="str">
        <f>party!A6</f>
        <v>Charlotte Pascoe</v>
      </c>
      <c r="P23" s="23" t="str">
        <f>$C$11</f>
        <v>historical</v>
      </c>
      <c r="Q23" s="23" t="str">
        <f>$C$24</f>
        <v>hist-1950HC</v>
      </c>
      <c r="R23" s="23" t="str">
        <f>$C$37</f>
        <v>histSST-piO3</v>
      </c>
      <c r="S23" s="23" t="str">
        <f>$C$38</f>
        <v>histSST-piAer</v>
      </c>
      <c r="V23" s="22" t="str">
        <f>TemporalConstraint!$A$3</f>
        <v>1850-2014 165yrs</v>
      </c>
      <c r="X23" s="22" t="str">
        <f>EnsembleRequirement!$A$10</f>
        <v>UptoThree</v>
      </c>
      <c r="AB23" s="22" t="str">
        <f>requirement!A4</f>
        <v>AOGCM/ESM Configuration</v>
      </c>
      <c r="AG23" s="22" t="str">
        <f>ForcingConstraint!$A$12</f>
        <v>Historical WMGHG Concentrations</v>
      </c>
      <c r="AH23" s="22" t="str">
        <f>ForcingConstraint!$A$13</f>
        <v>Historical Land Use</v>
      </c>
      <c r="AI23" s="22" t="str">
        <f>requirement!$A$8</f>
        <v>Historical Solar Forcing</v>
      </c>
      <c r="AJ23" s="22" t="str">
        <f>ForcingConstraint!$A$82</f>
        <v>1850NTCFEmissions</v>
      </c>
      <c r="AS23" s="39"/>
    </row>
    <row r="24" spans="1:45" ht="60">
      <c r="A24" s="23" t="s">
        <v>2095</v>
      </c>
      <c r="B24" s="89" t="s">
        <v>2098</v>
      </c>
      <c r="C24" s="23" t="s">
        <v>2120</v>
      </c>
      <c r="D24" s="22" t="s">
        <v>833</v>
      </c>
      <c r="E24" s="23" t="s">
        <v>2545</v>
      </c>
      <c r="F24" s="23" t="s">
        <v>2544</v>
      </c>
      <c r="G24" s="22" t="s">
        <v>77</v>
      </c>
      <c r="H24" s="22" t="str">
        <f>party!$A$30</f>
        <v>William Collins</v>
      </c>
      <c r="I24" s="22" t="str">
        <f>party!$A$31</f>
        <v>Jean-François Lamarque</v>
      </c>
      <c r="J24" s="22" t="str">
        <f>party!$A$19</f>
        <v>Michael Schulz</v>
      </c>
      <c r="K24" s="23" t="str">
        <f>references!$D$14</f>
        <v>Overview CMIP6-Endorsed MIPs</v>
      </c>
      <c r="O24" s="22" t="str">
        <f>party!A6</f>
        <v>Charlotte Pascoe</v>
      </c>
      <c r="P24" s="23" t="str">
        <f>$C$11</f>
        <v>historical</v>
      </c>
      <c r="Q24" s="23" t="str">
        <f>$C$23</f>
        <v>hist-piNTCF</v>
      </c>
      <c r="V24" s="22" t="str">
        <f>TemporalConstraint!$A$10</f>
        <v>1950-2014 65yrs</v>
      </c>
      <c r="X24" s="22" t="str">
        <f>EnsembleRequirement!$A$11</f>
        <v>NMember</v>
      </c>
      <c r="Y24" s="22" t="str">
        <f>EnsembleRequirement!$A$12</f>
        <v>1950HistoricalInitialisation</v>
      </c>
      <c r="AB24" s="22" t="str">
        <f>requirement!$A$4</f>
        <v>AOGCM/ESM Configuration</v>
      </c>
      <c r="AG24" s="22" t="str">
        <f>ForcingConstraint!$A$12</f>
        <v>Historical WMGHG Concentrations</v>
      </c>
      <c r="AH24" s="22" t="str">
        <f>ForcingConstraint!$A$13</f>
        <v>Historical Land Use</v>
      </c>
      <c r="AI24" s="22" t="str">
        <f>requirement!$A$8</f>
        <v>Historical Solar Forcing</v>
      </c>
      <c r="AJ24" s="22" t="str">
        <f>requirement!$A$5</f>
        <v>Historical Aerosol Forcing</v>
      </c>
      <c r="AK24" s="22" t="str">
        <f>requirement!$A$6</f>
        <v>Historical Emissions</v>
      </c>
      <c r="AL24" s="22" t="str">
        <f>ForcingConstraint!$A$83</f>
        <v>1950ODSEmissions</v>
      </c>
      <c r="AS24" s="39"/>
    </row>
    <row r="25" spans="1:45" ht="45">
      <c r="A25" s="23" t="s">
        <v>2094</v>
      </c>
      <c r="B25" s="89" t="s">
        <v>2099</v>
      </c>
      <c r="C25" s="23" t="s">
        <v>2121</v>
      </c>
      <c r="D25" s="22" t="s">
        <v>834</v>
      </c>
      <c r="E25" s="23" t="s">
        <v>2547</v>
      </c>
      <c r="F25" s="23" t="s">
        <v>2546</v>
      </c>
      <c r="G25" s="22" t="s">
        <v>77</v>
      </c>
      <c r="H25" s="22" t="str">
        <f>party!$A$30</f>
        <v>William Collins</v>
      </c>
      <c r="I25" s="22" t="str">
        <f>party!$A$31</f>
        <v>Jean-François Lamarque</v>
      </c>
      <c r="J25" s="22" t="str">
        <f>party!$A$19</f>
        <v>Michael Schulz</v>
      </c>
      <c r="K25" s="23" t="str">
        <f>references!$D$14</f>
        <v>Overview CMIP6-Endorsed MIPs</v>
      </c>
      <c r="O25" s="22" t="str">
        <f>party!$A$6</f>
        <v>Charlotte Pascoe</v>
      </c>
      <c r="P25" s="23" t="str">
        <f>$C$11</f>
        <v>historical</v>
      </c>
      <c r="Q25" s="23" t="str">
        <f>$C$23</f>
        <v>hist-piNTCF</v>
      </c>
      <c r="V25" s="22" t="str">
        <f>TemporalConstraint!$A$3</f>
        <v>1850-2014 165yrs</v>
      </c>
      <c r="X25" s="22" t="str">
        <f>EnsembleRequirement!$A$4</f>
        <v>SingleMember</v>
      </c>
      <c r="AB25" s="22" t="str">
        <f>requirement!$A$3</f>
        <v>AGCM Configuration</v>
      </c>
      <c r="AG25" s="22" t="str">
        <f>ForcingConstraint!$A$12</f>
        <v>Historical WMGHG Concentrations</v>
      </c>
      <c r="AH25" s="22" t="str">
        <f>ForcingConstraint!$A$13</f>
        <v>Historical Land Use</v>
      </c>
      <c r="AI25" s="22" t="str">
        <f>requirement!$A$8</f>
        <v>Historical Solar Forcing</v>
      </c>
      <c r="AJ25" s="22" t="str">
        <f>ForcingConstraint!$A$82</f>
        <v>1850NTCFEmissions</v>
      </c>
      <c r="AK25" s="22" t="str">
        <f>ForcingConstraint!$A$84</f>
        <v>HistoricalAerChemMIP SST</v>
      </c>
      <c r="AS25" s="39"/>
    </row>
    <row r="26" spans="1:45" ht="45">
      <c r="A26" s="23" t="s">
        <v>2093</v>
      </c>
      <c r="B26" s="89" t="s">
        <v>2100</v>
      </c>
      <c r="C26" s="23" t="s">
        <v>2122</v>
      </c>
      <c r="D26" s="22" t="s">
        <v>834</v>
      </c>
      <c r="E26" s="23" t="s">
        <v>2548</v>
      </c>
      <c r="F26" s="23" t="s">
        <v>2546</v>
      </c>
      <c r="G26" s="22" t="s">
        <v>77</v>
      </c>
      <c r="H26" s="22" t="str">
        <f>party!$A$30</f>
        <v>William Collins</v>
      </c>
      <c r="I26" s="22" t="str">
        <f>party!$A$31</f>
        <v>Jean-François Lamarque</v>
      </c>
      <c r="J26" s="22" t="str">
        <f>party!$A$19</f>
        <v>Michael Schulz</v>
      </c>
      <c r="K26" s="23" t="str">
        <f>references!$D$14</f>
        <v>Overview CMIP6-Endorsed MIPs</v>
      </c>
      <c r="O26" s="22" t="str">
        <f>party!$A$6</f>
        <v>Charlotte Pascoe</v>
      </c>
      <c r="P26" s="23" t="str">
        <f>$C$11</f>
        <v>historical</v>
      </c>
      <c r="Q26" s="23" t="str">
        <f>$C$24</f>
        <v>hist-1950HC</v>
      </c>
      <c r="V26" s="22" t="str">
        <f>TemporalConstraint!$A$10</f>
        <v>1950-2014 65yrs</v>
      </c>
      <c r="X26" s="22" t="str">
        <f>EnsembleRequirement!$A$4</f>
        <v>SingleMember</v>
      </c>
      <c r="Y26" s="22" t="str">
        <f>EnsembleRequirement!$A$12</f>
        <v>1950HistoricalInitialisation</v>
      </c>
      <c r="AB26" s="22" t="str">
        <f>requirement!$A$3</f>
        <v>AGCM Configuration</v>
      </c>
      <c r="AG26" s="22" t="str">
        <f>ForcingConstraint!$A$12</f>
        <v>Historical WMGHG Concentrations</v>
      </c>
      <c r="AH26" s="22" t="str">
        <f>ForcingConstraint!$A$13</f>
        <v>Historical Land Use</v>
      </c>
      <c r="AI26" s="22" t="str">
        <f>requirement!$A$8</f>
        <v>Historical Solar Forcing</v>
      </c>
      <c r="AJ26" s="22" t="str">
        <f>requirement!$A$5</f>
        <v>Historical Aerosol Forcing</v>
      </c>
      <c r="AK26" s="22" t="str">
        <f>requirement!$A$6</f>
        <v>Historical Emissions</v>
      </c>
      <c r="AL26" s="22" t="str">
        <f>ForcingConstraint!$A$83</f>
        <v>1950ODSEmissions</v>
      </c>
      <c r="AM26" s="22" t="str">
        <f>ForcingConstraint!$A$84</f>
        <v>HistoricalAerChemMIP SST</v>
      </c>
      <c r="AS26" s="39"/>
    </row>
    <row r="27" spans="1:45" ht="45">
      <c r="A27" s="23" t="s">
        <v>2092</v>
      </c>
      <c r="B27" s="89" t="s">
        <v>2101</v>
      </c>
      <c r="C27" s="23" t="s">
        <v>2018</v>
      </c>
      <c r="D27" s="22" t="s">
        <v>835</v>
      </c>
      <c r="E27" s="23" t="s">
        <v>2550</v>
      </c>
      <c r="F27" s="23" t="s">
        <v>2549</v>
      </c>
      <c r="G27" s="22" t="s">
        <v>77</v>
      </c>
      <c r="H27" s="22" t="str">
        <f>party!$A$30</f>
        <v>William Collins</v>
      </c>
      <c r="I27" s="22" t="str">
        <f>party!$A$31</f>
        <v>Jean-François Lamarque</v>
      </c>
      <c r="J27" s="22" t="str">
        <f>party!$A$19</f>
        <v>Michael Schulz</v>
      </c>
      <c r="K27" s="23" t="str">
        <f>references!$D$14</f>
        <v>Overview CMIP6-Endorsed MIPs</v>
      </c>
      <c r="O27" s="22" t="str">
        <f>party!$A$6</f>
        <v>Charlotte Pascoe</v>
      </c>
      <c r="P27" s="23" t="str">
        <f>$C$9</f>
        <v>piControl</v>
      </c>
      <c r="V27" s="22" t="str">
        <f>TemporalConstraint!$A$5</f>
        <v>1850-1851 30yrs</v>
      </c>
      <c r="X27" s="22" t="str">
        <f>EnsembleRequirement!$A$4</f>
        <v>SingleMember</v>
      </c>
      <c r="AB27" s="22" t="str">
        <f>requirement!$A$3</f>
        <v>AGCM Configuration</v>
      </c>
      <c r="AG27" s="22" t="str">
        <f>ForcingConstraint!$A$85</f>
        <v>PIControlSST</v>
      </c>
      <c r="AH27" s="22" t="str">
        <f>ForcingConstraint!$A$86</f>
        <v>PIControlSIC</v>
      </c>
      <c r="AI27" s="22" t="str">
        <f>ForcingConstraint!$A$87</f>
        <v>1850WMGHG</v>
      </c>
      <c r="AJ27" s="22" t="str">
        <f>ForcingConstraint!$A$82</f>
        <v>1850NTCFEmissions</v>
      </c>
      <c r="AS27" s="39"/>
    </row>
    <row r="28" spans="1:45" ht="45">
      <c r="A28" s="23" t="s">
        <v>2091</v>
      </c>
      <c r="B28" s="89" t="s">
        <v>2102</v>
      </c>
      <c r="C28" s="23" t="s">
        <v>2155</v>
      </c>
      <c r="D28" s="22" t="s">
        <v>835</v>
      </c>
      <c r="E28" s="23" t="s">
        <v>2552</v>
      </c>
      <c r="F28" s="23" t="s">
        <v>2551</v>
      </c>
      <c r="G28" s="22" t="s">
        <v>77</v>
      </c>
      <c r="H28" s="22" t="str">
        <f>party!$A$30</f>
        <v>William Collins</v>
      </c>
      <c r="I28" s="22" t="str">
        <f>party!$A$31</f>
        <v>Jean-François Lamarque</v>
      </c>
      <c r="J28" s="22" t="str">
        <f>party!$A$19</f>
        <v>Michael Schulz</v>
      </c>
      <c r="K28" s="23" t="str">
        <f>references!$D$14</f>
        <v>Overview CMIP6-Endorsed MIPs</v>
      </c>
      <c r="O28" s="22" t="str">
        <f>party!$A$6</f>
        <v>Charlotte Pascoe</v>
      </c>
      <c r="P28" s="23" t="str">
        <f>$C$9</f>
        <v>piControl</v>
      </c>
      <c r="Q28" s="23" t="str">
        <f>$C$27</f>
        <v>piSST</v>
      </c>
      <c r="V28" s="22" t="str">
        <f>TemporalConstraint!$A$5</f>
        <v>1850-1851 30yrs</v>
      </c>
      <c r="X28" s="22" t="str">
        <f>EnsembleRequirement!$A$4</f>
        <v>SingleMember</v>
      </c>
      <c r="AB28" s="22" t="str">
        <f>requirement!$A$3</f>
        <v>AGCM Configuration</v>
      </c>
      <c r="AG28" s="22" t="str">
        <f>ForcingConstraint!$A$85</f>
        <v>PIControlSST</v>
      </c>
      <c r="AH28" s="22" t="str">
        <f>ForcingConstraint!$A$86</f>
        <v>PIControlSIC</v>
      </c>
      <c r="AI28" s="22" t="str">
        <f>ForcingConstraint!$A$87</f>
        <v>1850WMGHG</v>
      </c>
      <c r="AJ28" s="22" t="str">
        <f>ForcingConstraint!$A$88</f>
        <v>2014NTCF</v>
      </c>
      <c r="AS28" s="39"/>
    </row>
    <row r="29" spans="1:45" ht="60">
      <c r="A29" s="23" t="s">
        <v>2090</v>
      </c>
      <c r="B29" s="89" t="s">
        <v>2103</v>
      </c>
      <c r="C29" s="23" t="s">
        <v>2145</v>
      </c>
      <c r="D29" s="22" t="s">
        <v>836</v>
      </c>
      <c r="E29" s="23" t="s">
        <v>2553</v>
      </c>
      <c r="G29" s="22" t="s">
        <v>77</v>
      </c>
      <c r="H29" s="22" t="str">
        <f>party!$A$30</f>
        <v>William Collins</v>
      </c>
      <c r="I29" s="22" t="str">
        <f>party!$A$31</f>
        <v>Jean-François Lamarque</v>
      </c>
      <c r="J29" s="22" t="str">
        <f>party!$A$19</f>
        <v>Michael Schulz</v>
      </c>
      <c r="K29" s="23" t="str">
        <f>references!$D$14</f>
        <v>Overview CMIP6-Endorsed MIPs</v>
      </c>
      <c r="O29" s="22" t="str">
        <f>party!$A$6</f>
        <v>Charlotte Pascoe</v>
      </c>
      <c r="P29" s="23" t="str">
        <f t="shared" ref="P29:P34" si="1">$C$14</f>
        <v>ssp370</v>
      </c>
      <c r="V29" s="22" t="str">
        <f>TemporalConstraint!$A$11</f>
        <v>2014-2055 41yrs</v>
      </c>
      <c r="X29" s="22" t="str">
        <f>EnsembleRequirement!$A$10</f>
        <v>UptoThree</v>
      </c>
      <c r="Y29" s="22" t="str">
        <f>EnsembleRequirement!$A$5</f>
        <v>HistoricalInitialisation</v>
      </c>
      <c r="AB29" s="22" t="str">
        <f>requirement!$A$4</f>
        <v>AOGCM/ESM Configuration</v>
      </c>
      <c r="AG29" s="22" t="str">
        <f>ForcingConstraint!$A$33</f>
        <v>RCP70WellMixedGas</v>
      </c>
      <c r="AH29" s="22" t="str">
        <f>requirement!$A$10</f>
        <v>ReducedRCP70NTCF</v>
      </c>
      <c r="AI29" s="22" t="str">
        <f>ForcingConstraint!$A$73</f>
        <v>RCP70LandUse</v>
      </c>
      <c r="AS29" s="39"/>
    </row>
    <row r="30" spans="1:45" ht="60">
      <c r="A30" s="23" t="s">
        <v>2089</v>
      </c>
      <c r="B30" s="89" t="s">
        <v>2104</v>
      </c>
      <c r="C30" s="23" t="s">
        <v>2146</v>
      </c>
      <c r="D30" s="22" t="s">
        <v>839</v>
      </c>
      <c r="E30" s="23" t="s">
        <v>2555</v>
      </c>
      <c r="F30" s="23" t="s">
        <v>2554</v>
      </c>
      <c r="G30" s="22" t="s">
        <v>77</v>
      </c>
      <c r="H30" s="22" t="str">
        <f>party!$A$30</f>
        <v>William Collins</v>
      </c>
      <c r="I30" s="22" t="str">
        <f>party!$A$31</f>
        <v>Jean-François Lamarque</v>
      </c>
      <c r="J30" s="22" t="str">
        <f>party!$A$19</f>
        <v>Michael Schulz</v>
      </c>
      <c r="K30" s="23" t="str">
        <f>references!$D$14</f>
        <v>Overview CMIP6-Endorsed MIPs</v>
      </c>
      <c r="O30" s="22" t="str">
        <f>party!$A$6</f>
        <v>Charlotte Pascoe</v>
      </c>
      <c r="P30" s="23" t="str">
        <f t="shared" si="1"/>
        <v>ssp370</v>
      </c>
      <c r="V30" s="22" t="str">
        <f>TemporalConstraint!$A$11</f>
        <v>2014-2055 41yrs</v>
      </c>
      <c r="X30" s="22" t="str">
        <f>EnsembleRequirement!$A$4</f>
        <v>SingleMember</v>
      </c>
      <c r="Y30" s="22" t="str">
        <f>EnsembleRequirement!$A$5</f>
        <v>HistoricalInitialisation</v>
      </c>
      <c r="AB30" s="22" t="str">
        <f>requirement!$A$3</f>
        <v>AGCM Configuration</v>
      </c>
      <c r="AG30" s="22" t="str">
        <f>ForcingConstraint!$A$93</f>
        <v>SSP3-70 SST</v>
      </c>
      <c r="AH30" s="22" t="str">
        <f>ForcingConstraint!$A$100</f>
        <v>RCP70Tropospheric OzonePrecursors</v>
      </c>
      <c r="AI30" s="22" t="str">
        <f>requirement!$A$28</f>
        <v>RCP70Forcing</v>
      </c>
      <c r="AN30" s="22"/>
      <c r="AS30" s="39"/>
    </row>
    <row r="31" spans="1:45" ht="90">
      <c r="A31" s="23" t="s">
        <v>2088</v>
      </c>
      <c r="B31" s="89" t="s">
        <v>2105</v>
      </c>
      <c r="C31" s="23" t="s">
        <v>2147</v>
      </c>
      <c r="D31" s="22" t="s">
        <v>837</v>
      </c>
      <c r="E31" s="23" t="s">
        <v>2557</v>
      </c>
      <c r="F31" s="23" t="s">
        <v>2556</v>
      </c>
      <c r="G31" s="22" t="s">
        <v>77</v>
      </c>
      <c r="H31" s="22" t="str">
        <f>party!$A$30</f>
        <v>William Collins</v>
      </c>
      <c r="I31" s="22" t="str">
        <f>party!$A$31</f>
        <v>Jean-François Lamarque</v>
      </c>
      <c r="J31" s="22" t="str">
        <f>party!$A$19</f>
        <v>Michael Schulz</v>
      </c>
      <c r="K31" s="23" t="str">
        <f>references!$D$14</f>
        <v>Overview CMIP6-Endorsed MIPs</v>
      </c>
      <c r="O31" s="22" t="str">
        <f>party!$A$6</f>
        <v>Charlotte Pascoe</v>
      </c>
      <c r="P31" s="23" t="str">
        <f t="shared" si="1"/>
        <v>ssp370</v>
      </c>
      <c r="Q31" s="23" t="str">
        <f>$C$30</f>
        <v>ssp370SST</v>
      </c>
      <c r="V31" s="22" t="str">
        <f>TemporalConstraint!$A$11</f>
        <v>2014-2055 41yrs</v>
      </c>
      <c r="X31" s="22" t="str">
        <f>EnsembleRequirement!$A$4</f>
        <v>SingleMember</v>
      </c>
      <c r="Y31" s="22" t="str">
        <f>EnsembleRequirement!$A$5</f>
        <v>HistoricalInitialisation</v>
      </c>
      <c r="AB31" s="22" t="str">
        <f>requirement!$A$3</f>
        <v>AGCM Configuration</v>
      </c>
      <c r="AG31" s="22" t="str">
        <f>ForcingConstraint!$A$93</f>
        <v>SSP3-70 SST</v>
      </c>
      <c r="AH31" s="22" t="str">
        <f>ForcingConstraint!$A$95</f>
        <v>RCP70ReducedBlackCarbon</v>
      </c>
      <c r="AI31" s="22" t="str">
        <f>ForcingConstraint!$A$100</f>
        <v>RCP70Tropospheric OzonePrecursors</v>
      </c>
      <c r="AJ31" s="22" t="str">
        <f>ForcingConstraint!$A$96</f>
        <v>RCP70AerosolsNoBC</v>
      </c>
      <c r="AK31" s="22" t="str">
        <f>ForcingConstraint!$A$33</f>
        <v>RCP70WellMixedGas</v>
      </c>
      <c r="AL31" s="22" t="str">
        <f>ForcingConstraint!$A$43</f>
        <v>RCP70ShortLivedGasSpecies</v>
      </c>
      <c r="AM31" s="22" t="str">
        <f>ForcingConstraint!$A$63</f>
        <v>RCP70AerosolPrecursors</v>
      </c>
      <c r="AN31" s="22" t="str">
        <f>ForcingConstraint!$A$73</f>
        <v>RCP70LandUse</v>
      </c>
      <c r="AS31" s="39"/>
    </row>
    <row r="32" spans="1:45" ht="90">
      <c r="A32" s="23" t="s">
        <v>2087</v>
      </c>
      <c r="B32" s="89" t="s">
        <v>2106</v>
      </c>
      <c r="C32" s="23" t="s">
        <v>2148</v>
      </c>
      <c r="D32" s="22" t="s">
        <v>838</v>
      </c>
      <c r="E32" s="23" t="s">
        <v>2559</v>
      </c>
      <c r="F32" s="23" t="s">
        <v>2558</v>
      </c>
      <c r="G32" s="22" t="s">
        <v>77</v>
      </c>
      <c r="H32" s="22" t="str">
        <f>party!$A$30</f>
        <v>William Collins</v>
      </c>
      <c r="I32" s="22" t="str">
        <f>party!$A$31</f>
        <v>Jean-François Lamarque</v>
      </c>
      <c r="J32" s="22" t="str">
        <f>party!$A$19</f>
        <v>Michael Schulz</v>
      </c>
      <c r="K32" s="23" t="str">
        <f>references!$D$14</f>
        <v>Overview CMIP6-Endorsed MIPs</v>
      </c>
      <c r="O32" s="22" t="str">
        <f>party!$A$6</f>
        <v>Charlotte Pascoe</v>
      </c>
      <c r="P32" s="23" t="str">
        <f t="shared" si="1"/>
        <v>ssp370</v>
      </c>
      <c r="Q32" s="23" t="str">
        <f>$C$30</f>
        <v>ssp370SST</v>
      </c>
      <c r="V32" s="22" t="str">
        <f>TemporalConstraint!$A$11</f>
        <v>2014-2055 41yrs</v>
      </c>
      <c r="X32" s="22" t="str">
        <f>EnsembleRequirement!$A$4</f>
        <v>SingleMember</v>
      </c>
      <c r="Y32" s="22" t="str">
        <f>EnsembleRequirement!$A$5</f>
        <v>HistoricalInitialisation</v>
      </c>
      <c r="AB32" s="22" t="str">
        <f>requirement!$A$3</f>
        <v>AGCM Configuration</v>
      </c>
      <c r="AG32" s="22" t="str">
        <f>ForcingConstraint!$A$93</f>
        <v>SSP3-70 SST</v>
      </c>
      <c r="AH32" s="22" t="str">
        <f>ForcingConstraint!$A$98</f>
        <v>RCP70ReducedAerosolPrecursorsNotNOx</v>
      </c>
      <c r="AI32" s="22" t="str">
        <f>ForcingConstraint!$A$100</f>
        <v>RCP70Tropospheric OzonePrecursors</v>
      </c>
      <c r="AJ32" s="22" t="str">
        <f>ForcingConstraint!$A$101</f>
        <v>RCP70NOx</v>
      </c>
      <c r="AK32" s="22" t="str">
        <f>ForcingConstraint!$A$33</f>
        <v>RCP70WellMixedGas</v>
      </c>
      <c r="AL32" s="22" t="str">
        <f>ForcingConstraint!$A$43</f>
        <v>RCP70ShortLivedGasSpecies</v>
      </c>
      <c r="AM32" s="22" t="str">
        <f>ForcingConstraint!$A$53</f>
        <v>RCP70Aerosols</v>
      </c>
      <c r="AN32" s="22" t="str">
        <f>ForcingConstraint!$A$73</f>
        <v>RCP70LandUse</v>
      </c>
      <c r="AO32" s="17"/>
      <c r="AS32" s="39"/>
    </row>
    <row r="33" spans="1:45" ht="120">
      <c r="A33" s="23" t="s">
        <v>2086</v>
      </c>
      <c r="B33" s="89" t="s">
        <v>2107</v>
      </c>
      <c r="C33" s="23" t="s">
        <v>2149</v>
      </c>
      <c r="D33" s="22" t="s">
        <v>840</v>
      </c>
      <c r="E33" s="23" t="s">
        <v>2561</v>
      </c>
      <c r="F33" s="23" t="s">
        <v>2560</v>
      </c>
      <c r="G33" s="22" t="s">
        <v>77</v>
      </c>
      <c r="H33" s="22" t="str">
        <f>party!$A$30</f>
        <v>William Collins</v>
      </c>
      <c r="I33" s="22" t="str">
        <f>party!$A$31</f>
        <v>Jean-François Lamarque</v>
      </c>
      <c r="J33" s="22" t="str">
        <f>party!$A$19</f>
        <v>Michael Schulz</v>
      </c>
      <c r="K33" s="23" t="str">
        <f>references!$D$14</f>
        <v>Overview CMIP6-Endorsed MIPs</v>
      </c>
      <c r="O33" s="22" t="str">
        <f>party!$A$6</f>
        <v>Charlotte Pascoe</v>
      </c>
      <c r="P33" s="23" t="str">
        <f t="shared" si="1"/>
        <v>ssp370</v>
      </c>
      <c r="Q33" s="23" t="str">
        <f>$C$30</f>
        <v>ssp370SST</v>
      </c>
      <c r="V33" s="22" t="str">
        <f>TemporalConstraint!$A$11</f>
        <v>2014-2055 41yrs</v>
      </c>
      <c r="X33" s="22" t="str">
        <f>EnsembleRequirement!$A$4</f>
        <v>SingleMember</v>
      </c>
      <c r="Y33" s="22" t="str">
        <f>EnsembleRequirement!$A$5</f>
        <v>HistoricalInitialisation</v>
      </c>
      <c r="AB33" s="22" t="str">
        <f>requirement!$A$3</f>
        <v>AGCM Configuration</v>
      </c>
      <c r="AG33" s="22" t="str">
        <f>ForcingConstraint!$A$93</f>
        <v>SSP3-70 SST</v>
      </c>
      <c r="AH33" s="22" t="str">
        <f>ForcingConstraint!$A$102</f>
        <v>RCP70ReducedTroposphericOzonePrecursorsNotMethane</v>
      </c>
      <c r="AI33" s="22" t="str">
        <f>ForcingConstraint!$A$103</f>
        <v>RCP70Methane</v>
      </c>
      <c r="AJ33" s="22" t="str">
        <f>requirement!$A$28</f>
        <v>RCP70Forcing</v>
      </c>
      <c r="AN33" s="22"/>
      <c r="AS33" s="39"/>
    </row>
    <row r="34" spans="1:45" ht="75">
      <c r="A34" s="23" t="s">
        <v>2085</v>
      </c>
      <c r="B34" s="22" t="s">
        <v>2108</v>
      </c>
      <c r="C34" s="23" t="s">
        <v>2150</v>
      </c>
      <c r="D34" s="22" t="s">
        <v>841</v>
      </c>
      <c r="E34" s="23" t="s">
        <v>2562</v>
      </c>
      <c r="F34" s="23" t="s">
        <v>2563</v>
      </c>
      <c r="G34" s="22" t="s">
        <v>77</v>
      </c>
      <c r="H34" s="22" t="str">
        <f>party!$A$30</f>
        <v>William Collins</v>
      </c>
      <c r="I34" s="22" t="str">
        <f>party!$A$31</f>
        <v>Jean-François Lamarque</v>
      </c>
      <c r="J34" s="22" t="str">
        <f>party!$A$19</f>
        <v>Michael Schulz</v>
      </c>
      <c r="K34" s="23" t="str">
        <f>references!$D$14</f>
        <v>Overview CMIP6-Endorsed MIPs</v>
      </c>
      <c r="O34" s="22" t="str">
        <f>party!$A$6</f>
        <v>Charlotte Pascoe</v>
      </c>
      <c r="P34" s="23" t="str">
        <f t="shared" si="1"/>
        <v>ssp370</v>
      </c>
      <c r="Q34" s="23" t="str">
        <f>$C$30</f>
        <v>ssp370SST</v>
      </c>
      <c r="V34" s="22" t="str">
        <f>TemporalConstraint!$A$11</f>
        <v>2014-2055 41yrs</v>
      </c>
      <c r="X34" s="22" t="str">
        <f>EnsembleRequirement!$A$4</f>
        <v>SingleMember</v>
      </c>
      <c r="Y34" s="22" t="str">
        <f>EnsembleRequirement!$A$5</f>
        <v>HistoricalInitialisation</v>
      </c>
      <c r="AB34" s="22" t="str">
        <f>requirement!$A$3</f>
        <v>AGCM Configuration</v>
      </c>
      <c r="AG34" s="22" t="str">
        <f>ForcingConstraint!$A$93</f>
        <v>SSP3-70 SST</v>
      </c>
      <c r="AH34" s="22" t="str">
        <f>ForcingConstraint!$A$104</f>
        <v>RCP70ReducedMethane</v>
      </c>
      <c r="AI34" s="22" t="str">
        <f>ForcingConstraint!$A$99</f>
        <v>RCP70Tropospheric OzonePrecursorsNoMethane</v>
      </c>
      <c r="AJ34" s="22" t="str">
        <f>requirement!$A$28</f>
        <v>RCP70Forcing</v>
      </c>
      <c r="AN34" s="22"/>
      <c r="AO34" s="22"/>
      <c r="AS34" s="39"/>
    </row>
    <row r="35" spans="1:45" ht="60">
      <c r="A35" s="23" t="s">
        <v>2084</v>
      </c>
      <c r="B35" s="22" t="s">
        <v>2109</v>
      </c>
      <c r="C35" s="23" t="s">
        <v>2151</v>
      </c>
      <c r="D35" s="22" t="s">
        <v>842</v>
      </c>
      <c r="E35" s="23" t="s">
        <v>2564</v>
      </c>
      <c r="F35" s="23" t="s">
        <v>2546</v>
      </c>
      <c r="G35" s="22" t="s">
        <v>77</v>
      </c>
      <c r="H35" s="22" t="str">
        <f>party!$A$30</f>
        <v>William Collins</v>
      </c>
      <c r="I35" s="22" t="str">
        <f>party!$A$31</f>
        <v>Jean-François Lamarque</v>
      </c>
      <c r="J35" s="22" t="str">
        <f>party!$A$19</f>
        <v>Michael Schulz</v>
      </c>
      <c r="K35" s="23" t="str">
        <f>references!$D$14</f>
        <v>Overview CMIP6-Endorsed MIPs</v>
      </c>
      <c r="O35" s="22" t="str">
        <f>party!$A$6</f>
        <v>Charlotte Pascoe</v>
      </c>
      <c r="P35" s="23" t="str">
        <f>$C$11</f>
        <v>historical</v>
      </c>
      <c r="V35" s="22" t="str">
        <f>TemporalConstraint!$A$3</f>
        <v>1850-2014 165yrs</v>
      </c>
      <c r="X35" s="22" t="str">
        <f>EnsembleRequirement!$A$4</f>
        <v>SingleMember</v>
      </c>
      <c r="AB35" s="22" t="str">
        <f>requirement!$A$3</f>
        <v>AGCM Configuration</v>
      </c>
      <c r="AG35" s="22" t="str">
        <f>ForcingConstraint!$A$107</f>
        <v>HistoricalSST</v>
      </c>
      <c r="AH35" s="34" t="str">
        <f>requirement!$A$5</f>
        <v>Historical Aerosol Forcing</v>
      </c>
      <c r="AI35" s="22" t="str">
        <f>ForcingConstraint!$A$106</f>
        <v>HistoricalGHGNoMethane</v>
      </c>
      <c r="AJ35" s="22" t="str">
        <f>ForcingConstraint!$A$13</f>
        <v>Historical Land Use</v>
      </c>
      <c r="AK35" s="22" t="str">
        <f>requirement!$A$8</f>
        <v>Historical Solar Forcing</v>
      </c>
      <c r="AL35" s="22" t="str">
        <f>ForcingConstraint!$A$105</f>
        <v>1850Methane</v>
      </c>
      <c r="AS35" s="39"/>
    </row>
    <row r="36" spans="1:45" ht="45">
      <c r="A36" s="23" t="s">
        <v>2083</v>
      </c>
      <c r="B36" s="22" t="s">
        <v>2138</v>
      </c>
      <c r="C36" s="23" t="s">
        <v>2142</v>
      </c>
      <c r="D36" s="22" t="s">
        <v>843</v>
      </c>
      <c r="E36" s="23" t="s">
        <v>2566</v>
      </c>
      <c r="F36" s="23" t="s">
        <v>2565</v>
      </c>
      <c r="G36" s="22" t="s">
        <v>77</v>
      </c>
      <c r="H36" s="22" t="str">
        <f>party!$A$30</f>
        <v>William Collins</v>
      </c>
      <c r="I36" s="22" t="str">
        <f>party!$A$31</f>
        <v>Jean-François Lamarque</v>
      </c>
      <c r="J36" s="22" t="str">
        <f>party!$A$19</f>
        <v>Michael Schulz</v>
      </c>
      <c r="K36" s="23" t="str">
        <f>references!$D$14</f>
        <v>Overview CMIP6-Endorsed MIPs</v>
      </c>
      <c r="O36" s="22" t="str">
        <f>party!$A$6</f>
        <v>Charlotte Pascoe</v>
      </c>
      <c r="P36" s="23" t="str">
        <f>$C$11</f>
        <v>historical</v>
      </c>
      <c r="V36" s="22" t="str">
        <f>TemporalConstraint!$A$3</f>
        <v>1850-2014 165yrs</v>
      </c>
      <c r="X36" s="22" t="str">
        <f>EnsembleRequirement!$A$10</f>
        <v>UptoThree</v>
      </c>
      <c r="AB36" s="22" t="str">
        <f>requirement!$A$4</f>
        <v>AOGCM/ESM Configuration</v>
      </c>
      <c r="AG36" s="22" t="str">
        <f>ForcingConstraint!$A$12</f>
        <v>Historical WMGHG Concentrations</v>
      </c>
      <c r="AH36" s="22" t="str">
        <f>ForcingConstraint!$A$13</f>
        <v>Historical Land Use</v>
      </c>
      <c r="AI36" s="22" t="str">
        <f>requirement!$A$8</f>
        <v>Historical Solar Forcing</v>
      </c>
      <c r="AJ36" s="22" t="str">
        <f>ForcingConstraint!$A$108</f>
        <v>1850AerosolNoNOx</v>
      </c>
      <c r="AS36" s="39"/>
    </row>
    <row r="37" spans="1:45" ht="45">
      <c r="A37" s="23" t="s">
        <v>2082</v>
      </c>
      <c r="B37" s="22" t="s">
        <v>2139</v>
      </c>
      <c r="C37" s="23" t="s">
        <v>2143</v>
      </c>
      <c r="D37" s="22" t="s">
        <v>844</v>
      </c>
      <c r="E37" s="23" t="s">
        <v>2567</v>
      </c>
      <c r="F37" s="23" t="s">
        <v>2546</v>
      </c>
      <c r="G37" s="22" t="s">
        <v>77</v>
      </c>
      <c r="H37" s="22" t="str">
        <f>party!$A$30</f>
        <v>William Collins</v>
      </c>
      <c r="I37" s="22" t="str">
        <f>party!$A$31</f>
        <v>Jean-François Lamarque</v>
      </c>
      <c r="J37" s="22" t="str">
        <f>party!$A$19</f>
        <v>Michael Schulz</v>
      </c>
      <c r="K37" s="23" t="str">
        <f>references!$D$14</f>
        <v>Overview CMIP6-Endorsed MIPs</v>
      </c>
      <c r="O37" s="22" t="str">
        <f>party!$A$6</f>
        <v>Charlotte Pascoe</v>
      </c>
      <c r="P37" s="23" t="str">
        <f>$C$11</f>
        <v>historical</v>
      </c>
      <c r="Q37" s="23" t="str">
        <f>$C$23</f>
        <v>hist-piNTCF</v>
      </c>
      <c r="V37" s="22" t="str">
        <f>TemporalConstraint!$A$3</f>
        <v>1850-2014 165yrs</v>
      </c>
      <c r="X37" s="22" t="str">
        <f>EnsembleRequirement!$A$4</f>
        <v>SingleMember</v>
      </c>
      <c r="AB37" s="22" t="str">
        <f>requirement!$A$3</f>
        <v>AGCM Configuration</v>
      </c>
      <c r="AG37" s="22" t="str">
        <f>ForcingConstraint!$A$12</f>
        <v>Historical WMGHG Concentrations</v>
      </c>
      <c r="AH37" s="22" t="str">
        <f>ForcingConstraint!$A$13</f>
        <v>Historical Land Use</v>
      </c>
      <c r="AI37" s="22" t="str">
        <f>requirement!$A$8</f>
        <v>Historical Solar Forcing</v>
      </c>
      <c r="AJ37" s="22" t="str">
        <f>ForcingConstraint!$A$109</f>
        <v>1850TroposphericOzonePrecursors</v>
      </c>
      <c r="AK37" s="22" t="str">
        <f>ForcingConstraint!$A$84</f>
        <v>HistoricalAerChemMIP SST</v>
      </c>
      <c r="AS37" s="39"/>
    </row>
    <row r="38" spans="1:45" ht="45">
      <c r="A38" s="23" t="s">
        <v>2081</v>
      </c>
      <c r="B38" s="22" t="s">
        <v>2140</v>
      </c>
      <c r="C38" s="23" t="s">
        <v>2144</v>
      </c>
      <c r="D38" s="22" t="s">
        <v>844</v>
      </c>
      <c r="E38" s="23" t="s">
        <v>2568</v>
      </c>
      <c r="F38" s="23" t="s">
        <v>2546</v>
      </c>
      <c r="G38" s="22" t="s">
        <v>77</v>
      </c>
      <c r="H38" s="22" t="str">
        <f>party!$A$30</f>
        <v>William Collins</v>
      </c>
      <c r="I38" s="22" t="str">
        <f>party!$A$31</f>
        <v>Jean-François Lamarque</v>
      </c>
      <c r="J38" s="22" t="str">
        <f>party!$A$19</f>
        <v>Michael Schulz</v>
      </c>
      <c r="K38" s="23" t="str">
        <f>references!$D$14</f>
        <v>Overview CMIP6-Endorsed MIPs</v>
      </c>
      <c r="O38" s="22" t="str">
        <f>party!$A$6</f>
        <v>Charlotte Pascoe</v>
      </c>
      <c r="P38" s="23" t="str">
        <f>$C$11</f>
        <v>historical</v>
      </c>
      <c r="Q38" s="23" t="str">
        <f>$C$23</f>
        <v>hist-piNTCF</v>
      </c>
      <c r="V38" s="22" t="str">
        <f>TemporalConstraint!$A$3</f>
        <v>1850-2014 165yrs</v>
      </c>
      <c r="X38" s="22" t="str">
        <f>EnsembleRequirement!$A$4</f>
        <v>SingleMember</v>
      </c>
      <c r="AB38" s="22" t="str">
        <f>requirement!$A$3</f>
        <v>AGCM Configuration</v>
      </c>
      <c r="AG38" s="22" t="str">
        <f>ForcingConstraint!$A$12</f>
        <v>Historical WMGHG Concentrations</v>
      </c>
      <c r="AH38" s="22" t="str">
        <f>ForcingConstraint!$A$13</f>
        <v>Historical Land Use</v>
      </c>
      <c r="AI38" s="22" t="str">
        <f>requirement!$A$8</f>
        <v>Historical Solar Forcing</v>
      </c>
      <c r="AJ38" s="22" t="str">
        <f>ForcingConstraint!$A$108</f>
        <v>1850AerosolNoNOx</v>
      </c>
      <c r="AK38" s="22" t="str">
        <f>ForcingConstraint!$A$84</f>
        <v>HistoricalAerChemMIP SST</v>
      </c>
      <c r="AS38" s="39"/>
    </row>
    <row r="39" spans="1:45" ht="45">
      <c r="A39" s="23" t="s">
        <v>2080</v>
      </c>
      <c r="B39" s="22" t="s">
        <v>2141</v>
      </c>
      <c r="C39" s="23" t="s">
        <v>2161</v>
      </c>
      <c r="D39" s="22" t="s">
        <v>845</v>
      </c>
      <c r="E39" s="23" t="s">
        <v>2569</v>
      </c>
      <c r="F39" s="23" t="s">
        <v>2549</v>
      </c>
      <c r="G39" s="22" t="s">
        <v>77</v>
      </c>
      <c r="H39" s="22" t="str">
        <f>party!$A$30</f>
        <v>William Collins</v>
      </c>
      <c r="I39" s="22" t="str">
        <f>party!$A$31</f>
        <v>Jean-François Lamarque</v>
      </c>
      <c r="J39" s="22" t="str">
        <f>party!$A$19</f>
        <v>Michael Schulz</v>
      </c>
      <c r="K39" s="23" t="str">
        <f>references!$D$14</f>
        <v>Overview CMIP6-Endorsed MIPs</v>
      </c>
      <c r="O39" s="22" t="str">
        <f>party!$A$6</f>
        <v>Charlotte Pascoe</v>
      </c>
      <c r="P39" s="23" t="str">
        <f t="shared" ref="P39:P46" si="2">$C$9</f>
        <v>piControl</v>
      </c>
      <c r="Q39" s="23" t="str">
        <f t="shared" ref="Q39:Q46" si="3">$C$27</f>
        <v>piSST</v>
      </c>
      <c r="V39" s="22" t="str">
        <f>TemporalConstraint!$A$5</f>
        <v>1850-1851 30yrs</v>
      </c>
      <c r="X39" s="22" t="str">
        <f>EnsembleRequirement!$A$4</f>
        <v>SingleMember</v>
      </c>
      <c r="AB39" s="22" t="str">
        <f>requirement!$A$3</f>
        <v>AGCM Configuration</v>
      </c>
      <c r="AG39" s="22" t="str">
        <f>ForcingConstraint!$A$85</f>
        <v>PIControlSST</v>
      </c>
      <c r="AH39" s="22" t="str">
        <f>ForcingConstraint!$A$87</f>
        <v>1850WMGHG</v>
      </c>
      <c r="AI39" s="22" t="str">
        <f>ForcingConstraint!$A$110</f>
        <v>2014AerosolNoNOx</v>
      </c>
      <c r="AS39" s="39"/>
    </row>
    <row r="40" spans="1:45" ht="45">
      <c r="A40" s="23" t="s">
        <v>2079</v>
      </c>
      <c r="B40" s="22" t="s">
        <v>2110</v>
      </c>
      <c r="C40" s="23" t="s">
        <v>2160</v>
      </c>
      <c r="D40" s="22" t="s">
        <v>845</v>
      </c>
      <c r="E40" s="23" t="s">
        <v>2570</v>
      </c>
      <c r="F40" s="23" t="s">
        <v>2549</v>
      </c>
      <c r="G40" s="22" t="s">
        <v>77</v>
      </c>
      <c r="H40" s="22" t="str">
        <f>party!$A$30</f>
        <v>William Collins</v>
      </c>
      <c r="I40" s="22" t="str">
        <f>party!$A$31</f>
        <v>Jean-François Lamarque</v>
      </c>
      <c r="J40" s="22" t="str">
        <f>party!$A$19</f>
        <v>Michael Schulz</v>
      </c>
      <c r="K40" s="23" t="str">
        <f>references!$D$14</f>
        <v>Overview CMIP6-Endorsed MIPs</v>
      </c>
      <c r="O40" s="22" t="str">
        <f>party!$A$6</f>
        <v>Charlotte Pascoe</v>
      </c>
      <c r="P40" s="23" t="str">
        <f t="shared" si="2"/>
        <v>piControl</v>
      </c>
      <c r="Q40" s="23" t="str">
        <f t="shared" si="3"/>
        <v>piSST</v>
      </c>
      <c r="V40" s="22" t="str">
        <f>TemporalConstraint!$A$5</f>
        <v>1850-1851 30yrs</v>
      </c>
      <c r="X40" s="22" t="str">
        <f>EnsembleRequirement!$A$4</f>
        <v>SingleMember</v>
      </c>
      <c r="AB40" s="22" t="str">
        <f>requirement!$A$3</f>
        <v>AGCM Configuration</v>
      </c>
      <c r="AG40" s="22" t="str">
        <f>ForcingConstraint!$A$85</f>
        <v>PIControlSST</v>
      </c>
      <c r="AH40" s="22" t="str">
        <f>ForcingConstraint!$A$87</f>
        <v>1850WMGHG</v>
      </c>
      <c r="AI40" s="22" t="str">
        <f>ForcingConstraint!$A$111</f>
        <v>2014BC</v>
      </c>
      <c r="AS40" s="39"/>
    </row>
    <row r="41" spans="1:45" ht="45">
      <c r="A41" s="23" t="s">
        <v>2078</v>
      </c>
      <c r="B41" s="22" t="s">
        <v>2111</v>
      </c>
      <c r="C41" s="23" t="s">
        <v>2154</v>
      </c>
      <c r="D41" s="22" t="s">
        <v>845</v>
      </c>
      <c r="E41" s="23" t="s">
        <v>2571</v>
      </c>
      <c r="F41" s="23" t="s">
        <v>2549</v>
      </c>
      <c r="G41" s="22" t="s">
        <v>77</v>
      </c>
      <c r="H41" s="22" t="str">
        <f>party!$A$30</f>
        <v>William Collins</v>
      </c>
      <c r="I41" s="22" t="str">
        <f>party!$A$31</f>
        <v>Jean-François Lamarque</v>
      </c>
      <c r="J41" s="22" t="str">
        <f>party!$A$19</f>
        <v>Michael Schulz</v>
      </c>
      <c r="K41" s="23" t="str">
        <f>references!$D$14</f>
        <v>Overview CMIP6-Endorsed MIPs</v>
      </c>
      <c r="O41" s="22" t="str">
        <f>party!$A$6</f>
        <v>Charlotte Pascoe</v>
      </c>
      <c r="P41" s="23" t="str">
        <f t="shared" si="2"/>
        <v>piControl</v>
      </c>
      <c r="Q41" s="23" t="str">
        <f t="shared" si="3"/>
        <v>piSST</v>
      </c>
      <c r="V41" s="22" t="str">
        <f>TemporalConstraint!$A$5</f>
        <v>1850-1851 30yrs</v>
      </c>
      <c r="X41" s="22" t="str">
        <f>EnsembleRequirement!$A$4</f>
        <v>SingleMember</v>
      </c>
      <c r="AB41" s="22" t="str">
        <f>requirement!$A$3</f>
        <v>AGCM Configuration</v>
      </c>
      <c r="AG41" s="22" t="str">
        <f>ForcingConstraint!$A$85</f>
        <v>PIControlSST</v>
      </c>
      <c r="AH41" s="22" t="str">
        <f>ForcingConstraint!$A$87</f>
        <v>1850WMGHG</v>
      </c>
      <c r="AI41" s="22" t="str">
        <f>ForcingConstraint!$A$112</f>
        <v>2014TroposphericOzonePrecursors</v>
      </c>
      <c r="AS41" s="39"/>
    </row>
    <row r="42" spans="1:45" ht="45">
      <c r="A42" s="23" t="s">
        <v>2077</v>
      </c>
      <c r="B42" s="22" t="s">
        <v>2112</v>
      </c>
      <c r="C42" s="23" t="s">
        <v>2158</v>
      </c>
      <c r="D42" s="22" t="s">
        <v>845</v>
      </c>
      <c r="E42" s="23" t="s">
        <v>2572</v>
      </c>
      <c r="F42" s="23" t="s">
        <v>2549</v>
      </c>
      <c r="G42" s="22" t="s">
        <v>77</v>
      </c>
      <c r="H42" s="22" t="str">
        <f>party!$A$30</f>
        <v>William Collins</v>
      </c>
      <c r="I42" s="22" t="str">
        <f>party!$A$31</f>
        <v>Jean-François Lamarque</v>
      </c>
      <c r="J42" s="22" t="str">
        <f>party!$A$19</f>
        <v>Michael Schulz</v>
      </c>
      <c r="K42" s="23" t="str">
        <f>references!$D$14</f>
        <v>Overview CMIP6-Endorsed MIPs</v>
      </c>
      <c r="O42" s="22" t="str">
        <f>party!$A$6</f>
        <v>Charlotte Pascoe</v>
      </c>
      <c r="P42" s="23" t="str">
        <f t="shared" si="2"/>
        <v>piControl</v>
      </c>
      <c r="Q42" s="23" t="str">
        <f t="shared" si="3"/>
        <v>piSST</v>
      </c>
      <c r="V42" s="22" t="str">
        <f>TemporalConstraint!$A$5</f>
        <v>1850-1851 30yrs</v>
      </c>
      <c r="X42" s="22" t="str">
        <f>EnsembleRequirement!$A$4</f>
        <v>SingleMember</v>
      </c>
      <c r="AB42" s="22" t="str">
        <f>requirement!$A$3</f>
        <v>AGCM Configuration</v>
      </c>
      <c r="AG42" s="22" t="str">
        <f>ForcingConstraint!$A$85</f>
        <v>PIControlSST</v>
      </c>
      <c r="AH42" s="22" t="str">
        <f>ForcingConstraint!$A$114</f>
        <v>1850WMGHGNoMethane</v>
      </c>
      <c r="AI42" s="22" t="str">
        <f>ForcingConstraint!$A$113</f>
        <v>2014Methane</v>
      </c>
      <c r="AS42" s="39"/>
    </row>
    <row r="43" spans="1:45" ht="45">
      <c r="A43" s="23" t="s">
        <v>2076</v>
      </c>
      <c r="B43" s="22" t="s">
        <v>2113</v>
      </c>
      <c r="C43" s="23" t="s">
        <v>2159</v>
      </c>
      <c r="D43" s="22" t="s">
        <v>845</v>
      </c>
      <c r="E43" s="23" t="s">
        <v>2573</v>
      </c>
      <c r="F43" s="23" t="s">
        <v>2549</v>
      </c>
      <c r="G43" s="22" t="s">
        <v>77</v>
      </c>
      <c r="H43" s="22" t="str">
        <f>party!$A$30</f>
        <v>William Collins</v>
      </c>
      <c r="I43" s="22" t="str">
        <f>party!$A$31</f>
        <v>Jean-François Lamarque</v>
      </c>
      <c r="J43" s="22" t="str">
        <f>party!$A$19</f>
        <v>Michael Schulz</v>
      </c>
      <c r="K43" s="23" t="str">
        <f>references!$D$14</f>
        <v>Overview CMIP6-Endorsed MIPs</v>
      </c>
      <c r="O43" s="22" t="str">
        <f>party!$A$6</f>
        <v>Charlotte Pascoe</v>
      </c>
      <c r="P43" s="23" t="str">
        <f t="shared" si="2"/>
        <v>piControl</v>
      </c>
      <c r="Q43" s="23" t="str">
        <f t="shared" si="3"/>
        <v>piSST</v>
      </c>
      <c r="V43" s="22" t="str">
        <f>TemporalConstraint!$A$5</f>
        <v>1850-1851 30yrs</v>
      </c>
      <c r="X43" s="22" t="str">
        <f>EnsembleRequirement!$A$4</f>
        <v>SingleMember</v>
      </c>
      <c r="AB43" s="22" t="str">
        <f>requirement!$A$3</f>
        <v>AGCM Configuration</v>
      </c>
      <c r="AG43" s="22" t="str">
        <f>ForcingConstraint!$A$85</f>
        <v>PIControlSST</v>
      </c>
      <c r="AH43" s="22" t="str">
        <f>ForcingConstraint!$A$115</f>
        <v>1850WMGHGNoN2O</v>
      </c>
      <c r="AI43" s="22" t="str">
        <f>ForcingConstraint!$A$116</f>
        <v>2014N2O</v>
      </c>
      <c r="AS43" s="39"/>
    </row>
    <row r="44" spans="1:45" ht="45">
      <c r="A44" s="23" t="s">
        <v>2075</v>
      </c>
      <c r="B44" s="22" t="s">
        <v>2114</v>
      </c>
      <c r="C44" s="23" t="s">
        <v>2153</v>
      </c>
      <c r="D44" s="22" t="s">
        <v>845</v>
      </c>
      <c r="E44" s="23" t="s">
        <v>2574</v>
      </c>
      <c r="F44" s="23" t="s">
        <v>2549</v>
      </c>
      <c r="G44" s="22" t="s">
        <v>77</v>
      </c>
      <c r="H44" s="22" t="str">
        <f>party!$A$30</f>
        <v>William Collins</v>
      </c>
      <c r="I44" s="22" t="str">
        <f>party!$A$31</f>
        <v>Jean-François Lamarque</v>
      </c>
      <c r="J44" s="22" t="str">
        <f>party!$A$19</f>
        <v>Michael Schulz</v>
      </c>
      <c r="K44" s="23" t="str">
        <f>references!$D$14</f>
        <v>Overview CMIP6-Endorsed MIPs</v>
      </c>
      <c r="O44" s="22" t="str">
        <f>party!$A$6</f>
        <v>Charlotte Pascoe</v>
      </c>
      <c r="P44" s="23" t="str">
        <f t="shared" si="2"/>
        <v>piControl</v>
      </c>
      <c r="Q44" s="23" t="str">
        <f t="shared" si="3"/>
        <v>piSST</v>
      </c>
      <c r="V44" s="22" t="str">
        <f>TemporalConstraint!$A$5</f>
        <v>1850-1851 30yrs</v>
      </c>
      <c r="X44" s="22" t="str">
        <f>EnsembleRequirement!$A$4</f>
        <v>SingleMember</v>
      </c>
      <c r="AB44" s="22" t="str">
        <f>requirement!$A$3</f>
        <v>AGCM Configuration</v>
      </c>
      <c r="AG44" s="22" t="str">
        <f>ForcingConstraint!$A$85</f>
        <v>PIControlSST</v>
      </c>
      <c r="AH44" s="22" t="str">
        <f>ForcingConstraint!$A$117</f>
        <v>1850WMGHGNoODS</v>
      </c>
      <c r="AI44" s="22" t="str">
        <f>ForcingConstraint!$A$118</f>
        <v>2014ODS</v>
      </c>
      <c r="AR44" s="49"/>
      <c r="AS44" s="39"/>
    </row>
    <row r="45" spans="1:45" ht="45">
      <c r="A45" s="23" t="s">
        <v>2074</v>
      </c>
      <c r="B45" s="22" t="s">
        <v>2115</v>
      </c>
      <c r="C45" s="23" t="s">
        <v>2156</v>
      </c>
      <c r="D45" s="22" t="s">
        <v>847</v>
      </c>
      <c r="E45" s="23" t="s">
        <v>2575</v>
      </c>
      <c r="F45" s="23" t="s">
        <v>2549</v>
      </c>
      <c r="G45" s="22" t="s">
        <v>77</v>
      </c>
      <c r="H45" s="22" t="str">
        <f>party!$A$30</f>
        <v>William Collins</v>
      </c>
      <c r="I45" s="22" t="str">
        <f>party!$A$31</f>
        <v>Jean-François Lamarque</v>
      </c>
      <c r="J45" s="22" t="str">
        <f>party!$A$19</f>
        <v>Michael Schulz</v>
      </c>
      <c r="K45" s="23" t="str">
        <f>references!$D$14</f>
        <v>Overview CMIP6-Endorsed MIPs</v>
      </c>
      <c r="O45" s="22" t="str">
        <f>party!$A$6</f>
        <v>Charlotte Pascoe</v>
      </c>
      <c r="P45" s="23" t="str">
        <f t="shared" si="2"/>
        <v>piControl</v>
      </c>
      <c r="Q45" s="23" t="str">
        <f t="shared" si="3"/>
        <v>piSST</v>
      </c>
      <c r="V45" s="22" t="str">
        <f>TemporalConstraint!$A$5</f>
        <v>1850-1851 30yrs</v>
      </c>
      <c r="X45" s="22" t="str">
        <f>EnsembleRequirement!$A$4</f>
        <v>SingleMember</v>
      </c>
      <c r="AB45" s="22" t="str">
        <f>requirement!$A$3</f>
        <v>AGCM Configuration</v>
      </c>
      <c r="AG45" s="22" t="str">
        <f>ForcingConstraint!$A$85</f>
        <v>PIControlSST</v>
      </c>
      <c r="AH45" s="22" t="str">
        <f>ForcingConstraint!$A$87</f>
        <v>1850WMGHG</v>
      </c>
      <c r="AI45" s="22" t="str">
        <f>ForcingConstraint!$A$119</f>
        <v>2014NOx</v>
      </c>
      <c r="AR45" s="49"/>
      <c r="AS45" s="39"/>
    </row>
    <row r="46" spans="1:45" ht="45">
      <c r="A46" s="23" t="s">
        <v>2073</v>
      </c>
      <c r="B46" s="22" t="s">
        <v>2116</v>
      </c>
      <c r="C46" s="23" t="s">
        <v>2157</v>
      </c>
      <c r="D46" s="22" t="s">
        <v>847</v>
      </c>
      <c r="E46" s="23" t="s">
        <v>2576</v>
      </c>
      <c r="F46" s="23" t="s">
        <v>2549</v>
      </c>
      <c r="G46" s="22" t="s">
        <v>77</v>
      </c>
      <c r="H46" s="22" t="str">
        <f>party!$A$30</f>
        <v>William Collins</v>
      </c>
      <c r="I46" s="22" t="str">
        <f>party!$A$31</f>
        <v>Jean-François Lamarque</v>
      </c>
      <c r="J46" s="22" t="str">
        <f>party!$A$19</f>
        <v>Michael Schulz</v>
      </c>
      <c r="K46" s="23" t="str">
        <f>references!$D$14</f>
        <v>Overview CMIP6-Endorsed MIPs</v>
      </c>
      <c r="O46" s="22" t="str">
        <f>party!$A$6</f>
        <v>Charlotte Pascoe</v>
      </c>
      <c r="P46" s="23" t="str">
        <f t="shared" si="2"/>
        <v>piControl</v>
      </c>
      <c r="Q46" s="23" t="str">
        <f t="shared" si="3"/>
        <v>piSST</v>
      </c>
      <c r="V46" s="22" t="str">
        <f>TemporalConstraint!$A$5</f>
        <v>1850-1851 30yrs</v>
      </c>
      <c r="X46" s="22" t="str">
        <f>EnsembleRequirement!$A$4</f>
        <v>SingleMember</v>
      </c>
      <c r="AB46" s="22" t="str">
        <f>requirement!$A$3</f>
        <v>AGCM Configuration</v>
      </c>
      <c r="AG46" s="22" t="str">
        <f>ForcingConstraint!$A$85</f>
        <v>PIControlSST</v>
      </c>
      <c r="AH46" s="22" t="str">
        <f>ForcingConstraint!$A$87</f>
        <v>1850WMGHG</v>
      </c>
      <c r="AI46" s="22" t="str">
        <f>ForcingConstraint!$A$120</f>
        <v>2014COVOC</v>
      </c>
      <c r="AR46" s="49"/>
      <c r="AS46" s="39"/>
    </row>
    <row r="47" spans="1:45" ht="60">
      <c r="A47" s="23" t="s">
        <v>2072</v>
      </c>
      <c r="B47" s="22" t="s">
        <v>2117</v>
      </c>
      <c r="C47" s="23" t="s">
        <v>2152</v>
      </c>
      <c r="D47" s="22" t="s">
        <v>846</v>
      </c>
      <c r="E47" s="23" t="s">
        <v>2577</v>
      </c>
      <c r="F47" s="23" t="s">
        <v>2546</v>
      </c>
      <c r="G47" s="22" t="s">
        <v>77</v>
      </c>
      <c r="H47" s="22" t="str">
        <f>party!$A$30</f>
        <v>William Collins</v>
      </c>
      <c r="I47" s="22" t="str">
        <f>party!$A$31</f>
        <v>Jean-François Lamarque</v>
      </c>
      <c r="J47" s="22" t="str">
        <f>party!$A$19</f>
        <v>Michael Schulz</v>
      </c>
      <c r="K47" s="23" t="str">
        <f>references!$D$14</f>
        <v>Overview CMIP6-Endorsed MIPs</v>
      </c>
      <c r="O47" s="22" t="str">
        <f>party!$A$6</f>
        <v>Charlotte Pascoe</v>
      </c>
      <c r="P47" s="23" t="str">
        <f>$C$11</f>
        <v>historical</v>
      </c>
      <c r="V47" s="22" t="str">
        <f>TemporalConstraint!$A$3</f>
        <v>1850-2014 165yrs</v>
      </c>
      <c r="X47" s="22" t="str">
        <f>EnsembleRequirement!$A$4</f>
        <v>SingleMember</v>
      </c>
      <c r="AB47" s="22" t="str">
        <f>requirement!$A$3</f>
        <v>AGCM Configuration</v>
      </c>
      <c r="AG47" s="22" t="str">
        <f>ForcingConstraint!$A$107</f>
        <v>HistoricalSST</v>
      </c>
      <c r="AH47" s="34" t="str">
        <f>requirement!$A$5</f>
        <v>Historical Aerosol Forcing</v>
      </c>
      <c r="AI47" s="22" t="str">
        <f>ForcingConstraint!$A$122</f>
        <v>HistoricalGHGNoN2O</v>
      </c>
      <c r="AJ47" s="22" t="str">
        <f>ForcingConstraint!$A$13</f>
        <v>Historical Land Use</v>
      </c>
      <c r="AK47" s="22" t="str">
        <f>requirement!$A$8</f>
        <v>Historical Solar Forcing</v>
      </c>
      <c r="AL47" s="22" t="str">
        <f>ForcingConstraint!$A$121</f>
        <v>1850N2O</v>
      </c>
      <c r="AR47" s="49"/>
      <c r="AS47" s="39"/>
    </row>
    <row r="48" spans="1:45" ht="45">
      <c r="A48" s="23" t="s">
        <v>2071</v>
      </c>
      <c r="B48" s="22" t="s">
        <v>2125</v>
      </c>
      <c r="C48" s="23" t="s">
        <v>2126</v>
      </c>
      <c r="D48" s="22" t="s">
        <v>2131</v>
      </c>
      <c r="E48" s="23" t="s">
        <v>2578</v>
      </c>
      <c r="F48" s="23" t="s">
        <v>2551</v>
      </c>
      <c r="G48" s="22" t="s">
        <v>77</v>
      </c>
      <c r="H48" s="22" t="str">
        <f>party!$A$30</f>
        <v>William Collins</v>
      </c>
      <c r="I48" s="22" t="str">
        <f>party!$A$31</f>
        <v>Jean-François Lamarque</v>
      </c>
      <c r="J48" s="22" t="str">
        <f>party!$A$19</f>
        <v>Michael Schulz</v>
      </c>
      <c r="K48" s="23" t="str">
        <f>references!$D$14</f>
        <v>Overview CMIP6-Endorsed MIPs</v>
      </c>
      <c r="O48" s="22" t="str">
        <f>party!$A$6</f>
        <v>Charlotte Pascoe</v>
      </c>
      <c r="P48" s="23" t="str">
        <f t="shared" ref="P48:P55" si="4">$C$9</f>
        <v>piControl</v>
      </c>
      <c r="Q48" s="23" t="str">
        <f t="shared" ref="Q48:Q54" si="5">$C$27</f>
        <v>piSST</v>
      </c>
      <c r="V48" s="22" t="str">
        <f>TemporalConstraint!$A$5</f>
        <v>1850-1851 30yrs</v>
      </c>
      <c r="X48" s="22" t="str">
        <f>EnsembleRequirement!$A$4</f>
        <v>SingleMember</v>
      </c>
      <c r="AB48" s="22" t="str">
        <f>requirement!$A$3</f>
        <v>AGCM Configuration</v>
      </c>
      <c r="AG48" s="22" t="str">
        <f>ForcingConstraint!$A$85</f>
        <v>PIControlSST</v>
      </c>
      <c r="AH48" s="22" t="str">
        <f>ForcingConstraint!$A$87</f>
        <v>1850WMGHG</v>
      </c>
      <c r="AI48" s="22" t="str">
        <f>ForcingConstraint!$A123</f>
        <v>2x1850dust</v>
      </c>
      <c r="AR48" s="49"/>
      <c r="AS48" s="39"/>
    </row>
    <row r="49" spans="1:45" ht="45">
      <c r="A49" s="23" t="s">
        <v>2070</v>
      </c>
      <c r="B49" s="22" t="s">
        <v>2118</v>
      </c>
      <c r="C49" s="23" t="s">
        <v>2130</v>
      </c>
      <c r="D49" s="22" t="s">
        <v>2132</v>
      </c>
      <c r="E49" s="23" t="s">
        <v>2579</v>
      </c>
      <c r="F49" s="23" t="s">
        <v>2551</v>
      </c>
      <c r="G49" s="22" t="s">
        <v>77</v>
      </c>
      <c r="H49" s="22" t="str">
        <f>party!$A$30</f>
        <v>William Collins</v>
      </c>
      <c r="I49" s="22" t="str">
        <f>party!$A$31</f>
        <v>Jean-François Lamarque</v>
      </c>
      <c r="J49" s="22" t="str">
        <f>party!$A$19</f>
        <v>Michael Schulz</v>
      </c>
      <c r="K49" s="23" t="str">
        <f>references!$D$14</f>
        <v>Overview CMIP6-Endorsed MIPs</v>
      </c>
      <c r="O49" s="22" t="str">
        <f>party!$A$6</f>
        <v>Charlotte Pascoe</v>
      </c>
      <c r="P49" s="23" t="str">
        <f t="shared" si="4"/>
        <v>piControl</v>
      </c>
      <c r="Q49" s="23" t="str">
        <f t="shared" si="5"/>
        <v>piSST</v>
      </c>
      <c r="V49" s="22" t="str">
        <f>TemporalConstraint!$A$5</f>
        <v>1850-1851 30yrs</v>
      </c>
      <c r="X49" s="22" t="str">
        <f>EnsembleRequirement!$A$4</f>
        <v>SingleMember</v>
      </c>
      <c r="AB49" s="22" t="str">
        <f>requirement!$A$3</f>
        <v>AGCM Configuration</v>
      </c>
      <c r="AG49" s="22" t="str">
        <f>ForcingConstraint!$A$85</f>
        <v>PIControlSST</v>
      </c>
      <c r="AH49" s="22" t="str">
        <f>ForcingConstraint!$A$87</f>
        <v>1850WMGHG</v>
      </c>
      <c r="AI49" s="22" t="str">
        <f>ForcingConstraint!$A124</f>
        <v>2x1850seaSalt</v>
      </c>
      <c r="AR49" s="49"/>
      <c r="AS49" s="39"/>
    </row>
    <row r="50" spans="1:45" ht="45">
      <c r="A50" s="23" t="s">
        <v>2063</v>
      </c>
      <c r="B50" s="22" t="s">
        <v>2069</v>
      </c>
      <c r="C50" s="23" t="s">
        <v>2124</v>
      </c>
      <c r="D50" s="22" t="s">
        <v>2133</v>
      </c>
      <c r="E50" s="23" t="s">
        <v>2580</v>
      </c>
      <c r="F50" s="23" t="s">
        <v>2551</v>
      </c>
      <c r="G50" s="22" t="s">
        <v>77</v>
      </c>
      <c r="H50" s="22" t="str">
        <f>party!$A$30</f>
        <v>William Collins</v>
      </c>
      <c r="I50" s="22" t="str">
        <f>party!$A$31</f>
        <v>Jean-François Lamarque</v>
      </c>
      <c r="J50" s="22" t="str">
        <f>party!$A$19</f>
        <v>Michael Schulz</v>
      </c>
      <c r="K50" s="23" t="str">
        <f>references!$D$14</f>
        <v>Overview CMIP6-Endorsed MIPs</v>
      </c>
      <c r="O50" s="22" t="str">
        <f>party!$A$6</f>
        <v>Charlotte Pascoe</v>
      </c>
      <c r="P50" s="23" t="str">
        <f t="shared" si="4"/>
        <v>piControl</v>
      </c>
      <c r="Q50" s="23" t="str">
        <f t="shared" si="5"/>
        <v>piSST</v>
      </c>
      <c r="V50" s="22" t="str">
        <f>TemporalConstraint!$A$5</f>
        <v>1850-1851 30yrs</v>
      </c>
      <c r="X50" s="22" t="str">
        <f>EnsembleRequirement!$A$4</f>
        <v>SingleMember</v>
      </c>
      <c r="AB50" s="22" t="str">
        <f>requirement!$A$3</f>
        <v>AGCM Configuration</v>
      </c>
      <c r="AG50" s="22" t="str">
        <f>ForcingConstraint!$A$85</f>
        <v>PIControlSST</v>
      </c>
      <c r="AH50" s="22" t="str">
        <f>ForcingConstraint!$A$87</f>
        <v>1850WMGHG</v>
      </c>
      <c r="AI50" s="22" t="str">
        <f>ForcingConstraint!$A125</f>
        <v>2x1850DMS</v>
      </c>
      <c r="AR50" s="49"/>
      <c r="AS50" s="39"/>
    </row>
    <row r="51" spans="1:45" ht="45">
      <c r="A51" s="23" t="s">
        <v>2064</v>
      </c>
      <c r="B51" s="22" t="s">
        <v>2068</v>
      </c>
      <c r="C51" s="23" t="s">
        <v>2127</v>
      </c>
      <c r="D51" s="22" t="s">
        <v>2134</v>
      </c>
      <c r="E51" s="23" t="s">
        <v>2581</v>
      </c>
      <c r="F51" s="23" t="s">
        <v>2551</v>
      </c>
      <c r="G51" s="22" t="s">
        <v>77</v>
      </c>
      <c r="H51" s="22" t="str">
        <f>party!$A$30</f>
        <v>William Collins</v>
      </c>
      <c r="I51" s="22" t="str">
        <f>party!$A$31</f>
        <v>Jean-François Lamarque</v>
      </c>
      <c r="J51" s="22" t="str">
        <f>party!$A$19</f>
        <v>Michael Schulz</v>
      </c>
      <c r="K51" s="23" t="str">
        <f>references!$D$14</f>
        <v>Overview CMIP6-Endorsed MIPs</v>
      </c>
      <c r="O51" s="22" t="str">
        <f>party!$A$6</f>
        <v>Charlotte Pascoe</v>
      </c>
      <c r="P51" s="23" t="str">
        <f t="shared" si="4"/>
        <v>piControl</v>
      </c>
      <c r="Q51" s="23" t="str">
        <f t="shared" si="5"/>
        <v>piSST</v>
      </c>
      <c r="V51" s="22" t="str">
        <f>TemporalConstraint!$A$5</f>
        <v>1850-1851 30yrs</v>
      </c>
      <c r="X51" s="22" t="str">
        <f>EnsembleRequirement!$A$4</f>
        <v>SingleMember</v>
      </c>
      <c r="AB51" s="22" t="str">
        <f>requirement!$A$3</f>
        <v>AGCM Configuration</v>
      </c>
      <c r="AG51" s="22" t="str">
        <f>ForcingConstraint!$A$85</f>
        <v>PIControlSST</v>
      </c>
      <c r="AH51" s="22" t="str">
        <f>ForcingConstraint!$A$87</f>
        <v>1850WMGHG</v>
      </c>
      <c r="AI51" s="22" t="str">
        <f>ForcingConstraint!$A126</f>
        <v>2x1850fire</v>
      </c>
      <c r="AR51" s="49"/>
      <c r="AS51" s="39"/>
    </row>
    <row r="52" spans="1:45" ht="60">
      <c r="A52" s="23" t="s">
        <v>2065</v>
      </c>
      <c r="B52" s="22" t="s">
        <v>2067</v>
      </c>
      <c r="C52" s="23" t="s">
        <v>2128</v>
      </c>
      <c r="D52" s="22" t="s">
        <v>2137</v>
      </c>
      <c r="E52" s="23" t="s">
        <v>2582</v>
      </c>
      <c r="F52" s="23" t="s">
        <v>2551</v>
      </c>
      <c r="G52" s="22" t="s">
        <v>77</v>
      </c>
      <c r="H52" s="22" t="str">
        <f>party!$A$30</f>
        <v>William Collins</v>
      </c>
      <c r="I52" s="22" t="str">
        <f>party!$A$31</f>
        <v>Jean-François Lamarque</v>
      </c>
      <c r="J52" s="22" t="str">
        <f>party!$A$19</f>
        <v>Michael Schulz</v>
      </c>
      <c r="K52" s="23" t="str">
        <f>references!$D$14</f>
        <v>Overview CMIP6-Endorsed MIPs</v>
      </c>
      <c r="O52" s="22" t="str">
        <f>party!$A$6</f>
        <v>Charlotte Pascoe</v>
      </c>
      <c r="P52" s="23" t="str">
        <f t="shared" si="4"/>
        <v>piControl</v>
      </c>
      <c r="Q52" s="23" t="str">
        <f t="shared" si="5"/>
        <v>piSST</v>
      </c>
      <c r="V52" s="22" t="str">
        <f>TemporalConstraint!$A$5</f>
        <v>1850-1851 30yrs</v>
      </c>
      <c r="X52" s="22" t="str">
        <f>EnsembleRequirement!$A$4</f>
        <v>SingleMember</v>
      </c>
      <c r="AB52" s="22" t="str">
        <f>requirement!$A$3</f>
        <v>AGCM Configuration</v>
      </c>
      <c r="AG52" s="22" t="str">
        <f>ForcingConstraint!$A$85</f>
        <v>PIControlSST</v>
      </c>
      <c r="AH52" s="22" t="str">
        <f>ForcingConstraint!$A$87</f>
        <v>1850WMGHG</v>
      </c>
      <c r="AI52" s="22" t="str">
        <f>ForcingConstraint!$A127</f>
        <v>2x1850bioVOC</v>
      </c>
      <c r="AR52" s="49"/>
      <c r="AS52" s="39"/>
    </row>
    <row r="53" spans="1:45" ht="45">
      <c r="A53" s="23" t="s">
        <v>2062</v>
      </c>
      <c r="B53" s="22" t="s">
        <v>2066</v>
      </c>
      <c r="C53" s="23" t="s">
        <v>2129</v>
      </c>
      <c r="D53" s="22" t="s">
        <v>2135</v>
      </c>
      <c r="E53" s="23" t="s">
        <v>2583</v>
      </c>
      <c r="F53" s="23" t="s">
        <v>2551</v>
      </c>
      <c r="G53" s="22" t="s">
        <v>77</v>
      </c>
      <c r="H53" s="22" t="str">
        <f>party!$A$30</f>
        <v>William Collins</v>
      </c>
      <c r="I53" s="22" t="str">
        <f>party!$A$31</f>
        <v>Jean-François Lamarque</v>
      </c>
      <c r="J53" s="22" t="str">
        <f>party!$A$19</f>
        <v>Michael Schulz</v>
      </c>
      <c r="K53" s="23" t="str">
        <f>references!$D$14</f>
        <v>Overview CMIP6-Endorsed MIPs</v>
      </c>
      <c r="O53" s="22" t="str">
        <f>party!$A$6</f>
        <v>Charlotte Pascoe</v>
      </c>
      <c r="P53" s="23" t="str">
        <f t="shared" si="4"/>
        <v>piControl</v>
      </c>
      <c r="Q53" s="23" t="str">
        <f t="shared" si="5"/>
        <v>piSST</v>
      </c>
      <c r="V53" s="22" t="str">
        <f>TemporalConstraint!$A$5</f>
        <v>1850-1851 30yrs</v>
      </c>
      <c r="X53" s="22" t="str">
        <f>EnsembleRequirement!$A$4</f>
        <v>SingleMember</v>
      </c>
      <c r="AB53" s="22" t="str">
        <f>requirement!$A$3</f>
        <v>AGCM Configuration</v>
      </c>
      <c r="AG53" s="22" t="str">
        <f>ForcingConstraint!$A$85</f>
        <v>PIControlSST</v>
      </c>
      <c r="AH53" s="22" t="str">
        <f>ForcingConstraint!$A$87</f>
        <v>1850WMGHG</v>
      </c>
      <c r="AI53" s="22" t="str">
        <f>ForcingConstraint!$A128</f>
        <v>2x1850lightningNOx</v>
      </c>
      <c r="AR53" s="49"/>
      <c r="AS53" s="39"/>
    </row>
    <row r="54" spans="1:45" ht="45">
      <c r="A54" s="23" t="s">
        <v>2060</v>
      </c>
      <c r="B54" s="22" t="s">
        <v>2061</v>
      </c>
      <c r="C54" s="23" t="s">
        <v>2123</v>
      </c>
      <c r="D54" s="22" t="s">
        <v>2136</v>
      </c>
      <c r="E54" s="23" t="s">
        <v>2584</v>
      </c>
      <c r="F54" s="23" t="s">
        <v>2551</v>
      </c>
      <c r="G54" s="22" t="s">
        <v>77</v>
      </c>
      <c r="H54" s="22" t="str">
        <f>party!$A$30</f>
        <v>William Collins</v>
      </c>
      <c r="I54" s="22" t="str">
        <f>party!$A$31</f>
        <v>Jean-François Lamarque</v>
      </c>
      <c r="J54" s="22" t="str">
        <f>party!$A$19</f>
        <v>Michael Schulz</v>
      </c>
      <c r="K54" s="23" t="str">
        <f>references!$D$14</f>
        <v>Overview CMIP6-Endorsed MIPs</v>
      </c>
      <c r="O54" s="22" t="str">
        <f>party!$A$6</f>
        <v>Charlotte Pascoe</v>
      </c>
      <c r="P54" s="23" t="str">
        <f t="shared" si="4"/>
        <v>piControl</v>
      </c>
      <c r="Q54" s="23" t="str">
        <f t="shared" si="5"/>
        <v>piSST</v>
      </c>
      <c r="V54" s="22" t="str">
        <f>TemporalConstraint!$A$5</f>
        <v>1850-1851 30yrs</v>
      </c>
      <c r="X54" s="22" t="str">
        <f>EnsembleRequirement!$A$4</f>
        <v>SingleMember</v>
      </c>
      <c r="AB54" s="22" t="str">
        <f>requirement!$A$3</f>
        <v>AGCM Configuration</v>
      </c>
      <c r="AG54" s="22" t="str">
        <f>ForcingConstraint!$A$85</f>
        <v>PIControlSST</v>
      </c>
      <c r="AH54" s="22" t="str">
        <f>ForcingConstraint!$A$87</f>
        <v>1850WMGHG</v>
      </c>
      <c r="AI54" s="22" t="str">
        <f>ForcingConstraint!$A129</f>
        <v>2x1850wetlandMethane</v>
      </c>
      <c r="AR54" s="49"/>
      <c r="AS54" s="39"/>
    </row>
    <row r="55" spans="1:45" ht="75" customHeight="1">
      <c r="A55" s="23" t="s">
        <v>896</v>
      </c>
      <c r="B55" s="22" t="s">
        <v>2058</v>
      </c>
      <c r="C55" s="23" t="s">
        <v>2059</v>
      </c>
      <c r="D55" s="22" t="s">
        <v>882</v>
      </c>
      <c r="E55" s="23" t="s">
        <v>2585</v>
      </c>
      <c r="G55" s="22" t="s">
        <v>77</v>
      </c>
      <c r="H55" s="22" t="str">
        <f>party!$A$32</f>
        <v>Vivek Arora</v>
      </c>
      <c r="I55" s="22" t="str">
        <f>party!$A$33</f>
        <v>Pierre Friedlingstein</v>
      </c>
      <c r="J55" s="22" t="str">
        <f>party!$A$34</f>
        <v>Chris Jones</v>
      </c>
      <c r="K55" s="23" t="str">
        <f>references!$D$14</f>
        <v>Overview CMIP6-Endorsed MIPs</v>
      </c>
      <c r="O55" s="22" t="str">
        <f>party!$A$6</f>
        <v>Charlotte Pascoe</v>
      </c>
      <c r="P55" s="23" t="str">
        <f t="shared" si="4"/>
        <v>piControl</v>
      </c>
      <c r="Q55" s="23" t="str">
        <f>$C$3</f>
        <v>1pctCO2</v>
      </c>
      <c r="R55" s="23" t="str">
        <f>$C$57</f>
        <v>1pctCO2-rad</v>
      </c>
      <c r="T55" s="45"/>
      <c r="U55" s="45"/>
      <c r="V55" s="35" t="str">
        <f>TemporalConstraint!$A$6</f>
        <v>1851-2150 300yrs</v>
      </c>
      <c r="W55" s="43"/>
      <c r="X55" s="22" t="str">
        <f>EnsembleRequirement!$A$4</f>
        <v>SingleMember</v>
      </c>
      <c r="Y55" s="35"/>
      <c r="Z55" s="43"/>
      <c r="AA55" s="99"/>
      <c r="AB55" s="22" t="str">
        <f>requirement!$A$4</f>
        <v>AOGCM/ESM Configuration</v>
      </c>
      <c r="AG55" s="22" t="str">
        <f>ForcingConstraint!$A$133</f>
        <v>1%/yearCO2CarbonCycle</v>
      </c>
      <c r="AH55" s="22" t="str">
        <f>ForcingConstraint!$A$134</f>
        <v>1850CO2Radiation</v>
      </c>
      <c r="AI55" s="22" t="str">
        <f>ForcingConstraint!$A$132</f>
        <v>1850NitrogenDeposition</v>
      </c>
      <c r="AR55" s="49"/>
      <c r="AS55" s="39"/>
    </row>
    <row r="56" spans="1:45" ht="60">
      <c r="A56" s="23" t="s">
        <v>895</v>
      </c>
      <c r="B56" s="22" t="s">
        <v>2057</v>
      </c>
      <c r="C56" s="23" t="s">
        <v>2056</v>
      </c>
      <c r="D56" s="22" t="s">
        <v>897</v>
      </c>
      <c r="E56" s="23" t="s">
        <v>2587</v>
      </c>
      <c r="F56" s="23" t="s">
        <v>2586</v>
      </c>
      <c r="G56" s="22" t="s">
        <v>77</v>
      </c>
      <c r="H56" s="22" t="str">
        <f>party!$A$32</f>
        <v>Vivek Arora</v>
      </c>
      <c r="I56" s="22" t="str">
        <f>party!$A$33</f>
        <v>Pierre Friedlingstein</v>
      </c>
      <c r="J56" s="22" t="str">
        <f>party!$A$34</f>
        <v>Chris Jones</v>
      </c>
      <c r="K56" s="23" t="str">
        <f>references!$D$14</f>
        <v>Overview CMIP6-Endorsed MIPs</v>
      </c>
      <c r="O56" s="22" t="str">
        <f>party!$A$6</f>
        <v>Charlotte Pascoe</v>
      </c>
      <c r="P56" s="23" t="str">
        <f>$C$11</f>
        <v>historical</v>
      </c>
      <c r="Q56" s="23" t="str">
        <f>C13</f>
        <v>ssp585</v>
      </c>
      <c r="V56" s="22" t="str">
        <f>TemporalConstraint!$A$8</f>
        <v>2014-2100 86yrs</v>
      </c>
      <c r="X56" s="22" t="str">
        <f>EnsembleRequirement!$A$4</f>
        <v>SingleMember</v>
      </c>
      <c r="Y56" s="22" t="str">
        <f>EnsembleRequirement!$A$5</f>
        <v>HistoricalInitialisation</v>
      </c>
      <c r="AB56" s="22" t="str">
        <f>requirement!$A$4</f>
        <v>AOGCM/ESM Configuration</v>
      </c>
      <c r="AG56" s="22" t="str">
        <f>ForcingConstraint!$A$135</f>
        <v>RCP85WellMixedGasEm</v>
      </c>
      <c r="AH56" s="22" t="str">
        <f>ForcingConstraint!$A$136</f>
        <v>RCP85ShortLivedGasSpeciesEm</v>
      </c>
      <c r="AI56" s="22" t="str">
        <f>ForcingConstraint!$A$137</f>
        <v>RCP85AersolEm</v>
      </c>
      <c r="AJ56" s="22" t="str">
        <f>ForcingConstraint!$A$128</f>
        <v>2x1850lightningNOx</v>
      </c>
      <c r="AK56" s="22" t="str">
        <f>ForcingConstraint!$A$72</f>
        <v>RCP85LandUse</v>
      </c>
      <c r="AR56" s="49"/>
      <c r="AS56" s="39"/>
    </row>
    <row r="57" spans="1:45" ht="75">
      <c r="A57" s="23" t="s">
        <v>914</v>
      </c>
      <c r="B57" s="22" t="s">
        <v>2054</v>
      </c>
      <c r="C57" s="23" t="s">
        <v>2055</v>
      </c>
      <c r="D57" s="22" t="s">
        <v>915</v>
      </c>
      <c r="E57" s="23" t="s">
        <v>2589</v>
      </c>
      <c r="F57" s="23" t="s">
        <v>2588</v>
      </c>
      <c r="G57" s="22" t="s">
        <v>77</v>
      </c>
      <c r="H57" s="22" t="str">
        <f>party!$A$32</f>
        <v>Vivek Arora</v>
      </c>
      <c r="I57" s="22" t="str">
        <f>party!$A$33</f>
        <v>Pierre Friedlingstein</v>
      </c>
      <c r="J57" s="22" t="str">
        <f>party!$A$34</f>
        <v>Chris Jones</v>
      </c>
      <c r="K57" s="23" t="str">
        <f>references!$D$14</f>
        <v>Overview CMIP6-Endorsed MIPs</v>
      </c>
      <c r="O57" s="22" t="str">
        <f>party!$A$6</f>
        <v>Charlotte Pascoe</v>
      </c>
      <c r="P57" s="23" t="str">
        <f t="shared" ref="P57:P62" si="6">$C$9</f>
        <v>piControl</v>
      </c>
      <c r="Q57" s="23" t="str">
        <f>$C$3</f>
        <v>1pctCO2</v>
      </c>
      <c r="R57" s="23" t="str">
        <f>$C$55</f>
        <v>1pctCO2-bgc</v>
      </c>
      <c r="T57" s="45"/>
      <c r="U57" s="45"/>
      <c r="V57" s="35" t="str">
        <f>TemporalConstraint!$A$6</f>
        <v>1851-2150 300yrs</v>
      </c>
      <c r="W57" s="43"/>
      <c r="X57" s="22" t="str">
        <f>EnsembleRequirement!$A$4</f>
        <v>SingleMember</v>
      </c>
      <c r="Y57" s="35"/>
      <c r="Z57" s="43"/>
      <c r="AA57" s="99"/>
      <c r="AB57" s="22" t="str">
        <f>requirement!$A$4</f>
        <v>AOGCM/ESM Configuration</v>
      </c>
      <c r="AG57" s="22" t="str">
        <f>ForcingConstraint!$A139</f>
        <v>1%/yearCO2Radiation</v>
      </c>
      <c r="AH57" s="22" t="str">
        <f>ForcingConstraint!$A140</f>
        <v>1850CO2CarbonCycle</v>
      </c>
      <c r="AI57" s="22" t="str">
        <f>ForcingConstraint!$A$132</f>
        <v>1850NitrogenDeposition</v>
      </c>
      <c r="AR57" s="49"/>
      <c r="AS57" s="39"/>
    </row>
    <row r="58" spans="1:45" ht="76" customHeight="1">
      <c r="A58" s="23" t="s">
        <v>929</v>
      </c>
      <c r="B58" s="22" t="s">
        <v>2052</v>
      </c>
      <c r="C58" s="23" t="s">
        <v>2053</v>
      </c>
      <c r="D58" s="22" t="s">
        <v>924</v>
      </c>
      <c r="E58" s="23" t="s">
        <v>2591</v>
      </c>
      <c r="F58" s="23" t="s">
        <v>2590</v>
      </c>
      <c r="G58" s="22" t="s">
        <v>77</v>
      </c>
      <c r="H58" s="22" t="str">
        <f>party!$A$32</f>
        <v>Vivek Arora</v>
      </c>
      <c r="I58" s="22" t="str">
        <f>party!$A$33</f>
        <v>Pierre Friedlingstein</v>
      </c>
      <c r="J58" s="22" t="str">
        <f>party!$A$34</f>
        <v>Chris Jones</v>
      </c>
      <c r="K58" s="23" t="str">
        <f>references!$D$14</f>
        <v>Overview CMIP6-Endorsed MIPs</v>
      </c>
      <c r="O58" s="22" t="str">
        <f>party!$A$6</f>
        <v>Charlotte Pascoe</v>
      </c>
      <c r="P58" s="23" t="str">
        <f t="shared" si="6"/>
        <v>piControl</v>
      </c>
      <c r="Q58" s="23" t="str">
        <f>$C$3</f>
        <v>1pctCO2</v>
      </c>
      <c r="T58" s="45"/>
      <c r="U58" s="45"/>
      <c r="V58" s="35" t="str">
        <f>TemporalConstraint!$A$6</f>
        <v>1851-2150 300yrs</v>
      </c>
      <c r="W58" s="43"/>
      <c r="X58" s="22" t="str">
        <f>EnsembleRequirement!$A$4</f>
        <v>SingleMember</v>
      </c>
      <c r="AB58" s="22" t="str">
        <f>requirement!$A$4</f>
        <v>AOGCM/ESM Configuration</v>
      </c>
      <c r="AG58" s="22" t="str">
        <f>ForcingConstraint!$A$3</f>
        <v>1%yrCO2Increase</v>
      </c>
      <c r="AH58" s="22" t="str">
        <f>ForcingConstraint!$A$141</f>
        <v>AnthropNitrogenDeposition</v>
      </c>
      <c r="AR58" s="49"/>
      <c r="AS58" s="39"/>
    </row>
    <row r="59" spans="1:45" ht="90">
      <c r="A59" s="23" t="s">
        <v>930</v>
      </c>
      <c r="B59" s="22" t="s">
        <v>2050</v>
      </c>
      <c r="C59" s="23" t="s">
        <v>2051</v>
      </c>
      <c r="D59" s="22" t="s">
        <v>931</v>
      </c>
      <c r="E59" s="23" t="s">
        <v>2592</v>
      </c>
      <c r="F59" s="23" t="s">
        <v>2590</v>
      </c>
      <c r="G59" s="22" t="s">
        <v>77</v>
      </c>
      <c r="H59" s="22" t="str">
        <f>party!$A$32</f>
        <v>Vivek Arora</v>
      </c>
      <c r="I59" s="22" t="str">
        <f>party!$A$33</f>
        <v>Pierre Friedlingstein</v>
      </c>
      <c r="J59" s="22" t="str">
        <f>party!$A$34</f>
        <v>Chris Jones</v>
      </c>
      <c r="K59" s="23" t="str">
        <f>references!$D$14</f>
        <v>Overview CMIP6-Endorsed MIPs</v>
      </c>
      <c r="O59" s="22" t="str">
        <f>party!$A$6</f>
        <v>Charlotte Pascoe</v>
      </c>
      <c r="P59" s="23" t="str">
        <f t="shared" si="6"/>
        <v>piControl</v>
      </c>
      <c r="Q59" s="23" t="str">
        <f>$C$3</f>
        <v>1pctCO2</v>
      </c>
      <c r="T59" s="45"/>
      <c r="U59" s="45"/>
      <c r="V59" s="35" t="str">
        <f>TemporalConstraint!$A$6</f>
        <v>1851-2150 300yrs</v>
      </c>
      <c r="W59" s="43"/>
      <c r="X59" s="22" t="str">
        <f>EnsembleRequirement!$A$4</f>
        <v>SingleMember</v>
      </c>
      <c r="AB59" s="22" t="str">
        <f>requirement!$A$4</f>
        <v>AOGCM/ESM Configuration</v>
      </c>
      <c r="AG59" s="22" t="str">
        <f>ForcingConstraint!$A$133</f>
        <v>1%/yearCO2CarbonCycle</v>
      </c>
      <c r="AH59" s="22" t="str">
        <f>ForcingConstraint!$A$134</f>
        <v>1850CO2Radiation</v>
      </c>
      <c r="AI59" s="22" t="str">
        <f>ForcingConstraint!$A$141</f>
        <v>AnthropNitrogenDeposition</v>
      </c>
      <c r="AR59" s="49"/>
      <c r="AS59" s="39"/>
    </row>
    <row r="60" spans="1:45" ht="60">
      <c r="A60" s="23" t="s">
        <v>932</v>
      </c>
      <c r="B60" s="22" t="s">
        <v>2048</v>
      </c>
      <c r="C60" s="23" t="s">
        <v>2049</v>
      </c>
      <c r="D60" s="22" t="s">
        <v>934</v>
      </c>
      <c r="E60" s="23" t="s">
        <v>2594</v>
      </c>
      <c r="F60" s="23" t="s">
        <v>2593</v>
      </c>
      <c r="G60" s="22" t="s">
        <v>77</v>
      </c>
      <c r="H60" s="22" t="str">
        <f>party!$A$32</f>
        <v>Vivek Arora</v>
      </c>
      <c r="I60" s="22" t="str">
        <f>party!$A$33</f>
        <v>Pierre Friedlingstein</v>
      </c>
      <c r="J60" s="22" t="str">
        <f>party!$A$34</f>
        <v>Chris Jones</v>
      </c>
      <c r="K60" s="23" t="str">
        <f>references!$D$14</f>
        <v>Overview CMIP6-Endorsed MIPs</v>
      </c>
      <c r="L60" s="23" t="str">
        <f>references!D11</f>
        <v xml:space="preserve">Meehl, G. A., R. Moss, K. E. Taylor, V. Eyring, R. J. Stouffer, S. Bony, B. Stevens, 2014: Climate Model Intercomparisons: Preparing for the Next Phase, Eos Trans. AGU, 95(9), 77. </v>
      </c>
      <c r="O60" s="22" t="str">
        <f>party!$A$6</f>
        <v>Charlotte Pascoe</v>
      </c>
      <c r="P60" s="23" t="str">
        <f t="shared" si="6"/>
        <v>piControl</v>
      </c>
      <c r="Q60" s="23" t="str">
        <f>$C$11</f>
        <v>historical</v>
      </c>
      <c r="V60" s="22" t="str">
        <f>TemporalConstraint!A3</f>
        <v>1850-2014 165yrs</v>
      </c>
      <c r="X60" s="22" t="str">
        <f>EnsembleRequirement!$A$4</f>
        <v>SingleMember</v>
      </c>
      <c r="AB60" s="22" t="str">
        <f>requirement!$A$4</f>
        <v>AOGCM/ESM Configuration</v>
      </c>
      <c r="AC60" s="44"/>
      <c r="AD60" s="44"/>
      <c r="AE60" s="44"/>
      <c r="AF60" s="44"/>
      <c r="AG60" s="22" t="str">
        <f>ForcingConstraint!$A$134</f>
        <v>1850CO2Radiation</v>
      </c>
      <c r="AH60" s="36" t="str">
        <f>requirement!$A$5</f>
        <v>Historical Aerosol Forcing</v>
      </c>
      <c r="AI60" s="36" t="str">
        <f>ForcingConstraint!$A$12</f>
        <v>Historical WMGHG Concentrations</v>
      </c>
      <c r="AJ60" s="36" t="str">
        <f>ForcingConstraint!$A$13</f>
        <v>Historical Land Use</v>
      </c>
      <c r="AK60" s="36" t="str">
        <f>requirement!$A$8</f>
        <v>Historical Solar Forcing</v>
      </c>
      <c r="AL60" s="36" t="str">
        <f>requirement!$A$7</f>
        <v>Historical O3 and Stratospheric H2O Concentrations</v>
      </c>
      <c r="AM60" s="36" t="str">
        <f>ForcingConstraint!$A$18</f>
        <v>Historical Stratospheric Aerosol</v>
      </c>
      <c r="AR60" s="49"/>
      <c r="AS60" s="39"/>
    </row>
    <row r="61" spans="1:45" ht="90">
      <c r="A61" s="23" t="s">
        <v>935</v>
      </c>
      <c r="B61" s="22" t="s">
        <v>2046</v>
      </c>
      <c r="C61" s="23" t="s">
        <v>2047</v>
      </c>
      <c r="D61" s="22" t="s">
        <v>933</v>
      </c>
      <c r="E61" s="23" t="s">
        <v>2595</v>
      </c>
      <c r="F61" s="23" t="s">
        <v>2593</v>
      </c>
      <c r="G61" s="22" t="s">
        <v>77</v>
      </c>
      <c r="H61" s="22" t="str">
        <f>party!$A$32</f>
        <v>Vivek Arora</v>
      </c>
      <c r="I61" s="22" t="str">
        <f>party!$A$33</f>
        <v>Pierre Friedlingstein</v>
      </c>
      <c r="J61" s="22" t="str">
        <f>party!$A$34</f>
        <v>Chris Jones</v>
      </c>
      <c r="K61" s="23" t="str">
        <f>references!$D$14</f>
        <v>Overview CMIP6-Endorsed MIPs</v>
      </c>
      <c r="O61" s="22" t="str">
        <f>party!$A$6</f>
        <v>Charlotte Pascoe</v>
      </c>
      <c r="P61" s="23" t="str">
        <f t="shared" si="6"/>
        <v>piControl</v>
      </c>
      <c r="Q61" s="23" t="str">
        <f>$C$13</f>
        <v>ssp585</v>
      </c>
      <c r="V61" s="22" t="str">
        <f>TemporalConstraint!$A$8</f>
        <v>2014-2100 86yrs</v>
      </c>
      <c r="X61" s="22" t="str">
        <f>EnsembleRequirement!$A$4</f>
        <v>SingleMember</v>
      </c>
      <c r="Y61" s="22" t="str">
        <f>EnsembleRequirement!$A$5</f>
        <v>HistoricalInitialisation</v>
      </c>
      <c r="AB61" s="22" t="str">
        <f>requirement!$A$4</f>
        <v>AOGCM/ESM Configuration</v>
      </c>
      <c r="AG61" s="22" t="str">
        <f>ForcingConstraint!$A$134</f>
        <v>1850CO2Radiation</v>
      </c>
      <c r="AH61" s="22" t="str">
        <f>requirement!$A$27</f>
        <v>RCP85Forcing</v>
      </c>
      <c r="AR61" s="49"/>
      <c r="AS61" s="39"/>
    </row>
    <row r="62" spans="1:45" ht="105">
      <c r="A62" s="23" t="s">
        <v>936</v>
      </c>
      <c r="B62" s="22" t="s">
        <v>2045</v>
      </c>
      <c r="C62" s="23" t="s">
        <v>2044</v>
      </c>
      <c r="D62" s="22" t="s">
        <v>937</v>
      </c>
      <c r="E62" s="23" t="s">
        <v>2597</v>
      </c>
      <c r="F62" s="23" t="s">
        <v>2596</v>
      </c>
      <c r="G62" s="22" t="s">
        <v>77</v>
      </c>
      <c r="H62" s="22" t="str">
        <f>party!$A$32</f>
        <v>Vivek Arora</v>
      </c>
      <c r="I62" s="22" t="str">
        <f>party!$A$33</f>
        <v>Pierre Friedlingstein</v>
      </c>
      <c r="J62" s="22" t="str">
        <f>party!$A$34</f>
        <v>Chris Jones</v>
      </c>
      <c r="K62" s="23" t="str">
        <f>references!$D$14</f>
        <v>Overview CMIP6-Endorsed MIPs</v>
      </c>
      <c r="O62" s="22" t="str">
        <f>party!$A$6</f>
        <v>Charlotte Pascoe</v>
      </c>
      <c r="P62" s="23" t="str">
        <f t="shared" si="6"/>
        <v>piControl</v>
      </c>
      <c r="Q62" s="23" t="str">
        <f>$C$20</f>
        <v>ssp585-ext</v>
      </c>
      <c r="V62" s="22" t="str">
        <f>TemporalConstraint!$A$9</f>
        <v>2100-2300 200yrs</v>
      </c>
      <c r="X62" s="22" t="str">
        <f>EnsembleRequirement!$A$4</f>
        <v>SingleMember</v>
      </c>
      <c r="Y62" s="22" t="str">
        <f>EnsembleRequirement!$A$7</f>
        <v>SSP5-85Initialisation</v>
      </c>
      <c r="AB62" s="22" t="str">
        <f>requirement!$A$4</f>
        <v>AOGCM/ESM Configuration</v>
      </c>
      <c r="AG62" s="22" t="str">
        <f>ForcingConstraint!$A$134</f>
        <v>1850CO2Radiation</v>
      </c>
      <c r="AH62" s="22" t="str">
        <f>requirement!$A$34</f>
        <v>RCP85extForcing</v>
      </c>
      <c r="AR62" s="49"/>
      <c r="AS62" s="39"/>
    </row>
    <row r="63" spans="1:45" ht="60">
      <c r="A63" s="23" t="s">
        <v>988</v>
      </c>
      <c r="B63" s="22" t="s">
        <v>2042</v>
      </c>
      <c r="C63" s="23" t="s">
        <v>2043</v>
      </c>
      <c r="D63" s="22" t="s">
        <v>1000</v>
      </c>
      <c r="E63" s="23" t="s">
        <v>2599</v>
      </c>
      <c r="F63" s="23" t="s">
        <v>2598</v>
      </c>
      <c r="G63" s="22" t="s">
        <v>77</v>
      </c>
      <c r="H63" s="22" t="str">
        <f>party!$A$35</f>
        <v>Mark Webb</v>
      </c>
      <c r="I63" s="22" t="str">
        <f>party!$A$36</f>
        <v>Chris Bretherton</v>
      </c>
      <c r="K63" s="23" t="str">
        <f>references!$D$14</f>
        <v>Overview CMIP6-Endorsed MIPs</v>
      </c>
      <c r="L63" s="23" t="str">
        <f>references!$D$15</f>
        <v>McAvaney BJ, Le Treut H (2003) The cloud feedback intercomparison project: (CFMIP). In: CLIVAR Exchanges - supplementary contributions. 26: March 2003.</v>
      </c>
      <c r="M63" s="23" t="str">
        <f>references!$D$16</f>
        <v>Karl E. Taylor, Ronald J. Stouffer and Gerald A. Meehl (2009) A Summary of the CMIP5 Experiment Design</v>
      </c>
      <c r="O63" s="22" t="str">
        <f>party!$A$6</f>
        <v>Charlotte Pascoe</v>
      </c>
      <c r="P63" s="23" t="str">
        <f>$C$7</f>
        <v>AMIP</v>
      </c>
      <c r="Q63" s="23" t="str">
        <f>$C$11</f>
        <v>historical</v>
      </c>
      <c r="T63" s="45"/>
      <c r="U63" s="45"/>
      <c r="V63" s="35" t="str">
        <f>TemporalConstraint!$A$7</f>
        <v>1979-2014 36yrs</v>
      </c>
      <c r="W63" s="35"/>
      <c r="X63" s="35" t="str">
        <f>EnsembleRequirement!$A$4</f>
        <v>SingleMember</v>
      </c>
      <c r="Y63" s="35"/>
      <c r="Z63" s="35"/>
      <c r="AA63" s="35"/>
      <c r="AB63" s="35" t="str">
        <f>requirement!$A$3</f>
        <v>AGCM Configuration</v>
      </c>
      <c r="AC63" s="35"/>
      <c r="AD63" s="35"/>
      <c r="AE63" s="35"/>
      <c r="AF63" s="35"/>
      <c r="AG63" s="35" t="str">
        <f>ForcingConstraint!$A$142</f>
        <v>AMIP SST Plus Uniform 4K</v>
      </c>
      <c r="AH63" s="35" t="str">
        <f>ForcingConstraint!$A$143</f>
        <v>AMIP SIC Plus Uniform 4K</v>
      </c>
      <c r="AI63" s="35" t="str">
        <f>requirement!$A$5</f>
        <v>Historical Aerosol Forcing</v>
      </c>
      <c r="AJ63" s="35" t="str">
        <f>ForcingConstraint!$A$12</f>
        <v>Historical WMGHG Concentrations</v>
      </c>
      <c r="AK63" s="35" t="str">
        <f>requirement!$A$6</f>
        <v>Historical Emissions</v>
      </c>
      <c r="AL63" s="35" t="str">
        <f>ForcingConstraint!$A$13</f>
        <v>Historical Land Use</v>
      </c>
      <c r="AM63" s="35" t="str">
        <f>requirement!$A$8</f>
        <v>Historical Solar Forcing</v>
      </c>
      <c r="AN63" s="35" t="str">
        <f>requirement!$A$7</f>
        <v>Historical O3 and Stratospheric H2O Concentrations</v>
      </c>
      <c r="AO63" s="41" t="str">
        <f>ForcingConstraint!$A$18</f>
        <v>Historical Stratospheric Aerosol</v>
      </c>
      <c r="AR63" s="49"/>
      <c r="AS63" s="39"/>
    </row>
    <row r="64" spans="1:45" ht="136" customHeight="1">
      <c r="A64" s="23" t="s">
        <v>989</v>
      </c>
      <c r="B64" s="22" t="s">
        <v>2040</v>
      </c>
      <c r="C64" s="23" t="s">
        <v>2041</v>
      </c>
      <c r="D64" s="22" t="s">
        <v>999</v>
      </c>
      <c r="E64" s="23" t="s">
        <v>2601</v>
      </c>
      <c r="F64" s="23" t="s">
        <v>2600</v>
      </c>
      <c r="G64" s="22" t="s">
        <v>77</v>
      </c>
      <c r="H64" s="22" t="str">
        <f>party!$A$35</f>
        <v>Mark Webb</v>
      </c>
      <c r="I64" s="22" t="str">
        <f>party!$A$36</f>
        <v>Chris Bretherton</v>
      </c>
      <c r="K64" s="23" t="str">
        <f>references!$D$14</f>
        <v>Overview CMIP6-Endorsed MIPs</v>
      </c>
      <c r="L64" s="23" t="str">
        <f>references!$D$15</f>
        <v>McAvaney BJ, Le Treut H (2003) The cloud feedback intercomparison project: (CFMIP). In: CLIVAR Exchanges - supplementary contributions. 26: March 2003.</v>
      </c>
      <c r="M64" s="23" t="str">
        <f>references!$D$16</f>
        <v>Karl E. Taylor, Ronald J. Stouffer and Gerald A. Meehl (2009) A Summary of the CMIP5 Experiment Design</v>
      </c>
      <c r="O64" s="22" t="str">
        <f>party!$A$6</f>
        <v>Charlotte Pascoe</v>
      </c>
      <c r="P64" s="23" t="str">
        <f>$C$7</f>
        <v>AMIP</v>
      </c>
      <c r="Q64" s="23" t="str">
        <f>$C$11</f>
        <v>historical</v>
      </c>
      <c r="T64" s="45"/>
      <c r="U64" s="45"/>
      <c r="V64" s="35" t="str">
        <f>TemporalConstraint!$A$7</f>
        <v>1979-2014 36yrs</v>
      </c>
      <c r="W64" s="35"/>
      <c r="X64" s="35" t="str">
        <f>EnsembleRequirement!$A$4</f>
        <v>SingleMember</v>
      </c>
      <c r="Y64" s="40"/>
      <c r="Z64" s="86"/>
      <c r="AA64" s="86"/>
      <c r="AB64" s="35" t="str">
        <f>requirement!$A$3</f>
        <v>AGCM Configuration</v>
      </c>
      <c r="AC64" s="87"/>
      <c r="AD64" s="87"/>
      <c r="AE64" s="87"/>
      <c r="AF64" s="87"/>
      <c r="AG64" s="40" t="str">
        <f>ForcingConstraint!$A$20</f>
        <v>AMIP SST</v>
      </c>
      <c r="AH64" s="35" t="str">
        <f>ForcingConstraint!$A$19</f>
        <v>AMIP SIC</v>
      </c>
      <c r="AI64" s="35" t="str">
        <f>requirement!$A$5</f>
        <v>Historical Aerosol Forcing</v>
      </c>
      <c r="AJ64" s="35" t="str">
        <f>ForcingConstraint!$A$12</f>
        <v>Historical WMGHG Concentrations</v>
      </c>
      <c r="AK64" s="35" t="str">
        <f>requirement!$A$6</f>
        <v>Historical Emissions</v>
      </c>
      <c r="AL64" s="35" t="str">
        <f>ForcingConstraint!$A$13</f>
        <v>Historical Land Use</v>
      </c>
      <c r="AM64" s="35" t="str">
        <f>requirement!$A$8</f>
        <v>Historical Solar Forcing</v>
      </c>
      <c r="AN64" s="35" t="str">
        <f>requirement!$A$7</f>
        <v>Historical O3 and Stratospheric H2O Concentrations</v>
      </c>
      <c r="AO64" s="41" t="str">
        <f>ForcingConstraint!$A$18</f>
        <v>Historical Stratospheric Aerosol</v>
      </c>
      <c r="AP64" s="50" t="str">
        <f>ForcingConstraint!$A$144</f>
        <v>AMIPCO2x4Radiation</v>
      </c>
      <c r="AR64" s="49"/>
      <c r="AS64" s="39"/>
    </row>
    <row r="65" spans="1:45" ht="75">
      <c r="A65" s="23" t="s">
        <v>990</v>
      </c>
      <c r="B65" s="22" t="s">
        <v>2038</v>
      </c>
      <c r="C65" s="23" t="s">
        <v>2039</v>
      </c>
      <c r="D65" s="22" t="s">
        <v>1026</v>
      </c>
      <c r="E65" s="23" t="s">
        <v>2603</v>
      </c>
      <c r="F65" s="23" t="s">
        <v>2602</v>
      </c>
      <c r="G65" s="22" t="s">
        <v>77</v>
      </c>
      <c r="H65" s="22" t="str">
        <f>party!$A$35</f>
        <v>Mark Webb</v>
      </c>
      <c r="I65" s="22" t="str">
        <f>party!$A$36</f>
        <v>Chris Bretherton</v>
      </c>
      <c r="K65" s="23" t="str">
        <f>references!$D$14</f>
        <v>Overview CMIP6-Endorsed MIPs</v>
      </c>
      <c r="L65" s="23" t="str">
        <f>references!$D$15</f>
        <v>McAvaney BJ, Le Treut H (2003) The cloud feedback intercomparison project: (CFMIP). In: CLIVAR Exchanges - supplementary contributions. 26: March 2003.</v>
      </c>
      <c r="M65" s="23" t="str">
        <f>references!$D$16</f>
        <v>Karl E. Taylor, Ronald J. Stouffer and Gerald A. Meehl (2009) A Summary of the CMIP5 Experiment Design</v>
      </c>
      <c r="O65" s="22" t="str">
        <f>party!$A$6</f>
        <v>Charlotte Pascoe</v>
      </c>
      <c r="P65" s="23" t="str">
        <f>$C$7</f>
        <v>AMIP</v>
      </c>
      <c r="Q65" s="23" t="str">
        <f>$C$11</f>
        <v>historical</v>
      </c>
      <c r="T65" s="45"/>
      <c r="U65" s="45"/>
      <c r="V65" s="35" t="str">
        <f>TemporalConstraint!$A$7</f>
        <v>1979-2014 36yrs</v>
      </c>
      <c r="W65" s="35"/>
      <c r="X65" s="35" t="str">
        <f>EnsembleRequirement!$A$4</f>
        <v>SingleMember</v>
      </c>
      <c r="Z65" s="44"/>
      <c r="AA65" s="100"/>
      <c r="AB65" s="35" t="str">
        <f>requirement!$A$3</f>
        <v>AGCM Configuration</v>
      </c>
      <c r="AC65" s="87"/>
      <c r="AD65" s="87"/>
      <c r="AE65" s="87"/>
      <c r="AF65" s="87"/>
      <c r="AG65" s="40" t="str">
        <f>ForcingConstraint!$A$145</f>
        <v>AMIP SST plus patterned 4K</v>
      </c>
      <c r="AH65" s="35" t="str">
        <f>ForcingConstraint!$A$146</f>
        <v>AMIP SIC plus patterned 4K</v>
      </c>
      <c r="AI65" s="35" t="str">
        <f>requirement!$A$5</f>
        <v>Historical Aerosol Forcing</v>
      </c>
      <c r="AJ65" s="35" t="str">
        <f>ForcingConstraint!$A$12</f>
        <v>Historical WMGHG Concentrations</v>
      </c>
      <c r="AK65" s="35" t="str">
        <f>requirement!$A$6</f>
        <v>Historical Emissions</v>
      </c>
      <c r="AL65" s="35" t="str">
        <f>ForcingConstraint!$A$13</f>
        <v>Historical Land Use</v>
      </c>
      <c r="AM65" s="35" t="str">
        <f>requirement!$A$8</f>
        <v>Historical Solar Forcing</v>
      </c>
      <c r="AN65" s="35" t="str">
        <f>requirement!$A$7</f>
        <v>Historical O3 and Stratospheric H2O Concentrations</v>
      </c>
      <c r="AO65" s="41" t="str">
        <f>ForcingConstraint!$A$18</f>
        <v>Historical Stratospheric Aerosol</v>
      </c>
      <c r="AR65" s="49"/>
      <c r="AS65" s="39"/>
    </row>
    <row r="66" spans="1:45" ht="75">
      <c r="A66" s="23" t="s">
        <v>991</v>
      </c>
      <c r="B66" s="22" t="s">
        <v>2036</v>
      </c>
      <c r="C66" s="23" t="s">
        <v>2037</v>
      </c>
      <c r="D66" s="22" t="s">
        <v>1032</v>
      </c>
      <c r="E66" s="23" t="s">
        <v>2605</v>
      </c>
      <c r="F66" s="23" t="s">
        <v>2604</v>
      </c>
      <c r="G66" s="22" t="s">
        <v>77</v>
      </c>
      <c r="H66" s="22" t="str">
        <f>party!$A$35</f>
        <v>Mark Webb</v>
      </c>
      <c r="I66" s="22" t="str">
        <f>party!$A$36</f>
        <v>Chris Bretherton</v>
      </c>
      <c r="K66" s="23" t="str">
        <f>references!$D$14</f>
        <v>Overview CMIP6-Endorsed MIPs</v>
      </c>
      <c r="L66" s="23" t="str">
        <f>references!$D$15</f>
        <v>McAvaney BJ, Le Treut H (2003) The cloud feedback intercomparison project: (CFMIP). In: CLIVAR Exchanges - supplementary contributions. 26: March 2003.</v>
      </c>
      <c r="M66" s="23" t="str">
        <f>references!$D$16</f>
        <v>Karl E. Taylor, Ronald J. Stouffer and Gerald A. Meehl (2009) A Summary of the CMIP5 Experiment Design</v>
      </c>
      <c r="O66" s="22" t="str">
        <f>party!$A$6</f>
        <v>Charlotte Pascoe</v>
      </c>
      <c r="P66" s="23" t="str">
        <f>$C$7</f>
        <v>AMIP</v>
      </c>
      <c r="Q66" s="23" t="str">
        <f>$C$67</f>
        <v>aqua-4xCO2</v>
      </c>
      <c r="R66" s="23" t="str">
        <f>$C$68</f>
        <v>aqua-p4K</v>
      </c>
      <c r="T66" s="45"/>
      <c r="U66" s="45"/>
      <c r="V66" s="35" t="str">
        <f>TemporalConstraint!$A$12</f>
        <v>1996-1996 5yrs</v>
      </c>
      <c r="W66" s="35"/>
      <c r="X66" s="35" t="str">
        <f>EnsembleRequirement!$A$4</f>
        <v>SingleMember</v>
      </c>
      <c r="Z66" s="44"/>
      <c r="AA66" s="100"/>
      <c r="AB66" s="35" t="str">
        <f>requirement!$A$3</f>
        <v>AGCM Configuration</v>
      </c>
      <c r="AC66" s="87"/>
      <c r="AD66" s="87"/>
      <c r="AE66" s="87"/>
      <c r="AF66" s="87"/>
      <c r="AG66" s="40" t="str">
        <f>ForcingConstraint!$A$147</f>
        <v>ZonallyUniformSST</v>
      </c>
      <c r="AH66" s="40" t="str">
        <f>ForcingConstraint!$A$148</f>
        <v>NoSeaIce</v>
      </c>
      <c r="AI66" s="40" t="str">
        <f>ForcingConstraint!$A$149</f>
        <v>aquaplanet</v>
      </c>
      <c r="AJ66" s="40" t="str">
        <f>ForcingConstraint!$A$150</f>
        <v>meanAMIPCO2</v>
      </c>
      <c r="AK66" s="40" t="str">
        <f>ForcingConstraint!$A$151</f>
        <v>perpetualEquinox</v>
      </c>
      <c r="AR66" s="49"/>
      <c r="AS66" s="39"/>
    </row>
    <row r="67" spans="1:45" ht="90">
      <c r="A67" s="23" t="s">
        <v>992</v>
      </c>
      <c r="B67" s="22" t="s">
        <v>2034</v>
      </c>
      <c r="C67" s="23" t="s">
        <v>2035</v>
      </c>
      <c r="D67" s="22" t="s">
        <v>1033</v>
      </c>
      <c r="E67" s="23" t="s">
        <v>2607</v>
      </c>
      <c r="F67" s="23" t="s">
        <v>2606</v>
      </c>
      <c r="G67" s="22" t="s">
        <v>77</v>
      </c>
      <c r="H67" s="22" t="str">
        <f>party!$A$35</f>
        <v>Mark Webb</v>
      </c>
      <c r="I67" s="22" t="str">
        <f>party!$A$36</f>
        <v>Chris Bretherton</v>
      </c>
      <c r="K67" s="23" t="str">
        <f>references!$D$14</f>
        <v>Overview CMIP6-Endorsed MIPs</v>
      </c>
      <c r="L67" s="23" t="str">
        <f>references!$D$15</f>
        <v>McAvaney BJ, Le Treut H (2003) The cloud feedback intercomparison project: (CFMIP). In: CLIVAR Exchanges - supplementary contributions. 26: March 2003.</v>
      </c>
      <c r="M67" s="23" t="str">
        <f>references!$D$16</f>
        <v>Karl E. Taylor, Ronald J. Stouffer and Gerald A. Meehl (2009) A Summary of the CMIP5 Experiment Design</v>
      </c>
      <c r="O67" s="22" t="str">
        <f>party!$A$6</f>
        <v>Charlotte Pascoe</v>
      </c>
      <c r="P67" s="23" t="str">
        <f>$C$66</f>
        <v>aqua-control</v>
      </c>
      <c r="T67" s="45"/>
      <c r="U67" s="45"/>
      <c r="V67" s="35" t="str">
        <f>TemporalConstraint!$A$12</f>
        <v>1996-1996 5yrs</v>
      </c>
      <c r="W67" s="35"/>
      <c r="X67" s="35" t="str">
        <f>EnsembleRequirement!$A$4</f>
        <v>SingleMember</v>
      </c>
      <c r="Z67" s="44"/>
      <c r="AA67" s="100"/>
      <c r="AB67" s="35" t="str">
        <f>requirement!$A$3</f>
        <v>AGCM Configuration</v>
      </c>
      <c r="AC67" s="87"/>
      <c r="AD67" s="87"/>
      <c r="AE67" s="87"/>
      <c r="AF67" s="87"/>
      <c r="AG67" s="40" t="str">
        <f>ForcingConstraint!$A$147</f>
        <v>ZonallyUniformSST</v>
      </c>
      <c r="AH67" s="40" t="str">
        <f>ForcingConstraint!$A$148</f>
        <v>NoSeaIce</v>
      </c>
      <c r="AI67" s="40" t="str">
        <f>ForcingConstraint!$A$149</f>
        <v>aquaplanet</v>
      </c>
      <c r="AJ67" s="40" t="str">
        <f>ForcingConstraint!$A$152</f>
        <v>4xmeanAMIPCO2</v>
      </c>
      <c r="AK67" s="40" t="str">
        <f>ForcingConstraint!$A$151</f>
        <v>perpetualEquinox</v>
      </c>
      <c r="AR67" s="49"/>
      <c r="AS67" s="39"/>
    </row>
    <row r="68" spans="1:45" ht="90">
      <c r="A68" s="23" t="s">
        <v>993</v>
      </c>
      <c r="B68" s="22" t="s">
        <v>2031</v>
      </c>
      <c r="C68" s="23" t="s">
        <v>2033</v>
      </c>
      <c r="D68" s="22" t="s">
        <v>1041</v>
      </c>
      <c r="E68" s="23" t="s">
        <v>2609</v>
      </c>
      <c r="F68" s="23" t="s">
        <v>2608</v>
      </c>
      <c r="G68" s="22" t="s">
        <v>77</v>
      </c>
      <c r="H68" s="22" t="str">
        <f>party!$A$35</f>
        <v>Mark Webb</v>
      </c>
      <c r="I68" s="22" t="str">
        <f>party!$A$36</f>
        <v>Chris Bretherton</v>
      </c>
      <c r="K68" s="23" t="str">
        <f>references!$D$14</f>
        <v>Overview CMIP6-Endorsed MIPs</v>
      </c>
      <c r="L68" s="23" t="str">
        <f>references!$D$15</f>
        <v>McAvaney BJ, Le Treut H (2003) The cloud feedback intercomparison project: (CFMIP). In: CLIVAR Exchanges - supplementary contributions. 26: March 2003.</v>
      </c>
      <c r="M68" s="23" t="str">
        <f>references!$D$16</f>
        <v>Karl E. Taylor, Ronald J. Stouffer and Gerald A. Meehl (2009) A Summary of the CMIP5 Experiment Design</v>
      </c>
      <c r="O68" s="22" t="str">
        <f>party!$A$6</f>
        <v>Charlotte Pascoe</v>
      </c>
      <c r="P68" s="23" t="str">
        <f>$C$66</f>
        <v>aqua-control</v>
      </c>
      <c r="T68" s="45"/>
      <c r="U68" s="45"/>
      <c r="V68" s="35" t="str">
        <f>TemporalConstraint!$A$12</f>
        <v>1996-1996 5yrs</v>
      </c>
      <c r="W68" s="35"/>
      <c r="X68" s="35" t="str">
        <f>EnsembleRequirement!$A$4</f>
        <v>SingleMember</v>
      </c>
      <c r="Z68" s="44"/>
      <c r="AA68" s="100"/>
      <c r="AB68" s="35" t="str">
        <f>requirement!$A$3</f>
        <v>AGCM Configuration</v>
      </c>
      <c r="AC68" s="87"/>
      <c r="AD68" s="87"/>
      <c r="AE68" s="87"/>
      <c r="AF68" s="87"/>
      <c r="AG68" s="40" t="str">
        <f>ForcingConstraint!$A$153</f>
        <v>ZonallyUniformSST+4K</v>
      </c>
      <c r="AH68" s="40" t="str">
        <f>ForcingConstraint!$A$148</f>
        <v>NoSeaIce</v>
      </c>
      <c r="AI68" s="40" t="str">
        <f>ForcingConstraint!$A$149</f>
        <v>aquaplanet</v>
      </c>
      <c r="AJ68" s="40" t="str">
        <f>ForcingConstraint!$A$150</f>
        <v>meanAMIPCO2</v>
      </c>
      <c r="AK68" s="40" t="str">
        <f>ForcingConstraint!$A$151</f>
        <v>perpetualEquinox</v>
      </c>
      <c r="AR68" s="49"/>
      <c r="AS68" s="39"/>
    </row>
    <row r="69" spans="1:45" ht="120">
      <c r="A69" s="23" t="s">
        <v>994</v>
      </c>
      <c r="B69" s="22" t="s">
        <v>2032</v>
      </c>
      <c r="C69" s="23" t="s">
        <v>948</v>
      </c>
      <c r="D69" s="22" t="s">
        <v>1042</v>
      </c>
      <c r="E69" s="23" t="s">
        <v>2611</v>
      </c>
      <c r="F69" s="23" t="s">
        <v>2610</v>
      </c>
      <c r="G69" s="22" t="s">
        <v>77</v>
      </c>
      <c r="H69" s="22" t="str">
        <f>party!$A$35</f>
        <v>Mark Webb</v>
      </c>
      <c r="I69" s="22" t="str">
        <f>party!$A$36</f>
        <v>Chris Bretherton</v>
      </c>
      <c r="K69" s="23" t="str">
        <f>references!$D$14</f>
        <v>Overview CMIP6-Endorsed MIPs</v>
      </c>
      <c r="L69" s="23" t="str">
        <f>references!$D$15</f>
        <v>McAvaney BJ, Le Treut H (2003) The cloud feedback intercomparison project: (CFMIP). In: CLIVAR Exchanges - supplementary contributions. 26: March 2003.</v>
      </c>
      <c r="O69" s="22" t="str">
        <f>party!$A$6</f>
        <v>Charlotte Pascoe</v>
      </c>
      <c r="P69" s="23" t="str">
        <f>$C$7</f>
        <v>AMIP</v>
      </c>
      <c r="Q69" s="23" t="str">
        <f>$C$63</f>
        <v>amip-p4K</v>
      </c>
      <c r="R69" s="23" t="str">
        <f>$C$64</f>
        <v>amip-4xCO2</v>
      </c>
      <c r="S69" s="23" t="str">
        <f>$C$65</f>
        <v>amip-future</v>
      </c>
      <c r="T69" s="23" t="str">
        <f>$C$83</f>
        <v>amip-lwoff</v>
      </c>
      <c r="U69" s="45"/>
      <c r="V69" s="35" t="str">
        <f>TemporalConstraint!$A$7</f>
        <v>1979-2014 36yrs</v>
      </c>
      <c r="W69" s="35"/>
      <c r="X69" s="35" t="str">
        <f>EnsembleRequirement!$A$4</f>
        <v>SingleMember</v>
      </c>
      <c r="Y69" s="40"/>
      <c r="Z69" s="86"/>
      <c r="AA69" s="86"/>
      <c r="AB69" s="35" t="str">
        <f>requirement!$A$3</f>
        <v>AGCM Configuration</v>
      </c>
      <c r="AC69" s="40"/>
      <c r="AD69" s="40"/>
      <c r="AE69" s="40"/>
      <c r="AF69" s="40"/>
      <c r="AG69" s="40" t="str">
        <f>ForcingConstraint!$A$20</f>
        <v>AMIP SST</v>
      </c>
      <c r="AH69" s="35" t="str">
        <f>ForcingConstraint!$A$19</f>
        <v>AMIP SIC</v>
      </c>
      <c r="AI69" s="35" t="str">
        <f>requirement!$A$5</f>
        <v>Historical Aerosol Forcing</v>
      </c>
      <c r="AJ69" s="35" t="str">
        <f>ForcingConstraint!$A$12</f>
        <v>Historical WMGHG Concentrations</v>
      </c>
      <c r="AK69" s="35" t="str">
        <f>requirement!$A$6</f>
        <v>Historical Emissions</v>
      </c>
      <c r="AL69" s="35" t="str">
        <f>ForcingConstraint!$A$13</f>
        <v>Historical Land Use</v>
      </c>
      <c r="AM69" s="35" t="str">
        <f>requirement!$A$8</f>
        <v>Historical Solar Forcing</v>
      </c>
      <c r="AN69" s="35" t="str">
        <f>requirement!$A$7</f>
        <v>Historical O3 and Stratospheric H2O Concentrations</v>
      </c>
      <c r="AO69" s="41" t="str">
        <f>ForcingConstraint!$A$18</f>
        <v>Historical Stratospheric Aerosol</v>
      </c>
      <c r="AP69" s="49" t="str">
        <f>requirement!$A$12</f>
        <v>CFMIP Diagnostics</v>
      </c>
      <c r="AR69" s="49"/>
      <c r="AS69" s="39"/>
    </row>
    <row r="70" spans="1:45" ht="60">
      <c r="A70" s="23" t="s">
        <v>956</v>
      </c>
      <c r="B70" s="22" t="s">
        <v>2029</v>
      </c>
      <c r="C70" s="23" t="s">
        <v>2030</v>
      </c>
      <c r="D70" s="22" t="s">
        <v>1051</v>
      </c>
      <c r="E70" s="23" t="s">
        <v>2612</v>
      </c>
      <c r="F70" s="23" t="s">
        <v>2613</v>
      </c>
      <c r="G70" s="22" t="s">
        <v>77</v>
      </c>
      <c r="H70" s="22" t="str">
        <f>party!$A$36</f>
        <v>Chris Bretherton</v>
      </c>
      <c r="I70" s="22" t="str">
        <f>party!$A$37</f>
        <v>Roger Marchand</v>
      </c>
      <c r="J70" s="22" t="str">
        <f>party!$A$4</f>
        <v>Bjorn Stevens</v>
      </c>
      <c r="K70" s="23" t="str">
        <f>references!$D$14</f>
        <v>Overview CMIP6-Endorsed MIPs</v>
      </c>
      <c r="L70" s="23" t="str">
        <f>references!$D$15</f>
        <v>McAvaney BJ, Le Treut H (2003) The cloud feedback intercomparison project: (CFMIP). In: CLIVAR Exchanges - supplementary contributions. 26: March 2003.</v>
      </c>
      <c r="M70" s="23" t="str">
        <f>references!$D$16</f>
        <v>Karl E. Taylor, Ronald J. Stouffer and Gerald A. Meehl (2009) A Summary of the CMIP5 Experiment Design</v>
      </c>
      <c r="O70" s="22" t="str">
        <f>party!$A$6</f>
        <v>Charlotte Pascoe</v>
      </c>
      <c r="P70" s="23" t="str">
        <f>$C$9</f>
        <v>piControl</v>
      </c>
      <c r="Q70" s="23" t="str">
        <f>$C$5</f>
        <v>abrupt-4xCO2</v>
      </c>
      <c r="R70" s="23" t="str">
        <f>$C$69</f>
        <v>cfmipamip</v>
      </c>
      <c r="S70" s="23" t="str">
        <f>$C$71</f>
        <v>abrupt-solm4</v>
      </c>
      <c r="V70" s="22" t="str">
        <f>TemporalConstraint!$A$5</f>
        <v>1850-1851 30yrs</v>
      </c>
      <c r="W70" s="44"/>
      <c r="X70" s="35" t="str">
        <f>EnsembleRequirement!$A$4</f>
        <v>SingleMember</v>
      </c>
      <c r="AB70" s="22" t="str">
        <f>requirement!$A$4</f>
        <v>AOGCM/ESM Configuration</v>
      </c>
      <c r="AG70" s="22" t="str">
        <f>ForcingConstraint!$A$154</f>
        <v>abrupt+4pcSolar</v>
      </c>
      <c r="AH70" s="22" t="str">
        <f>ForcingConstraint!$A$23</f>
        <v>Pre-Industrial CO2 Concentration</v>
      </c>
      <c r="AI70" s="22" t="str">
        <f>requirement!$A$38</f>
        <v>PIForcingExcludingCO2andSolar</v>
      </c>
      <c r="AL70" s="17"/>
      <c r="AM70" s="38"/>
      <c r="AN70" s="49"/>
      <c r="AR70" s="49"/>
      <c r="AS70" s="39"/>
    </row>
    <row r="71" spans="1:45" ht="75">
      <c r="A71" s="23" t="s">
        <v>956</v>
      </c>
      <c r="B71" s="22" t="s">
        <v>2027</v>
      </c>
      <c r="C71" s="23" t="s">
        <v>2028</v>
      </c>
      <c r="D71" s="22" t="s">
        <v>1052</v>
      </c>
      <c r="E71" s="23" t="s">
        <v>2614</v>
      </c>
      <c r="F71" s="23" t="s">
        <v>2615</v>
      </c>
      <c r="G71" s="22" t="s">
        <v>77</v>
      </c>
      <c r="H71" s="22" t="str">
        <f>party!$A$36</f>
        <v>Chris Bretherton</v>
      </c>
      <c r="I71" s="22" t="str">
        <f>party!$A$37</f>
        <v>Roger Marchand</v>
      </c>
      <c r="J71" s="22" t="str">
        <f>party!$A$4</f>
        <v>Bjorn Stevens</v>
      </c>
      <c r="K71" s="23" t="str">
        <f>references!$D$14</f>
        <v>Overview CMIP6-Endorsed MIPs</v>
      </c>
      <c r="L71" s="23" t="str">
        <f>references!$D$15</f>
        <v>McAvaney BJ, Le Treut H (2003) The cloud feedback intercomparison project: (CFMIP). In: CLIVAR Exchanges - supplementary contributions. 26: March 2003.</v>
      </c>
      <c r="M71" s="23" t="str">
        <f>references!$D$16</f>
        <v>Karl E. Taylor, Ronald J. Stouffer and Gerald A. Meehl (2009) A Summary of the CMIP5 Experiment Design</v>
      </c>
      <c r="O71" s="22" t="str">
        <f>party!$A$6</f>
        <v>Charlotte Pascoe</v>
      </c>
      <c r="P71" s="23" t="str">
        <f>$C$9</f>
        <v>piControl</v>
      </c>
      <c r="Q71" s="23" t="str">
        <f>$C$70</f>
        <v>abrupt-Solp4</v>
      </c>
      <c r="V71" s="22" t="str">
        <f>TemporalConstraint!$A$5</f>
        <v>1850-1851 30yrs</v>
      </c>
      <c r="W71" s="44"/>
      <c r="X71" s="35" t="str">
        <f>EnsembleRequirement!$A$4</f>
        <v>SingleMember</v>
      </c>
      <c r="AB71" s="22" t="str">
        <f>requirement!$A$4</f>
        <v>AOGCM/ESM Configuration</v>
      </c>
      <c r="AG71" s="22" t="str">
        <f>ForcingConstraint!$A$155</f>
        <v>abrupt-4pcSolar</v>
      </c>
      <c r="AH71" s="22" t="str">
        <f>ForcingConstraint!$A$23</f>
        <v>Pre-Industrial CO2 Concentration</v>
      </c>
      <c r="AI71" s="22" t="str">
        <f>requirement!$A$38</f>
        <v>PIForcingExcludingCO2andSolar</v>
      </c>
      <c r="AL71" s="17"/>
      <c r="AM71" s="38"/>
      <c r="AN71" s="49"/>
      <c r="AR71" s="49"/>
      <c r="AS71" s="39"/>
    </row>
    <row r="72" spans="1:45" ht="75">
      <c r="A72" s="23" t="s">
        <v>957</v>
      </c>
      <c r="B72" s="22" t="s">
        <v>2025</v>
      </c>
      <c r="C72" s="23" t="s">
        <v>2026</v>
      </c>
      <c r="D72" s="22" t="s">
        <v>1053</v>
      </c>
      <c r="E72" s="23" t="s">
        <v>2617</v>
      </c>
      <c r="F72" s="23" t="s">
        <v>2616</v>
      </c>
      <c r="G72" s="22" t="s">
        <v>77</v>
      </c>
      <c r="H72" s="22" t="str">
        <f>party!$A$38</f>
        <v>Peter Good</v>
      </c>
      <c r="K72" s="23" t="str">
        <f>references!$D$14</f>
        <v>Overview CMIP6-Endorsed MIPs</v>
      </c>
      <c r="L72" s="23" t="str">
        <f>references!$D$15</f>
        <v>McAvaney BJ, Le Treut H (2003) The cloud feedback intercomparison project: (CFMIP). In: CLIVAR Exchanges - supplementary contributions. 26: March 2003.</v>
      </c>
      <c r="M72" s="23" t="str">
        <f>references!$D$11</f>
        <v xml:space="preserve">Meehl, G. A., R. Moss, K. E. Taylor, V. Eyring, R. J. Stouffer, S. Bony, B. Stevens, 2014: Climate Model Intercomparisons: Preparing for the Next Phase, Eos Trans. AGU, 95(9), 77. </v>
      </c>
      <c r="O72" s="22" t="str">
        <f>party!$A$6</f>
        <v>Charlotte Pascoe</v>
      </c>
      <c r="P72" s="23" t="str">
        <f>$C$9</f>
        <v>piControl</v>
      </c>
      <c r="Q72" s="23" t="str">
        <f>$C$5</f>
        <v>abrupt-4xCO2</v>
      </c>
      <c r="R72" s="23" t="str">
        <f>$C$73</f>
        <v>abrupt-0p5xCO2</v>
      </c>
      <c r="V72" s="22" t="str">
        <f>TemporalConstraint!$A$5</f>
        <v>1850-1851 30yrs</v>
      </c>
      <c r="W72" s="44"/>
      <c r="X72" s="35" t="str">
        <f>EnsembleRequirement!$A$4</f>
        <v>SingleMember</v>
      </c>
      <c r="AB72" s="22" t="str">
        <f>requirement!$A$4</f>
        <v>AOGCM/ESM Configuration</v>
      </c>
      <c r="AG72" s="22" t="str">
        <f>ForcingConstraint!$A$156</f>
        <v>Abrupt2xCO2Increase</v>
      </c>
      <c r="AH72" s="22" t="str">
        <f>requirement!$A$37</f>
        <v>PIForcingExcludingCO2</v>
      </c>
      <c r="AK72" s="17"/>
      <c r="AL72" s="38"/>
      <c r="AM72" s="49"/>
      <c r="AN72" s="39"/>
      <c r="AR72" s="49"/>
      <c r="AS72" s="39"/>
    </row>
    <row r="73" spans="1:45" ht="90">
      <c r="A73" s="23" t="s">
        <v>957</v>
      </c>
      <c r="B73" s="22" t="s">
        <v>2023</v>
      </c>
      <c r="C73" s="23" t="s">
        <v>2024</v>
      </c>
      <c r="D73" s="22" t="s">
        <v>1062</v>
      </c>
      <c r="E73" s="23" t="s">
        <v>2619</v>
      </c>
      <c r="F73" s="23" t="s">
        <v>2618</v>
      </c>
      <c r="G73" s="22" t="s">
        <v>77</v>
      </c>
      <c r="H73" s="22" t="str">
        <f>party!$A$38</f>
        <v>Peter Good</v>
      </c>
      <c r="K73" s="23" t="str">
        <f>references!$D$14</f>
        <v>Overview CMIP6-Endorsed MIPs</v>
      </c>
      <c r="L73" s="23" t="str">
        <f>references!$D$15</f>
        <v>McAvaney BJ, Le Treut H (2003) The cloud feedback intercomparison project: (CFMIP). In: CLIVAR Exchanges - supplementary contributions. 26: March 2003.</v>
      </c>
      <c r="M73" s="23" t="str">
        <f>references!$D$11</f>
        <v xml:space="preserve">Meehl, G. A., R. Moss, K. E. Taylor, V. Eyring, R. J. Stouffer, S. Bony, B. Stevens, 2014: Climate Model Intercomparisons: Preparing for the Next Phase, Eos Trans. AGU, 95(9), 77. </v>
      </c>
      <c r="O73" s="22" t="str">
        <f>party!$A$6</f>
        <v>Charlotte Pascoe</v>
      </c>
      <c r="P73" s="23" t="str">
        <f>$C$9</f>
        <v>piControl</v>
      </c>
      <c r="Q73" s="23" t="str">
        <f>$C$5</f>
        <v>abrupt-4xCO2</v>
      </c>
      <c r="R73" s="23" t="str">
        <f>$C$72</f>
        <v>abrupt-2xCO2</v>
      </c>
      <c r="V73" s="22" t="str">
        <f>TemporalConstraint!$A$5</f>
        <v>1850-1851 30yrs</v>
      </c>
      <c r="W73" s="44"/>
      <c r="X73" s="35" t="str">
        <f>EnsembleRequirement!$A$4</f>
        <v>SingleMember</v>
      </c>
      <c r="AB73" s="22" t="str">
        <f>requirement!$A$4</f>
        <v>AOGCM/ESM Configuration</v>
      </c>
      <c r="AG73" s="22" t="str">
        <f>ForcingConstraint!$A$157</f>
        <v>Abrupt0.5xCO2Decrease</v>
      </c>
      <c r="AH73" s="22" t="str">
        <f>requirement!$A$37</f>
        <v>PIForcingExcludingCO2</v>
      </c>
      <c r="AK73" s="17"/>
      <c r="AL73" s="38"/>
      <c r="AM73" s="49"/>
      <c r="AN73" s="39"/>
      <c r="AR73" s="49"/>
      <c r="AS73" s="39"/>
    </row>
    <row r="74" spans="1:45" ht="60">
      <c r="A74" s="23" t="s">
        <v>958</v>
      </c>
      <c r="B74" s="22" t="s">
        <v>2021</v>
      </c>
      <c r="C74" s="23" t="s">
        <v>2022</v>
      </c>
      <c r="D74" s="22" t="s">
        <v>1063</v>
      </c>
      <c r="E74" s="23" t="s">
        <v>2621</v>
      </c>
      <c r="F74" s="23" t="s">
        <v>2620</v>
      </c>
      <c r="G74" s="22" t="s">
        <v>77</v>
      </c>
      <c r="H74" s="22" t="str">
        <f>party!$A$35</f>
        <v>Mark Webb</v>
      </c>
      <c r="K74" s="23" t="str">
        <f>references!$D$14</f>
        <v>Overview CMIP6-Endorsed MIPs</v>
      </c>
      <c r="L74" s="23" t="str">
        <f>references!$D$15</f>
        <v>McAvaney BJ, Le Treut H (2003) The cloud feedback intercomparison project: (CFMIP). In: CLIVAR Exchanges - supplementary contributions. 26: March 2003.</v>
      </c>
      <c r="O74" s="22" t="str">
        <f>party!$A$6</f>
        <v>Charlotte Pascoe</v>
      </c>
      <c r="P74" s="23" t="str">
        <f t="shared" ref="P74:P85" si="7">$C$7</f>
        <v>AMIP</v>
      </c>
      <c r="Q74" s="23" t="str">
        <f>$C$11</f>
        <v>historical</v>
      </c>
      <c r="R74" s="23" t="str">
        <f>$C$63</f>
        <v>amip-p4K</v>
      </c>
      <c r="S74" s="23" t="str">
        <f>$C$69</f>
        <v>cfmipamip</v>
      </c>
      <c r="T74" s="45"/>
      <c r="U74" s="45"/>
      <c r="V74" s="35" t="str">
        <f>TemporalConstraint!$A$7</f>
        <v>1979-2014 36yrs</v>
      </c>
      <c r="W74" s="35"/>
      <c r="X74" s="35" t="str">
        <f>EnsembleRequirement!$A$4</f>
        <v>SingleMember</v>
      </c>
      <c r="Y74" s="35"/>
      <c r="Z74" s="35"/>
      <c r="AA74" s="35"/>
      <c r="AB74" s="35" t="str">
        <f>requirement!$A$3</f>
        <v>AGCM Configuration</v>
      </c>
      <c r="AC74" s="35"/>
      <c r="AD74" s="35"/>
      <c r="AE74" s="35"/>
      <c r="AF74" s="35"/>
      <c r="AG74" s="35" t="str">
        <f>ForcingConstraint!$A$158</f>
        <v>AMIP SST minus uniform 4K</v>
      </c>
      <c r="AH74" s="35" t="str">
        <f>ForcingConstraint!$A$159</f>
        <v>AMIP SIC minus uniform 4K</v>
      </c>
      <c r="AI74" s="35" t="str">
        <f>requirement!$A$5</f>
        <v>Historical Aerosol Forcing</v>
      </c>
      <c r="AJ74" s="35" t="str">
        <f>ForcingConstraint!$A$12</f>
        <v>Historical WMGHG Concentrations</v>
      </c>
      <c r="AK74" s="35" t="str">
        <f>requirement!$A$6</f>
        <v>Historical Emissions</v>
      </c>
      <c r="AL74" s="35" t="str">
        <f>ForcingConstraint!$A$13</f>
        <v>Historical Land Use</v>
      </c>
      <c r="AM74" s="35" t="str">
        <f>requirement!$A$8</f>
        <v>Historical Solar Forcing</v>
      </c>
      <c r="AN74" s="35" t="str">
        <f>requirement!$A$7</f>
        <v>Historical O3 and Stratospheric H2O Concentrations</v>
      </c>
      <c r="AO74" s="41" t="str">
        <f>ForcingConstraint!$A$18</f>
        <v>Historical Stratospheric Aerosol</v>
      </c>
      <c r="AR74" s="49"/>
      <c r="AS74" s="39"/>
    </row>
    <row r="75" spans="1:45" ht="60">
      <c r="A75" s="23" t="s">
        <v>959</v>
      </c>
      <c r="B75" s="22" t="s">
        <v>2019</v>
      </c>
      <c r="C75" s="23" t="s">
        <v>2020</v>
      </c>
      <c r="D75" s="22" t="s">
        <v>1161</v>
      </c>
      <c r="E75" s="23" t="s">
        <v>2623</v>
      </c>
      <c r="F75" s="23" t="s">
        <v>2622</v>
      </c>
      <c r="G75" s="22" t="s">
        <v>77</v>
      </c>
      <c r="H75" s="22" t="str">
        <f>party!$A$39</f>
        <v>Tim Andrews</v>
      </c>
      <c r="K75" s="23" t="str">
        <f>references!$D$14</f>
        <v>Overview CMIP6-Endorsed MIPs</v>
      </c>
      <c r="O75" s="22" t="str">
        <f>party!$A$6</f>
        <v>Charlotte Pascoe</v>
      </c>
      <c r="P75" s="23" t="str">
        <f t="shared" si="7"/>
        <v>AMIP</v>
      </c>
      <c r="Q75" s="23" t="str">
        <f t="shared" ref="Q75:Q82" si="8">$C$9</f>
        <v>piControl</v>
      </c>
      <c r="R75" s="23" t="str">
        <f>$C$69</f>
        <v>cfmipamip</v>
      </c>
      <c r="T75" s="45"/>
      <c r="U75" s="45"/>
      <c r="V75" s="35" t="str">
        <f>TemporalConstraint!$A$13</f>
        <v>1870-2014 145yrs</v>
      </c>
      <c r="W75" s="35"/>
      <c r="X75" s="35" t="str">
        <f>EnsembleRequirement!$A$4</f>
        <v>SingleMember</v>
      </c>
      <c r="Y75" s="35" t="str">
        <f>EnsembleRequirement!$A$13</f>
        <v>PreIndustrialInitialisation</v>
      </c>
      <c r="Z75" s="35"/>
      <c r="AA75" s="35"/>
      <c r="AB75" s="35" t="str">
        <f>requirement!$A$3</f>
        <v>AGCM Configuration</v>
      </c>
      <c r="AC75" s="86"/>
      <c r="AD75" s="86"/>
      <c r="AE75" s="86"/>
      <c r="AF75" s="86"/>
      <c r="AG75" s="40" t="str">
        <f>ForcingConstraint!$A$20</f>
        <v>AMIP SST</v>
      </c>
      <c r="AH75" s="35" t="str">
        <f>ForcingConstraint!$A$19</f>
        <v>AMIP SIC</v>
      </c>
      <c r="AI75" s="22" t="str">
        <f>ForcingConstraint!$A$23</f>
        <v>Pre-Industrial CO2 Concentration</v>
      </c>
      <c r="AJ75" s="22" t="str">
        <f>requirement!$A$37</f>
        <v>PIForcingExcludingCO2</v>
      </c>
      <c r="AM75" s="17"/>
      <c r="AN75" s="38"/>
      <c r="AO75" s="49"/>
      <c r="AP75" s="39"/>
      <c r="AR75" s="49"/>
      <c r="AS75" s="39"/>
    </row>
    <row r="76" spans="1:45" ht="60">
      <c r="A76" s="23" t="s">
        <v>960</v>
      </c>
      <c r="B76" s="22" t="s">
        <v>2017</v>
      </c>
      <c r="C76" s="23" t="s">
        <v>2018</v>
      </c>
      <c r="D76" s="22" t="s">
        <v>1162</v>
      </c>
      <c r="E76" s="23" t="s">
        <v>2625</v>
      </c>
      <c r="F76" s="23" t="s">
        <v>2624</v>
      </c>
      <c r="G76" s="22" t="s">
        <v>77</v>
      </c>
      <c r="H76" s="22" t="str">
        <f>party!$A$40</f>
        <v>Rob Chadwick</v>
      </c>
      <c r="I76" s="22" t="str">
        <f>party!$A$41</f>
        <v>Hervé Douville</v>
      </c>
      <c r="K76" s="23" t="str">
        <f>references!$D$14</f>
        <v>Overview CMIP6-Endorsed MIPs</v>
      </c>
      <c r="L76" s="52"/>
      <c r="O76" s="22" t="str">
        <f>party!$A$6</f>
        <v>Charlotte Pascoe</v>
      </c>
      <c r="P76" s="23" t="str">
        <f t="shared" si="7"/>
        <v>AMIP</v>
      </c>
      <c r="Q76" s="23" t="str">
        <f t="shared" si="8"/>
        <v>piControl</v>
      </c>
      <c r="R76" s="23" t="str">
        <f>$C$69</f>
        <v>cfmipamip</v>
      </c>
      <c r="T76" s="45"/>
      <c r="U76" s="45"/>
      <c r="V76" s="35" t="str">
        <f>TemporalConstraint!$A$14</f>
        <v>1850-1851 20yrs</v>
      </c>
      <c r="W76" s="35"/>
      <c r="X76" s="35" t="str">
        <f>EnsembleRequirement!$A$4</f>
        <v>SingleMember</v>
      </c>
      <c r="Z76" s="44"/>
      <c r="AA76" s="100"/>
      <c r="AB76" s="35" t="str">
        <f>requirement!$A$3</f>
        <v>AGCM Configuration</v>
      </c>
      <c r="AC76" s="35"/>
      <c r="AD76" s="35"/>
      <c r="AE76" s="35"/>
      <c r="AF76" s="35"/>
      <c r="AG76" s="35" t="str">
        <f>ForcingConstraint!$A$160</f>
        <v>PIControlSSTMonthlyVar</v>
      </c>
      <c r="AH76" s="35" t="str">
        <f>ForcingConstraint!$A$161</f>
        <v>PIControlSICMonthlyVar</v>
      </c>
      <c r="AI76" s="35" t="str">
        <f>requirement!$A$5</f>
        <v>Historical Aerosol Forcing</v>
      </c>
      <c r="AJ76" s="35" t="str">
        <f>ForcingConstraint!$A$12</f>
        <v>Historical WMGHG Concentrations</v>
      </c>
      <c r="AK76" s="35" t="str">
        <f>ForcingConstraint!$A$13</f>
        <v>Historical Land Use</v>
      </c>
      <c r="AL76" s="35" t="str">
        <f>requirement!$A$8</f>
        <v>Historical Solar Forcing</v>
      </c>
      <c r="AM76" s="35" t="str">
        <f>requirement!$A$7</f>
        <v>Historical O3 and Stratospheric H2O Concentrations</v>
      </c>
      <c r="AN76" s="41" t="str">
        <f>ForcingConstraint!$A$18</f>
        <v>Historical Stratospheric Aerosol</v>
      </c>
      <c r="AR76" s="49"/>
      <c r="AS76" s="39"/>
    </row>
    <row r="77" spans="1:45" ht="75">
      <c r="A77" s="23" t="s">
        <v>960</v>
      </c>
      <c r="B77" s="11" t="s">
        <v>2015</v>
      </c>
      <c r="C77" s="23" t="s">
        <v>2016</v>
      </c>
      <c r="D77" s="22" t="s">
        <v>1179</v>
      </c>
      <c r="E77" s="23" t="s">
        <v>2626</v>
      </c>
      <c r="F77" s="23" t="s">
        <v>2624</v>
      </c>
      <c r="G77" s="22" t="s">
        <v>77</v>
      </c>
      <c r="H77" s="22" t="str">
        <f>party!$A$40</f>
        <v>Rob Chadwick</v>
      </c>
      <c r="I77" s="22" t="str">
        <f>party!$A$41</f>
        <v>Hervé Douville</v>
      </c>
      <c r="K77" s="23" t="str">
        <f>references!$D$14</f>
        <v>Overview CMIP6-Endorsed MIPs</v>
      </c>
      <c r="L77" s="53"/>
      <c r="O77" s="22" t="str">
        <f>party!$A$6</f>
        <v>Charlotte Pascoe</v>
      </c>
      <c r="P77" s="23" t="str">
        <f t="shared" si="7"/>
        <v>AMIP</v>
      </c>
      <c r="Q77" s="23" t="str">
        <f t="shared" si="8"/>
        <v>piControl</v>
      </c>
      <c r="R77" s="23" t="str">
        <f t="shared" ref="R77:R82" si="9">$C$76</f>
        <v>piSST</v>
      </c>
      <c r="S77" s="23" t="str">
        <f>$C$69</f>
        <v>cfmipamip</v>
      </c>
      <c r="T77" s="45"/>
      <c r="U77" s="45"/>
      <c r="V77" s="35" t="str">
        <f>TemporalConstraint!$A$14</f>
        <v>1850-1851 20yrs</v>
      </c>
      <c r="W77" s="35"/>
      <c r="X77" s="35" t="str">
        <f>EnsembleRequirement!$A$4</f>
        <v>SingleMember</v>
      </c>
      <c r="Z77" s="44"/>
      <c r="AA77" s="100"/>
      <c r="AB77" s="35" t="str">
        <f>requirement!$A$3</f>
        <v>AGCM Configuration</v>
      </c>
      <c r="AC77" s="35"/>
      <c r="AD77" s="35"/>
      <c r="AE77" s="35"/>
      <c r="AF77" s="35"/>
      <c r="AG77" s="35" t="str">
        <f>ForcingConstraint!$A$162</f>
        <v>PIControlSSTMonthlyVarPlusUniform4K</v>
      </c>
      <c r="AH77" s="35" t="str">
        <f>ForcingConstraint!$A$163</f>
        <v>PIControlSICMonthlyVarPlusUniform4K</v>
      </c>
      <c r="AI77" s="35" t="str">
        <f>requirement!$A$5</f>
        <v>Historical Aerosol Forcing</v>
      </c>
      <c r="AJ77" s="35" t="str">
        <f>ForcingConstraint!$A$12</f>
        <v>Historical WMGHG Concentrations</v>
      </c>
      <c r="AK77" s="35" t="str">
        <f>ForcingConstraint!$A$13</f>
        <v>Historical Land Use</v>
      </c>
      <c r="AL77" s="35" t="str">
        <f>requirement!$A$8</f>
        <v>Historical Solar Forcing</v>
      </c>
      <c r="AM77" s="35" t="str">
        <f>requirement!$A$7</f>
        <v>Historical O3 and Stratospheric H2O Concentrations</v>
      </c>
      <c r="AN77" s="41" t="str">
        <f>ForcingConstraint!$A$18</f>
        <v>Historical Stratospheric Aerosol</v>
      </c>
      <c r="AR77" s="49"/>
      <c r="AS77" s="39"/>
    </row>
    <row r="78" spans="1:45" ht="90">
      <c r="A78" s="23" t="s">
        <v>960</v>
      </c>
      <c r="B78" s="11" t="s">
        <v>2013</v>
      </c>
      <c r="C78" s="23" t="s">
        <v>2014</v>
      </c>
      <c r="D78" s="22" t="s">
        <v>1187</v>
      </c>
      <c r="E78" s="23" t="s">
        <v>2627</v>
      </c>
      <c r="F78" s="23" t="s">
        <v>2624</v>
      </c>
      <c r="G78" s="22" t="s">
        <v>77</v>
      </c>
      <c r="H78" s="22" t="str">
        <f>party!$A$40</f>
        <v>Rob Chadwick</v>
      </c>
      <c r="I78" s="22" t="str">
        <f>party!$A$41</f>
        <v>Hervé Douville</v>
      </c>
      <c r="K78" s="23" t="str">
        <f>references!$D$14</f>
        <v>Overview CMIP6-Endorsed MIPs</v>
      </c>
      <c r="L78" s="53"/>
      <c r="O78" s="22" t="str">
        <f>party!$A$6</f>
        <v>Charlotte Pascoe</v>
      </c>
      <c r="P78" s="23" t="str">
        <f t="shared" si="7"/>
        <v>AMIP</v>
      </c>
      <c r="Q78" s="23" t="str">
        <f t="shared" si="8"/>
        <v>piControl</v>
      </c>
      <c r="R78" s="23" t="str">
        <f t="shared" si="9"/>
        <v>piSST</v>
      </c>
      <c r="S78" s="23" t="str">
        <f>$C$5</f>
        <v>abrupt-4xCO2</v>
      </c>
      <c r="T78" s="23" t="str">
        <f>$C$69</f>
        <v>cfmipamip</v>
      </c>
      <c r="U78" s="45"/>
      <c r="V78" s="35" t="str">
        <f>TemporalConstraint!$A$14</f>
        <v>1850-1851 20yrs</v>
      </c>
      <c r="W78" s="35"/>
      <c r="X78" s="35" t="str">
        <f>EnsembleRequirement!$A$4</f>
        <v>SingleMember</v>
      </c>
      <c r="Z78" s="44"/>
      <c r="AA78" s="100"/>
      <c r="AB78" s="35" t="str">
        <f>requirement!$A$3</f>
        <v>AGCM Configuration</v>
      </c>
      <c r="AC78" s="35"/>
      <c r="AD78" s="35"/>
      <c r="AE78" s="35"/>
      <c r="AF78" s="35"/>
      <c r="AG78" s="35" t="str">
        <f>ForcingConstraint!$A$160</f>
        <v>PIControlSSTMonthlyVar</v>
      </c>
      <c r="AH78" s="35" t="str">
        <f>ForcingConstraint!$A$161</f>
        <v>PIControlSICMonthlyVar</v>
      </c>
      <c r="AI78" s="36" t="str">
        <f>requirement!$A$5</f>
        <v>Historical Aerosol Forcing</v>
      </c>
      <c r="AJ78" s="36" t="str">
        <f>ForcingConstraint!$A$12</f>
        <v>Historical WMGHG Concentrations</v>
      </c>
      <c r="AK78" s="36" t="str">
        <f>ForcingConstraint!$A$13</f>
        <v>Historical Land Use</v>
      </c>
      <c r="AL78" s="36" t="str">
        <f>requirement!$A$8</f>
        <v>Historical Solar Forcing</v>
      </c>
      <c r="AM78" s="36" t="str">
        <f>requirement!$A$7</f>
        <v>Historical O3 and Stratospheric H2O Concentrations</v>
      </c>
      <c r="AN78" s="36" t="str">
        <f>ForcingConstraint!$A$18</f>
        <v>Historical Stratospheric Aerosol</v>
      </c>
      <c r="AO78" s="22" t="str">
        <f>ForcingConstraint!$A$164</f>
        <v>4xCO2Radiation</v>
      </c>
      <c r="AR78" s="49"/>
      <c r="AS78" s="39"/>
    </row>
    <row r="79" spans="1:45" ht="120">
      <c r="A79" s="23" t="s">
        <v>960</v>
      </c>
      <c r="B79" s="11" t="s">
        <v>2012</v>
      </c>
      <c r="C79" s="23" t="s">
        <v>1946</v>
      </c>
      <c r="D79" s="22" t="s">
        <v>1186</v>
      </c>
      <c r="E79" s="23" t="s">
        <v>2629</v>
      </c>
      <c r="F79" s="23" t="s">
        <v>2628</v>
      </c>
      <c r="G79" s="22" t="s">
        <v>77</v>
      </c>
      <c r="H79" s="22" t="str">
        <f>party!$A$40</f>
        <v>Rob Chadwick</v>
      </c>
      <c r="I79" s="22" t="str">
        <f>party!$A$41</f>
        <v>Hervé Douville</v>
      </c>
      <c r="K79" s="23" t="str">
        <f>references!$D$14</f>
        <v>Overview CMIP6-Endorsed MIPs</v>
      </c>
      <c r="L79" s="53"/>
      <c r="O79" s="22" t="str">
        <f>party!$A$6</f>
        <v>Charlotte Pascoe</v>
      </c>
      <c r="P79" s="23" t="str">
        <f t="shared" si="7"/>
        <v>AMIP</v>
      </c>
      <c r="Q79" s="23" t="str">
        <f t="shared" si="8"/>
        <v>piControl</v>
      </c>
      <c r="R79" s="23" t="str">
        <f t="shared" si="9"/>
        <v>piSST</v>
      </c>
      <c r="S79" s="23" t="str">
        <f>$C$5</f>
        <v>abrupt-4xCO2</v>
      </c>
      <c r="T79" s="23" t="str">
        <f>$C$69</f>
        <v>cfmipamip</v>
      </c>
      <c r="U79" s="45"/>
      <c r="V79" s="35" t="str">
        <f>TemporalConstraint!$A$14</f>
        <v>1850-1851 20yrs</v>
      </c>
      <c r="W79" s="35"/>
      <c r="X79" s="35" t="str">
        <f>EnsembleRequirement!$A$4</f>
        <v>SingleMember</v>
      </c>
      <c r="Z79" s="44"/>
      <c r="AA79" s="100"/>
      <c r="AB79" s="35" t="str">
        <f>requirement!$A$3</f>
        <v>AGCM Configuration</v>
      </c>
      <c r="AC79" s="35"/>
      <c r="AD79" s="35"/>
      <c r="AE79" s="35"/>
      <c r="AF79" s="35"/>
      <c r="AG79" s="35" t="str">
        <f>ForcingConstraint!$A$160</f>
        <v>PIControlSSTMonthlyVar</v>
      </c>
      <c r="AH79" s="35" t="str">
        <f>ForcingConstraint!$A$161</f>
        <v>PIControlSICMonthlyVar</v>
      </c>
      <c r="AI79" s="36" t="str">
        <f>requirement!$A$5</f>
        <v>Historical Aerosol Forcing</v>
      </c>
      <c r="AJ79" s="36" t="str">
        <f>ForcingConstraint!$A$12</f>
        <v>Historical WMGHG Concentrations</v>
      </c>
      <c r="AK79" s="36" t="str">
        <f>ForcingConstraint!$A$13</f>
        <v>Historical Land Use</v>
      </c>
      <c r="AL79" s="36" t="str">
        <f>requirement!$A$8</f>
        <v>Historical Solar Forcing</v>
      </c>
      <c r="AM79" s="36" t="str">
        <f>requirement!$A$7</f>
        <v>Historical O3 and Stratospheric H2O Concentrations</v>
      </c>
      <c r="AN79" s="36" t="str">
        <f>ForcingConstraint!$A$18</f>
        <v>Historical Stratospheric Aerosol</v>
      </c>
      <c r="AO79" s="22" t="str">
        <f>ForcingConstraint!$A$164</f>
        <v>4xCO2Radiation</v>
      </c>
      <c r="AP79" s="22" t="str">
        <f>ForcingConstraint!$A$165</f>
        <v>4xCO2Veg</v>
      </c>
      <c r="AR79" s="49"/>
      <c r="AS79" s="39"/>
    </row>
    <row r="80" spans="1:45" ht="135">
      <c r="A80" s="23" t="s">
        <v>960</v>
      </c>
      <c r="B80" s="22" t="s">
        <v>2010</v>
      </c>
      <c r="C80" s="23" t="s">
        <v>2011</v>
      </c>
      <c r="D80" s="22" t="s">
        <v>1197</v>
      </c>
      <c r="E80" s="23" t="s">
        <v>2630</v>
      </c>
      <c r="G80" s="22" t="s">
        <v>77</v>
      </c>
      <c r="H80" s="22" t="str">
        <f>party!$A$40</f>
        <v>Rob Chadwick</v>
      </c>
      <c r="I80" s="22" t="str">
        <f>party!$A$41</f>
        <v>Hervé Douville</v>
      </c>
      <c r="K80" s="23" t="str">
        <f>references!$D$14</f>
        <v>Overview CMIP6-Endorsed MIPs</v>
      </c>
      <c r="O80" s="22" t="str">
        <f>party!$A$6</f>
        <v>Charlotte Pascoe</v>
      </c>
      <c r="P80" s="23" t="str">
        <f t="shared" si="7"/>
        <v>AMIP</v>
      </c>
      <c r="Q80" s="23" t="str">
        <f t="shared" si="8"/>
        <v>piControl</v>
      </c>
      <c r="R80" s="23" t="str">
        <f t="shared" si="9"/>
        <v>piSST</v>
      </c>
      <c r="S80" s="23" t="str">
        <f>$C$5</f>
        <v>abrupt-4xCO2</v>
      </c>
      <c r="U80" s="45"/>
      <c r="V80" s="35" t="str">
        <f>TemporalConstraint!$A$15</f>
        <v>1850-1851 50yrs91-140</v>
      </c>
      <c r="W80" s="35"/>
      <c r="X80" s="35" t="str">
        <f>EnsembleRequirement!$A$4</f>
        <v>SingleMember</v>
      </c>
      <c r="Z80" s="44"/>
      <c r="AA80" s="100"/>
      <c r="AB80" s="35" t="str">
        <f>requirement!$A$3</f>
        <v>AGCM Configuration</v>
      </c>
      <c r="AC80" s="35"/>
      <c r="AD80" s="35"/>
      <c r="AE80" s="35"/>
      <c r="AF80" s="35"/>
      <c r="AG80" s="35" t="str">
        <f>ForcingConstraint!$A$166</f>
        <v xml:space="preserve">sstPi SST plus patterned 4K derived from 4xCO2 monthly varying SST anomalies </v>
      </c>
      <c r="AH80" s="35" t="str">
        <f>ForcingConstraint!$A$167</f>
        <v xml:space="preserve">sstPi SIC plus patterned 4K derived from 4xCO2 monthly varying SST anomalies </v>
      </c>
      <c r="AI80" s="35" t="str">
        <f>requirement!$A$5</f>
        <v>Historical Aerosol Forcing</v>
      </c>
      <c r="AJ80" s="35" t="str">
        <f>ForcingConstraint!$A$12</f>
        <v>Historical WMGHG Concentrations</v>
      </c>
      <c r="AK80" s="35" t="str">
        <f>ForcingConstraint!$A$13</f>
        <v>Historical Land Use</v>
      </c>
      <c r="AL80" s="35" t="str">
        <f>requirement!$A$8</f>
        <v>Historical Solar Forcing</v>
      </c>
      <c r="AM80" s="35" t="str">
        <f>requirement!$A$7</f>
        <v>Historical O3 and Stratospheric H2O Concentrations</v>
      </c>
      <c r="AN80" s="41" t="str">
        <f>ForcingConstraint!$A$18</f>
        <v>Historical Stratospheric Aerosol</v>
      </c>
      <c r="AR80" s="49"/>
      <c r="AS80" s="39"/>
    </row>
    <row r="81" spans="1:46" ht="165">
      <c r="A81" s="23" t="s">
        <v>960</v>
      </c>
      <c r="B81" s="22" t="s">
        <v>1985</v>
      </c>
      <c r="C81" s="23" t="s">
        <v>2009</v>
      </c>
      <c r="D81" s="22" t="s">
        <v>1208</v>
      </c>
      <c r="E81" s="23" t="s">
        <v>2632</v>
      </c>
      <c r="F81" s="23" t="s">
        <v>2631</v>
      </c>
      <c r="G81" s="22" t="s">
        <v>77</v>
      </c>
      <c r="H81" s="22" t="str">
        <f>party!$A$40</f>
        <v>Rob Chadwick</v>
      </c>
      <c r="I81" s="22" t="str">
        <f>party!$A$41</f>
        <v>Hervé Douville</v>
      </c>
      <c r="K81" s="23" t="str">
        <f>references!$D$14</f>
        <v>Overview CMIP6-Endorsed MIPs</v>
      </c>
      <c r="O81" s="22" t="str">
        <f>party!$A$6</f>
        <v>Charlotte Pascoe</v>
      </c>
      <c r="P81" s="23" t="str">
        <f t="shared" si="7"/>
        <v>AMIP</v>
      </c>
      <c r="Q81" s="23" t="str">
        <f t="shared" si="8"/>
        <v>piControl</v>
      </c>
      <c r="R81" s="23" t="str">
        <f t="shared" si="9"/>
        <v>piSST</v>
      </c>
      <c r="S81" s="23" t="str">
        <f>$C$5</f>
        <v>abrupt-4xCO2</v>
      </c>
      <c r="T81" s="23" t="str">
        <f>$C$82</f>
        <v>amip-p4Kpat-4xCO2</v>
      </c>
      <c r="U81" s="45"/>
      <c r="V81" s="35" t="str">
        <f>TemporalConstraint!$A$15</f>
        <v>1850-1851 50yrs91-140</v>
      </c>
      <c r="W81" s="35"/>
      <c r="X81" s="35" t="str">
        <f>EnsembleRequirement!$A$4</f>
        <v>SingleMember</v>
      </c>
      <c r="Z81" s="44"/>
      <c r="AA81" s="100"/>
      <c r="AB81" s="35" t="str">
        <f>requirement!$A$3</f>
        <v>AGCM Configuration</v>
      </c>
      <c r="AC81" s="35"/>
      <c r="AD81" s="35"/>
      <c r="AE81" s="35"/>
      <c r="AF81" s="35"/>
      <c r="AG81" s="35" t="str">
        <f>ForcingConstraint!$A$166</f>
        <v xml:space="preserve">sstPi SST plus patterned 4K derived from 4xCO2 monthly varying SST anomalies </v>
      </c>
      <c r="AH81" s="35" t="str">
        <f>ForcingConstraint!$A$167</f>
        <v xml:space="preserve">sstPi SIC plus patterned 4K derived from 4xCO2 monthly varying SST anomalies </v>
      </c>
      <c r="AI81" s="36" t="str">
        <f>requirement!$A$5</f>
        <v>Historical Aerosol Forcing</v>
      </c>
      <c r="AJ81" s="36" t="str">
        <f>ForcingConstraint!$A$12</f>
        <v>Historical WMGHG Concentrations</v>
      </c>
      <c r="AK81" s="36" t="str">
        <f>ForcingConstraint!$A$13</f>
        <v>Historical Land Use</v>
      </c>
      <c r="AL81" s="36" t="str">
        <f>requirement!$A$8</f>
        <v>Historical Solar Forcing</v>
      </c>
      <c r="AM81" s="36" t="str">
        <f>requirement!$A$7</f>
        <v>Historical O3 and Stratospheric H2O Concentrations</v>
      </c>
      <c r="AN81" s="36" t="str">
        <f>ForcingConstraint!$A$18</f>
        <v>Historical Stratospheric Aerosol</v>
      </c>
      <c r="AO81" s="22" t="str">
        <f>ForcingConstraint!$A$164</f>
        <v>4xCO2Radiation</v>
      </c>
      <c r="AP81" s="22" t="str">
        <f>ForcingConstraint!$A$165</f>
        <v>4xCO2Veg</v>
      </c>
      <c r="AR81" s="49"/>
      <c r="AS81" s="39"/>
    </row>
    <row r="82" spans="1:46" ht="180">
      <c r="A82" s="23" t="s">
        <v>960</v>
      </c>
      <c r="B82" s="22" t="s">
        <v>1986</v>
      </c>
      <c r="C82" s="23" t="s">
        <v>2008</v>
      </c>
      <c r="D82" s="22" t="s">
        <v>1209</v>
      </c>
      <c r="E82" s="23" t="s">
        <v>2634</v>
      </c>
      <c r="F82" s="23" t="s">
        <v>2633</v>
      </c>
      <c r="G82" s="22" t="s">
        <v>77</v>
      </c>
      <c r="H82" s="22" t="str">
        <f>party!$A$40</f>
        <v>Rob Chadwick</v>
      </c>
      <c r="I82" s="22" t="str">
        <f>party!$A$41</f>
        <v>Hervé Douville</v>
      </c>
      <c r="K82" s="23" t="str">
        <f>references!$D$14</f>
        <v>Overview CMIP6-Endorsed MIPs</v>
      </c>
      <c r="O82" s="22" t="str">
        <f>party!$A$6</f>
        <v>Charlotte Pascoe</v>
      </c>
      <c r="P82" s="23" t="str">
        <f t="shared" si="7"/>
        <v>AMIP</v>
      </c>
      <c r="Q82" s="23" t="str">
        <f t="shared" si="8"/>
        <v>piControl</v>
      </c>
      <c r="R82" s="23" t="str">
        <f t="shared" si="9"/>
        <v>piSST</v>
      </c>
      <c r="S82" s="23" t="str">
        <f>$C$5</f>
        <v>abrupt-4xCO2</v>
      </c>
      <c r="T82" s="23" t="str">
        <f>$C$81</f>
        <v>p4KpatSST-4xCO2</v>
      </c>
      <c r="U82" s="45"/>
      <c r="V82" s="35" t="str">
        <f>TemporalConstraint!$A$15</f>
        <v>1850-1851 50yrs91-140</v>
      </c>
      <c r="W82" s="35"/>
      <c r="X82" s="35" t="str">
        <f>EnsembleRequirement!$A$4</f>
        <v>SingleMember</v>
      </c>
      <c r="Z82" s="44"/>
      <c r="AA82" s="100"/>
      <c r="AB82" s="35" t="str">
        <f>requirement!$A$3</f>
        <v>AGCM Configuration</v>
      </c>
      <c r="AC82" s="35"/>
      <c r="AD82" s="35"/>
      <c r="AE82" s="35"/>
      <c r="AF82" s="35"/>
      <c r="AG82" s="35" t="str">
        <f>ForcingConstraint!$A$168</f>
        <v xml:space="preserve">amip SST plus patterned 4K derived from 4xCO2 monthly varying SST anomalies </v>
      </c>
      <c r="AH82" s="35" t="str">
        <f>ForcingConstraint!$A$169</f>
        <v xml:space="preserve">amip SIC plus patterned 4K derived from 4xCO2 monthly varying SST anomalies </v>
      </c>
      <c r="AI82" s="36" t="str">
        <f>requirement!$A$5</f>
        <v>Historical Aerosol Forcing</v>
      </c>
      <c r="AJ82" s="36" t="str">
        <f>ForcingConstraint!$A$12</f>
        <v>Historical WMGHG Concentrations</v>
      </c>
      <c r="AK82" s="36" t="str">
        <f>ForcingConstraint!$A$13</f>
        <v>Historical Land Use</v>
      </c>
      <c r="AL82" s="36" t="str">
        <f>requirement!$A$8</f>
        <v>Historical Solar Forcing</v>
      </c>
      <c r="AM82" s="36" t="str">
        <f>requirement!$A$7</f>
        <v>Historical O3 and Stratospheric H2O Concentrations</v>
      </c>
      <c r="AN82" s="36" t="str">
        <f>ForcingConstraint!$A$18</f>
        <v>Historical Stratospheric Aerosol</v>
      </c>
      <c r="AO82" s="22" t="str">
        <f>ForcingConstraint!$A$164</f>
        <v>4xCO2Radiation</v>
      </c>
      <c r="AP82" s="22" t="str">
        <f>ForcingConstraint!$A$165</f>
        <v>4xCO2Veg</v>
      </c>
      <c r="AR82" s="49"/>
      <c r="AS82" s="39"/>
    </row>
    <row r="83" spans="1:46" ht="75">
      <c r="A83" s="23" t="s">
        <v>973</v>
      </c>
      <c r="B83" s="22" t="s">
        <v>1987</v>
      </c>
      <c r="C83" s="23" t="s">
        <v>2007</v>
      </c>
      <c r="D83" s="22" t="s">
        <v>1215</v>
      </c>
      <c r="E83" s="23" t="s">
        <v>2636</v>
      </c>
      <c r="F83" s="23" t="s">
        <v>2635</v>
      </c>
      <c r="G83" s="22" t="s">
        <v>77</v>
      </c>
      <c r="H83" s="22" t="str">
        <f>party!$A$42</f>
        <v>Sandrine Bony</v>
      </c>
      <c r="I83" s="22" t="str">
        <f>party!$A$4</f>
        <v>Bjorn Stevens</v>
      </c>
      <c r="K83" s="23" t="str">
        <f>references!$D$14</f>
        <v>Overview CMIP6-Endorsed MIPs</v>
      </c>
      <c r="L83" s="23" t="str">
        <f>references!$D$15</f>
        <v>McAvaney BJ, Le Treut H (2003) The cloud feedback intercomparison project: (CFMIP). In: CLIVAR Exchanges - supplementary contributions. 26: March 2003.</v>
      </c>
      <c r="M83" s="23" t="str">
        <f>references!$D$16</f>
        <v>Karl E. Taylor, Ronald J. Stouffer and Gerald A. Meehl (2009) A Summary of the CMIP5 Experiment Design</v>
      </c>
      <c r="O83" s="22" t="str">
        <f>party!$A$6</f>
        <v>Charlotte Pascoe</v>
      </c>
      <c r="P83" s="23" t="str">
        <f t="shared" si="7"/>
        <v>AMIP</v>
      </c>
      <c r="Q83" s="23" t="str">
        <f>$C$63</f>
        <v>amip-p4K</v>
      </c>
      <c r="R83" s="23" t="str">
        <f>$C$64</f>
        <v>amip-4xCO2</v>
      </c>
      <c r="S83" s="23" t="str">
        <f>$C$65</f>
        <v>amip-future</v>
      </c>
      <c r="T83" s="23" t="str">
        <f>$C$69</f>
        <v>cfmipamip</v>
      </c>
      <c r="U83" s="45"/>
      <c r="V83" s="35" t="str">
        <f>TemporalConstraint!$A$7</f>
        <v>1979-2014 36yrs</v>
      </c>
      <c r="W83" s="35"/>
      <c r="X83" s="35" t="str">
        <f>EnsembleRequirement!$A$4</f>
        <v>SingleMember</v>
      </c>
      <c r="Y83" s="40"/>
      <c r="Z83" s="86"/>
      <c r="AA83" s="86"/>
      <c r="AB83" s="35" t="str">
        <f>requirement!$A$3</f>
        <v>AGCM Configuration</v>
      </c>
      <c r="AC83" s="86"/>
      <c r="AD83" s="86"/>
      <c r="AE83" s="86"/>
      <c r="AF83" s="86"/>
      <c r="AG83" s="40" t="str">
        <f>ForcingConstraint!$A$20</f>
        <v>AMIP SST</v>
      </c>
      <c r="AH83" s="35" t="str">
        <f>ForcingConstraint!$A$19</f>
        <v>AMIP SIC</v>
      </c>
      <c r="AI83" s="35" t="str">
        <f>requirement!$A$5</f>
        <v>Historical Aerosol Forcing</v>
      </c>
      <c r="AJ83" s="35" t="str">
        <f>ForcingConstraint!$A$12</f>
        <v>Historical WMGHG Concentrations</v>
      </c>
      <c r="AK83" s="35" t="str">
        <f>requirement!$A$6</f>
        <v>Historical Emissions</v>
      </c>
      <c r="AL83" s="35" t="str">
        <f>ForcingConstraint!$A$13</f>
        <v>Historical Land Use</v>
      </c>
      <c r="AM83" s="35" t="str">
        <f>requirement!$A$8</f>
        <v>Historical Solar Forcing</v>
      </c>
      <c r="AN83" s="35" t="str">
        <f>requirement!$A$7</f>
        <v>Historical O3 and Stratospheric H2O Concentrations</v>
      </c>
      <c r="AO83" s="41" t="str">
        <f>ForcingConstraint!$A$18</f>
        <v>Historical Stratospheric Aerosol</v>
      </c>
      <c r="AP83" s="49" t="str">
        <f>requirement!$A$12</f>
        <v>CFMIP Diagnostics</v>
      </c>
      <c r="AQ83" s="41" t="str">
        <f>ForcingConstraint!$A$170</f>
        <v>LWRadiationOff</v>
      </c>
      <c r="AR83" s="49"/>
      <c r="AS83" s="39"/>
    </row>
    <row r="84" spans="1:46" ht="90">
      <c r="A84" s="23" t="s">
        <v>973</v>
      </c>
      <c r="B84" s="22" t="s">
        <v>1988</v>
      </c>
      <c r="C84" s="23" t="s">
        <v>2006</v>
      </c>
      <c r="D84" s="22" t="s">
        <v>1214</v>
      </c>
      <c r="E84" s="23" t="s">
        <v>2637</v>
      </c>
      <c r="F84" s="23" t="s">
        <v>2635</v>
      </c>
      <c r="G84" s="22" t="s">
        <v>77</v>
      </c>
      <c r="H84" s="22" t="str">
        <f>party!$A$42</f>
        <v>Sandrine Bony</v>
      </c>
      <c r="I84" s="22" t="str">
        <f>party!$A$4</f>
        <v>Bjorn Stevens</v>
      </c>
      <c r="K84" s="23" t="str">
        <f>references!$D$14</f>
        <v>Overview CMIP6-Endorsed MIPs</v>
      </c>
      <c r="L84" s="23" t="str">
        <f>references!$D$15</f>
        <v>McAvaney BJ, Le Treut H (2003) The cloud feedback intercomparison project: (CFMIP). In: CLIVAR Exchanges - supplementary contributions. 26: March 2003.</v>
      </c>
      <c r="M84" s="23" t="str">
        <f>references!$D$16</f>
        <v>Karl E. Taylor, Ronald J. Stouffer and Gerald A. Meehl (2009) A Summary of the CMIP5 Experiment Design</v>
      </c>
      <c r="O84" s="22" t="str">
        <f>party!$A$6</f>
        <v>Charlotte Pascoe</v>
      </c>
      <c r="P84" s="23" t="str">
        <f t="shared" si="7"/>
        <v>AMIP</v>
      </c>
      <c r="Q84" s="23" t="str">
        <f>$C$11</f>
        <v>historical</v>
      </c>
      <c r="R84" s="23" t="str">
        <f>$C$69</f>
        <v>cfmipamip</v>
      </c>
      <c r="S84" s="23" t="str">
        <f>$C$63</f>
        <v>amip-p4K</v>
      </c>
      <c r="U84" s="45"/>
      <c r="V84" s="35" t="str">
        <f>TemporalConstraint!$A$7</f>
        <v>1979-2014 36yrs</v>
      </c>
      <c r="W84" s="35"/>
      <c r="X84" s="35" t="str">
        <f>EnsembleRequirement!$A$4</f>
        <v>SingleMember</v>
      </c>
      <c r="Y84" s="35"/>
      <c r="Z84" s="35"/>
      <c r="AA84" s="35"/>
      <c r="AB84" s="35" t="str">
        <f>requirement!$A$3</f>
        <v>AGCM Configuration</v>
      </c>
      <c r="AC84" s="35"/>
      <c r="AD84" s="35"/>
      <c r="AE84" s="35"/>
      <c r="AF84" s="35"/>
      <c r="AG84" s="35" t="str">
        <f>ForcingConstraint!$A$142</f>
        <v>AMIP SST Plus Uniform 4K</v>
      </c>
      <c r="AH84" s="35" t="str">
        <f>ForcingConstraint!$A$143</f>
        <v>AMIP SIC Plus Uniform 4K</v>
      </c>
      <c r="AI84" s="35" t="str">
        <f>requirement!$A$5</f>
        <v>Historical Aerosol Forcing</v>
      </c>
      <c r="AJ84" s="35" t="str">
        <f>ForcingConstraint!$A$12</f>
        <v>Historical WMGHG Concentrations</v>
      </c>
      <c r="AK84" s="35" t="str">
        <f>requirement!$A$6</f>
        <v>Historical Emissions</v>
      </c>
      <c r="AL84" s="35" t="str">
        <f>ForcingConstraint!$A$13</f>
        <v>Historical Land Use</v>
      </c>
      <c r="AM84" s="35" t="str">
        <f>requirement!$A$8</f>
        <v>Historical Solar Forcing</v>
      </c>
      <c r="AN84" s="35" t="str">
        <f>requirement!$A$7</f>
        <v>Historical O3 and Stratospheric H2O Concentrations</v>
      </c>
      <c r="AO84" s="41" t="str">
        <f>ForcingConstraint!$A$18</f>
        <v>Historical Stratospheric Aerosol</v>
      </c>
      <c r="AP84" s="41" t="str">
        <f>ForcingConstraint!$A$170</f>
        <v>LWRadiationOff</v>
      </c>
      <c r="AR84" s="49"/>
      <c r="AS84" s="39"/>
    </row>
    <row r="85" spans="1:46" ht="105">
      <c r="A85" s="23" t="s">
        <v>973</v>
      </c>
      <c r="B85" s="22" t="s">
        <v>1989</v>
      </c>
      <c r="C85" s="23" t="s">
        <v>2005</v>
      </c>
      <c r="D85" s="22" t="s">
        <v>1216</v>
      </c>
      <c r="E85" s="23" t="s">
        <v>2638</v>
      </c>
      <c r="F85" s="23" t="s">
        <v>2635</v>
      </c>
      <c r="G85" s="22" t="s">
        <v>77</v>
      </c>
      <c r="H85" s="22" t="str">
        <f>party!$A$42</f>
        <v>Sandrine Bony</v>
      </c>
      <c r="I85" s="22" t="str">
        <f>party!$A$4</f>
        <v>Bjorn Stevens</v>
      </c>
      <c r="K85" s="23" t="str">
        <f>references!$D$14</f>
        <v>Overview CMIP6-Endorsed MIPs</v>
      </c>
      <c r="L85" s="23" t="str">
        <f>references!$D$15</f>
        <v>McAvaney BJ, Le Treut H (2003) The cloud feedback intercomparison project: (CFMIP). In: CLIVAR Exchanges - supplementary contributions. 26: March 2003.</v>
      </c>
      <c r="M85" s="23" t="str">
        <f>references!$D$16</f>
        <v>Karl E. Taylor, Ronald J. Stouffer and Gerald A. Meehl (2009) A Summary of the CMIP5 Experiment Design</v>
      </c>
      <c r="O85" s="22" t="str">
        <f>party!$A$6</f>
        <v>Charlotte Pascoe</v>
      </c>
      <c r="P85" s="23" t="str">
        <f t="shared" si="7"/>
        <v>AMIP</v>
      </c>
      <c r="Q85" s="23" t="str">
        <f>$C$69</f>
        <v>cfmipamip</v>
      </c>
      <c r="R85" s="23" t="str">
        <f>$C$66</f>
        <v>aqua-control</v>
      </c>
      <c r="U85" s="45"/>
      <c r="V85" s="35" t="str">
        <f>TemporalConstraint!$A$12</f>
        <v>1996-1996 5yrs</v>
      </c>
      <c r="W85" s="35"/>
      <c r="X85" s="35" t="str">
        <f>EnsembleRequirement!$A$4</f>
        <v>SingleMember</v>
      </c>
      <c r="Z85" s="44"/>
      <c r="AA85" s="100"/>
      <c r="AB85" s="35" t="str">
        <f>requirement!$A$3</f>
        <v>AGCM Configuration</v>
      </c>
      <c r="AC85" s="87"/>
      <c r="AD85" s="87"/>
      <c r="AE85" s="87"/>
      <c r="AF85" s="87"/>
      <c r="AG85" s="40" t="str">
        <f>ForcingConstraint!$A$147</f>
        <v>ZonallyUniformSST</v>
      </c>
      <c r="AH85" s="40" t="str">
        <f>ForcingConstraint!$A$148</f>
        <v>NoSeaIce</v>
      </c>
      <c r="AI85" s="40" t="str">
        <f>ForcingConstraint!$A$149</f>
        <v>aquaplanet</v>
      </c>
      <c r="AJ85" s="40" t="str">
        <f>ForcingConstraint!$A$150</f>
        <v>meanAMIPCO2</v>
      </c>
      <c r="AK85" s="40" t="str">
        <f>ForcingConstraint!$A$151</f>
        <v>perpetualEquinox</v>
      </c>
      <c r="AL85" s="41" t="str">
        <f>ForcingConstraint!$A$170</f>
        <v>LWRadiationOff</v>
      </c>
      <c r="AR85" s="49"/>
      <c r="AS85" s="39"/>
    </row>
    <row r="86" spans="1:46" ht="120">
      <c r="A86" s="23" t="s">
        <v>973</v>
      </c>
      <c r="B86" s="22" t="s">
        <v>1990</v>
      </c>
      <c r="C86" s="23" t="s">
        <v>2004</v>
      </c>
      <c r="D86" s="22" t="s">
        <v>1217</v>
      </c>
      <c r="E86" s="23" t="s">
        <v>2639</v>
      </c>
      <c r="F86" s="23" t="s">
        <v>2635</v>
      </c>
      <c r="G86" s="22" t="s">
        <v>77</v>
      </c>
      <c r="H86" s="22" t="str">
        <f>party!$A$42</f>
        <v>Sandrine Bony</v>
      </c>
      <c r="I86" s="22" t="str">
        <f>party!$A$4</f>
        <v>Bjorn Stevens</v>
      </c>
      <c r="K86" s="23" t="str">
        <f>references!$D$14</f>
        <v>Overview CMIP6-Endorsed MIPs</v>
      </c>
      <c r="L86" s="23" t="str">
        <f>references!$D$15</f>
        <v>McAvaney BJ, Le Treut H (2003) The cloud feedback intercomparison project: (CFMIP). In: CLIVAR Exchanges - supplementary contributions. 26: March 2003.</v>
      </c>
      <c r="M86" s="23" t="str">
        <f>references!$D$16</f>
        <v>Karl E. Taylor, Ronald J. Stouffer and Gerald A. Meehl (2009) A Summary of the CMIP5 Experiment Design</v>
      </c>
      <c r="O86" s="22" t="str">
        <f>party!$A$6</f>
        <v>Charlotte Pascoe</v>
      </c>
      <c r="P86" s="23" t="str">
        <f>$C$66</f>
        <v>aqua-control</v>
      </c>
      <c r="Q86" s="23" t="str">
        <f>$C$68</f>
        <v>aqua-p4K</v>
      </c>
      <c r="U86" s="45"/>
      <c r="V86" s="35" t="str">
        <f>TemporalConstraint!$A$12</f>
        <v>1996-1996 5yrs</v>
      </c>
      <c r="W86" s="35"/>
      <c r="X86" s="35" t="str">
        <f>EnsembleRequirement!$A$4</f>
        <v>SingleMember</v>
      </c>
      <c r="Z86" s="44"/>
      <c r="AA86" s="100"/>
      <c r="AB86" s="35" t="str">
        <f>requirement!$A$3</f>
        <v>AGCM Configuration</v>
      </c>
      <c r="AC86" s="40"/>
      <c r="AD86" s="40"/>
      <c r="AE86" s="40"/>
      <c r="AF86" s="40"/>
      <c r="AG86" s="40" t="str">
        <f>ForcingConstraint!$A$153</f>
        <v>ZonallyUniformSST+4K</v>
      </c>
      <c r="AH86" s="40" t="str">
        <f>ForcingConstraint!$A$148</f>
        <v>NoSeaIce</v>
      </c>
      <c r="AI86" s="40" t="str">
        <f>ForcingConstraint!$A$149</f>
        <v>aquaplanet</v>
      </c>
      <c r="AJ86" s="40" t="str">
        <f>ForcingConstraint!$A$150</f>
        <v>meanAMIPCO2</v>
      </c>
      <c r="AK86" s="40" t="str">
        <f>ForcingConstraint!$A$151</f>
        <v>perpetualEquinox</v>
      </c>
      <c r="AL86" s="41" t="str">
        <f>ForcingConstraint!$A$170</f>
        <v>LWRadiationOff</v>
      </c>
      <c r="AR86" s="49"/>
      <c r="AS86" s="39"/>
    </row>
    <row r="87" spans="1:46" ht="135">
      <c r="A87" s="23" t="s">
        <v>1257</v>
      </c>
      <c r="B87" s="22" t="s">
        <v>1991</v>
      </c>
      <c r="C87" s="23" t="s">
        <v>1984</v>
      </c>
      <c r="D87" s="22" t="s">
        <v>1333</v>
      </c>
      <c r="E87" s="23" t="s">
        <v>2640</v>
      </c>
      <c r="F87" s="23" t="s">
        <v>2641</v>
      </c>
      <c r="G87" s="22" t="s">
        <v>77</v>
      </c>
      <c r="H87" s="22" t="str">
        <f>party!$A$43</f>
        <v>Nathan Gillet</v>
      </c>
      <c r="I87" s="22" t="str">
        <f>party!$A$44</f>
        <v>Hideo Shiogama</v>
      </c>
      <c r="K87" s="23" t="str">
        <f>references!D$14</f>
        <v>Overview CMIP6-Endorsed MIPs</v>
      </c>
      <c r="O87" s="22" t="str">
        <f>party!$A$6</f>
        <v>Charlotte Pascoe</v>
      </c>
      <c r="P87" s="23" t="str">
        <f t="shared" ref="P87:P99" si="10">$C$11</f>
        <v>historical</v>
      </c>
      <c r="Q87" s="23" t="str">
        <f t="shared" ref="Q87:Q99" si="11">$C$15</f>
        <v>ssp245</v>
      </c>
      <c r="R87" s="23" t="str">
        <f>$C$88</f>
        <v>hist-nat</v>
      </c>
      <c r="S87" s="23" t="str">
        <f>$C$89</f>
        <v>hist-GHG</v>
      </c>
      <c r="U87" s="45"/>
      <c r="V87" s="35" t="str">
        <f>TemporalConstraint!$A$16</f>
        <v>1850-2020 171yrs</v>
      </c>
      <c r="W87" s="43"/>
      <c r="X87" s="22" t="str">
        <f>EnsembleRequirement!$A$15</f>
        <v>MinimumTwo</v>
      </c>
      <c r="AB87" s="22" t="str">
        <f>requirement!$A$4</f>
        <v>AOGCM/ESM Configuration</v>
      </c>
      <c r="AG87" s="22" t="str">
        <f>requirement!$A$5</f>
        <v>Historical Aerosol Forcing</v>
      </c>
      <c r="AH87" s="22" t="str">
        <f>ForcingConstraint!$A$12</f>
        <v>Historical WMGHG Concentrations</v>
      </c>
      <c r="AI87" s="22" t="str">
        <f>requirement!$A$6</f>
        <v>Historical Emissions</v>
      </c>
      <c r="AJ87" s="22" t="str">
        <f>ForcingConstraint!$A$13</f>
        <v>Historical Land Use</v>
      </c>
      <c r="AK87" s="22" t="str">
        <f>requirement!$A$8</f>
        <v>Historical Solar Forcing</v>
      </c>
      <c r="AL87" s="22" t="str">
        <f>requirement!$A$7</f>
        <v>Historical O3 and Stratospheric H2O Concentrations</v>
      </c>
      <c r="AM87" s="22" t="str">
        <f>ForcingConstraint!$A$18</f>
        <v>Historical Stratospheric Aerosol</v>
      </c>
      <c r="AN87" s="22" t="str">
        <f>requirement!A29</f>
        <v>RCP45Forcing</v>
      </c>
      <c r="AO87" s="10" t="str">
        <f>requirement!$A$14</f>
        <v>RCPNatural</v>
      </c>
      <c r="AP87" s="22"/>
      <c r="AQ87" s="22"/>
      <c r="AR87" s="69"/>
    </row>
    <row r="88" spans="1:46" ht="105">
      <c r="A88" s="23" t="s">
        <v>1258</v>
      </c>
      <c r="B88" s="22" t="s">
        <v>1992</v>
      </c>
      <c r="C88" s="23" t="s">
        <v>1971</v>
      </c>
      <c r="D88" s="22" t="s">
        <v>1334</v>
      </c>
      <c r="E88" s="23" t="s">
        <v>2642</v>
      </c>
      <c r="F88" s="23" t="s">
        <v>2643</v>
      </c>
      <c r="G88" s="22" t="s">
        <v>77</v>
      </c>
      <c r="H88" s="22" t="str">
        <f>party!$A$43</f>
        <v>Nathan Gillet</v>
      </c>
      <c r="I88" s="22" t="str">
        <f>party!$A$44</f>
        <v>Hideo Shiogama</v>
      </c>
      <c r="K88" s="23" t="str">
        <f>references!D$14</f>
        <v>Overview CMIP6-Endorsed MIPs</v>
      </c>
      <c r="O88" s="22" t="str">
        <f>party!$A$6</f>
        <v>Charlotte Pascoe</v>
      </c>
      <c r="P88" s="23" t="str">
        <f t="shared" si="10"/>
        <v>historical</v>
      </c>
      <c r="Q88" s="23" t="str">
        <f t="shared" si="11"/>
        <v>ssp245</v>
      </c>
      <c r="R88" s="23" t="str">
        <f>$C$87</f>
        <v>hist-all</v>
      </c>
      <c r="S88" s="23" t="str">
        <f>$C$89</f>
        <v>hist-GHG</v>
      </c>
      <c r="T88" s="23" t="str">
        <f>$C$96</f>
        <v>hist-volc</v>
      </c>
      <c r="U88" s="23" t="str">
        <f>$C$97</f>
        <v>hist-sol</v>
      </c>
      <c r="V88" s="35" t="str">
        <f>TemporalConstraint!$A$16</f>
        <v>1850-2020 171yrs</v>
      </c>
      <c r="W88" s="43"/>
      <c r="X88" s="22" t="str">
        <f>EnsembleRequirement!$A$14</f>
        <v>MinimumThree</v>
      </c>
      <c r="AB88" s="22" t="str">
        <f>requirement!$A$4</f>
        <v>AOGCM/ESM Configuration</v>
      </c>
      <c r="AG88" s="22" t="str">
        <f>requirement!$A$8</f>
        <v>Historical Solar Forcing</v>
      </c>
      <c r="AH88" s="22" t="str">
        <f>ForcingConstraint!$A$18</f>
        <v>Historical Stratospheric Aerosol</v>
      </c>
      <c r="AI88" s="22" t="str">
        <f>requirement!$A$14</f>
        <v>RCPNatural</v>
      </c>
      <c r="AR88" s="49"/>
      <c r="AS88" s="39"/>
    </row>
    <row r="89" spans="1:46" ht="165">
      <c r="A89" s="23" t="s">
        <v>1262</v>
      </c>
      <c r="B89" s="22" t="s">
        <v>1993</v>
      </c>
      <c r="C89" s="23" t="s">
        <v>1970</v>
      </c>
      <c r="D89" s="22" t="s">
        <v>1335</v>
      </c>
      <c r="E89" s="23" t="s">
        <v>2645</v>
      </c>
      <c r="F89" s="23" t="s">
        <v>2644</v>
      </c>
      <c r="G89" s="22" t="s">
        <v>77</v>
      </c>
      <c r="H89" s="22" t="str">
        <f>party!$A$43</f>
        <v>Nathan Gillet</v>
      </c>
      <c r="I89" s="22" t="str">
        <f>party!$A$44</f>
        <v>Hideo Shiogama</v>
      </c>
      <c r="K89" s="23" t="str">
        <f>references!D$14</f>
        <v>Overview CMIP6-Endorsed MIPs</v>
      </c>
      <c r="O89" s="22" t="str">
        <f>party!$A$6</f>
        <v>Charlotte Pascoe</v>
      </c>
      <c r="P89" s="23" t="str">
        <f t="shared" si="10"/>
        <v>historical</v>
      </c>
      <c r="Q89" s="23" t="str">
        <f t="shared" si="11"/>
        <v>ssp245</v>
      </c>
      <c r="R89" s="23" t="str">
        <f>$C$87</f>
        <v>hist-all</v>
      </c>
      <c r="S89" s="23" t="str">
        <f>$C$88</f>
        <v>hist-nat</v>
      </c>
      <c r="U89" s="45"/>
      <c r="V89" s="35" t="str">
        <f>TemporalConstraint!$A$16</f>
        <v>1850-2020 171yrs</v>
      </c>
      <c r="W89" s="43"/>
      <c r="X89" s="22" t="str">
        <f>EnsembleRequirement!$A$14</f>
        <v>MinimumThree</v>
      </c>
      <c r="AB89" s="22" t="str">
        <f>requirement!$A$4</f>
        <v>AOGCM/ESM Configuration</v>
      </c>
      <c r="AG89" s="22" t="str">
        <f>ForcingConstraint!$A$12</f>
        <v>Historical WMGHG Concentrations</v>
      </c>
      <c r="AH89" s="22" t="str">
        <f>ForcingConstraint!$A$34</f>
        <v>RCP45WellMixedGas</v>
      </c>
      <c r="AI89" s="22" t="str">
        <f>ForcingConstraint!$A$174</f>
        <v>1850O3Radiation</v>
      </c>
      <c r="AR89" s="49"/>
      <c r="AS89" s="39"/>
    </row>
    <row r="90" spans="1:46" ht="120">
      <c r="A90" s="23" t="s">
        <v>1263</v>
      </c>
      <c r="B90" s="22" t="s">
        <v>1994</v>
      </c>
      <c r="C90" s="23" t="s">
        <v>1978</v>
      </c>
      <c r="D90" s="22" t="s">
        <v>1336</v>
      </c>
      <c r="E90" s="23" t="s">
        <v>2647</v>
      </c>
      <c r="F90" s="23" t="s">
        <v>2646</v>
      </c>
      <c r="G90" s="22" t="s">
        <v>77</v>
      </c>
      <c r="H90" s="22" t="str">
        <f>party!$A$43</f>
        <v>Nathan Gillet</v>
      </c>
      <c r="I90" s="22" t="str">
        <f>party!$A$44</f>
        <v>Hideo Shiogama</v>
      </c>
      <c r="K90" s="23" t="str">
        <f>references!D$14</f>
        <v>Overview CMIP6-Endorsed MIPs</v>
      </c>
      <c r="O90" s="22" t="str">
        <f>party!$A$6</f>
        <v>Charlotte Pascoe</v>
      </c>
      <c r="P90" s="23" t="str">
        <f t="shared" si="10"/>
        <v>historical</v>
      </c>
      <c r="Q90" s="23" t="str">
        <f t="shared" si="11"/>
        <v>ssp245</v>
      </c>
      <c r="R90" s="23" t="str">
        <f>$C$87</f>
        <v>hist-all</v>
      </c>
      <c r="S90" s="23" t="str">
        <f>$C$91</f>
        <v>hist-aerchem</v>
      </c>
      <c r="T90" s="23" t="str">
        <f>$C$88</f>
        <v>hist-nat</v>
      </c>
      <c r="U90" s="45" t="str">
        <f>$C$98</f>
        <v>ssp245-aer</v>
      </c>
      <c r="V90" s="35" t="str">
        <f>TemporalConstraint!$A$16</f>
        <v>1850-2020 171yrs</v>
      </c>
      <c r="W90" s="43"/>
      <c r="X90" s="22" t="str">
        <f>EnsembleRequirement!$A$14</f>
        <v>MinimumThree</v>
      </c>
      <c r="AB90" s="22" t="str">
        <f>requirement!$A$4</f>
        <v>AOGCM/ESM Configuration</v>
      </c>
      <c r="AG90" s="22" t="str">
        <f>requirement!$A$5</f>
        <v>Historical Aerosol Forcing</v>
      </c>
      <c r="AH90" s="22" t="str">
        <f>ForcingConstraint!$A$54</f>
        <v>RCP45Aerosols</v>
      </c>
      <c r="AI90" s="22" t="str">
        <f>ForcingConstraint!$A$64</f>
        <v>RCP45AerosolPrecursors</v>
      </c>
      <c r="AR90" s="49"/>
      <c r="AS90" s="39"/>
    </row>
    <row r="91" spans="1:46" ht="165">
      <c r="A91" s="23" t="s">
        <v>1264</v>
      </c>
      <c r="B91" s="22" t="s">
        <v>1995</v>
      </c>
      <c r="C91" s="23" t="s">
        <v>1979</v>
      </c>
      <c r="D91" s="22" t="s">
        <v>1337</v>
      </c>
      <c r="E91" s="23" t="s">
        <v>2648</v>
      </c>
      <c r="F91" s="23" t="s">
        <v>2646</v>
      </c>
      <c r="G91" s="22" t="s">
        <v>77</v>
      </c>
      <c r="H91" s="22" t="str">
        <f>party!$A$43</f>
        <v>Nathan Gillet</v>
      </c>
      <c r="I91" s="22" t="str">
        <f>party!$A$44</f>
        <v>Hideo Shiogama</v>
      </c>
      <c r="K91" s="23" t="str">
        <f>references!D$14</f>
        <v>Overview CMIP6-Endorsed MIPs</v>
      </c>
      <c r="O91" s="22" t="str">
        <f>party!$A$6</f>
        <v>Charlotte Pascoe</v>
      </c>
      <c r="P91" s="23" t="str">
        <f t="shared" si="10"/>
        <v>historical</v>
      </c>
      <c r="Q91" s="23" t="str">
        <f t="shared" si="11"/>
        <v>ssp245</v>
      </c>
      <c r="R91" s="23" t="str">
        <f>$C$87</f>
        <v>hist-all</v>
      </c>
      <c r="S91" s="23" t="str">
        <f>$C$90</f>
        <v>hist-aer</v>
      </c>
      <c r="T91" s="23" t="str">
        <f>$C$88</f>
        <v>hist-nat</v>
      </c>
      <c r="U91" s="45" t="str">
        <f>$C$99</f>
        <v>ssp245-aerchem</v>
      </c>
      <c r="V91" s="35" t="str">
        <f>TemporalConstraint!$A$16</f>
        <v>1850-2020 171yrs</v>
      </c>
      <c r="W91" s="43"/>
      <c r="X91" s="22" t="str">
        <f>EnsembleRequirement!$A$14</f>
        <v>MinimumThree</v>
      </c>
      <c r="AB91" s="22" t="str">
        <f>requirement!$A$4</f>
        <v>AOGCM/ESM Configuration</v>
      </c>
      <c r="AG91" s="22" t="str">
        <f>requirement!$A$6</f>
        <v>Historical Emissions</v>
      </c>
      <c r="AH91" s="22" t="str">
        <f>ForcingConstraint!$A$54</f>
        <v>RCP45Aerosols</v>
      </c>
      <c r="AI91" s="22" t="str">
        <f>ForcingConstraint!$A$64</f>
        <v>RCP45AerosolPrecursors</v>
      </c>
      <c r="AJ91" s="22" t="str">
        <f>ForcingConstraint!$A$173</f>
        <v>1850WMGHGRadiation</v>
      </c>
      <c r="AK91" s="22" t="str">
        <f>ForcingConstraint!$A$174</f>
        <v>1850O3Radiation</v>
      </c>
      <c r="AR91" s="49"/>
      <c r="AS91" s="39"/>
    </row>
    <row r="92" spans="1:46" ht="105">
      <c r="A92" s="23" t="s">
        <v>1276</v>
      </c>
      <c r="B92" s="22" t="s">
        <v>1996</v>
      </c>
      <c r="C92" s="23" t="s">
        <v>1976</v>
      </c>
      <c r="D92" s="22" t="s">
        <v>1338</v>
      </c>
      <c r="E92" s="23" t="s">
        <v>2649</v>
      </c>
      <c r="F92" s="23" t="s">
        <v>2644</v>
      </c>
      <c r="G92" s="22" t="s">
        <v>77</v>
      </c>
      <c r="H92" s="22" t="str">
        <f>party!$A$43</f>
        <v>Nathan Gillet</v>
      </c>
      <c r="I92" s="22" t="str">
        <f>party!$A$44</f>
        <v>Hideo Shiogama</v>
      </c>
      <c r="K92" s="23" t="str">
        <f>references!D$14</f>
        <v>Overview CMIP6-Endorsed MIPs</v>
      </c>
      <c r="O92" s="22" t="str">
        <f>party!$A$6</f>
        <v>Charlotte Pascoe</v>
      </c>
      <c r="P92" s="23" t="str">
        <f t="shared" si="10"/>
        <v>historical</v>
      </c>
      <c r="Q92" s="23" t="str">
        <f t="shared" si="11"/>
        <v>ssp245</v>
      </c>
      <c r="R92" s="23" t="str">
        <f>$C$89</f>
        <v>hist-GHG</v>
      </c>
      <c r="U92" s="45"/>
      <c r="V92" s="35" t="str">
        <f>TemporalConstraint!$A$17</f>
        <v>2021-2100 80yrs</v>
      </c>
      <c r="W92" s="43"/>
      <c r="X92" s="22" t="str">
        <f>EnsembleRequirement!$A$16</f>
        <v>MinimumOne</v>
      </c>
      <c r="Y92" s="35" t="str">
        <f>EnsembleRequirement!$A$18</f>
        <v>SSP2-45Initialisation2021</v>
      </c>
      <c r="Z92" s="43"/>
      <c r="AA92" s="99"/>
      <c r="AB92" s="22" t="str">
        <f>requirement!$A$4</f>
        <v>AOGCM/ESM Configuration</v>
      </c>
      <c r="AG92" s="22" t="str">
        <f>ForcingConstraint!$A$34</f>
        <v>RCP45WellMixedGas</v>
      </c>
      <c r="AH92" s="22" t="str">
        <f>ForcingConstraint!$A$174</f>
        <v>1850O3Radiation</v>
      </c>
      <c r="AR92" s="49"/>
      <c r="AS92" s="39"/>
    </row>
    <row r="93" spans="1:46" ht="195">
      <c r="A93" s="23" t="s">
        <v>1277</v>
      </c>
      <c r="B93" s="22" t="s">
        <v>1997</v>
      </c>
      <c r="C93" s="23" t="s">
        <v>1972</v>
      </c>
      <c r="D93" s="22" t="s">
        <v>1339</v>
      </c>
      <c r="E93" s="23" t="s">
        <v>2650</v>
      </c>
      <c r="G93" s="22" t="s">
        <v>77</v>
      </c>
      <c r="H93" s="22" t="str">
        <f>party!$A$43</f>
        <v>Nathan Gillet</v>
      </c>
      <c r="I93" s="22" t="str">
        <f>party!$A$44</f>
        <v>Hideo Shiogama</v>
      </c>
      <c r="J93" s="10" t="str">
        <f>party!$A$20</f>
        <v>Michaela I Hegglin</v>
      </c>
      <c r="K93" s="23" t="str">
        <f>references!D$14</f>
        <v>Overview CMIP6-Endorsed MIPs</v>
      </c>
      <c r="O93" s="22" t="str">
        <f>party!$A$6</f>
        <v>Charlotte Pascoe</v>
      </c>
      <c r="P93" s="23" t="str">
        <f t="shared" si="10"/>
        <v>historical</v>
      </c>
      <c r="Q93" s="23" t="str">
        <f t="shared" si="11"/>
        <v>ssp245</v>
      </c>
      <c r="U93" s="45"/>
      <c r="V93" s="35" t="str">
        <f>TemporalConstraint!$A$16</f>
        <v>1850-2020 171yrs</v>
      </c>
      <c r="W93" s="43"/>
      <c r="X93" s="22" t="str">
        <f>EnsembleRequirement!$A$14</f>
        <v>MinimumThree</v>
      </c>
      <c r="AB93" s="22" t="str">
        <f>requirement!$A$4</f>
        <v>AOGCM/ESM Configuration</v>
      </c>
      <c r="AG93" s="22" t="str">
        <f>ForcingConstraint!$A$175</f>
        <v>Pre-Industrial Tropospheric Ozone Concentrations</v>
      </c>
      <c r="AH93" s="22" t="str">
        <f>ForcingConstraint!$A$176</f>
        <v>Historical Stratospheric Ozone Concentrations</v>
      </c>
      <c r="AI93" s="22" t="str">
        <f>ForcingConstraint!$A$177</f>
        <v>histAll stratospheric Ozone</v>
      </c>
      <c r="AJ93" s="22" t="str">
        <f>ForcingConstraint!$A$178</f>
        <v>Pre-IndustrialTropopauseOzone</v>
      </c>
      <c r="AK93" s="22" t="str">
        <f>ForcingConstraint!$A$179</f>
        <v>RCP45StratosphericOzone</v>
      </c>
      <c r="AR93" s="49"/>
      <c r="AS93" s="39"/>
    </row>
    <row r="94" spans="1:46" ht="105">
      <c r="A94" s="23" t="s">
        <v>1300</v>
      </c>
      <c r="B94" s="22" t="s">
        <v>1998</v>
      </c>
      <c r="C94" s="23" t="s">
        <v>1973</v>
      </c>
      <c r="D94" s="22" t="s">
        <v>1340</v>
      </c>
      <c r="E94" s="23" t="s">
        <v>2651</v>
      </c>
      <c r="G94" s="22" t="s">
        <v>77</v>
      </c>
      <c r="H94" s="22" t="str">
        <f>party!$A$43</f>
        <v>Nathan Gillet</v>
      </c>
      <c r="I94" s="22" t="str">
        <f>party!$A$44</f>
        <v>Hideo Shiogama</v>
      </c>
      <c r="J94" s="10" t="str">
        <f>party!$A$20</f>
        <v>Michaela I Hegglin</v>
      </c>
      <c r="K94" s="23" t="str">
        <f>references!D$14</f>
        <v>Overview CMIP6-Endorsed MIPs</v>
      </c>
      <c r="O94" s="22" t="str">
        <f>party!$A$6</f>
        <v>Charlotte Pascoe</v>
      </c>
      <c r="P94" s="23" t="str">
        <f t="shared" si="10"/>
        <v>historical</v>
      </c>
      <c r="Q94" s="23" t="str">
        <f t="shared" si="11"/>
        <v>ssp245</v>
      </c>
      <c r="U94" s="45"/>
      <c r="V94" s="35" t="str">
        <f>TemporalConstraint!$A$17</f>
        <v>2021-2100 80yrs</v>
      </c>
      <c r="W94" s="43"/>
      <c r="X94" s="22" t="str">
        <f>EnsembleRequirement!$A$16</f>
        <v>MinimumOne</v>
      </c>
      <c r="Y94" s="35" t="str">
        <f>EnsembleRequirement!$A$18</f>
        <v>SSP2-45Initialisation2021</v>
      </c>
      <c r="Z94" s="43"/>
      <c r="AA94" s="99"/>
      <c r="AB94" s="22" t="str">
        <f>requirement!$A$4</f>
        <v>AOGCM/ESM Configuration</v>
      </c>
      <c r="AG94" s="22" t="str">
        <f>ForcingConstraint!$A$175</f>
        <v>Pre-Industrial Tropospheric Ozone Concentrations</v>
      </c>
      <c r="AH94" s="22" t="str">
        <f>ForcingConstraint!$A$179</f>
        <v>RCP45StratosphericOzone</v>
      </c>
      <c r="AR94" s="49"/>
      <c r="AS94" s="39"/>
    </row>
    <row r="95" spans="1:46" ht="195">
      <c r="A95" s="23" t="s">
        <v>1301</v>
      </c>
      <c r="B95" s="22" t="s">
        <v>1999</v>
      </c>
      <c r="C95" s="23" t="s">
        <v>1983</v>
      </c>
      <c r="D95" s="22" t="s">
        <v>1341</v>
      </c>
      <c r="E95" s="23" t="s">
        <v>1306</v>
      </c>
      <c r="G95" s="22" t="s">
        <v>77</v>
      </c>
      <c r="H95" s="22" t="str">
        <f>party!$A$43</f>
        <v>Nathan Gillet</v>
      </c>
      <c r="I95" s="22" t="str">
        <f>party!$A$44</f>
        <v>Hideo Shiogama</v>
      </c>
      <c r="J95" s="10" t="str">
        <f>party!$A$20</f>
        <v>Michaela I Hegglin</v>
      </c>
      <c r="K95" s="23" t="str">
        <f>references!D$14</f>
        <v>Overview CMIP6-Endorsed MIPs</v>
      </c>
      <c r="O95" s="22" t="str">
        <f>party!$A$6</f>
        <v>Charlotte Pascoe</v>
      </c>
      <c r="P95" s="23" t="str">
        <f t="shared" si="10"/>
        <v>historical</v>
      </c>
      <c r="Q95" s="23" t="str">
        <f t="shared" si="11"/>
        <v>ssp245</v>
      </c>
      <c r="U95" s="45"/>
      <c r="V95" s="35" t="str">
        <f>TemporalConstraint!$A$17</f>
        <v>2021-2100 80yrs</v>
      </c>
      <c r="W95" s="43"/>
      <c r="X95" s="22" t="str">
        <f>EnsembleRequirement!$A$16</f>
        <v>MinimumOne</v>
      </c>
      <c r="Y95" s="35" t="str">
        <f>EnsembleRequirement!$A$18</f>
        <v>SSP2-45Initialisation2021</v>
      </c>
      <c r="Z95" s="43"/>
      <c r="AA95" s="99"/>
      <c r="AB95" s="22" t="str">
        <f>requirement!$A$4</f>
        <v>AOGCM/ESM Configuration</v>
      </c>
      <c r="AG95" s="22" t="str">
        <f>ForcingConstraint!$A$175</f>
        <v>Pre-Industrial Tropospheric Ozone Concentrations</v>
      </c>
      <c r="AH95" s="22" t="str">
        <f>ForcingConstraint!$A$180</f>
        <v>ssp2-45 stratospheric Ozone</v>
      </c>
      <c r="AI95" s="22" t="str">
        <f>ForcingConstraint!$A$178</f>
        <v>Pre-IndustrialTropopauseOzone</v>
      </c>
      <c r="AR95" s="49"/>
      <c r="AS95" s="39"/>
    </row>
    <row r="96" spans="1:46" ht="75">
      <c r="A96" s="52" t="s">
        <v>1307</v>
      </c>
      <c r="B96" s="54" t="s">
        <v>2000</v>
      </c>
      <c r="C96" s="55" t="s">
        <v>1974</v>
      </c>
      <c r="D96" s="54" t="s">
        <v>1342</v>
      </c>
      <c r="E96" s="55" t="s">
        <v>2653</v>
      </c>
      <c r="F96" s="67" t="s">
        <v>2652</v>
      </c>
      <c r="G96" s="22" t="s">
        <v>77</v>
      </c>
      <c r="H96" s="22" t="str">
        <f>party!$A$43</f>
        <v>Nathan Gillet</v>
      </c>
      <c r="I96" s="22" t="str">
        <f>party!$A$44</f>
        <v>Hideo Shiogama</v>
      </c>
      <c r="J96" s="10" t="str">
        <f>party!$A$20</f>
        <v>Michaela I Hegglin</v>
      </c>
      <c r="K96" s="23" t="str">
        <f>references!D$14</f>
        <v>Overview CMIP6-Endorsed MIPs</v>
      </c>
      <c r="L96" s="55"/>
      <c r="M96" s="55"/>
      <c r="N96" s="67"/>
      <c r="O96" s="22" t="str">
        <f>party!$A$6</f>
        <v>Charlotte Pascoe</v>
      </c>
      <c r="P96" s="23" t="str">
        <f t="shared" si="10"/>
        <v>historical</v>
      </c>
      <c r="Q96" s="23" t="str">
        <f t="shared" si="11"/>
        <v>ssp245</v>
      </c>
      <c r="R96" s="23" t="str">
        <f>$C$88</f>
        <v>hist-nat</v>
      </c>
      <c r="S96" s="23" t="str">
        <f>$C$97</f>
        <v>hist-sol</v>
      </c>
      <c r="T96" s="55"/>
      <c r="U96" s="67"/>
      <c r="V96" s="35" t="str">
        <f>TemporalConstraint!$A$16</f>
        <v>1850-2020 171yrs</v>
      </c>
      <c r="W96" s="43"/>
      <c r="X96" s="22" t="str">
        <f>EnsembleRequirement!$A$14</f>
        <v>MinimumThree</v>
      </c>
      <c r="Y96" s="54"/>
      <c r="Z96" s="170"/>
      <c r="AA96" s="171"/>
      <c r="AB96" s="22" t="str">
        <f>requirement!$A$4</f>
        <v>AOGCM/ESM Configuration</v>
      </c>
      <c r="AG96" s="22" t="str">
        <f>ForcingConstraint!$A$18</f>
        <v>Historical Stratospheric Aerosol</v>
      </c>
      <c r="AH96" s="54" t="str">
        <f>ForcingConstraint!$A$172</f>
        <v>RCPVolcanic</v>
      </c>
      <c r="AI96" s="54"/>
      <c r="AJ96" s="54"/>
      <c r="AK96" s="54"/>
      <c r="AL96" s="54"/>
      <c r="AM96" s="54"/>
      <c r="AN96" s="57"/>
      <c r="AO96" s="58"/>
      <c r="AP96" s="59"/>
      <c r="AQ96" s="60"/>
      <c r="AR96" s="70"/>
      <c r="AS96" s="60"/>
      <c r="AT96" s="56"/>
    </row>
    <row r="97" spans="1:46" ht="45">
      <c r="A97" s="53" t="s">
        <v>1308</v>
      </c>
      <c r="B97" s="61" t="s">
        <v>2001</v>
      </c>
      <c r="C97" s="62" t="s">
        <v>1977</v>
      </c>
      <c r="D97" s="54" t="s">
        <v>1343</v>
      </c>
      <c r="E97" s="62" t="s">
        <v>2655</v>
      </c>
      <c r="F97" s="67" t="s">
        <v>2654</v>
      </c>
      <c r="G97" s="22" t="s">
        <v>77</v>
      </c>
      <c r="H97" s="22" t="str">
        <f>party!$A$43</f>
        <v>Nathan Gillet</v>
      </c>
      <c r="I97" s="22" t="str">
        <f>party!$A$44</f>
        <v>Hideo Shiogama</v>
      </c>
      <c r="J97" s="10" t="str">
        <f>party!$A$20</f>
        <v>Michaela I Hegglin</v>
      </c>
      <c r="K97" s="23" t="str">
        <f>references!D$14</f>
        <v>Overview CMIP6-Endorsed MIPs</v>
      </c>
      <c r="L97" s="62"/>
      <c r="M97" s="62"/>
      <c r="N97" s="67"/>
      <c r="O97" s="22" t="str">
        <f>party!$A$6</f>
        <v>Charlotte Pascoe</v>
      </c>
      <c r="P97" s="23" t="str">
        <f t="shared" si="10"/>
        <v>historical</v>
      </c>
      <c r="Q97" s="23" t="str">
        <f t="shared" si="11"/>
        <v>ssp245</v>
      </c>
      <c r="R97" s="23" t="str">
        <f>$C$88</f>
        <v>hist-nat</v>
      </c>
      <c r="S97" s="23" t="str">
        <f>$C$96</f>
        <v>hist-volc</v>
      </c>
      <c r="T97" s="62"/>
      <c r="U97" s="67"/>
      <c r="V97" s="35" t="str">
        <f>TemporalConstraint!$A$16</f>
        <v>1850-2020 171yrs</v>
      </c>
      <c r="W97" s="43"/>
      <c r="X97" s="22" t="str">
        <f>EnsembleRequirement!$A$14</f>
        <v>MinimumThree</v>
      </c>
      <c r="Y97" s="61"/>
      <c r="Z97" s="172"/>
      <c r="AA97" s="173"/>
      <c r="AB97" s="22" t="str">
        <f>requirement!$A$4</f>
        <v>AOGCM/ESM Configuration</v>
      </c>
      <c r="AG97" s="22" t="str">
        <f>requirement!$A$8</f>
        <v>Historical Solar Forcing</v>
      </c>
      <c r="AH97" s="61" t="str">
        <f>ForcingConstraint!$A$171</f>
        <v>RCPSolar</v>
      </c>
      <c r="AI97" s="61"/>
      <c r="AJ97" s="61"/>
      <c r="AK97" s="61"/>
      <c r="AL97" s="61"/>
      <c r="AM97" s="61"/>
      <c r="AN97" s="63"/>
      <c r="AO97" s="64"/>
      <c r="AP97" s="65"/>
      <c r="AQ97" s="66"/>
      <c r="AR97" s="71"/>
      <c r="AS97" s="60"/>
      <c r="AT97" s="56"/>
    </row>
    <row r="98" spans="1:46" ht="90">
      <c r="A98" s="53" t="s">
        <v>1309</v>
      </c>
      <c r="B98" s="61" t="s">
        <v>2002</v>
      </c>
      <c r="C98" s="62" t="s">
        <v>1975</v>
      </c>
      <c r="D98" s="61" t="s">
        <v>1344</v>
      </c>
      <c r="E98" s="62" t="s">
        <v>2657</v>
      </c>
      <c r="F98" s="67" t="s">
        <v>2656</v>
      </c>
      <c r="G98" s="22" t="s">
        <v>77</v>
      </c>
      <c r="H98" s="22" t="str">
        <f>party!$A$43</f>
        <v>Nathan Gillet</v>
      </c>
      <c r="I98" s="22" t="str">
        <f>party!$A$44</f>
        <v>Hideo Shiogama</v>
      </c>
      <c r="J98" s="10" t="str">
        <f>party!$A$20</f>
        <v>Michaela I Hegglin</v>
      </c>
      <c r="K98" s="23" t="str">
        <f>references!D$14</f>
        <v>Overview CMIP6-Endorsed MIPs</v>
      </c>
      <c r="L98" s="62"/>
      <c r="M98" s="62"/>
      <c r="N98" s="67"/>
      <c r="O98" s="22" t="str">
        <f>party!$A$6</f>
        <v>Charlotte Pascoe</v>
      </c>
      <c r="P98" s="23" t="str">
        <f t="shared" si="10"/>
        <v>historical</v>
      </c>
      <c r="Q98" s="23" t="str">
        <f t="shared" si="11"/>
        <v>ssp245</v>
      </c>
      <c r="R98" s="23" t="str">
        <f>$C$90</f>
        <v>hist-aer</v>
      </c>
      <c r="S98" s="45" t="str">
        <f>$C$99</f>
        <v>ssp245-aerchem</v>
      </c>
      <c r="U98" s="62"/>
      <c r="V98" s="35" t="str">
        <f>TemporalConstraint!$A$17</f>
        <v>2021-2100 80yrs</v>
      </c>
      <c r="W98" s="43"/>
      <c r="X98" s="22" t="str">
        <f>EnsembleRequirement!$A$16</f>
        <v>MinimumOne</v>
      </c>
      <c r="Y98" s="35" t="str">
        <f>EnsembleRequirement!$A$18</f>
        <v>SSP2-45Initialisation2021</v>
      </c>
      <c r="Z98" s="43"/>
      <c r="AA98" s="99"/>
      <c r="AB98" s="22" t="str">
        <f>requirement!$A$4</f>
        <v>AOGCM/ESM Configuration</v>
      </c>
      <c r="AG98" s="22" t="str">
        <f>ForcingConstraint!$A$54</f>
        <v>RCP45Aerosols</v>
      </c>
      <c r="AH98" s="22" t="str">
        <f>ForcingConstraint!$A$64</f>
        <v>RCP45AerosolPrecursors</v>
      </c>
      <c r="AI98" s="61"/>
      <c r="AJ98" s="61"/>
      <c r="AK98" s="61"/>
      <c r="AL98" s="61"/>
      <c r="AM98" s="61"/>
      <c r="AN98" s="63"/>
      <c r="AO98" s="64"/>
      <c r="AP98" s="65"/>
      <c r="AQ98" s="66"/>
      <c r="AR98" s="71"/>
      <c r="AS98" s="60"/>
      <c r="AT98" s="56"/>
    </row>
    <row r="99" spans="1:46" ht="135">
      <c r="A99" s="53" t="s">
        <v>1310</v>
      </c>
      <c r="B99" s="61" t="s">
        <v>2003</v>
      </c>
      <c r="C99" s="62" t="s">
        <v>1982</v>
      </c>
      <c r="D99" s="61" t="s">
        <v>1345</v>
      </c>
      <c r="E99" s="62" t="s">
        <v>2658</v>
      </c>
      <c r="F99" s="67" t="s">
        <v>2656</v>
      </c>
      <c r="G99" s="22" t="s">
        <v>77</v>
      </c>
      <c r="H99" s="22" t="str">
        <f>party!$A$43</f>
        <v>Nathan Gillet</v>
      </c>
      <c r="I99" s="22" t="str">
        <f>party!$A$44</f>
        <v>Hideo Shiogama</v>
      </c>
      <c r="J99" s="10" t="str">
        <f>party!$A$20</f>
        <v>Michaela I Hegglin</v>
      </c>
      <c r="K99" s="23" t="str">
        <f>references!D$14</f>
        <v>Overview CMIP6-Endorsed MIPs</v>
      </c>
      <c r="L99" s="62"/>
      <c r="M99" s="62"/>
      <c r="N99" s="67"/>
      <c r="O99" s="22" t="str">
        <f>party!$A$6</f>
        <v>Charlotte Pascoe</v>
      </c>
      <c r="P99" s="23" t="str">
        <f t="shared" si="10"/>
        <v>historical</v>
      </c>
      <c r="Q99" s="23" t="str">
        <f t="shared" si="11"/>
        <v>ssp245</v>
      </c>
      <c r="R99" s="23" t="str">
        <f>$C$91</f>
        <v>hist-aerchem</v>
      </c>
      <c r="S99" s="45" t="str">
        <f>$C$98</f>
        <v>ssp245-aer</v>
      </c>
      <c r="U99" s="62"/>
      <c r="V99" s="35" t="str">
        <f>TemporalConstraint!$A$17</f>
        <v>2021-2100 80yrs</v>
      </c>
      <c r="W99" s="43"/>
      <c r="X99" s="22" t="str">
        <f>EnsembleRequirement!$A$16</f>
        <v>MinimumOne</v>
      </c>
      <c r="Y99" s="35" t="str">
        <f>EnsembleRequirement!$A$18</f>
        <v>SSP2-45Initialisation2021</v>
      </c>
      <c r="Z99" s="43"/>
      <c r="AA99" s="99"/>
      <c r="AB99" s="22" t="str">
        <f>requirement!$A$4</f>
        <v>AOGCM/ESM Configuration</v>
      </c>
      <c r="AG99" s="22" t="str">
        <f>ForcingConstraint!$A$54</f>
        <v>RCP45Aerosols</v>
      </c>
      <c r="AH99" s="22" t="str">
        <f>ForcingConstraint!$A$64</f>
        <v>RCP45AerosolPrecursors</v>
      </c>
      <c r="AI99" s="22" t="str">
        <f>ForcingConstraint!$A$173</f>
        <v>1850WMGHGRadiation</v>
      </c>
      <c r="AJ99" s="22" t="str">
        <f>ForcingConstraint!$A$174</f>
        <v>1850O3Radiation</v>
      </c>
      <c r="AK99" s="61"/>
      <c r="AL99" s="61"/>
      <c r="AM99" s="61"/>
      <c r="AN99" s="63"/>
      <c r="AO99" s="64"/>
      <c r="AP99" s="65"/>
      <c r="AQ99" s="66"/>
      <c r="AR99" s="71"/>
      <c r="AS99" s="60"/>
      <c r="AT99" s="56"/>
    </row>
    <row r="100" spans="1:46" s="83" customFormat="1" ht="48" customHeight="1">
      <c r="A100" s="72" t="s">
        <v>1311</v>
      </c>
      <c r="B100" s="73" t="s">
        <v>1675</v>
      </c>
      <c r="C100" s="74" t="s">
        <v>1980</v>
      </c>
      <c r="D100" s="73"/>
      <c r="E100" s="74" t="s">
        <v>2660</v>
      </c>
      <c r="F100" s="74" t="s">
        <v>2659</v>
      </c>
      <c r="G100" s="73" t="s">
        <v>77</v>
      </c>
      <c r="H100" s="73" t="s">
        <v>1218</v>
      </c>
      <c r="I100" s="73" t="s">
        <v>1220</v>
      </c>
      <c r="J100" s="73"/>
      <c r="K100" s="74" t="s">
        <v>583</v>
      </c>
      <c r="L100" s="74"/>
      <c r="M100" s="74"/>
      <c r="N100" s="74"/>
      <c r="O100" s="73" t="s">
        <v>4</v>
      </c>
      <c r="P100" s="75" t="str">
        <f>experiment!$C$11</f>
        <v>historical</v>
      </c>
      <c r="Q100" s="75" t="str">
        <f>experiment!$C$15</f>
        <v>ssp245</v>
      </c>
      <c r="R100" s="76" t="s">
        <v>1239</v>
      </c>
      <c r="S100" s="74"/>
      <c r="T100" s="74"/>
      <c r="U100" s="74"/>
      <c r="V100" s="73"/>
      <c r="W100" s="73"/>
      <c r="X100" s="73"/>
      <c r="Y100" s="73"/>
      <c r="Z100" s="73"/>
      <c r="AA100" s="73"/>
      <c r="AB100" s="73"/>
      <c r="AC100" s="73"/>
      <c r="AD100" s="73"/>
      <c r="AE100" s="73"/>
      <c r="AF100" s="73"/>
      <c r="AG100" s="73"/>
      <c r="AH100" s="73"/>
      <c r="AI100" s="73"/>
      <c r="AJ100" s="73"/>
      <c r="AK100" s="73"/>
      <c r="AL100" s="73"/>
      <c r="AM100" s="73"/>
      <c r="AN100" s="77"/>
      <c r="AO100" s="78"/>
      <c r="AP100" s="79"/>
      <c r="AQ100" s="80"/>
      <c r="AR100" s="81"/>
      <c r="AS100" s="82"/>
    </row>
    <row r="101" spans="1:46" s="83" customFormat="1" ht="60">
      <c r="A101" s="72" t="s">
        <v>1312</v>
      </c>
      <c r="B101" s="73" t="s">
        <v>1674</v>
      </c>
      <c r="C101" s="74" t="s">
        <v>1981</v>
      </c>
      <c r="D101" s="73"/>
      <c r="E101" s="74" t="s">
        <v>1240</v>
      </c>
      <c r="F101" s="74"/>
      <c r="G101" s="73" t="s">
        <v>77</v>
      </c>
      <c r="H101" s="73" t="s">
        <v>1218</v>
      </c>
      <c r="I101" s="73" t="s">
        <v>1220</v>
      </c>
      <c r="J101" s="73"/>
      <c r="K101" s="74" t="s">
        <v>583</v>
      </c>
      <c r="L101" s="74"/>
      <c r="M101" s="74"/>
      <c r="N101" s="74"/>
      <c r="O101" s="73" t="s">
        <v>4</v>
      </c>
      <c r="P101" s="74"/>
      <c r="Q101" s="74"/>
      <c r="R101" s="74"/>
      <c r="S101" s="74"/>
      <c r="T101" s="74"/>
      <c r="U101" s="74"/>
      <c r="V101" s="73"/>
      <c r="W101" s="73"/>
      <c r="X101" s="73"/>
      <c r="Y101" s="73"/>
      <c r="Z101" s="73"/>
      <c r="AA101" s="73"/>
      <c r="AB101" s="73"/>
      <c r="AC101" s="73"/>
      <c r="AD101" s="73"/>
      <c r="AE101" s="73"/>
      <c r="AF101" s="73"/>
      <c r="AG101" s="73"/>
      <c r="AH101" s="73"/>
      <c r="AI101" s="73"/>
      <c r="AJ101" s="73"/>
      <c r="AK101" s="73"/>
      <c r="AL101" s="73"/>
      <c r="AM101" s="73"/>
      <c r="AN101" s="77"/>
      <c r="AO101" s="78"/>
      <c r="AP101" s="79"/>
      <c r="AQ101" s="80"/>
      <c r="AR101" s="81"/>
      <c r="AS101" s="82"/>
    </row>
    <row r="102" spans="1:46" ht="60">
      <c r="A102" s="23" t="s">
        <v>1405</v>
      </c>
      <c r="B102" s="22" t="s">
        <v>1406</v>
      </c>
      <c r="C102" s="23" t="s">
        <v>1965</v>
      </c>
      <c r="D102" s="22" t="s">
        <v>1407</v>
      </c>
      <c r="E102" s="20" t="s">
        <v>2663</v>
      </c>
      <c r="F102" s="102" t="s">
        <v>2662</v>
      </c>
      <c r="G102" s="14" t="s">
        <v>174</v>
      </c>
      <c r="H102" s="22" t="str">
        <f>party!$A$47</f>
        <v>Jonathan Gregory</v>
      </c>
      <c r="I102" s="22" t="str">
        <f>party!$A$48</f>
        <v>Detlef Stammer</v>
      </c>
      <c r="J102" s="22" t="str">
        <f>party!$A$49</f>
        <v>Stephen Griffies</v>
      </c>
      <c r="K102" s="13" t="str">
        <f>references!$D$14</f>
        <v>Overview CMIP6-Endorsed MIPs</v>
      </c>
      <c r="O102" s="22" t="str">
        <f>party!$A$6</f>
        <v>Charlotte Pascoe</v>
      </c>
      <c r="P102" s="7" t="str">
        <f>experiment!$C$9</f>
        <v>piControl</v>
      </c>
      <c r="Q102" s="7" t="str">
        <f>experiment!$C$3</f>
        <v>1pctCO2</v>
      </c>
      <c r="V102" s="35" t="str">
        <f>TemporalConstraint!$A$18</f>
        <v>1850-1851 70yrs</v>
      </c>
      <c r="W102" s="35"/>
      <c r="X102" s="35" t="str">
        <f>EnsembleRequirement!$A$4</f>
        <v>SingleMember</v>
      </c>
      <c r="Y102" s="35" t="str">
        <f>EnsembleRequirement!$A$13</f>
        <v>PreIndustrialInitialisation</v>
      </c>
      <c r="Z102" s="43"/>
      <c r="AA102" s="99"/>
      <c r="AB102" s="22" t="str">
        <f>requirement!$A$4</f>
        <v>AOGCM/ESM Configuration</v>
      </c>
      <c r="AG102" s="22" t="str">
        <f>ForcingConstraint!$A$181</f>
        <v>1pctCO2WindStressAnomalyAtDoubling</v>
      </c>
      <c r="AH102" s="22" t="str">
        <f>ForcingConstraint!$A$23</f>
        <v>Pre-Industrial CO2 Concentration</v>
      </c>
      <c r="AI102" s="22" t="str">
        <f>requirement!$A$37</f>
        <v>PIForcingExcludingCO2</v>
      </c>
      <c r="AS102" s="39"/>
    </row>
    <row r="103" spans="1:46" ht="60">
      <c r="A103" s="23" t="s">
        <v>1434</v>
      </c>
      <c r="B103" s="22" t="s">
        <v>1435</v>
      </c>
      <c r="C103" s="23" t="s">
        <v>1966</v>
      </c>
      <c r="D103" s="22" t="s">
        <v>1436</v>
      </c>
      <c r="E103" s="20" t="s">
        <v>2664</v>
      </c>
      <c r="F103" s="102" t="s">
        <v>2661</v>
      </c>
      <c r="G103" s="14" t="s">
        <v>174</v>
      </c>
      <c r="H103" s="22" t="str">
        <f>party!$A$47</f>
        <v>Jonathan Gregory</v>
      </c>
      <c r="I103" s="22" t="str">
        <f>party!$A$48</f>
        <v>Detlef Stammer</v>
      </c>
      <c r="J103" s="22" t="str">
        <f>party!$A$49</f>
        <v>Stephen Griffies</v>
      </c>
      <c r="K103" s="13" t="str">
        <f>references!$D$14</f>
        <v>Overview CMIP6-Endorsed MIPs</v>
      </c>
      <c r="O103" s="22" t="str">
        <f>party!$A$6</f>
        <v>Charlotte Pascoe</v>
      </c>
      <c r="P103" s="7" t="str">
        <f>experiment!$C$9</f>
        <v>piControl</v>
      </c>
      <c r="Q103" s="7" t="str">
        <f>experiment!$C$3</f>
        <v>1pctCO2</v>
      </c>
      <c r="R103" s="23" t="str">
        <f>$C$105</f>
        <v>FAF-heat-passive</v>
      </c>
      <c r="S103" s="23" t="str">
        <f>$C$104</f>
        <v>FAF-water</v>
      </c>
      <c r="V103" s="35" t="str">
        <f>TemporalConstraint!$A$18</f>
        <v>1850-1851 70yrs</v>
      </c>
      <c r="W103" s="35"/>
      <c r="X103" s="35" t="str">
        <f>EnsembleRequirement!$A$4</f>
        <v>SingleMember</v>
      </c>
      <c r="Y103" s="35" t="str">
        <f>EnsembleRequirement!$A$13</f>
        <v>PreIndustrialInitialisation</v>
      </c>
      <c r="Z103" s="43"/>
      <c r="AA103" s="99"/>
      <c r="AB103" s="22" t="str">
        <f>requirement!$A$4</f>
        <v>AOGCM/ESM Configuration</v>
      </c>
      <c r="AG103" s="22" t="str">
        <f>ForcingConstraint!$A$182</f>
        <v>1pctCO2HeatFluxAnomalyAtDoubling</v>
      </c>
      <c r="AH103" s="22" t="str">
        <f>ForcingConstraint!$A$184</f>
        <v>1pctCO2PassiveTracerAtDoubling</v>
      </c>
      <c r="AI103" s="22" t="str">
        <f>ForcingConstraint!$A$23</f>
        <v>Pre-Industrial CO2 Concentration</v>
      </c>
      <c r="AJ103" s="22" t="str">
        <f>requirement!$A$37</f>
        <v>PIForcingExcludingCO2</v>
      </c>
      <c r="AN103" s="22"/>
      <c r="AO103" s="17"/>
      <c r="AP103" s="38"/>
      <c r="AS103" s="39"/>
    </row>
    <row r="104" spans="1:46" ht="75">
      <c r="A104" s="23" t="s">
        <v>1437</v>
      </c>
      <c r="B104" s="22" t="s">
        <v>1438</v>
      </c>
      <c r="C104" s="23" t="s">
        <v>1967</v>
      </c>
      <c r="D104" s="22" t="s">
        <v>1439</v>
      </c>
      <c r="E104" s="20" t="s">
        <v>2666</v>
      </c>
      <c r="F104" s="102" t="s">
        <v>2665</v>
      </c>
      <c r="G104" s="14" t="s">
        <v>174</v>
      </c>
      <c r="H104" s="22" t="str">
        <f>party!$A$47</f>
        <v>Jonathan Gregory</v>
      </c>
      <c r="I104" s="22" t="str">
        <f>party!$A$48</f>
        <v>Detlef Stammer</v>
      </c>
      <c r="J104" s="22" t="str">
        <f>party!$A$49</f>
        <v>Stephen Griffies</v>
      </c>
      <c r="K104" s="13" t="str">
        <f>references!$D$14</f>
        <v>Overview CMIP6-Endorsed MIPs</v>
      </c>
      <c r="O104" s="22" t="str">
        <f>party!$A$6</f>
        <v>Charlotte Pascoe</v>
      </c>
      <c r="P104" s="7" t="str">
        <f>experiment!$C$9</f>
        <v>piControl</v>
      </c>
      <c r="Q104" s="7" t="str">
        <f>experiment!$C$3</f>
        <v>1pctCO2</v>
      </c>
      <c r="R104" s="23" t="str">
        <f>$C$103</f>
        <v>FAF-heat</v>
      </c>
      <c r="V104" s="35" t="str">
        <f>TemporalConstraint!$A$18</f>
        <v>1850-1851 70yrs</v>
      </c>
      <c r="W104" s="35"/>
      <c r="X104" s="35" t="str">
        <f>EnsembleRequirement!$A$4</f>
        <v>SingleMember</v>
      </c>
      <c r="Y104" s="35" t="str">
        <f>EnsembleRequirement!$A$13</f>
        <v>PreIndustrialInitialisation</v>
      </c>
      <c r="Z104" s="43"/>
      <c r="AA104" s="99"/>
      <c r="AB104" s="22" t="str">
        <f>requirement!$A$4</f>
        <v>AOGCM/ESM Configuration</v>
      </c>
      <c r="AG104" s="22" t="str">
        <f>ForcingConstraint!$A$183</f>
        <v>1pctCO2FreshWaterFluxAnomalyAtDoubling</v>
      </c>
      <c r="AH104" s="22" t="str">
        <f>ForcingConstraint!$A$23</f>
        <v>Pre-Industrial CO2 Concentration</v>
      </c>
      <c r="AI104" s="22" t="str">
        <f>requirement!$A$37</f>
        <v>PIForcingExcludingCO2</v>
      </c>
      <c r="AS104" s="39"/>
    </row>
    <row r="105" spans="1:46" ht="90">
      <c r="A105" s="23" t="s">
        <v>1440</v>
      </c>
      <c r="B105" s="22" t="s">
        <v>1442</v>
      </c>
      <c r="C105" s="23" t="s">
        <v>1968</v>
      </c>
      <c r="D105" s="22" t="s">
        <v>1441</v>
      </c>
      <c r="E105" s="20" t="s">
        <v>2667</v>
      </c>
      <c r="F105" s="102" t="s">
        <v>2661</v>
      </c>
      <c r="G105" s="14" t="s">
        <v>174</v>
      </c>
      <c r="H105" s="22" t="str">
        <f>party!$A$47</f>
        <v>Jonathan Gregory</v>
      </c>
      <c r="I105" s="22" t="str">
        <f>party!$A$48</f>
        <v>Detlef Stammer</v>
      </c>
      <c r="J105" s="22" t="str">
        <f>party!$A$49</f>
        <v>Stephen Griffies</v>
      </c>
      <c r="K105" s="13" t="str">
        <f>references!$D$14</f>
        <v>Overview CMIP6-Endorsed MIPs</v>
      </c>
      <c r="O105" s="22" t="str">
        <f>party!$A$6</f>
        <v>Charlotte Pascoe</v>
      </c>
      <c r="P105" s="7" t="str">
        <f>experiment!$C$9</f>
        <v>piControl</v>
      </c>
      <c r="Q105" s="7" t="str">
        <f>experiment!$C$3</f>
        <v>1pctCO2</v>
      </c>
      <c r="R105" s="23" t="str">
        <f>$C$103</f>
        <v>FAF-heat</v>
      </c>
      <c r="V105" s="35" t="str">
        <f>TemporalConstraint!$A$18</f>
        <v>1850-1851 70yrs</v>
      </c>
      <c r="W105" s="35"/>
      <c r="X105" s="35" t="str">
        <f>EnsembleRequirement!$A$4</f>
        <v>SingleMember</v>
      </c>
      <c r="Y105" s="35" t="str">
        <f>EnsembleRequirement!$A$13</f>
        <v>PreIndustrialInitialisation</v>
      </c>
      <c r="Z105" s="43"/>
      <c r="AA105" s="99"/>
      <c r="AB105" s="22" t="str">
        <f>requirement!$A$4</f>
        <v>AOGCM/ESM Configuration</v>
      </c>
      <c r="AG105" s="22" t="str">
        <f>ForcingConstraint!$A$184</f>
        <v>1pctCO2PassiveTracerAtDoubling</v>
      </c>
      <c r="AH105" s="22" t="str">
        <f>ForcingConstraint!$A$23</f>
        <v>Pre-Industrial CO2 Concentration</v>
      </c>
      <c r="AI105" s="22" t="str">
        <f>requirement!$A$37</f>
        <v>PIForcingExcludingCO2</v>
      </c>
      <c r="AS105" s="39"/>
    </row>
    <row r="106" spans="1:46" ht="75">
      <c r="A106" s="23" t="s">
        <v>1443</v>
      </c>
      <c r="B106" s="22" t="s">
        <v>1444</v>
      </c>
      <c r="C106" s="23" t="s">
        <v>1969</v>
      </c>
      <c r="D106" s="22" t="s">
        <v>1476</v>
      </c>
      <c r="E106" s="23" t="s">
        <v>2669</v>
      </c>
      <c r="F106" s="48" t="s">
        <v>2668</v>
      </c>
      <c r="G106" s="14" t="s">
        <v>174</v>
      </c>
      <c r="H106" s="22" t="str">
        <f>party!$A$47</f>
        <v>Jonathan Gregory</v>
      </c>
      <c r="I106" s="22" t="str">
        <f>party!$A$48</f>
        <v>Detlef Stammer</v>
      </c>
      <c r="J106" s="22" t="str">
        <f>party!$A$49</f>
        <v>Stephen Griffies</v>
      </c>
      <c r="K106" s="13" t="str">
        <f>references!$D$14</f>
        <v>Overview CMIP6-Endorsed MIPs</v>
      </c>
      <c r="O106" s="22" t="str">
        <f>party!$A$6</f>
        <v>Charlotte Pascoe</v>
      </c>
      <c r="P106" s="7" t="str">
        <f>experiment!$C$9</f>
        <v>piControl</v>
      </c>
      <c r="Q106" s="7" t="str">
        <f>experiment!$C$3</f>
        <v>1pctCO2</v>
      </c>
      <c r="R106" s="23" t="str">
        <f>$C$102</f>
        <v>FAF-stress</v>
      </c>
      <c r="S106" s="23" t="str">
        <f>$C$103</f>
        <v>FAF-heat</v>
      </c>
      <c r="T106" s="23" t="str">
        <f>$C$104</f>
        <v>FAF-water</v>
      </c>
      <c r="V106" s="35" t="str">
        <f>TemporalConstraint!$A$18</f>
        <v>1850-1851 70yrs</v>
      </c>
      <c r="W106" s="35"/>
      <c r="X106" s="35" t="str">
        <f>EnsembleRequirement!$A$4</f>
        <v>SingleMember</v>
      </c>
      <c r="Y106" s="35" t="str">
        <f>EnsembleRequirement!$A$13</f>
        <v>PreIndustrialInitialisation</v>
      </c>
      <c r="Z106" s="43"/>
      <c r="AA106" s="99"/>
      <c r="AB106" s="22" t="str">
        <f>requirement!$A$4</f>
        <v>AOGCM/ESM Configuration</v>
      </c>
      <c r="AG106" s="22" t="str">
        <f>ForcingConstraint!$A$181</f>
        <v>1pctCO2WindStressAnomalyAtDoubling</v>
      </c>
      <c r="AH106" s="22" t="str">
        <f>ForcingConstraint!$A$182</f>
        <v>1pctCO2HeatFluxAnomalyAtDoubling</v>
      </c>
      <c r="AI106" s="22" t="str">
        <f>ForcingConstraint!$A$184</f>
        <v>1pctCO2PassiveTracerAtDoubling</v>
      </c>
      <c r="AJ106" s="22" t="str">
        <f>ForcingConstraint!$A$183</f>
        <v>1pctCO2FreshWaterFluxAnomalyAtDoubling</v>
      </c>
      <c r="AK106" s="22" t="str">
        <f>ForcingConstraint!$A$23</f>
        <v>Pre-Industrial CO2 Concentration</v>
      </c>
      <c r="AL106" s="22" t="str">
        <f>requirement!$A$37</f>
        <v>PIForcingExcludingCO2</v>
      </c>
      <c r="AN106" s="22"/>
      <c r="AO106" s="22"/>
      <c r="AP106" s="22"/>
      <c r="AQ106" s="17"/>
      <c r="AR106" s="38"/>
      <c r="AS106" s="39"/>
    </row>
    <row r="107" spans="1:46" ht="240">
      <c r="A107" s="23" t="s">
        <v>1453</v>
      </c>
      <c r="B107" s="22" t="s">
        <v>1473</v>
      </c>
      <c r="C107" s="88" t="s">
        <v>1942</v>
      </c>
      <c r="D107" s="22" t="s">
        <v>1963</v>
      </c>
      <c r="E107" s="23" t="s">
        <v>2671</v>
      </c>
      <c r="F107" s="23" t="s">
        <v>2670</v>
      </c>
      <c r="G107" s="22" t="s">
        <v>77</v>
      </c>
      <c r="H107" s="22" t="str">
        <f>party!$A$50</f>
        <v>Ben Kravitz</v>
      </c>
      <c r="K107" s="13" t="str">
        <f>references!$D$14</f>
        <v>Overview CMIP6-Endorsed MIPs</v>
      </c>
      <c r="L107" s="7" t="str">
        <f>references!$D$20</f>
        <v>Kravitz, B., A. Robock, O. Boucher, H. Schmidt, K. E. Taylor, G. Stenchikov, and M. Schulz (2011a). The Geoengineering Model Intercomparison Project (GeoMIP), Atmos. Sci. Lett, 12, 162-167</v>
      </c>
      <c r="O107" s="22" t="str">
        <f>party!$A$6</f>
        <v>Charlotte Pascoe</v>
      </c>
      <c r="P107" s="7" t="str">
        <f>experiment!$C$9</f>
        <v>piControl</v>
      </c>
      <c r="Q107" s="23" t="str">
        <f>$C$5</f>
        <v>abrupt-4xCO2</v>
      </c>
      <c r="R107" s="23" t="str">
        <f>$C$71</f>
        <v>abrupt-solm4</v>
      </c>
      <c r="S107" s="23" t="str">
        <f>$C$70</f>
        <v>abrupt-Solp4</v>
      </c>
      <c r="V107" s="35" t="str">
        <f>TemporalConstraint!$A$19</f>
        <v>1850-1851 50yrs</v>
      </c>
      <c r="W107" s="35" t="str">
        <f>TemporalConstraint!$A$20</f>
        <v>1850-1851 100yrs</v>
      </c>
      <c r="X107" s="35" t="str">
        <f>EnsembleRequirement!$A$4</f>
        <v>SingleMember</v>
      </c>
      <c r="Y107" s="35" t="str">
        <f>EnsembleRequirement!$A$13</f>
        <v>PreIndustrialInitialisation</v>
      </c>
      <c r="Z107" s="43"/>
      <c r="AA107" s="99"/>
      <c r="AB107" s="22" t="str">
        <f>requirement!$A$4</f>
        <v>AOGCM/ESM Configuration</v>
      </c>
      <c r="AG107" s="22" t="str">
        <f>ForcingConstraint!$A$4</f>
        <v>Abrupt4xCO2Increase</v>
      </c>
      <c r="AH107" s="22" t="str">
        <f>ForcingConstraint!$A$185</f>
        <v>SolarBalanceOf4xCO2</v>
      </c>
      <c r="AI107" s="22" t="str">
        <f>requirement!$A$38</f>
        <v>PIForcingExcludingCO2andSolar</v>
      </c>
      <c r="AR107" s="49"/>
      <c r="AS107" s="39"/>
    </row>
    <row r="108" spans="1:46" ht="135">
      <c r="A108" s="23" t="s">
        <v>1475</v>
      </c>
      <c r="B108" s="22" t="s">
        <v>1497</v>
      </c>
      <c r="C108" s="23" t="s">
        <v>1943</v>
      </c>
      <c r="D108" s="22" t="s">
        <v>1964</v>
      </c>
      <c r="E108" s="23" t="s">
        <v>2673</v>
      </c>
      <c r="F108" s="23" t="s">
        <v>2672</v>
      </c>
      <c r="G108" s="22" t="s">
        <v>77</v>
      </c>
      <c r="H108" s="22" t="str">
        <f>party!$A$50</f>
        <v>Ben Kravitz</v>
      </c>
      <c r="K108" s="13" t="str">
        <f>references!$D$14</f>
        <v>Overview CMIP6-Endorsed MIPs</v>
      </c>
      <c r="L108" s="7" t="str">
        <f>references!$D$21</f>
        <v>Jarvis, A. amd D. Leedal (2012), The Geoengineering Model Intercomparison Project (GeoMIP): A control perspective, Atmos. Sco. Lett., 13, 157-163</v>
      </c>
      <c r="O108" s="22" t="str">
        <f>party!$A$6</f>
        <v>Charlotte Pascoe</v>
      </c>
      <c r="P108" s="7" t="str">
        <f>experiment!$C$13</f>
        <v>ssp585</v>
      </c>
      <c r="Q108" s="7" t="str">
        <f>experiment!$C$15</f>
        <v>ssp245</v>
      </c>
      <c r="R108" s="23" t="str">
        <f>experiment!$C$109</f>
        <v>G6solar</v>
      </c>
      <c r="V108" s="35" t="str">
        <f>TemporalConstraint!$A$21</f>
        <v>2020-2100 81yrs</v>
      </c>
      <c r="X108" s="35" t="str">
        <f>EnsembleRequirement!$A$4</f>
        <v>SingleMember</v>
      </c>
      <c r="Y108" s="35" t="str">
        <f>EnsembleRequirement!$A$23</f>
        <v>SSP5-85Initialisation2020</v>
      </c>
      <c r="Z108" s="43"/>
      <c r="AA108" s="99"/>
      <c r="AB108" s="22" t="str">
        <f>requirement!$A$4</f>
        <v>AOGCM/ESM Configuration</v>
      </c>
      <c r="AG108" s="22" t="str">
        <f>ForcingConstraint!$A$186</f>
        <v>StratAerPreRCP85toRCP45Internal</v>
      </c>
      <c r="AH108" s="22" t="str">
        <f>ForcingConstraint!$A$187</f>
        <v>StratAerPreRCP85toRCP45External</v>
      </c>
      <c r="AI108" s="22" t="str">
        <f>requirement!$A$27</f>
        <v>RCP85Forcing</v>
      </c>
      <c r="AR108" s="49"/>
      <c r="AS108" s="39"/>
    </row>
    <row r="109" spans="1:46" ht="75">
      <c r="A109" s="23" t="s">
        <v>1492</v>
      </c>
      <c r="B109" s="22" t="s">
        <v>1496</v>
      </c>
      <c r="C109" s="23" t="s">
        <v>1944</v>
      </c>
      <c r="D109" s="22" t="s">
        <v>1498</v>
      </c>
      <c r="E109" s="23" t="s">
        <v>2675</v>
      </c>
      <c r="F109" s="23" t="s">
        <v>2674</v>
      </c>
      <c r="G109" s="22" t="s">
        <v>77</v>
      </c>
      <c r="H109" s="22" t="str">
        <f>party!$A$50</f>
        <v>Ben Kravitz</v>
      </c>
      <c r="K109" s="13" t="str">
        <f>references!$D$14</f>
        <v>Overview CMIP6-Endorsed MIPs</v>
      </c>
      <c r="L109" s="7" t="str">
        <f>references!$D$22</f>
        <v xml:space="preserve">Niemeier, U., H. Schmidt, K. Alterskjær, and J. E. Kristjánsson (2013), Solar irradiance reduction via climate engineering-impact of different techniques on the energy balance and the hydrological cycle, J. Geophys. Res., 118, 11905-11917 </v>
      </c>
      <c r="O109" s="22" t="str">
        <f>party!$A$6</f>
        <v>Charlotte Pascoe</v>
      </c>
      <c r="P109" s="7" t="str">
        <f>experiment!$C$13</f>
        <v>ssp585</v>
      </c>
      <c r="Q109" s="7" t="str">
        <f>experiment!$C$15</f>
        <v>ssp245</v>
      </c>
      <c r="R109" s="23" t="str">
        <f>experiment!$C$108</f>
        <v>G6sulfate</v>
      </c>
      <c r="V109" s="35" t="str">
        <f>TemporalConstraint!$A$21</f>
        <v>2020-2100 81yrs</v>
      </c>
      <c r="X109" s="35" t="str">
        <f>EnsembleRequirement!$A$4</f>
        <v>SingleMember</v>
      </c>
      <c r="Y109" s="35" t="str">
        <f>EnsembleRequirement!$A$23</f>
        <v>SSP5-85Initialisation2020</v>
      </c>
      <c r="Z109" s="43"/>
      <c r="AA109" s="99"/>
      <c r="AB109" s="22" t="str">
        <f>requirement!$A$4</f>
        <v>AOGCM/ESM Configuration</v>
      </c>
      <c r="AG109" s="22" t="str">
        <f>ForcingConstraint!$A$188</f>
        <v>SolarRCP85toRCP45</v>
      </c>
      <c r="AH109" s="22" t="str">
        <f>requirement!$A$27</f>
        <v>RCP85Forcing</v>
      </c>
      <c r="AR109" s="49"/>
      <c r="AS109" s="39"/>
    </row>
    <row r="110" spans="1:46" ht="135">
      <c r="A110" s="23" t="s">
        <v>1495</v>
      </c>
      <c r="B110" s="22" t="s">
        <v>1493</v>
      </c>
      <c r="C110" s="23" t="s">
        <v>1945</v>
      </c>
      <c r="D110" s="22" t="s">
        <v>1494</v>
      </c>
      <c r="E110" s="23" t="s">
        <v>2677</v>
      </c>
      <c r="F110" s="23" t="s">
        <v>2676</v>
      </c>
      <c r="G110" s="22" t="s">
        <v>77</v>
      </c>
      <c r="H110" s="22" t="str">
        <f>party!$A$50</f>
        <v>Ben Kravitz</v>
      </c>
      <c r="K110" s="13" t="str">
        <f>references!$D$14</f>
        <v>Overview CMIP6-Endorsed MIPs</v>
      </c>
      <c r="L110" s="7" t="str">
        <f>references!$D$23</f>
        <v>Muri, H., J. E. Kristjánsson, T. Storelvmo, and M. A. Pfeffer (2014), The climte effects of modifying cirrus clouds in a climate engineering framework, J. Geophys. Res., 119, 4174-4191</v>
      </c>
      <c r="O110" s="22" t="str">
        <f>party!$A$6</f>
        <v>Charlotte Pascoe</v>
      </c>
      <c r="P110" s="7" t="str">
        <f>experiment!$C$13</f>
        <v>ssp585</v>
      </c>
      <c r="V110" s="35" t="str">
        <f>TemporalConstraint!$A$21</f>
        <v>2020-2100 81yrs</v>
      </c>
      <c r="X110" s="35" t="str">
        <f>EnsembleRequirement!$A$4</f>
        <v>SingleMember</v>
      </c>
      <c r="Y110" s="35" t="str">
        <f>EnsembleRequirement!$A$23</f>
        <v>SSP5-85Initialisation2020</v>
      </c>
      <c r="Z110" s="43"/>
      <c r="AA110" s="99"/>
      <c r="AB110" s="22" t="str">
        <f>requirement!$A$4</f>
        <v>AOGCM/ESM Configuration</v>
      </c>
      <c r="AG110" s="22" t="str">
        <f>ForcingConstraint!$A$189</f>
        <v>IncreaseCirrusSedementationVelocity</v>
      </c>
      <c r="AH110" s="22" t="str">
        <f>requirement!$A$27</f>
        <v>RCP85Forcing</v>
      </c>
      <c r="AR110" s="49"/>
      <c r="AS110" s="39"/>
    </row>
    <row r="111" spans="1:46" ht="90">
      <c r="A111" s="23" t="s">
        <v>1555</v>
      </c>
      <c r="B111" s="22" t="s">
        <v>1948</v>
      </c>
      <c r="C111" s="23" t="s">
        <v>1946</v>
      </c>
      <c r="D111" s="22" t="s">
        <v>1556</v>
      </c>
      <c r="E111" s="23" t="s">
        <v>2679</v>
      </c>
      <c r="F111" s="23" t="s">
        <v>2678</v>
      </c>
      <c r="G111" s="22" t="s">
        <v>77</v>
      </c>
      <c r="H111" s="22" t="str">
        <f>party!$A$50</f>
        <v>Ben Kravitz</v>
      </c>
      <c r="K111" s="13" t="str">
        <f>references!$D$14</f>
        <v>Overview CMIP6-Endorsed MIPs</v>
      </c>
      <c r="L111" s="7" t="str">
        <f>references!$D$25</f>
        <v>Cubasch, U., J. Waszkewitz, G. Hegerl, and J. Perlwitz (1995), Regional climate changes as simulated in time-slice experiments, Climatic Change, 31, 372-304</v>
      </c>
      <c r="O111" s="22" t="str">
        <f>party!$A$6</f>
        <v>Charlotte Pascoe</v>
      </c>
      <c r="P111" s="7" t="str">
        <f>experiment!$C$9</f>
        <v>piControl</v>
      </c>
      <c r="Q111" s="23" t="str">
        <f>$C$5</f>
        <v>abrupt-4xCO2</v>
      </c>
      <c r="R111" s="23" t="str">
        <f>$C$107</f>
        <v>G1</v>
      </c>
      <c r="S111" s="23" t="str">
        <f>$C$112</f>
        <v>piSST-G1</v>
      </c>
      <c r="V111" s="35" t="str">
        <f>TemporalConstraint!$A$23</f>
        <v>1850-1851 10yrs1</v>
      </c>
      <c r="X111" s="35" t="str">
        <f>EnsembleRequirement!$A$4</f>
        <v>SingleMember</v>
      </c>
      <c r="Y111" s="35" t="str">
        <f>EnsembleRequirement!$A$13</f>
        <v>PreIndustrialInitialisation</v>
      </c>
      <c r="Z111" s="35"/>
      <c r="AA111" s="35"/>
      <c r="AB111" s="35" t="str">
        <f>requirement!$A$3</f>
        <v>AGCM Configuration</v>
      </c>
      <c r="AC111" s="43"/>
      <c r="AD111" s="43"/>
      <c r="AE111" s="43"/>
      <c r="AF111" s="43"/>
      <c r="AG111" s="22" t="str">
        <f>ForcingConstraint!$A$4</f>
        <v>Abrupt4xCO2Increase</v>
      </c>
      <c r="AH111" s="22" t="str">
        <f>ForcingConstraint!$A$185</f>
        <v>SolarBalanceOf4xCO2</v>
      </c>
      <c r="AI111" s="22" t="str">
        <f>ForcingConstraint!$A$85</f>
        <v>PIControlSST</v>
      </c>
      <c r="AJ111" s="22" t="str">
        <f>ForcingConstraint!$A$86</f>
        <v>PIControlSIC</v>
      </c>
      <c r="AK111" s="22" t="str">
        <f>requirement!$A$38</f>
        <v>PIForcingExcludingCO2andSolar</v>
      </c>
      <c r="AN111" s="22"/>
      <c r="AO111" s="22"/>
      <c r="AP111" s="17"/>
      <c r="AR111" s="49"/>
      <c r="AS111" s="39"/>
    </row>
    <row r="112" spans="1:46" ht="90">
      <c r="A112" s="23" t="s">
        <v>1557</v>
      </c>
      <c r="B112" s="22" t="s">
        <v>1950</v>
      </c>
      <c r="C112" s="23" t="s">
        <v>1947</v>
      </c>
      <c r="D112" s="22" t="s">
        <v>1556</v>
      </c>
      <c r="E112" s="23" t="s">
        <v>2680</v>
      </c>
      <c r="F112" s="23" t="s">
        <v>2678</v>
      </c>
      <c r="G112" s="22" t="s">
        <v>77</v>
      </c>
      <c r="H112" s="22" t="str">
        <f>party!$A$50</f>
        <v>Ben Kravitz</v>
      </c>
      <c r="K112" s="13" t="str">
        <f>references!$D$14</f>
        <v>Overview CMIP6-Endorsed MIPs</v>
      </c>
      <c r="L112" s="7" t="str">
        <f>references!$D$25</f>
        <v>Cubasch, U., J. Waszkewitz, G. Hegerl, and J. Perlwitz (1995), Regional climate changes as simulated in time-slice experiments, Climatic Change, 31, 372-304</v>
      </c>
      <c r="O112" s="22" t="str">
        <f>party!$A$6</f>
        <v>Charlotte Pascoe</v>
      </c>
      <c r="P112" s="7" t="str">
        <f>experiment!$C$9</f>
        <v>piControl</v>
      </c>
      <c r="Q112" s="23" t="str">
        <f>$C$5</f>
        <v>abrupt-4xCO2</v>
      </c>
      <c r="R112" s="23" t="str">
        <f>$C$107</f>
        <v>G1</v>
      </c>
      <c r="S112" s="23" t="str">
        <f>$C$111</f>
        <v>piSST-4xCO2-all</v>
      </c>
      <c r="V112" s="35" t="str">
        <f>TemporalConstraint!$A$24</f>
        <v>1850-1851 10yrs100</v>
      </c>
      <c r="X112" s="35" t="str">
        <f>EnsembleRequirement!$A$4</f>
        <v>SingleMember</v>
      </c>
      <c r="Y112" s="35" t="str">
        <f>EnsembleRequirement!$A$19</f>
        <v>G1extInitialisation</v>
      </c>
      <c r="Z112" s="35"/>
      <c r="AA112" s="35"/>
      <c r="AB112" s="35" t="str">
        <f>requirement!$A$3</f>
        <v>AGCM Configuration</v>
      </c>
      <c r="AC112" s="43"/>
      <c r="AD112" s="43"/>
      <c r="AE112" s="43"/>
      <c r="AF112" s="43"/>
      <c r="AG112" s="22" t="str">
        <f>ForcingConstraint!$A$4</f>
        <v>Abrupt4xCO2Increase</v>
      </c>
      <c r="AH112" s="22" t="str">
        <f>ForcingConstraint!$A$185</f>
        <v>SolarBalanceOf4xCO2</v>
      </c>
      <c r="AI112" s="22" t="str">
        <f>ForcingConstraint!$A$85</f>
        <v>PIControlSST</v>
      </c>
      <c r="AJ112" s="22" t="str">
        <f>ForcingConstraint!$A$86</f>
        <v>PIControlSIC</v>
      </c>
      <c r="AK112" s="22" t="str">
        <f>requirement!$A$38</f>
        <v>PIForcingExcludingCO2andSolar</v>
      </c>
      <c r="AN112" s="22"/>
      <c r="AO112" s="22"/>
      <c r="AP112" s="17"/>
      <c r="AR112" s="49"/>
      <c r="AS112" s="39"/>
    </row>
    <row r="113" spans="1:45" ht="60">
      <c r="A113" s="23" t="s">
        <v>1558</v>
      </c>
      <c r="B113" s="22" t="s">
        <v>1949</v>
      </c>
      <c r="C113" s="23">
        <v>2020</v>
      </c>
      <c r="D113" s="22" t="s">
        <v>1556</v>
      </c>
      <c r="E113" s="23" t="s">
        <v>2681</v>
      </c>
      <c r="F113" s="23" t="s">
        <v>2686</v>
      </c>
      <c r="G113" s="22" t="s">
        <v>77</v>
      </c>
      <c r="H113" s="22" t="str">
        <f>party!$A$50</f>
        <v>Ben Kravitz</v>
      </c>
      <c r="K113" s="13" t="str">
        <f>references!$D$14</f>
        <v>Overview CMIP6-Endorsed MIPs</v>
      </c>
      <c r="L113" s="7" t="str">
        <f>references!$D$25</f>
        <v>Cubasch, U., J. Waszkewitz, G. Hegerl, and J. Perlwitz (1995), Regional climate changes as simulated in time-slice experiments, Climatic Change, 31, 372-304</v>
      </c>
      <c r="O113" s="22" t="str">
        <f>party!$A$6</f>
        <v>Charlotte Pascoe</v>
      </c>
      <c r="P113" s="7" t="str">
        <f>experiment!$C$13</f>
        <v>ssp585</v>
      </c>
      <c r="Q113" s="23" t="str">
        <f>experiment!$C$114</f>
        <v>G6SST-2100-sulfur</v>
      </c>
      <c r="R113" s="23" t="str">
        <f>experiment!$C$115</f>
        <v>G6SST-2100-solar</v>
      </c>
      <c r="V113" s="35" t="str">
        <f>TemporalConstraint!$A$25</f>
        <v>2020-2021 10yrs1</v>
      </c>
      <c r="X113" s="22" t="str">
        <f>EnsembleRequirement!$A$4</f>
        <v>SingleMember</v>
      </c>
      <c r="Y113" s="35" t="str">
        <f>EnsembleRequirement!$A$23</f>
        <v>SSP5-85Initialisation2020</v>
      </c>
      <c r="Z113" s="35"/>
      <c r="AA113" s="35"/>
      <c r="AB113" s="35" t="str">
        <f>requirement!$A$3</f>
        <v>AGCM Configuration</v>
      </c>
      <c r="AC113" s="43"/>
      <c r="AD113" s="43"/>
      <c r="AE113" s="43"/>
      <c r="AF113" s="43"/>
      <c r="AG113" s="22" t="str">
        <f>ForcingConstraint!$A$191</f>
        <v>SSP5-85SST2020</v>
      </c>
      <c r="AH113" s="22" t="str">
        <f>ForcingConstraint!$A$192</f>
        <v>SSP5-85SIC2020</v>
      </c>
      <c r="AI113" s="22" t="str">
        <f>requirement!$A$27</f>
        <v>RCP85Forcing</v>
      </c>
      <c r="AR113" s="49"/>
      <c r="AS113" s="39"/>
    </row>
    <row r="114" spans="1:45" ht="60">
      <c r="A114" s="23" t="s">
        <v>1559</v>
      </c>
      <c r="B114" s="22" t="s">
        <v>1953</v>
      </c>
      <c r="C114" s="23" t="s">
        <v>1956</v>
      </c>
      <c r="D114" s="22" t="s">
        <v>1556</v>
      </c>
      <c r="E114" s="23" t="s">
        <v>2682</v>
      </c>
      <c r="F114" s="23" t="s">
        <v>2685</v>
      </c>
      <c r="G114" s="22" t="s">
        <v>77</v>
      </c>
      <c r="H114" s="22" t="str">
        <f>party!$A$50</f>
        <v>Ben Kravitz</v>
      </c>
      <c r="K114" s="13" t="str">
        <f>references!$D$14</f>
        <v>Overview CMIP6-Endorsed MIPs</v>
      </c>
      <c r="L114" s="7" t="str">
        <f>references!$D$25</f>
        <v>Cubasch, U., J. Waszkewitz, G. Hegerl, and J. Perlwitz (1995), Regional climate changes as simulated in time-slice experiments, Climatic Change, 31, 372-304</v>
      </c>
      <c r="O114" s="22" t="str">
        <f>party!$A$6</f>
        <v>Charlotte Pascoe</v>
      </c>
      <c r="P114" s="7" t="str">
        <f>experiment!$C$13</f>
        <v>ssp585</v>
      </c>
      <c r="Q114" s="23" t="str">
        <f>experiment!$C$108</f>
        <v>G6sulfate</v>
      </c>
      <c r="R114" s="23">
        <f>experiment!$C$113</f>
        <v>2020</v>
      </c>
      <c r="V114" s="35" t="str">
        <f>TemporalConstraint!$A$26</f>
        <v>2100-2101 10yrs100</v>
      </c>
      <c r="X114" s="35" t="str">
        <f>EnsembleRequirement!$A$4</f>
        <v>SingleMember</v>
      </c>
      <c r="Y114" s="35" t="str">
        <f>EnsembleRequirement!$A$20</f>
        <v>G6sulfurInitialisation</v>
      </c>
      <c r="Z114" s="35"/>
      <c r="AA114" s="35"/>
      <c r="AB114" s="35" t="str">
        <f>requirement!$A$3</f>
        <v>AGCM Configuration</v>
      </c>
      <c r="AC114" s="43"/>
      <c r="AD114" s="43"/>
      <c r="AE114" s="43"/>
      <c r="AF114" s="43"/>
      <c r="AG114" s="22" t="str">
        <f>ForcingConstraint!$A$186</f>
        <v>StratAerPreRCP85toRCP45Internal</v>
      </c>
      <c r="AH114" s="22" t="str">
        <f>ForcingConstraint!$A$187</f>
        <v>StratAerPreRCP85toRCP45External</v>
      </c>
      <c r="AI114" s="22" t="str">
        <f>ForcingConstraint!$A$193</f>
        <v>G6sulfurSST2100</v>
      </c>
      <c r="AJ114" s="22" t="str">
        <f>ForcingConstraint!$A$194</f>
        <v>G6sulfurSIC2100</v>
      </c>
      <c r="AK114" s="22" t="str">
        <f>requirement!$A$27</f>
        <v>RCP85Forcing</v>
      </c>
      <c r="AN114" s="22"/>
      <c r="AO114" s="22"/>
      <c r="AR114" s="49"/>
      <c r="AS114" s="39"/>
    </row>
    <row r="115" spans="1:45" ht="60">
      <c r="A115" s="23" t="s">
        <v>1560</v>
      </c>
      <c r="B115" s="22" t="s">
        <v>1952</v>
      </c>
      <c r="C115" s="23" t="s">
        <v>1957</v>
      </c>
      <c r="D115" s="22" t="s">
        <v>1556</v>
      </c>
      <c r="E115" s="23" t="s">
        <v>2683</v>
      </c>
      <c r="F115" s="23" t="s">
        <v>2684</v>
      </c>
      <c r="G115" s="22" t="s">
        <v>77</v>
      </c>
      <c r="H115" s="22" t="str">
        <f>party!$A$50</f>
        <v>Ben Kravitz</v>
      </c>
      <c r="K115" s="13" t="str">
        <f>references!$D$14</f>
        <v>Overview CMIP6-Endorsed MIPs</v>
      </c>
      <c r="L115" s="7" t="str">
        <f>references!$D$25</f>
        <v>Cubasch, U., J. Waszkewitz, G. Hegerl, and J. Perlwitz (1995), Regional climate changes as simulated in time-slice experiments, Climatic Change, 31, 372-304</v>
      </c>
      <c r="O115" s="22" t="str">
        <f>party!$A$6</f>
        <v>Charlotte Pascoe</v>
      </c>
      <c r="P115" s="7" t="str">
        <f>experiment!$C$13</f>
        <v>ssp585</v>
      </c>
      <c r="Q115" s="23" t="str">
        <f>experiment!$C$109</f>
        <v>G6solar</v>
      </c>
      <c r="R115" s="23">
        <f>experiment!$C$113</f>
        <v>2020</v>
      </c>
      <c r="V115" s="35" t="str">
        <f>TemporalConstraint!$A$26</f>
        <v>2100-2101 10yrs100</v>
      </c>
      <c r="X115" s="35" t="str">
        <f>EnsembleRequirement!$A$4</f>
        <v>SingleMember</v>
      </c>
      <c r="Y115" s="35" t="str">
        <f>EnsembleRequirement!$A$21</f>
        <v>G6solarInitialisation</v>
      </c>
      <c r="Z115" s="35"/>
      <c r="AA115" s="35"/>
      <c r="AB115" s="35" t="str">
        <f>requirement!$A$3</f>
        <v>AGCM Configuration</v>
      </c>
      <c r="AC115" s="43"/>
      <c r="AD115" s="43"/>
      <c r="AE115" s="43"/>
      <c r="AF115" s="43"/>
      <c r="AG115" s="22" t="str">
        <f>ForcingConstraint!$A$188</f>
        <v>SolarRCP85toRCP45</v>
      </c>
      <c r="AH115" s="22" t="str">
        <f>ForcingConstraint!$A$195</f>
        <v>G6solarSST2100</v>
      </c>
      <c r="AI115" s="22" t="str">
        <f>ForcingConstraint!$A$196</f>
        <v>G6solarSIC2100</v>
      </c>
      <c r="AJ115" s="22" t="str">
        <f>requirement!$A$27</f>
        <v>RCP85Forcing</v>
      </c>
      <c r="AN115" s="22"/>
      <c r="AR115" s="49"/>
      <c r="AS115" s="39"/>
    </row>
    <row r="116" spans="1:45" ht="60">
      <c r="A116" s="23" t="s">
        <v>1561</v>
      </c>
      <c r="B116" s="22" t="s">
        <v>1951</v>
      </c>
      <c r="C116" s="23" t="s">
        <v>1958</v>
      </c>
      <c r="D116" s="22" t="s">
        <v>1556</v>
      </c>
      <c r="E116" s="23" t="s">
        <v>2688</v>
      </c>
      <c r="F116" s="23" t="s">
        <v>2687</v>
      </c>
      <c r="G116" s="22" t="s">
        <v>77</v>
      </c>
      <c r="H116" s="22" t="str">
        <f>party!$A$50</f>
        <v>Ben Kravitz</v>
      </c>
      <c r="K116" s="13" t="str">
        <f>references!$D$14</f>
        <v>Overview CMIP6-Endorsed MIPs</v>
      </c>
      <c r="L116" s="7" t="str">
        <f>references!$D$25</f>
        <v>Cubasch, U., J. Waszkewitz, G. Hegerl, and J. Perlwitz (1995), Regional climate changes as simulated in time-slice experiments, Climatic Change, 31, 372-304</v>
      </c>
      <c r="O116" s="22" t="str">
        <f>party!$A$6</f>
        <v>Charlotte Pascoe</v>
      </c>
      <c r="P116" s="7" t="str">
        <f>experiment!$C$13</f>
        <v>ssp585</v>
      </c>
      <c r="Q116" s="23" t="str">
        <f>experiment!$C$110</f>
        <v>G7cirrus</v>
      </c>
      <c r="R116" s="23" t="str">
        <f>experiment!$C$117</f>
        <v>G7SST-2100-cirrus</v>
      </c>
      <c r="V116" s="35" t="str">
        <f>TemporalConstraint!$A$25</f>
        <v>2020-2021 10yrs1</v>
      </c>
      <c r="X116" s="35" t="str">
        <f>EnsembleRequirement!$A$4</f>
        <v>SingleMember</v>
      </c>
      <c r="Y116" s="35" t="str">
        <f>EnsembleRequirement!$A$23</f>
        <v>SSP5-85Initialisation2020</v>
      </c>
      <c r="Z116" s="35"/>
      <c r="AA116" s="35"/>
      <c r="AB116" s="35" t="str">
        <f>requirement!$A$3</f>
        <v>AGCM Configuration</v>
      </c>
      <c r="AC116" s="43"/>
      <c r="AD116" s="43"/>
      <c r="AE116" s="43"/>
      <c r="AF116" s="43"/>
      <c r="AG116" s="22" t="str">
        <f>ForcingConstraint!$A$189</f>
        <v>IncreaseCirrusSedementationVelocity</v>
      </c>
      <c r="AH116" s="22" t="str">
        <f>ForcingConstraint!$A$191</f>
        <v>SSP5-85SST2020</v>
      </c>
      <c r="AI116" s="22" t="str">
        <f>ForcingConstraint!$A$192</f>
        <v>SSP5-85SIC2020</v>
      </c>
      <c r="AJ116" s="22" t="str">
        <f>requirement!$A$27</f>
        <v>RCP85Forcing</v>
      </c>
      <c r="AN116" s="22"/>
      <c r="AR116" s="49"/>
      <c r="AS116" s="39"/>
    </row>
    <row r="117" spans="1:45" ht="60">
      <c r="A117" s="23" t="s">
        <v>1562</v>
      </c>
      <c r="B117" s="22" t="s">
        <v>1954</v>
      </c>
      <c r="C117" s="23" t="s">
        <v>1959</v>
      </c>
      <c r="D117" s="22" t="s">
        <v>1556</v>
      </c>
      <c r="E117" s="23" t="s">
        <v>2689</v>
      </c>
      <c r="F117" s="23" t="s">
        <v>2690</v>
      </c>
      <c r="G117" s="22" t="s">
        <v>77</v>
      </c>
      <c r="H117" s="22" t="str">
        <f>party!$A$50</f>
        <v>Ben Kravitz</v>
      </c>
      <c r="K117" s="13" t="str">
        <f>references!$D$14</f>
        <v>Overview CMIP6-Endorsed MIPs</v>
      </c>
      <c r="L117" s="7" t="str">
        <f>references!$D$25</f>
        <v>Cubasch, U., J. Waszkewitz, G. Hegerl, and J. Perlwitz (1995), Regional climate changes as simulated in time-slice experiments, Climatic Change, 31, 372-304</v>
      </c>
      <c r="O117" s="22" t="str">
        <f>party!$A$6</f>
        <v>Charlotte Pascoe</v>
      </c>
      <c r="P117" s="7" t="str">
        <f>experiment!$C$13</f>
        <v>ssp585</v>
      </c>
      <c r="Q117" s="23" t="str">
        <f>experiment!$C$110</f>
        <v>G7cirrus</v>
      </c>
      <c r="R117" s="23" t="str">
        <f>experiment!$C$116</f>
        <v>G7SST-2020-cirrus</v>
      </c>
      <c r="V117" s="35" t="str">
        <f>TemporalConstraint!$A$26</f>
        <v>2100-2101 10yrs100</v>
      </c>
      <c r="X117" s="35" t="str">
        <f>EnsembleRequirement!$A$4</f>
        <v>SingleMember</v>
      </c>
      <c r="Y117" s="35" t="str">
        <f>EnsembleRequirement!$A$22</f>
        <v>G7cirrusInitialisation</v>
      </c>
      <c r="Z117" s="35"/>
      <c r="AA117" s="35"/>
      <c r="AB117" s="35" t="str">
        <f>requirement!$A$3</f>
        <v>AGCM Configuration</v>
      </c>
      <c r="AC117" s="43"/>
      <c r="AD117" s="43"/>
      <c r="AE117" s="43"/>
      <c r="AF117" s="43"/>
      <c r="AG117" s="22" t="str">
        <f>ForcingConstraint!$A$189</f>
        <v>IncreaseCirrusSedementationVelocity</v>
      </c>
      <c r="AH117" s="22" t="str">
        <f>ForcingConstraint!$A$197</f>
        <v>G7cirrusSST2100</v>
      </c>
      <c r="AI117" s="22" t="str">
        <f>ForcingConstraint!$A$198</f>
        <v>G7cirrusSIC2100</v>
      </c>
      <c r="AJ117" s="22" t="str">
        <f>requirement!$A$27</f>
        <v>RCP85Forcing</v>
      </c>
      <c r="AN117" s="22"/>
      <c r="AR117" s="49"/>
      <c r="AS117" s="39"/>
    </row>
    <row r="118" spans="1:45" ht="135">
      <c r="A118" s="23" t="s">
        <v>1553</v>
      </c>
      <c r="B118" s="22" t="s">
        <v>1549</v>
      </c>
      <c r="C118" s="23" t="s">
        <v>1960</v>
      </c>
      <c r="D118" s="22" t="s">
        <v>1525</v>
      </c>
      <c r="E118" s="23" t="s">
        <v>2691</v>
      </c>
      <c r="F118" s="23" t="s">
        <v>2692</v>
      </c>
      <c r="G118" s="22" t="s">
        <v>77</v>
      </c>
      <c r="H118" s="22" t="str">
        <f>party!$A$50</f>
        <v>Ben Kravitz</v>
      </c>
      <c r="K118" s="13" t="str">
        <f>references!$D$14</f>
        <v>Overview CMIP6-Endorsed MIPs</v>
      </c>
      <c r="L118" s="7" t="str">
        <f>references!$D$24</f>
        <v>Tilmes, S., Mills, M. J., Niemeier, U., Schmidt, H., Robock, A., Kravitz, B., Lamarque, J.-F., Pitari, G., and English, J. M. (2015), A new Geoengineering Model Intercomparison Project (GeoMIP) experiment designed for climate and chemistry models, Geosci. Model Dev., 8, 43-49</v>
      </c>
      <c r="O118" s="22" t="str">
        <f>party!$A$6</f>
        <v>Charlotte Pascoe</v>
      </c>
      <c r="P118" s="7" t="str">
        <f>experiment!$C$17</f>
        <v>ssp160</v>
      </c>
      <c r="V118" s="35" t="str">
        <f>TemporalConstraint!$A$22</f>
        <v>2020-2071 51yrs</v>
      </c>
      <c r="X118" s="35" t="str">
        <f>EnsembleRequirement!$A$4</f>
        <v>SingleMember</v>
      </c>
      <c r="Y118" s="35" t="str">
        <f>EnsembleRequirement!$A$24</f>
        <v>SSP1-60Initialisation2020</v>
      </c>
      <c r="Z118" s="43"/>
      <c r="AA118" s="99"/>
      <c r="AB118" s="22" t="str">
        <f>requirement!$A$4</f>
        <v>AOGCM/ESM Configuration</v>
      </c>
      <c r="AG118" s="22" t="str">
        <f>ForcingConstraint!$A$190</f>
        <v>8TgSO2yr</v>
      </c>
      <c r="AH118" s="22" t="str">
        <f>requirement!$A$31</f>
        <v>RCP60Forcing</v>
      </c>
      <c r="AR118" s="49"/>
      <c r="AS118" s="39"/>
    </row>
    <row r="119" spans="1:45" ht="120">
      <c r="A119" s="23" t="s">
        <v>1554</v>
      </c>
      <c r="B119" s="22" t="s">
        <v>1550</v>
      </c>
      <c r="C119" s="23" t="s">
        <v>1962</v>
      </c>
      <c r="D119" s="22" t="s">
        <v>1658</v>
      </c>
      <c r="E119" s="23" t="s">
        <v>2694</v>
      </c>
      <c r="F119" s="23" t="s">
        <v>2693</v>
      </c>
      <c r="G119" s="22" t="s">
        <v>77</v>
      </c>
      <c r="H119" s="22" t="str">
        <f>party!$A$50</f>
        <v>Ben Kravitz</v>
      </c>
      <c r="K119" s="13" t="str">
        <f>references!$D$14</f>
        <v>Overview CMIP6-Endorsed MIPs</v>
      </c>
      <c r="L119" s="7" t="str">
        <f>references!$D$26</f>
        <v>Boucher, 0., P. R. Halloran, E. J. Burke, M. Doutriaux-Boucher, C. D. Jones, J. Lowe, M. A. Ringer, E. Robertson, and P. Wu (2012), Reversibility in an Earth System model in response to CO2 concentration changes, Environ. Res. Lett., 7, 024013</v>
      </c>
      <c r="M119" s="7" t="str">
        <f>references!$D$27</f>
        <v>Wigley, T. M. L. (2006), A combined mitigation/geoengineering approach to climate stabilization, Science, 314, 452-454</v>
      </c>
      <c r="N119" s="7"/>
      <c r="O119" s="22" t="str">
        <f>party!$A$6</f>
        <v>Charlotte Pascoe</v>
      </c>
      <c r="P119" s="23" t="str">
        <f>$C$22</f>
        <v>ssp585-over</v>
      </c>
      <c r="Q119" s="23" t="str">
        <f>$C$21</f>
        <v>ssp126-ext</v>
      </c>
      <c r="R119" s="23" t="str">
        <f>experiment!$C$15</f>
        <v>ssp245</v>
      </c>
      <c r="V119" s="22" t="str">
        <f>TemporalConstraint!$A$9</f>
        <v>2100-2300 200yrs</v>
      </c>
      <c r="X119" s="22" t="str">
        <f>EnsembleRequirement!$A$4</f>
        <v>SingleMember</v>
      </c>
      <c r="Y119" s="22" t="str">
        <f>EnsembleRequirement!$A$7</f>
        <v>SSP5-85Initialisation</v>
      </c>
      <c r="AB119" s="22" t="str">
        <f>requirement!$A$4</f>
        <v>AOGCM/ESM Configuration</v>
      </c>
      <c r="AG119" s="22" t="str">
        <f>ForcingConstraint!$A$199</f>
        <v>StratAerPreRCP85extovertoRCP45Internal</v>
      </c>
      <c r="AH119" s="22" t="str">
        <f>ForcingConstraint!$A$200</f>
        <v>StratAerPreRCP85extovertoRCP45External</v>
      </c>
      <c r="AI119" s="22" t="str">
        <f>requirement!$A$36</f>
        <v>RCP85extoverForcing</v>
      </c>
      <c r="AR119" s="49"/>
      <c r="AS119" s="39"/>
    </row>
    <row r="120" spans="1:45" ht="120">
      <c r="A120" s="23" t="s">
        <v>1551</v>
      </c>
      <c r="B120" s="22" t="s">
        <v>1552</v>
      </c>
      <c r="C120" s="23" t="s">
        <v>1961</v>
      </c>
      <c r="D120" s="22" t="s">
        <v>1659</v>
      </c>
      <c r="E120" s="23" t="s">
        <v>2695</v>
      </c>
      <c r="F120" s="23" t="s">
        <v>2693</v>
      </c>
      <c r="G120" s="22" t="s">
        <v>77</v>
      </c>
      <c r="H120" s="22" t="str">
        <f>party!$A$50</f>
        <v>Ben Kravitz</v>
      </c>
      <c r="K120" s="13" t="str">
        <f>references!$D$14</f>
        <v>Overview CMIP6-Endorsed MIPs</v>
      </c>
      <c r="L120" s="7" t="str">
        <f>references!$D$26</f>
        <v>Boucher, 0., P. R. Halloran, E. J. Burke, M. Doutriaux-Boucher, C. D. Jones, J. Lowe, M. A. Ringer, E. Robertson, and P. Wu (2012), Reversibility in an Earth System model in response to CO2 concentration changes, Environ. Res. Lett., 7, 024013</v>
      </c>
      <c r="M120" s="7" t="str">
        <f>references!$D$27</f>
        <v>Wigley, T. M. L. (2006), A combined mitigation/geoengineering approach to climate stabilization, Science, 314, 452-454</v>
      </c>
      <c r="N120" s="7"/>
      <c r="O120" s="22" t="str">
        <f>party!$A$6</f>
        <v>Charlotte Pascoe</v>
      </c>
      <c r="P120" s="23" t="str">
        <f>$C$22</f>
        <v>ssp585-over</v>
      </c>
      <c r="Q120" s="23" t="str">
        <f>$C$21</f>
        <v>ssp126-ext</v>
      </c>
      <c r="R120" s="23" t="str">
        <f>$C$15</f>
        <v>ssp245</v>
      </c>
      <c r="V120" s="22" t="str">
        <f>TemporalConstraint!$A$9</f>
        <v>2100-2300 200yrs</v>
      </c>
      <c r="X120" s="22" t="str">
        <f>EnsembleRequirement!$A$4</f>
        <v>SingleMember</v>
      </c>
      <c r="Y120" s="22" t="str">
        <f>EnsembleRequirement!$A$7</f>
        <v>SSP5-85Initialisation</v>
      </c>
      <c r="AB120" s="22" t="str">
        <f>requirement!$A$4</f>
        <v>AOGCM/ESM Configuration</v>
      </c>
      <c r="AG120" s="22" t="str">
        <f>ForcingConstraint!$A$201</f>
        <v>SolarRCP85extovertoRCP45</v>
      </c>
      <c r="AH120" s="22" t="str">
        <f>requirement!$A$36</f>
        <v>RCP85extoverForcing</v>
      </c>
      <c r="AR120" s="49"/>
      <c r="AS120" s="39"/>
    </row>
    <row r="121" spans="1:45" ht="90">
      <c r="A121" s="23" t="s">
        <v>1700</v>
      </c>
      <c r="B121" s="22" t="s">
        <v>1702</v>
      </c>
      <c r="C121" s="23" t="s">
        <v>1941</v>
      </c>
      <c r="D121" s="22" t="s">
        <v>1701</v>
      </c>
      <c r="E121" s="23" t="s">
        <v>2696</v>
      </c>
      <c r="F121" s="23" t="s">
        <v>2697</v>
      </c>
      <c r="G121" s="22" t="s">
        <v>77</v>
      </c>
      <c r="H121" s="22" t="str">
        <f>party!$A$51</f>
        <v>Tianjun Zhou</v>
      </c>
      <c r="I121" s="22" t="str">
        <f>party!$A$52</f>
        <v>Andy Turner</v>
      </c>
      <c r="J121" s="22" t="str">
        <f>party!$A$53</f>
        <v>James Kinter</v>
      </c>
      <c r="K121" s="13" t="str">
        <f>references!$D$14</f>
        <v>Overview CMIP6-Endorsed MIPs</v>
      </c>
      <c r="L121" s="7" t="str">
        <f>references!$D$29</f>
        <v>Hadley Centre Sea Ice and Sea Surface Temperature data set (HadISST)</v>
      </c>
      <c r="O121" s="22" t="str">
        <f>party!$A$6</f>
        <v>Charlotte Pascoe</v>
      </c>
      <c r="P121" s="23" t="str">
        <f>$C$11</f>
        <v>historical</v>
      </c>
      <c r="Q121" s="23" t="str">
        <f>$C$7</f>
        <v>AMIP</v>
      </c>
      <c r="R121" s="23" t="str">
        <f>$C$122</f>
        <v>hist-resIPO</v>
      </c>
      <c r="S121" s="23" t="str">
        <f>$C$123</f>
        <v>hist-resAMO</v>
      </c>
      <c r="V121" s="22" t="str">
        <f>TemporalConstraint!$A$13</f>
        <v>1870-2014 145yrs</v>
      </c>
      <c r="X121" s="22" t="str">
        <f>EnsembleRequirement!$A$16</f>
        <v>MinimumOne</v>
      </c>
      <c r="Y121" s="35" t="str">
        <f>EnsembleRequirement!$A$13</f>
        <v>PreIndustrialInitialisation</v>
      </c>
      <c r="Z121" s="35"/>
      <c r="AA121" s="35"/>
      <c r="AB121" s="35" t="str">
        <f>requirement!$A$3</f>
        <v>AGCM Configuration</v>
      </c>
      <c r="AC121" s="43"/>
      <c r="AD121" s="43"/>
      <c r="AE121" s="43"/>
      <c r="AF121" s="43"/>
      <c r="AG121" s="22" t="str">
        <f>ForcingConstraint!$A$202</f>
        <v>HadISST</v>
      </c>
      <c r="AH121" s="22" t="str">
        <f>requirement!$A$5</f>
        <v>Historical Aerosol Forcing</v>
      </c>
      <c r="AI121" s="22" t="str">
        <f>ForcingConstraint!$A$12</f>
        <v>Historical WMGHG Concentrations</v>
      </c>
      <c r="AJ121" s="22" t="str">
        <f>requirement!$A$6</f>
        <v>Historical Emissions</v>
      </c>
      <c r="AK121" s="22" t="str">
        <f>ForcingConstraint!$A$13</f>
        <v>Historical Land Use</v>
      </c>
      <c r="AL121" s="22" t="str">
        <f>requirement!$A$8</f>
        <v>Historical Solar Forcing</v>
      </c>
      <c r="AM121" s="22" t="str">
        <f>requirement!$A$7</f>
        <v>Historical O3 and Stratospheric H2O Concentrations</v>
      </c>
      <c r="AN121" s="17" t="str">
        <f>ForcingConstraint!$A$18</f>
        <v>Historical Stratospheric Aerosol</v>
      </c>
      <c r="AR121" s="49"/>
      <c r="AS121" s="39"/>
    </row>
    <row r="122" spans="1:45" ht="120">
      <c r="A122" s="23" t="s">
        <v>1716</v>
      </c>
      <c r="B122" s="22" t="s">
        <v>1717</v>
      </c>
      <c r="C122" s="23" t="s">
        <v>1940</v>
      </c>
      <c r="D122" s="22" t="s">
        <v>1718</v>
      </c>
      <c r="E122" s="23" t="s">
        <v>2699</v>
      </c>
      <c r="F122" s="23" t="s">
        <v>2698</v>
      </c>
      <c r="G122" s="22" t="s">
        <v>77</v>
      </c>
      <c r="H122" s="22" t="str">
        <f>party!$A$51</f>
        <v>Tianjun Zhou</v>
      </c>
      <c r="I122" s="22" t="str">
        <f>party!$A$52</f>
        <v>Andy Turner</v>
      </c>
      <c r="J122" s="22" t="str">
        <f>party!$A$53</f>
        <v>James Kinter</v>
      </c>
      <c r="K122" s="13" t="str">
        <f>references!$D$14</f>
        <v>Overview CMIP6-Endorsed MIPs</v>
      </c>
      <c r="L122" s="7" t="str">
        <f>references!$D$29</f>
        <v>Hadley Centre Sea Ice and Sea Surface Temperature data set (HadISST)</v>
      </c>
      <c r="M122" s="7" t="str">
        <f>references!$D$30</f>
        <v>Folland, C. K., J. A. Renwick, M. J. Salinger, and A. B. Mullan (2002), Relative influences of the Interdecadal Pacific Oscillation and ENSO on the South Pacific Convergence Zone, Geophys. Res. Lett., 29(13), 1643</v>
      </c>
      <c r="N122" s="7" t="str">
        <f>references!$D$31</f>
        <v>Power, S., T. Casey, C. Folland, A. Colman, and V. Mehta (1999), Interdecadal modulation of the impact of ENSO on Australia, Clim. Dyn., 15, 319-324</v>
      </c>
      <c r="O122" s="22" t="str">
        <f>party!$A$6</f>
        <v>Charlotte Pascoe</v>
      </c>
      <c r="P122" s="23" t="str">
        <f>$C$11</f>
        <v>historical</v>
      </c>
      <c r="Q122" s="23" t="str">
        <f>$C$121</f>
        <v>amip-20c</v>
      </c>
      <c r="V122" s="22" t="str">
        <f>TemporalConstraint!$A$13</f>
        <v>1870-2014 145yrs</v>
      </c>
      <c r="X122" s="22" t="str">
        <f>EnsembleRequirement!$A$16</f>
        <v>MinimumOne</v>
      </c>
      <c r="Y122" s="35" t="str">
        <f>EnsembleRequirement!$A$13</f>
        <v>PreIndustrialInitialisation</v>
      </c>
      <c r="Z122" s="35"/>
      <c r="AA122" s="35"/>
      <c r="AB122" s="35" t="str">
        <f>requirement!$A$15</f>
        <v>CGCM Configuration</v>
      </c>
      <c r="AC122" s="43"/>
      <c r="AD122" s="43"/>
      <c r="AE122" s="43"/>
      <c r="AF122" s="43"/>
      <c r="AG122" s="22" t="str">
        <f>ForcingConstraint!$A$203</f>
        <v>SSTrestoredClim</v>
      </c>
      <c r="AH122" s="22" t="str">
        <f>ForcingConstraint!$A$204</f>
        <v>HadISSTinIPO</v>
      </c>
      <c r="AI122" s="22" t="str">
        <f>requirement!$A$5</f>
        <v>Historical Aerosol Forcing</v>
      </c>
      <c r="AJ122" s="22" t="str">
        <f>ForcingConstraint!$A$12</f>
        <v>Historical WMGHG Concentrations</v>
      </c>
      <c r="AK122" s="22" t="str">
        <f>requirement!$A$6</f>
        <v>Historical Emissions</v>
      </c>
      <c r="AL122" s="22" t="str">
        <f>ForcingConstraint!$A$13</f>
        <v>Historical Land Use</v>
      </c>
      <c r="AM122" s="22" t="str">
        <f>requirement!$A$8</f>
        <v>Historical Solar Forcing</v>
      </c>
      <c r="AN122" s="22" t="str">
        <f>requirement!$A$7</f>
        <v>Historical O3 and Stratospheric H2O Concentrations</v>
      </c>
      <c r="AO122" s="17" t="str">
        <f>ForcingConstraint!$A$18</f>
        <v>Historical Stratospheric Aerosol</v>
      </c>
      <c r="AR122" s="49"/>
      <c r="AS122" s="39"/>
    </row>
    <row r="123" spans="1:45" ht="105">
      <c r="A123" s="23" t="s">
        <v>1738</v>
      </c>
      <c r="B123" s="22" t="s">
        <v>1739</v>
      </c>
      <c r="C123" s="23" t="s">
        <v>1939</v>
      </c>
      <c r="D123" s="22" t="s">
        <v>1740</v>
      </c>
      <c r="E123" s="23" t="s">
        <v>2701</v>
      </c>
      <c r="F123" s="23" t="s">
        <v>2700</v>
      </c>
      <c r="G123" s="22" t="s">
        <v>77</v>
      </c>
      <c r="H123" s="22" t="str">
        <f>party!$A$51</f>
        <v>Tianjun Zhou</v>
      </c>
      <c r="I123" s="22" t="str">
        <f>party!$A$52</f>
        <v>Andy Turner</v>
      </c>
      <c r="J123" s="22" t="str">
        <f>party!$A$53</f>
        <v>James Kinter</v>
      </c>
      <c r="K123" s="13" t="str">
        <f>references!$D$14</f>
        <v>Overview CMIP6-Endorsed MIPs</v>
      </c>
      <c r="L123" s="7" t="str">
        <f>references!$D$29</f>
        <v>Hadley Centre Sea Ice and Sea Surface Temperature data set (HadISST)</v>
      </c>
      <c r="M123" s="7" t="str">
        <f>references!$D$32</f>
        <v>Enfield, D., A. Mestas-Nuñez, and P. Trimble (2001), The Atlantic Multidecadal Oscillation and its relation to rainfall and river flows in the continental U. S., Geophys. Res. Lett., 28, 2077-2080</v>
      </c>
      <c r="N123" s="7" t="str">
        <f>references!$D$33</f>
        <v>Trenberth, K. E., and D. J. Shea (2006), Atlantic hurricanes and natural variability in 2005, Geophys. Res. Lett., 33, L12704</v>
      </c>
      <c r="O123" s="22" t="str">
        <f>party!$A$6</f>
        <v>Charlotte Pascoe</v>
      </c>
      <c r="P123" s="23" t="str">
        <f>$C$11</f>
        <v>historical</v>
      </c>
      <c r="Q123" s="23" t="str">
        <f>$C$121</f>
        <v>amip-20c</v>
      </c>
      <c r="V123" s="22" t="str">
        <f>TemporalConstraint!$A$13</f>
        <v>1870-2014 145yrs</v>
      </c>
      <c r="X123" s="22" t="str">
        <f>EnsembleRequirement!$A$16</f>
        <v>MinimumOne</v>
      </c>
      <c r="Y123" s="35" t="str">
        <f>EnsembleRequirement!$A$13</f>
        <v>PreIndustrialInitialisation</v>
      </c>
      <c r="Z123" s="35"/>
      <c r="AA123" s="35"/>
      <c r="AB123" s="35" t="str">
        <f>requirement!$A$15</f>
        <v>CGCM Configuration</v>
      </c>
      <c r="AC123" s="43"/>
      <c r="AD123" s="43"/>
      <c r="AE123" s="43"/>
      <c r="AF123" s="43"/>
      <c r="AG123" s="22" t="str">
        <f>ForcingConstraint!$A$203</f>
        <v>SSTrestoredClim</v>
      </c>
      <c r="AH123" s="22" t="str">
        <f>ForcingConstraint!$A$205</f>
        <v>HadISSTinAMO</v>
      </c>
      <c r="AI123" s="22" t="str">
        <f>requirement!$A$5</f>
        <v>Historical Aerosol Forcing</v>
      </c>
      <c r="AJ123" s="22" t="str">
        <f>ForcingConstraint!$A$12</f>
        <v>Historical WMGHG Concentrations</v>
      </c>
      <c r="AK123" s="22" t="str">
        <f>requirement!$A$6</f>
        <v>Historical Emissions</v>
      </c>
      <c r="AL123" s="22" t="str">
        <f>ForcingConstraint!$A$13</f>
        <v>Historical Land Use</v>
      </c>
      <c r="AM123" s="22" t="str">
        <f>requirement!$A$8</f>
        <v>Historical Solar Forcing</v>
      </c>
      <c r="AN123" s="22" t="str">
        <f>requirement!$A$7</f>
        <v>Historical O3 and Stratospheric H2O Concentrations</v>
      </c>
      <c r="AO123" s="17" t="str">
        <f>ForcingConstraint!$A$18</f>
        <v>Historical Stratospheric Aerosol</v>
      </c>
      <c r="AR123" s="49"/>
      <c r="AS123" s="39"/>
    </row>
    <row r="124" spans="1:45" ht="90">
      <c r="A124" s="23" t="s">
        <v>1781</v>
      </c>
      <c r="B124" s="22" t="s">
        <v>1744</v>
      </c>
      <c r="C124" s="23" t="s">
        <v>1938</v>
      </c>
      <c r="D124" s="22" t="s">
        <v>1783</v>
      </c>
      <c r="E124" s="23" t="s">
        <v>2703</v>
      </c>
      <c r="F124" s="23" t="s">
        <v>2702</v>
      </c>
      <c r="G124" s="22" t="s">
        <v>77</v>
      </c>
      <c r="H124" s="22" t="str">
        <f>party!$A$51</f>
        <v>Tianjun Zhou</v>
      </c>
      <c r="I124" s="22" t="str">
        <f>party!$A$52</f>
        <v>Andy Turner</v>
      </c>
      <c r="J124" s="22" t="str">
        <f>party!$A$53</f>
        <v>James Kinter</v>
      </c>
      <c r="K124" s="13" t="str">
        <f>references!$D$14</f>
        <v>Overview CMIP6-Endorsed MIPs</v>
      </c>
      <c r="L124" s="7" t="str">
        <f>references!$D$34</f>
        <v>Wu, G., Y. Liu, B. He, Q. Bao, A. Duan, and F.-F. Jin (2012), Thermal controls on the Asian summer monsoon, Sci. Rep., 2, 404</v>
      </c>
      <c r="O124" s="22" t="str">
        <f>party!$A$6</f>
        <v>Charlotte Pascoe</v>
      </c>
      <c r="P124" s="23" t="str">
        <f>$C$7</f>
        <v>AMIP</v>
      </c>
      <c r="Q124" s="23" t="str">
        <f>$C$125</f>
        <v>amip-TIP-nosh</v>
      </c>
      <c r="V124" s="22" t="str">
        <f>TemporalConstraint!$A$28</f>
        <v>1979-2013 36yrs</v>
      </c>
      <c r="X124" s="22" t="str">
        <f>EnsembleRequirement!$A$16</f>
        <v>MinimumOne</v>
      </c>
      <c r="AB124" s="22" t="str">
        <f>requirement!$A$3</f>
        <v>AGCM Configuration</v>
      </c>
      <c r="AG124" s="22" t="str">
        <f>ForcingConstraint!$A$206</f>
        <v>TIP500</v>
      </c>
      <c r="AH124" s="22" t="str">
        <f>ForcingConstraint!$A$20</f>
        <v>AMIP SST</v>
      </c>
      <c r="AI124" s="22" t="str">
        <f>ForcingConstraint!$A$19</f>
        <v>AMIP SIC</v>
      </c>
      <c r="AJ124" s="22" t="str">
        <f>requirement!$A$5</f>
        <v>Historical Aerosol Forcing</v>
      </c>
      <c r="AK124" s="22" t="str">
        <f>ForcingConstraint!$A$12</f>
        <v>Historical WMGHG Concentrations</v>
      </c>
      <c r="AL124" s="22" t="str">
        <f>requirement!$A$6</f>
        <v>Historical Emissions</v>
      </c>
      <c r="AM124" s="22" t="str">
        <f>ForcingConstraint!$A$13</f>
        <v>Historical Land Use</v>
      </c>
      <c r="AN124" s="22" t="str">
        <f>requirement!$A$8</f>
        <v>Historical Solar Forcing</v>
      </c>
      <c r="AO124" s="17" t="str">
        <f>requirement!$A$7</f>
        <v>Historical O3 and Stratospheric H2O Concentrations</v>
      </c>
      <c r="AP124" s="38" t="str">
        <f>ForcingConstraint!$A$18</f>
        <v>Historical Stratospheric Aerosol</v>
      </c>
      <c r="AR124" s="49"/>
      <c r="AS124" s="39"/>
    </row>
    <row r="125" spans="1:45" ht="90">
      <c r="A125" s="23" t="s">
        <v>1780</v>
      </c>
      <c r="B125" s="22" t="s">
        <v>1782</v>
      </c>
      <c r="C125" s="23" t="s">
        <v>1937</v>
      </c>
      <c r="D125" s="22" t="s">
        <v>1786</v>
      </c>
      <c r="E125" s="23" t="s">
        <v>2705</v>
      </c>
      <c r="F125" s="23" t="s">
        <v>2704</v>
      </c>
      <c r="G125" s="22" t="s">
        <v>77</v>
      </c>
      <c r="H125" s="22" t="str">
        <f>party!$A$51</f>
        <v>Tianjun Zhou</v>
      </c>
      <c r="I125" s="22" t="str">
        <f>party!$A$52</f>
        <v>Andy Turner</v>
      </c>
      <c r="J125" s="22" t="str">
        <f>party!$A$53</f>
        <v>James Kinter</v>
      </c>
      <c r="K125" s="13" t="str">
        <f>references!$D$14</f>
        <v>Overview CMIP6-Endorsed MIPs</v>
      </c>
      <c r="L125" s="7" t="str">
        <f>references!$D$34</f>
        <v>Wu, G., Y. Liu, B. He, Q. Bao, A. Duan, and F.-F. Jin (2012), Thermal controls on the Asian summer monsoon, Sci. Rep., 2, 404</v>
      </c>
      <c r="O125" s="22" t="str">
        <f>party!$A$6</f>
        <v>Charlotte Pascoe</v>
      </c>
      <c r="P125" s="23" t="str">
        <f>$C$7</f>
        <v>AMIP</v>
      </c>
      <c r="Q125" s="23" t="str">
        <f>$C$124</f>
        <v>amip-TIP</v>
      </c>
      <c r="V125" s="22" t="str">
        <f>TemporalConstraint!$A$28</f>
        <v>1979-2013 36yrs</v>
      </c>
      <c r="X125" s="22" t="str">
        <f>EnsembleRequirement!$A$16</f>
        <v>MinimumOne</v>
      </c>
      <c r="AB125" s="22" t="str">
        <f>requirement!$A$3</f>
        <v>AGCM Configuration</v>
      </c>
      <c r="AG125" s="22" t="str">
        <f>ForcingConstraint!$A$207</f>
        <v>TIP500NoSH</v>
      </c>
      <c r="AH125" s="22" t="str">
        <f>ForcingConstraint!$A$20</f>
        <v>AMIP SST</v>
      </c>
      <c r="AI125" s="22" t="str">
        <f>ForcingConstraint!$A$19</f>
        <v>AMIP SIC</v>
      </c>
      <c r="AJ125" s="22" t="str">
        <f>requirement!$A$5</f>
        <v>Historical Aerosol Forcing</v>
      </c>
      <c r="AK125" s="22" t="str">
        <f>ForcingConstraint!$A$12</f>
        <v>Historical WMGHG Concentrations</v>
      </c>
      <c r="AL125" s="22" t="str">
        <f>requirement!$A$6</f>
        <v>Historical Emissions</v>
      </c>
      <c r="AM125" s="22" t="str">
        <f>ForcingConstraint!$A$13</f>
        <v>Historical Land Use</v>
      </c>
      <c r="AN125" s="22" t="str">
        <f>requirement!$A$8</f>
        <v>Historical Solar Forcing</v>
      </c>
      <c r="AO125" s="17" t="str">
        <f>requirement!$A$7</f>
        <v>Historical O3 and Stratospheric H2O Concentrations</v>
      </c>
      <c r="AP125" s="38" t="str">
        <f>ForcingConstraint!$A$18</f>
        <v>Historical Stratospheric Aerosol</v>
      </c>
      <c r="AR125" s="49"/>
      <c r="AS125" s="39"/>
    </row>
    <row r="126" spans="1:45" ht="75">
      <c r="A126" s="23" t="s">
        <v>1784</v>
      </c>
      <c r="B126" s="22" t="s">
        <v>1785</v>
      </c>
      <c r="C126" s="23" t="s">
        <v>1936</v>
      </c>
      <c r="D126" s="22" t="s">
        <v>1791</v>
      </c>
      <c r="E126" s="23" t="s">
        <v>2707</v>
      </c>
      <c r="F126" s="23" t="s">
        <v>2706</v>
      </c>
      <c r="G126" s="22" t="s">
        <v>77</v>
      </c>
      <c r="H126" s="22" t="str">
        <f>party!$A$51</f>
        <v>Tianjun Zhou</v>
      </c>
      <c r="I126" s="22" t="str">
        <f>party!$A$52</f>
        <v>Andy Turner</v>
      </c>
      <c r="J126" s="22" t="str">
        <f>party!$A$53</f>
        <v>James Kinter</v>
      </c>
      <c r="K126" s="13" t="str">
        <f>references!$D$14</f>
        <v>Overview CMIP6-Endorsed MIPs</v>
      </c>
      <c r="L126" s="7" t="str">
        <f>references!$D$34</f>
        <v>Wu, G., Y. Liu, B. He, Q. Bao, A. Duan, and F.-F. Jin (2012), Thermal controls on the Asian summer monsoon, Sci. Rep., 2, 404</v>
      </c>
      <c r="O126" s="22" t="str">
        <f>party!$A$6</f>
        <v>Charlotte Pascoe</v>
      </c>
      <c r="P126" s="23" t="str">
        <f>$C$7</f>
        <v>AMIP</v>
      </c>
      <c r="Q126" s="23" t="str">
        <f>$C$124</f>
        <v>amip-TIP</v>
      </c>
      <c r="V126" s="22" t="str">
        <f>TemporalConstraint!$A$28</f>
        <v>1979-2013 36yrs</v>
      </c>
      <c r="X126" s="22" t="str">
        <f>EnsembleRequirement!$A$16</f>
        <v>MinimumOne</v>
      </c>
      <c r="AB126" s="22" t="str">
        <f>requirement!$A$3</f>
        <v>AGCM Configuration</v>
      </c>
      <c r="AG126" s="22" t="str">
        <f>ForcingConstraint!$A$208</f>
        <v>Highlands500</v>
      </c>
      <c r="AH126" s="22" t="str">
        <f>ForcingConstraint!$A$20</f>
        <v>AMIP SST</v>
      </c>
      <c r="AI126" s="22" t="str">
        <f>ForcingConstraint!$A$19</f>
        <v>AMIP SIC</v>
      </c>
      <c r="AJ126" s="22" t="str">
        <f>requirement!$A$5</f>
        <v>Historical Aerosol Forcing</v>
      </c>
      <c r="AK126" s="22" t="str">
        <f>ForcingConstraint!$A$12</f>
        <v>Historical WMGHG Concentrations</v>
      </c>
      <c r="AL126" s="22" t="str">
        <f>requirement!$A$6</f>
        <v>Historical Emissions</v>
      </c>
      <c r="AM126" s="22" t="str">
        <f>ForcingConstraint!$A$13</f>
        <v>Historical Land Use</v>
      </c>
      <c r="AN126" s="22" t="str">
        <f>requirement!$A$8</f>
        <v>Historical Solar Forcing</v>
      </c>
      <c r="AO126" s="17" t="str">
        <f>requirement!$A$7</f>
        <v>Historical O3 and Stratospheric H2O Concentrations</v>
      </c>
      <c r="AP126" s="38" t="str">
        <f>ForcingConstraint!$A$18</f>
        <v>Historical Stratospheric Aerosol</v>
      </c>
      <c r="AR126" s="49"/>
      <c r="AS126" s="39"/>
    </row>
    <row r="127" spans="1:45" ht="75">
      <c r="A127" s="23" t="s">
        <v>1840</v>
      </c>
      <c r="B127" s="22" t="s">
        <v>1929</v>
      </c>
      <c r="C127" s="23" t="s">
        <v>1935</v>
      </c>
      <c r="D127" s="22" t="s">
        <v>2258</v>
      </c>
      <c r="E127" s="23" t="s">
        <v>3102</v>
      </c>
      <c r="F127" s="23" t="s">
        <v>2708</v>
      </c>
      <c r="G127" s="17" t="s">
        <v>77</v>
      </c>
      <c r="H127" s="22" t="str">
        <f>party!$A$55</f>
        <v>Rein Haarsma</v>
      </c>
      <c r="I127" s="22" t="str">
        <f>party!$A$56</f>
        <v>Malcolm Roberts</v>
      </c>
      <c r="K127" s="13" t="str">
        <f>references!$D$14</f>
        <v>Overview CMIP6-Endorsed MIPs</v>
      </c>
      <c r="L127" s="7" t="str">
        <f>references!$D$36</f>
        <v>High Resolution Model Intercomparison Project home page</v>
      </c>
      <c r="O127" s="22" t="str">
        <f>party!$A$6</f>
        <v>Charlotte Pascoe</v>
      </c>
      <c r="P127" s="23" t="str">
        <f>$C$7</f>
        <v>AMIP</v>
      </c>
      <c r="V127" s="22" t="str">
        <f>TemporalConstraint!$A$10</f>
        <v>1950-2014 65yrs</v>
      </c>
      <c r="X127" s="22" t="str">
        <f>EnsembleRequirement!$A$25</f>
        <v>HighAndStandardResolution</v>
      </c>
      <c r="Y127" s="22" t="str">
        <f>EnsembleRequirement!$A$12</f>
        <v>1950HistoricalInitialisation</v>
      </c>
      <c r="AB127" s="22" t="str">
        <f>requirement!$A$3</f>
        <v>AGCM Configuration</v>
      </c>
      <c r="AC127" s="22" t="str">
        <f>requirement!$A$16</f>
        <v>HighResAtmos</v>
      </c>
      <c r="AE127" s="22" t="str">
        <f>requirement!$A$17</f>
        <v>standardModelResolution</v>
      </c>
      <c r="AG127" s="22" t="str">
        <f>ForcingConstraint!$A$209</f>
        <v>HighResHadISST</v>
      </c>
      <c r="AH127" s="22" t="str">
        <f>ForcingConstraint!$A$12</f>
        <v>Historical WMGHG Concentrations</v>
      </c>
      <c r="AI127" s="22" t="str">
        <f>ForcingConstraint!$A$13</f>
        <v>Historical Land Use</v>
      </c>
      <c r="AJ127" s="22" t="str">
        <f>requirement!$A$8</f>
        <v>Historical Solar Forcing</v>
      </c>
      <c r="AK127" s="22" t="str">
        <f>requirement!$A$5</f>
        <v>Historical Aerosol Forcing</v>
      </c>
      <c r="AL127" s="22" t="str">
        <f>requirement!$A$6</f>
        <v>Historical Emissions</v>
      </c>
      <c r="AR127" s="49"/>
      <c r="AS127" s="39"/>
    </row>
    <row r="128" spans="1:45" ht="150">
      <c r="A128" s="23" t="s">
        <v>1841</v>
      </c>
      <c r="B128" s="22" t="s">
        <v>1930</v>
      </c>
      <c r="C128" s="23" t="s">
        <v>1934</v>
      </c>
      <c r="D128" s="22" t="s">
        <v>2259</v>
      </c>
      <c r="E128" s="23" t="s">
        <v>2710</v>
      </c>
      <c r="F128" s="23" t="s">
        <v>2709</v>
      </c>
      <c r="G128" s="17" t="s">
        <v>77</v>
      </c>
      <c r="H128" s="22" t="str">
        <f>party!$A$55</f>
        <v>Rein Haarsma</v>
      </c>
      <c r="I128" s="22" t="str">
        <f>party!$A$56</f>
        <v>Malcolm Roberts</v>
      </c>
      <c r="K128" s="13" t="str">
        <f>references!$D$14</f>
        <v>Overview CMIP6-Endorsed MIPs</v>
      </c>
      <c r="L128" s="7" t="str">
        <f>references!$D$35</f>
        <v>Scaife, A. A., D. Copsey, C. Gordon, C. Harris, T. Hinton, S. J. Keeley, A. O'Neill, M. Roberts, and K. Williams (2011), Improved Atlantic winter blocking in a climate model, Geophys. Res. Lett., 38, L23703</v>
      </c>
      <c r="M128" s="7" t="str">
        <f>references!$D$37</f>
        <v>Haarsma, R.J., W. Hazeleger, C. Severijns, H. de Vries, A. Sterl, R. Bintanja, G.J. van Oldenborgh and H.W. van den Brink, (2013), More hurricanes to hit Western Europe due to global warming, Geophys. Res. Lett., 40, 1783–1788</v>
      </c>
      <c r="N128" s="7" t="str">
        <f>references!$D$36</f>
        <v>High Resolution Model Intercomparison Project home page</v>
      </c>
      <c r="O128" s="22" t="str">
        <f>party!$A$6</f>
        <v>Charlotte Pascoe</v>
      </c>
      <c r="P128" s="23" t="str">
        <f>$C$11</f>
        <v>historical</v>
      </c>
      <c r="V128" s="22" t="str">
        <f>TemporalConstraint!$A$10</f>
        <v>1950-2014 65yrs</v>
      </c>
      <c r="X128" s="22" t="str">
        <f>EnsembleRequirement!$A$25</f>
        <v>HighAndStandardResolution</v>
      </c>
      <c r="AB128" s="22" t="str">
        <f>requirement!$A$4</f>
        <v>AOGCM/ESM Configuration</v>
      </c>
      <c r="AC128" s="22" t="str">
        <f>requirement!$A$16</f>
        <v>HighResAtmos</v>
      </c>
      <c r="AD128" s="22" t="str">
        <f>requirement!$A$18</f>
        <v>HighResOcean</v>
      </c>
      <c r="AE128" s="22" t="str">
        <f>requirement!$A$17</f>
        <v>standardModelResolution</v>
      </c>
      <c r="AF128" s="22" t="str">
        <f>requirement!$A$19</f>
        <v>DailyCoupling</v>
      </c>
      <c r="AG128" s="22" t="str">
        <f>ForcingConstraint!$A$12</f>
        <v>Historical WMGHG Concentrations</v>
      </c>
      <c r="AH128" s="22" t="str">
        <f>ForcingConstraint!$A$13</f>
        <v>Historical Land Use</v>
      </c>
      <c r="AI128" s="22" t="str">
        <f>requirement!$A$8</f>
        <v>Historical Solar Forcing</v>
      </c>
      <c r="AJ128" s="22" t="str">
        <f>requirement!$A$5</f>
        <v>Historical Aerosol Forcing</v>
      </c>
      <c r="AK128" s="22" t="str">
        <f>requirement!$A$6</f>
        <v>Historical Emissions</v>
      </c>
      <c r="AR128" s="49"/>
      <c r="AS128" s="39"/>
    </row>
    <row r="129" spans="1:45" ht="165">
      <c r="A129" s="23" t="s">
        <v>1857</v>
      </c>
      <c r="B129" s="22" t="s">
        <v>1931</v>
      </c>
      <c r="C129" s="23" t="s">
        <v>2212</v>
      </c>
      <c r="D129" s="22" t="s">
        <v>2260</v>
      </c>
      <c r="E129" s="23" t="s">
        <v>2712</v>
      </c>
      <c r="F129" s="23" t="s">
        <v>2711</v>
      </c>
      <c r="G129" s="17" t="s">
        <v>77</v>
      </c>
      <c r="H129" s="22" t="str">
        <f>party!$A$55</f>
        <v>Rein Haarsma</v>
      </c>
      <c r="I129" s="22" t="str">
        <f>party!$A$56</f>
        <v>Malcolm Roberts</v>
      </c>
      <c r="K129" s="13" t="str">
        <f>references!$D$14</f>
        <v>Overview CMIP6-Endorsed MIPs</v>
      </c>
      <c r="L129" s="7" t="str">
        <f>references!$D$36</f>
        <v>High Resolution Model Intercomparison Project home page</v>
      </c>
      <c r="M129" s="7" t="str">
        <f>references!$D$35</f>
        <v>Scaife, A. A., D. Copsey, C. Gordon, C. Harris, T. Hinton, S. J. Keeley, A. O'Neill, M. Roberts, and K. Williams (2011), Improved Atlantic winter blocking in a climate model, Geophys. Res. Lett., 38, L23703</v>
      </c>
      <c r="N129" s="7" t="str">
        <f>references!$D$37</f>
        <v>Haarsma, R.J., W. Hazeleger, C. Severijns, H. de Vries, A. Sterl, R. Bintanja, G.J. van Oldenborgh and H.W. van den Brink, (2013), More hurricanes to hit Western Europe due to global warming, Geophys. Res. Lett., 40, 1783–1788</v>
      </c>
      <c r="O129" s="22" t="str">
        <f>party!$A$6</f>
        <v>Charlotte Pascoe</v>
      </c>
      <c r="P129" s="23" t="str">
        <f>$C$128</f>
        <v>hist-1950</v>
      </c>
      <c r="V129" s="22" t="str">
        <f>TemporalConstraint!$A$30</f>
        <v>2014-2050 36yrs</v>
      </c>
      <c r="X129" s="22" t="str">
        <f>EnsembleRequirement!$A$25</f>
        <v>HighAndStandardResolution</v>
      </c>
      <c r="AB129" s="22" t="str">
        <f>requirement!$A$4</f>
        <v>AOGCM/ESM Configuration</v>
      </c>
      <c r="AC129" s="22" t="str">
        <f>requirement!$A$16</f>
        <v>HighResAtmos</v>
      </c>
      <c r="AD129" s="22" t="str">
        <f>requirement!$A$18</f>
        <v>HighResOcean</v>
      </c>
      <c r="AE129" s="22" t="str">
        <f>requirement!$A$17</f>
        <v>standardModelResolution</v>
      </c>
      <c r="AF129" s="22" t="str">
        <f>requirement!$A$19</f>
        <v>DailyCoupling</v>
      </c>
      <c r="AG129" s="22" t="str">
        <f>requirement!$A$29</f>
        <v>RCP45Forcing</v>
      </c>
      <c r="AR129" s="49"/>
      <c r="AS129" s="39"/>
    </row>
    <row r="130" spans="1:45" ht="165">
      <c r="A130" s="23" t="s">
        <v>1858</v>
      </c>
      <c r="B130" s="22" t="s">
        <v>1928</v>
      </c>
      <c r="C130" s="23" t="s">
        <v>2210</v>
      </c>
      <c r="D130" s="22" t="s">
        <v>1932</v>
      </c>
      <c r="E130" s="23" t="s">
        <v>2713</v>
      </c>
      <c r="F130" s="23" t="s">
        <v>2711</v>
      </c>
      <c r="G130" s="17" t="s">
        <v>77</v>
      </c>
      <c r="H130" s="22" t="str">
        <f>party!$A$55</f>
        <v>Rein Haarsma</v>
      </c>
      <c r="I130" s="22" t="str">
        <f>party!$A$56</f>
        <v>Malcolm Roberts</v>
      </c>
      <c r="K130" s="13" t="str">
        <f>references!$D$14</f>
        <v>Overview CMIP6-Endorsed MIPs</v>
      </c>
      <c r="L130" s="7" t="str">
        <f>references!$D$36</f>
        <v>High Resolution Model Intercomparison Project home page</v>
      </c>
      <c r="M130" s="7" t="str">
        <f>references!$D$35</f>
        <v>Scaife, A. A., D. Copsey, C. Gordon, C. Harris, T. Hinton, S. J. Keeley, A. O'Neill, M. Roberts, and K. Williams (2011), Improved Atlantic winter blocking in a climate model, Geophys. Res. Lett., 38, L23703</v>
      </c>
      <c r="N130" s="7" t="str">
        <f>references!$D$37</f>
        <v>Haarsma, R.J., W. Hazeleger, C. Severijns, H. de Vries, A. Sterl, R. Bintanja, G.J. van Oldenborgh and H.W. van den Brink, (2013), More hurricanes to hit Western Europe due to global warming, Geophys. Res. Lett., 40, 1783–1788</v>
      </c>
      <c r="O130" s="22" t="str">
        <f>party!$A$6</f>
        <v>Charlotte Pascoe</v>
      </c>
      <c r="P130" s="23" t="str">
        <f>$C$128</f>
        <v>hist-1950</v>
      </c>
      <c r="V130" s="22" t="str">
        <f>TemporalConstraint!$A$30</f>
        <v>2014-2050 36yrs</v>
      </c>
      <c r="X130" s="22" t="str">
        <f>EnsembleRequirement!$A$25</f>
        <v>HighAndStandardResolution</v>
      </c>
      <c r="AB130" s="22" t="str">
        <f>requirement!$A$4</f>
        <v>AOGCM/ESM Configuration</v>
      </c>
      <c r="AC130" s="22" t="str">
        <f>requirement!$A$16</f>
        <v>HighResAtmos</v>
      </c>
      <c r="AD130" s="22" t="str">
        <f>requirement!$A$18</f>
        <v>HighResOcean</v>
      </c>
      <c r="AE130" s="22" t="str">
        <f>requirement!$A$17</f>
        <v>standardModelResolution</v>
      </c>
      <c r="AF130" s="22" t="str">
        <f>requirement!$A$19</f>
        <v>DailyCoupling</v>
      </c>
      <c r="AG130" s="22" t="str">
        <f>requirement!$A$27</f>
        <v>RCP85Forcing</v>
      </c>
      <c r="AR130" s="49"/>
      <c r="AS130" s="39"/>
    </row>
    <row r="131" spans="1:45" ht="165">
      <c r="A131" s="23" t="s">
        <v>1859</v>
      </c>
      <c r="B131" s="22" t="s">
        <v>1927</v>
      </c>
      <c r="C131" s="23" t="s">
        <v>2211</v>
      </c>
      <c r="D131" s="22" t="s">
        <v>2257</v>
      </c>
      <c r="E131" s="23" t="s">
        <v>2714</v>
      </c>
      <c r="F131" s="23" t="s">
        <v>2711</v>
      </c>
      <c r="G131" s="17" t="s">
        <v>77</v>
      </c>
      <c r="H131" s="22" t="str">
        <f>party!$A$55</f>
        <v>Rein Haarsma</v>
      </c>
      <c r="I131" s="22" t="str">
        <f>party!$A$56</f>
        <v>Malcolm Roberts</v>
      </c>
      <c r="K131" s="13" t="str">
        <f>references!$D$14</f>
        <v>Overview CMIP6-Endorsed MIPs</v>
      </c>
      <c r="L131" s="7" t="str">
        <f>references!$D$36</f>
        <v>High Resolution Model Intercomparison Project home page</v>
      </c>
      <c r="M131" s="7" t="str">
        <f>references!$D$35</f>
        <v>Scaife, A. A., D. Copsey, C. Gordon, C. Harris, T. Hinton, S. J. Keeley, A. O'Neill, M. Roberts, and K. Williams (2011), Improved Atlantic winter blocking in a climate model, Geophys. Res. Lett., 38, L23703</v>
      </c>
      <c r="N131" s="7" t="str">
        <f>references!$D$37</f>
        <v>Haarsma, R.J., W. Hazeleger, C. Severijns, H. de Vries, A. Sterl, R. Bintanja, G.J. van Oldenborgh and H.W. van den Brink, (2013), More hurricanes to hit Western Europe due to global warming, Geophys. Res. Lett., 40, 1783–1788</v>
      </c>
      <c r="O131" s="22" t="str">
        <f>party!$A$6</f>
        <v>Charlotte Pascoe</v>
      </c>
      <c r="P131" s="23" t="str">
        <f>$C$128</f>
        <v>hist-1950</v>
      </c>
      <c r="V131" s="22" t="str">
        <f>TemporalConstraint!$A$30</f>
        <v>2014-2050 36yrs</v>
      </c>
      <c r="X131" s="22" t="str">
        <f>EnsembleRequirement!$A$25</f>
        <v>HighAndStandardResolution</v>
      </c>
      <c r="AB131" s="22" t="str">
        <f>requirement!$A$4</f>
        <v>AOGCM/ESM Configuration</v>
      </c>
      <c r="AC131" s="22" t="str">
        <f>requirement!$A$16</f>
        <v>HighResAtmos</v>
      </c>
      <c r="AD131" s="22" t="str">
        <f>requirement!$A$18</f>
        <v>HighResOcean</v>
      </c>
      <c r="AE131" s="22" t="str">
        <f>requirement!$A$17</f>
        <v>standardModelResolution</v>
      </c>
      <c r="AF131" s="22" t="str">
        <f>requirement!$A$19</f>
        <v>DailyCoupling</v>
      </c>
      <c r="AG131" s="22" t="str">
        <f>requirement!$A$28</f>
        <v>RCP70Forcing</v>
      </c>
      <c r="AR131" s="49"/>
      <c r="AS131" s="39"/>
    </row>
    <row r="132" spans="1:45" ht="165">
      <c r="A132" s="23" t="s">
        <v>1926</v>
      </c>
      <c r="B132" s="22" t="s">
        <v>1955</v>
      </c>
      <c r="C132" s="23" t="s">
        <v>1933</v>
      </c>
      <c r="D132" s="22" t="s">
        <v>2256</v>
      </c>
      <c r="E132" s="23" t="s">
        <v>2716</v>
      </c>
      <c r="F132" s="23" t="s">
        <v>2715</v>
      </c>
      <c r="G132" s="17" t="s">
        <v>77</v>
      </c>
      <c r="H132" s="22" t="str">
        <f>party!$A$55</f>
        <v>Rein Haarsma</v>
      </c>
      <c r="I132" s="22" t="str">
        <f>party!$A$56</f>
        <v>Malcolm Roberts</v>
      </c>
      <c r="K132" s="13" t="str">
        <f>references!$D$14</f>
        <v>Overview CMIP6-Endorsed MIPs</v>
      </c>
      <c r="L132" s="7" t="str">
        <f>references!$D$36</f>
        <v>High Resolution Model Intercomparison Project home page</v>
      </c>
      <c r="M132" s="7" t="str">
        <f>references!$D$35</f>
        <v>Scaife, A. A., D. Copsey, C. Gordon, C. Harris, T. Hinton, S. J. Keeley, A. O'Neill, M. Roberts, and K. Williams (2011), Improved Atlantic winter blocking in a climate model, Geophys. Res. Lett., 38, L23703</v>
      </c>
      <c r="N132" s="7" t="str">
        <f>references!$D$37</f>
        <v>Haarsma, R.J., W. Hazeleger, C. Severijns, H. de Vries, A. Sterl, R. Bintanja, G.J. van Oldenborgh and H.W. van den Brink, (2013), More hurricanes to hit Western Europe due to global warming, Geophys. Res. Lett., 40, 1783–1788</v>
      </c>
      <c r="O132" s="22" t="str">
        <f>party!$A$6</f>
        <v>Charlotte Pascoe</v>
      </c>
      <c r="P132" s="23" t="str">
        <f>$C$128</f>
        <v>hist-1950</v>
      </c>
      <c r="Q132" s="23" t="str">
        <f>$C$129</f>
        <v>future-SSP245</v>
      </c>
      <c r="R132" s="23" t="str">
        <f>$C$130</f>
        <v>future-SSP585</v>
      </c>
      <c r="S132" s="23" t="str">
        <f>$C$131</f>
        <v>future-SSP370</v>
      </c>
      <c r="V132" s="22" t="str">
        <f>TemporalConstraint!$A$29</f>
        <v>1950-2050 100yrs</v>
      </c>
      <c r="X132" s="22" t="str">
        <f>EnsembleRequirement!$A$25</f>
        <v>HighAndStandardResolution</v>
      </c>
      <c r="AB132" s="22" t="str">
        <f>requirement!$A$4</f>
        <v>AOGCM/ESM Configuration</v>
      </c>
      <c r="AC132" s="22" t="str">
        <f>requirement!$A$16</f>
        <v>HighResAtmos</v>
      </c>
      <c r="AD132" s="22" t="str">
        <f>requirement!$A$18</f>
        <v>HighResOcean</v>
      </c>
      <c r="AE132" s="22" t="str">
        <f>requirement!$A$17</f>
        <v>standardModelResolution</v>
      </c>
      <c r="AF132" s="22" t="str">
        <f>requirement!$A$19</f>
        <v>DailyCoupling</v>
      </c>
      <c r="AG132" s="22" t="str">
        <f>requirement!$A$20</f>
        <v>1950 Aerosol Forcing</v>
      </c>
      <c r="AH132" s="22" t="str">
        <f>ForcingConstraint!$A$217</f>
        <v>1950 WMGHG Concentrations</v>
      </c>
      <c r="AI132" s="22" t="str">
        <f>requirement!$A$21</f>
        <v>1950 Emissions</v>
      </c>
      <c r="AJ132" s="22" t="str">
        <f>ForcingConstraint!$A$218</f>
        <v xml:space="preserve">1950 Land Use </v>
      </c>
      <c r="AK132" s="22" t="str">
        <f>requirement!$A$23</f>
        <v>1950 Solar Forcing</v>
      </c>
      <c r="AL132" s="22" t="str">
        <f>requirement!$A$22</f>
        <v>1950 O3 and Stratospheric H2O Concentrations</v>
      </c>
      <c r="AM132" s="22" t="str">
        <f>ForcingConstraint!$A$223</f>
        <v xml:space="preserve">1950 Stratospheric Aerosol </v>
      </c>
      <c r="AR132" s="49"/>
      <c r="AS132" s="39"/>
    </row>
    <row r="133" spans="1:45" ht="150">
      <c r="A133" s="23" t="s">
        <v>2264</v>
      </c>
      <c r="B133" s="22" t="s">
        <v>2265</v>
      </c>
      <c r="C133" s="23" t="s">
        <v>2273</v>
      </c>
      <c r="D133" s="22" t="s">
        <v>2266</v>
      </c>
      <c r="E133" s="23" t="s">
        <v>3103</v>
      </c>
      <c r="F133" s="23" t="s">
        <v>2717</v>
      </c>
      <c r="G133" s="17" t="s">
        <v>77</v>
      </c>
      <c r="H133" s="22" t="str">
        <f>party!$A$55</f>
        <v>Rein Haarsma</v>
      </c>
      <c r="I133" s="22" t="str">
        <f>party!$A$56</f>
        <v>Malcolm Roberts</v>
      </c>
      <c r="K133" s="13" t="str">
        <f>references!$D$14</f>
        <v>Overview CMIP6-Endorsed MIPs</v>
      </c>
      <c r="L133" s="7" t="str">
        <f>references!$D$35</f>
        <v>Scaife, A. A., D. Copsey, C. Gordon, C. Harris, T. Hinton, S. J. Keeley, A. O'Neill, M. Roberts, and K. Williams (2011), Improved Atlantic winter blocking in a climate model, Geophys. Res. Lett., 38, L23703</v>
      </c>
      <c r="M133" s="7" t="str">
        <f>references!$D$37</f>
        <v>Haarsma, R.J., W. Hazeleger, C. Severijns, H. de Vries, A. Sterl, R. Bintanja, G.J. van Oldenborgh and H.W. van den Brink, (2013), More hurricanes to hit Western Europe due to global warming, Geophys. Res. Lett., 40, 1783–1788</v>
      </c>
      <c r="N133" s="7" t="str">
        <f>references!$D$36</f>
        <v>High Resolution Model Intercomparison Project home page</v>
      </c>
      <c r="O133" s="22" t="str">
        <f>party!$A$6</f>
        <v>Charlotte Pascoe</v>
      </c>
      <c r="P133" s="23" t="str">
        <f>$C$127</f>
        <v>highresSST-present</v>
      </c>
      <c r="V133" s="22" t="str">
        <f>TemporalConstraint!$A$31</f>
        <v>2015-2050  35yrs</v>
      </c>
      <c r="W133" s="22" t="str">
        <f>TemporalConstraint!$A$32</f>
        <v>2015-2100 85yrs</v>
      </c>
      <c r="X133" s="22" t="str">
        <f>EnsembleRequirement!$A$25</f>
        <v>HighAndStandardResolution</v>
      </c>
      <c r="AB133" s="22" t="str">
        <f>requirement!$A$3</f>
        <v>AGCM Configuration</v>
      </c>
      <c r="AC133" s="22" t="str">
        <f>requirement!$A$16</f>
        <v>HighResAtmos</v>
      </c>
      <c r="AD133" s="22" t="str">
        <f>requirement!$A$17</f>
        <v>standardModelResolution</v>
      </c>
      <c r="AG133" s="22" t="str">
        <f>ForcingConstraint!$A$224</f>
        <v>HadISSTextension</v>
      </c>
      <c r="AH133" s="22" t="str">
        <f>requirement!$A$29</f>
        <v>RCP45Forcing</v>
      </c>
      <c r="AR133" s="49"/>
      <c r="AS133" s="39"/>
    </row>
    <row r="134" spans="1:45" ht="135">
      <c r="A134" s="23" t="s">
        <v>2269</v>
      </c>
      <c r="B134" s="22" t="s">
        <v>2267</v>
      </c>
      <c r="C134" s="23" t="s">
        <v>2275</v>
      </c>
      <c r="D134" s="22" t="s">
        <v>2268</v>
      </c>
      <c r="E134" s="23" t="s">
        <v>2718</v>
      </c>
      <c r="F134" s="23" t="s">
        <v>2717</v>
      </c>
      <c r="G134" s="17" t="s">
        <v>77</v>
      </c>
      <c r="H134" s="22" t="str">
        <f>party!$A$55</f>
        <v>Rein Haarsma</v>
      </c>
      <c r="I134" s="22" t="str">
        <f>party!$A$56</f>
        <v>Malcolm Roberts</v>
      </c>
      <c r="K134" s="13" t="str">
        <f>references!$D$14</f>
        <v>Overview CMIP6-Endorsed MIPs</v>
      </c>
      <c r="L134" s="7" t="str">
        <f>references!$D$35</f>
        <v>Scaife, A. A., D. Copsey, C. Gordon, C. Harris, T. Hinton, S. J. Keeley, A. O'Neill, M. Roberts, and K. Williams (2011), Improved Atlantic winter blocking in a climate model, Geophys. Res. Lett., 38, L23703</v>
      </c>
      <c r="M134" s="7" t="str">
        <f>references!$D$37</f>
        <v>Haarsma, R.J., W. Hazeleger, C. Severijns, H. de Vries, A. Sterl, R. Bintanja, G.J. van Oldenborgh and H.W. van den Brink, (2013), More hurricanes to hit Western Europe due to global warming, Geophys. Res. Lett., 40, 1783–1788</v>
      </c>
      <c r="N134" s="7" t="str">
        <f>references!$D$36</f>
        <v>High Resolution Model Intercomparison Project home page</v>
      </c>
      <c r="O134" s="22" t="str">
        <f>party!$A$6</f>
        <v>Charlotte Pascoe</v>
      </c>
      <c r="P134" s="23" t="str">
        <f>$C$127</f>
        <v>highresSST-present</v>
      </c>
      <c r="V134" s="22" t="str">
        <f>TemporalConstraint!$A$31</f>
        <v>2015-2050  35yrs</v>
      </c>
      <c r="W134" s="22" t="str">
        <f>TemporalConstraint!$A$32</f>
        <v>2015-2100 85yrs</v>
      </c>
      <c r="X134" s="22" t="str">
        <f>EnsembleRequirement!$A$25</f>
        <v>HighAndStandardResolution</v>
      </c>
      <c r="AB134" s="22" t="str">
        <f>requirement!$A$3</f>
        <v>AGCM Configuration</v>
      </c>
      <c r="AC134" s="22" t="str">
        <f>requirement!$A$16</f>
        <v>HighResAtmos</v>
      </c>
      <c r="AD134" s="22" t="str">
        <f>requirement!$A$17</f>
        <v>standardModelResolution</v>
      </c>
      <c r="AG134" s="22" t="str">
        <f>ForcingConstraint!$A$224</f>
        <v>HadISSTextension</v>
      </c>
      <c r="AH134" s="22" t="str">
        <f>requirement!$A$27</f>
        <v>RCP85Forcing</v>
      </c>
      <c r="AR134" s="49"/>
      <c r="AS134" s="39"/>
    </row>
    <row r="135" spans="1:45" ht="150">
      <c r="A135" s="23" t="s">
        <v>2270</v>
      </c>
      <c r="B135" s="22" t="s">
        <v>2271</v>
      </c>
      <c r="C135" s="23" t="s">
        <v>2274</v>
      </c>
      <c r="D135" s="22" t="s">
        <v>2272</v>
      </c>
      <c r="E135" s="23" t="s">
        <v>2719</v>
      </c>
      <c r="F135" s="23" t="s">
        <v>2717</v>
      </c>
      <c r="G135" s="17" t="s">
        <v>77</v>
      </c>
      <c r="H135" s="22" t="str">
        <f>party!$A$55</f>
        <v>Rein Haarsma</v>
      </c>
      <c r="I135" s="22" t="str">
        <f>party!$A$56</f>
        <v>Malcolm Roberts</v>
      </c>
      <c r="K135" s="13" t="str">
        <f>references!$D$14</f>
        <v>Overview CMIP6-Endorsed MIPs</v>
      </c>
      <c r="L135" s="7" t="str">
        <f>references!$D$35</f>
        <v>Scaife, A. A., D. Copsey, C. Gordon, C. Harris, T. Hinton, S. J. Keeley, A. O'Neill, M. Roberts, and K. Williams (2011), Improved Atlantic winter blocking in a climate model, Geophys. Res. Lett., 38, L23703</v>
      </c>
      <c r="M135" s="7" t="str">
        <f>references!$D$37</f>
        <v>Haarsma, R.J., W. Hazeleger, C. Severijns, H. de Vries, A. Sterl, R. Bintanja, G.J. van Oldenborgh and H.W. van den Brink, (2013), More hurricanes to hit Western Europe due to global warming, Geophys. Res. Lett., 40, 1783–1788</v>
      </c>
      <c r="N135" s="7" t="str">
        <f>references!$D$36</f>
        <v>High Resolution Model Intercomparison Project home page</v>
      </c>
      <c r="O135" s="22" t="str">
        <f>party!$A$6</f>
        <v>Charlotte Pascoe</v>
      </c>
      <c r="P135" s="23" t="str">
        <f>$C$127</f>
        <v>highresSST-present</v>
      </c>
      <c r="V135" s="22" t="str">
        <f>TemporalConstraint!$A$31</f>
        <v>2015-2050  35yrs</v>
      </c>
      <c r="W135" s="22" t="str">
        <f>TemporalConstraint!$A$32</f>
        <v>2015-2100 85yrs</v>
      </c>
      <c r="X135" s="22" t="str">
        <f>EnsembleRequirement!$A$25</f>
        <v>HighAndStandardResolution</v>
      </c>
      <c r="AB135" s="22" t="str">
        <f>requirement!$A$3</f>
        <v>AGCM Configuration</v>
      </c>
      <c r="AC135" s="22" t="str">
        <f>requirement!$A$16</f>
        <v>HighResAtmos</v>
      </c>
      <c r="AD135" s="22" t="str">
        <f>requirement!$A$17</f>
        <v>standardModelResolution</v>
      </c>
      <c r="AG135" s="22" t="str">
        <f>ForcingConstraint!$A$224</f>
        <v>HadISSTextension</v>
      </c>
      <c r="AH135" s="22" t="str">
        <f>requirement!$A$28</f>
        <v>RCP70Forcing</v>
      </c>
      <c r="AR135" s="49"/>
      <c r="AS135" s="39"/>
    </row>
    <row r="136" spans="1:45" ht="120">
      <c r="A136" s="23" t="s">
        <v>2346</v>
      </c>
      <c r="B136" s="22" t="s">
        <v>2311</v>
      </c>
      <c r="C136" s="23" t="s">
        <v>2310</v>
      </c>
      <c r="D136" s="22" t="s">
        <v>2315</v>
      </c>
      <c r="E136" s="23" t="s">
        <v>2721</v>
      </c>
      <c r="F136" s="23" t="s">
        <v>2720</v>
      </c>
      <c r="G136" s="22" t="s">
        <v>77</v>
      </c>
      <c r="H136" s="22" t="str">
        <f>party!$A$57</f>
        <v>Eric Larour</v>
      </c>
      <c r="I136" s="22" t="str">
        <f>party!$A$58</f>
        <v>Sophie Nowicki</v>
      </c>
      <c r="J136" s="22" t="str">
        <f>party!$A$59</f>
        <v>Tony Payne</v>
      </c>
      <c r="K136" s="13" t="str">
        <f>references!$D$14</f>
        <v>Overview CMIP6-Endorsed MIPs</v>
      </c>
      <c r="L136" s="13" t="str">
        <f>references!$D$38</f>
        <v>Ice Sheet Model Intercomparison Project home page</v>
      </c>
      <c r="O136" s="22" t="str">
        <f>party!$A$6</f>
        <v>Charlotte Pascoe</v>
      </c>
      <c r="P136" s="7" t="str">
        <f>experiment!$C$9</f>
        <v>piControl</v>
      </c>
      <c r="V136" s="22" t="str">
        <f>TemporalConstraint!$A$4</f>
        <v>1850-2349 500yrs</v>
      </c>
      <c r="X136" s="22" t="str">
        <f>EnsembleRequirement!$A$4</f>
        <v>SingleMember</v>
      </c>
      <c r="Y136" s="22" t="str">
        <f>EnsembleRequirement!$A$26</f>
        <v>Initialisation after spin-up</v>
      </c>
      <c r="AB136" s="22" t="str">
        <f>requirement!$A$24</f>
        <v>AOGCM-ISM Configuration</v>
      </c>
      <c r="AG136" s="22" t="str">
        <f>ForcingConstraint!$A$23</f>
        <v>Pre-Industrial CO2 Concentration</v>
      </c>
      <c r="AH136" s="22" t="str">
        <f>requirement!$A$37</f>
        <v>PIForcingExcludingCO2</v>
      </c>
      <c r="AR136" s="49"/>
      <c r="AS136" s="39"/>
    </row>
    <row r="137" spans="1:45" ht="90">
      <c r="A137" s="23" t="s">
        <v>2345</v>
      </c>
      <c r="B137" s="22" t="s">
        <v>2312</v>
      </c>
      <c r="C137" s="23" t="s">
        <v>2313</v>
      </c>
      <c r="D137" s="22" t="s">
        <v>2314</v>
      </c>
      <c r="E137" s="23" t="s">
        <v>2723</v>
      </c>
      <c r="F137" s="23" t="s">
        <v>2722</v>
      </c>
      <c r="G137" s="22" t="s">
        <v>77</v>
      </c>
      <c r="H137" s="22" t="str">
        <f>party!$A$57</f>
        <v>Eric Larour</v>
      </c>
      <c r="I137" s="22" t="str">
        <f>party!$A$58</f>
        <v>Sophie Nowicki</v>
      </c>
      <c r="J137" s="22" t="str">
        <f>party!$A$59</f>
        <v>Tony Payne</v>
      </c>
      <c r="K137" s="13" t="str">
        <f>references!$D$14</f>
        <v>Overview CMIP6-Endorsed MIPs</v>
      </c>
      <c r="L137" s="13" t="str">
        <f>references!$D$38</f>
        <v>Ice Sheet Model Intercomparison Project home page</v>
      </c>
      <c r="O137" s="22" t="str">
        <f>party!$A$6</f>
        <v>Charlotte Pascoe</v>
      </c>
      <c r="P137" s="7" t="str">
        <f>experiment!$C$136</f>
        <v>piControl-ism</v>
      </c>
      <c r="Q137" s="7" t="str">
        <f>experiment!$C$3</f>
        <v>1pctCO2</v>
      </c>
      <c r="R137" s="7"/>
      <c r="V137" s="22" t="str">
        <f>TemporalConstraint!$A$33</f>
        <v>1851-2200 350yrs minimum</v>
      </c>
      <c r="X137" s="22" t="str">
        <f>EnsembleRequirement!$A$4</f>
        <v>SingleMember</v>
      </c>
      <c r="Y137" s="22" t="str">
        <f>EnsembleRequirement!$A$27</f>
        <v>PreIndustrialISMInitialisation</v>
      </c>
      <c r="AB137" s="22" t="str">
        <f>requirement!$A$24</f>
        <v>AOGCM-ISM Configuration</v>
      </c>
      <c r="AG137" s="22" t="str">
        <f>ForcingConstraint!$A$3</f>
        <v>1%yrCO2Increase</v>
      </c>
      <c r="AH137" s="22" t="str">
        <f>requirement!$A$37</f>
        <v>PIForcingExcludingCO2</v>
      </c>
      <c r="AR137" s="49"/>
      <c r="AS137" s="39"/>
    </row>
    <row r="138" spans="1:45" ht="90">
      <c r="A138" s="23" t="s">
        <v>2344</v>
      </c>
      <c r="B138" s="22" t="s">
        <v>2322</v>
      </c>
      <c r="C138" s="23" t="s">
        <v>2323</v>
      </c>
      <c r="D138" s="22" t="s">
        <v>2343</v>
      </c>
      <c r="E138" s="23" t="s">
        <v>2724</v>
      </c>
      <c r="G138" s="22" t="s">
        <v>77</v>
      </c>
      <c r="H138" s="22" t="str">
        <f>party!$A$57</f>
        <v>Eric Larour</v>
      </c>
      <c r="I138" s="22" t="str">
        <f>party!$A$58</f>
        <v>Sophie Nowicki</v>
      </c>
      <c r="J138" s="22" t="str">
        <f>party!$A$59</f>
        <v>Tony Payne</v>
      </c>
      <c r="K138" s="13" t="str">
        <f>references!$D$14</f>
        <v>Overview CMIP6-Endorsed MIPs</v>
      </c>
      <c r="L138" s="13" t="str">
        <f>references!$D$38</f>
        <v>Ice Sheet Model Intercomparison Project home page</v>
      </c>
      <c r="O138" s="22" t="str">
        <f>party!$A$6</f>
        <v>Charlotte Pascoe</v>
      </c>
      <c r="P138" s="7" t="str">
        <f>experiment!$C$13</f>
        <v>ssp585</v>
      </c>
      <c r="V138" s="22" t="str">
        <f>TemporalConstraint!$A$34</f>
        <v>2014-2100 86yrs minimum</v>
      </c>
      <c r="X138" s="22" t="str">
        <f>EnsembleRequirement!$A$4</f>
        <v>SingleMember</v>
      </c>
      <c r="Y138" s="22" t="str">
        <f>EnsembleRequirement!$A$28</f>
        <v>HistoricalISMInitialisation</v>
      </c>
      <c r="AB138" s="22" t="str">
        <f>requirement!$A$24</f>
        <v>AOGCM-ISM Configuration</v>
      </c>
      <c r="AG138" s="22" t="str">
        <f>requirement!$A$27</f>
        <v>RCP85Forcing</v>
      </c>
      <c r="AR138" s="49"/>
      <c r="AS138" s="39"/>
    </row>
    <row r="139" spans="1:45" ht="75">
      <c r="A139" s="23" t="s">
        <v>2347</v>
      </c>
      <c r="B139" s="22" t="s">
        <v>2349</v>
      </c>
      <c r="C139" s="23" t="s">
        <v>2350</v>
      </c>
      <c r="D139" s="22" t="s">
        <v>2351</v>
      </c>
      <c r="E139" s="23" t="s">
        <v>2725</v>
      </c>
      <c r="G139" s="22" t="s">
        <v>77</v>
      </c>
      <c r="H139" s="22" t="str">
        <f>party!$A$57</f>
        <v>Eric Larour</v>
      </c>
      <c r="I139" s="22" t="str">
        <f>party!$A$58</f>
        <v>Sophie Nowicki</v>
      </c>
      <c r="J139" s="22" t="str">
        <f>party!$A$59</f>
        <v>Tony Payne</v>
      </c>
      <c r="K139" s="13" t="str">
        <f>references!$D$14</f>
        <v>Overview CMIP6-Endorsed MIPs</v>
      </c>
      <c r="L139" s="13" t="str">
        <f>references!$D$38</f>
        <v>Ice Sheet Model Intercomparison Project home page</v>
      </c>
      <c r="O139" s="22" t="str">
        <f>party!$A$6</f>
        <v>Charlotte Pascoe</v>
      </c>
      <c r="P139" s="7" t="str">
        <f>experiment!$C$9</f>
        <v>piControl</v>
      </c>
      <c r="V139" s="22" t="str">
        <f>TemporalConstraint!$A$4</f>
        <v>1850-2349 500yrs</v>
      </c>
      <c r="X139" s="22" t="str">
        <f>EnsembleRequirement!$A$4</f>
        <v>SingleMember</v>
      </c>
      <c r="AB139" s="22" t="str">
        <f>requirement!$A$25</f>
        <v>ISM Configuration</v>
      </c>
      <c r="AG139" s="22" t="str">
        <f>ForcingConstraint!$A$23</f>
        <v>Pre-Industrial CO2 Concentration</v>
      </c>
      <c r="AH139" s="22" t="str">
        <f>requirement!$A$37</f>
        <v>PIForcingExcludingCO2</v>
      </c>
      <c r="AR139" s="49"/>
      <c r="AS139" s="39"/>
    </row>
    <row r="140" spans="1:45" ht="90">
      <c r="A140" s="23" t="s">
        <v>2352</v>
      </c>
      <c r="B140" s="22" t="s">
        <v>2353</v>
      </c>
      <c r="C140" s="23" t="s">
        <v>2354</v>
      </c>
      <c r="D140" s="22" t="s">
        <v>2355</v>
      </c>
      <c r="E140" s="23" t="s">
        <v>2726</v>
      </c>
      <c r="G140" s="22" t="s">
        <v>77</v>
      </c>
      <c r="H140" s="22" t="str">
        <f>party!$A$57</f>
        <v>Eric Larour</v>
      </c>
      <c r="I140" s="22" t="str">
        <f>party!$A$58</f>
        <v>Sophie Nowicki</v>
      </c>
      <c r="J140" s="22" t="str">
        <f>party!$A$59</f>
        <v>Tony Payne</v>
      </c>
      <c r="K140" s="13" t="str">
        <f>references!$D$14</f>
        <v>Overview CMIP6-Endorsed MIPs</v>
      </c>
      <c r="L140" s="13" t="str">
        <f>references!$D$38</f>
        <v>Ice Sheet Model Intercomparison Project home page</v>
      </c>
      <c r="O140" s="22" t="str">
        <f>party!$A$6</f>
        <v>Charlotte Pascoe</v>
      </c>
      <c r="P140" s="7" t="str">
        <f>experiment!$C$3</f>
        <v>1pctCO2</v>
      </c>
      <c r="R140" s="7"/>
      <c r="V140" s="22" t="str">
        <f>TemporalConstraint!$A$33</f>
        <v>1851-2200 350yrs minimum</v>
      </c>
      <c r="X140" s="22" t="str">
        <f>EnsembleRequirement!$A$4</f>
        <v>SingleMember</v>
      </c>
      <c r="AB140" s="22" t="str">
        <f>requirement!$A$25</f>
        <v>ISM Configuration</v>
      </c>
      <c r="AG140" s="22" t="str">
        <f>ForcingConstraint!$A$3</f>
        <v>1%yrCO2Increase</v>
      </c>
      <c r="AH140" s="22" t="str">
        <f>requirement!$A$37</f>
        <v>PIForcingExcludingCO2</v>
      </c>
      <c r="AR140" s="49"/>
      <c r="AS140" s="39"/>
    </row>
    <row r="141" spans="1:45" ht="75">
      <c r="A141" s="23" t="s">
        <v>2356</v>
      </c>
      <c r="B141" s="22" t="s">
        <v>2357</v>
      </c>
      <c r="C141" s="23" t="s">
        <v>2358</v>
      </c>
      <c r="D141" s="22" t="s">
        <v>2359</v>
      </c>
      <c r="E141" s="23" t="s">
        <v>2727</v>
      </c>
      <c r="G141" s="22" t="s">
        <v>77</v>
      </c>
      <c r="H141" s="22" t="str">
        <f>party!$A$57</f>
        <v>Eric Larour</v>
      </c>
      <c r="I141" s="22" t="str">
        <f>party!$A$58</f>
        <v>Sophie Nowicki</v>
      </c>
      <c r="J141" s="22" t="str">
        <f>party!$A$59</f>
        <v>Tony Payne</v>
      </c>
      <c r="K141" s="13" t="str">
        <f>references!$D$14</f>
        <v>Overview CMIP6-Endorsed MIPs</v>
      </c>
      <c r="L141" s="13" t="str">
        <f>references!$D$38</f>
        <v>Ice Sheet Model Intercomparison Project home page</v>
      </c>
      <c r="O141" s="22" t="str">
        <f>party!$A$6</f>
        <v>Charlotte Pascoe</v>
      </c>
      <c r="P141" s="7" t="str">
        <f>experiment!$C$13</f>
        <v>ssp585</v>
      </c>
      <c r="V141" s="22" t="str">
        <f>TemporalConstraint!$A$34</f>
        <v>2014-2100 86yrs minimum</v>
      </c>
      <c r="X141" s="22" t="str">
        <f>EnsembleRequirement!$A$4</f>
        <v>SingleMember</v>
      </c>
      <c r="AB141" s="22" t="str">
        <f>requirement!$A$25</f>
        <v>ISM Configuration</v>
      </c>
      <c r="AG141" s="22" t="str">
        <f>requirement!$A$27</f>
        <v>RCP85Forcing</v>
      </c>
      <c r="AR141" s="49"/>
      <c r="AS141" s="39"/>
    </row>
    <row r="142" spans="1:45" ht="75">
      <c r="A142" s="23" t="s">
        <v>2399</v>
      </c>
      <c r="B142" s="22" t="s">
        <v>2401</v>
      </c>
      <c r="C142" s="23" t="s">
        <v>2402</v>
      </c>
      <c r="D142" s="22" t="s">
        <v>2400</v>
      </c>
      <c r="E142" s="23" t="s">
        <v>2728</v>
      </c>
      <c r="F142" s="23" t="s">
        <v>2760</v>
      </c>
      <c r="G142" s="22" t="s">
        <v>77</v>
      </c>
      <c r="H142" s="22" t="str">
        <f>party!$A$60</f>
        <v>Bart van den Hurk</v>
      </c>
      <c r="I142" s="22" t="str">
        <f>party!$A$61</f>
        <v>Gerhard Krinner</v>
      </c>
      <c r="J142" s="22" t="str">
        <f>party!$A$62</f>
        <v>Sonia Seneviratne</v>
      </c>
      <c r="K142" s="23" t="str">
        <f>references!D$14</f>
        <v>Overview CMIP6-Endorsed MIPs</v>
      </c>
      <c r="O142" s="22" t="str">
        <f>party!$A$6</f>
        <v>Charlotte Pascoe</v>
      </c>
      <c r="P142" s="23" t="str">
        <f>$C$11</f>
        <v>historical</v>
      </c>
      <c r="V142" s="22" t="str">
        <f>TemporalConstraint!$A$3</f>
        <v>1850-2014 165yrs</v>
      </c>
      <c r="X142" s="22" t="str">
        <f>EnsembleRequirement!$A$29</f>
        <v>TwoMember</v>
      </c>
      <c r="AB142" s="22" t="str">
        <f>requirement!$A$26</f>
        <v>LSM Configuration</v>
      </c>
      <c r="AG142" s="22" t="str">
        <f>ForcingConstraint!$A$225</f>
        <v>LMIPHistoricalForcing</v>
      </c>
      <c r="AR142" s="49"/>
      <c r="AS142" s="39"/>
    </row>
    <row r="143" spans="1:45" ht="75">
      <c r="A143" s="23" t="s">
        <v>2494</v>
      </c>
      <c r="B143" s="22" t="s">
        <v>2417</v>
      </c>
      <c r="C143" s="23" t="s">
        <v>2418</v>
      </c>
      <c r="D143" s="22" t="s">
        <v>2419</v>
      </c>
      <c r="E143" s="23" t="s">
        <v>2729</v>
      </c>
      <c r="F143" s="23" t="s">
        <v>2759</v>
      </c>
      <c r="G143" s="22" t="s">
        <v>77</v>
      </c>
      <c r="H143" s="22" t="str">
        <f>party!$A$60</f>
        <v>Bart van den Hurk</v>
      </c>
      <c r="I143" s="22" t="str">
        <f>party!$A$61</f>
        <v>Gerhard Krinner</v>
      </c>
      <c r="J143" s="22" t="str">
        <f>party!$A$62</f>
        <v>Sonia Seneviratne</v>
      </c>
      <c r="K143" s="23" t="str">
        <f>references!D$14</f>
        <v>Overview CMIP6-Endorsed MIPs</v>
      </c>
      <c r="O143" s="22" t="str">
        <f>party!$A$6</f>
        <v>Charlotte Pascoe</v>
      </c>
      <c r="P143" s="7" t="str">
        <f>experiment!$C$13</f>
        <v>ssp585</v>
      </c>
      <c r="Q143" s="7" t="str">
        <f>experiment!$C$16</f>
        <v>ssp126</v>
      </c>
      <c r="V143" s="22" t="str">
        <f>TemporalConstraint!$A$35</f>
        <v xml:space="preserve">2015-2100 86yrs </v>
      </c>
      <c r="AA143" s="22" t="str">
        <f>MultiEnsemble!$A$3</f>
        <v>RCP45RCP26x2</v>
      </c>
      <c r="AB143" s="22" t="str">
        <f>requirement!$A$26</f>
        <v>LSM Configuration</v>
      </c>
      <c r="AG143" s="22" t="str">
        <f>ForcingConstraint!$A$226</f>
        <v>LMIPSSP5-85Forcing</v>
      </c>
      <c r="AH143" s="22" t="str">
        <f>ForcingConstraint!$A$227</f>
        <v>LMIPSSP1-26Forcing</v>
      </c>
      <c r="AR143" s="49"/>
      <c r="AS143" s="39"/>
    </row>
    <row r="144" spans="1:45" ht="60">
      <c r="A144" s="23" t="s">
        <v>2416</v>
      </c>
      <c r="B144" s="22" t="s">
        <v>2507</v>
      </c>
      <c r="C144" s="23" t="s">
        <v>2495</v>
      </c>
      <c r="D144" s="22" t="s">
        <v>2733</v>
      </c>
      <c r="E144" s="23" t="s">
        <v>2730</v>
      </c>
      <c r="F144" s="23" t="s">
        <v>2758</v>
      </c>
      <c r="G144" s="22" t="s">
        <v>77</v>
      </c>
      <c r="H144" s="22" t="str">
        <f>party!$A$60</f>
        <v>Bart van den Hurk</v>
      </c>
      <c r="I144" s="22" t="str">
        <f>party!$A$61</f>
        <v>Gerhard Krinner</v>
      </c>
      <c r="J144" s="22" t="str">
        <f>party!$A$62</f>
        <v>Sonia Seneviratne</v>
      </c>
      <c r="K144" s="23" t="str">
        <f>references!D$14</f>
        <v>Overview CMIP6-Endorsed MIPs</v>
      </c>
      <c r="O144" s="22" t="str">
        <f>party!$A$6</f>
        <v>Charlotte Pascoe</v>
      </c>
      <c r="P144" s="23" t="str">
        <f>$C$11</f>
        <v>historical</v>
      </c>
      <c r="V144" s="22" t="str">
        <f>TemporalConstraint!$A$36</f>
        <v>1980-2100 121yrs</v>
      </c>
      <c r="X144" s="22" t="str">
        <f>EnsembleRequirement!$A$16</f>
        <v>MinimumOne</v>
      </c>
      <c r="AB144" s="22" t="str">
        <f>requirement!$A$4</f>
        <v>AOGCM/ESM Configuration</v>
      </c>
      <c r="AG144" s="22" t="str">
        <f>ForcingConstraint!$A$228</f>
        <v>LFMIP-CAForcing</v>
      </c>
      <c r="AH144" s="101" t="s">
        <v>2506</v>
      </c>
      <c r="AR144" s="49"/>
      <c r="AS144" s="39"/>
    </row>
    <row r="145" spans="1:45" ht="60">
      <c r="A145" s="23" t="s">
        <v>2508</v>
      </c>
      <c r="B145" s="22" t="s">
        <v>2748</v>
      </c>
      <c r="C145" s="103" t="s">
        <v>2746</v>
      </c>
      <c r="D145" s="22" t="s">
        <v>2509</v>
      </c>
      <c r="E145" s="23" t="s">
        <v>2731</v>
      </c>
      <c r="F145" s="23" t="s">
        <v>2757</v>
      </c>
      <c r="G145" s="22" t="s">
        <v>77</v>
      </c>
      <c r="H145" s="22" t="str">
        <f>party!$A$60</f>
        <v>Bart van den Hurk</v>
      </c>
      <c r="I145" s="22" t="str">
        <f>party!$A$61</f>
        <v>Gerhard Krinner</v>
      </c>
      <c r="J145" s="22" t="str">
        <f>party!$A$62</f>
        <v>Sonia Seneviratne</v>
      </c>
      <c r="K145" s="23" t="str">
        <f>references!D$14</f>
        <v>Overview CMIP6-Endorsed MIPs</v>
      </c>
      <c r="O145" s="22" t="str">
        <f>party!$A$6</f>
        <v>Charlotte Pascoe</v>
      </c>
      <c r="P145" s="23" t="str">
        <f>$C$11</f>
        <v>historical</v>
      </c>
      <c r="V145" s="22" t="str">
        <f>TemporalConstraint!$A$36</f>
        <v>1980-2100 121yrs</v>
      </c>
      <c r="X145" s="22" t="str">
        <f>EnsembleRequirement!$A$16</f>
        <v>MinimumOne</v>
      </c>
      <c r="AB145" s="22" t="str">
        <f>requirement!$A$3</f>
        <v>AGCM Configuration</v>
      </c>
      <c r="AG145" s="22" t="str">
        <f>ForcingConstraint!$A$228</f>
        <v>LFMIP-CAForcing</v>
      </c>
      <c r="AH145" s="101" t="s">
        <v>2506</v>
      </c>
      <c r="AI145" s="101" t="s">
        <v>2510</v>
      </c>
      <c r="AR145" s="49"/>
      <c r="AS145" s="39"/>
    </row>
    <row r="146" spans="1:45" ht="60">
      <c r="A146" s="23" t="s">
        <v>2732</v>
      </c>
      <c r="B146" s="22" t="s">
        <v>2749</v>
      </c>
      <c r="C146" s="23" t="s">
        <v>2744</v>
      </c>
      <c r="D146" s="22" t="s">
        <v>2742</v>
      </c>
      <c r="E146" s="23" t="s">
        <v>2734</v>
      </c>
      <c r="F146" s="23" t="s">
        <v>2756</v>
      </c>
      <c r="G146" s="22" t="s">
        <v>77</v>
      </c>
      <c r="H146" s="22" t="str">
        <f>party!$A$60</f>
        <v>Bart van den Hurk</v>
      </c>
      <c r="I146" s="22" t="str">
        <f>party!$A$61</f>
        <v>Gerhard Krinner</v>
      </c>
      <c r="J146" s="22" t="str">
        <f>party!$A$62</f>
        <v>Sonia Seneviratne</v>
      </c>
      <c r="K146" s="23" t="str">
        <f>references!D$14</f>
        <v>Overview CMIP6-Endorsed MIPs</v>
      </c>
      <c r="O146" s="22" t="str">
        <f>party!$A$6</f>
        <v>Charlotte Pascoe</v>
      </c>
      <c r="P146" s="23" t="str">
        <f>$C$11</f>
        <v>historical</v>
      </c>
      <c r="V146" s="22" t="str">
        <f>TemporalConstraint!$A$36</f>
        <v>1980-2100 121yrs</v>
      </c>
      <c r="X146" s="22" t="str">
        <f>EnsembleRequirement!$A$16</f>
        <v>MinimumOne</v>
      </c>
      <c r="AB146" s="22" t="str">
        <f>requirement!$A$4</f>
        <v>AOGCM/ESM Configuration</v>
      </c>
      <c r="AG146" s="22" t="str">
        <f>ForcingConstraint!$A$229</f>
        <v>LFMIP-RAForcing</v>
      </c>
      <c r="AH146" s="101" t="s">
        <v>2506</v>
      </c>
      <c r="AR146" s="49"/>
      <c r="AS146" s="39"/>
    </row>
    <row r="147" spans="1:45" ht="75">
      <c r="A147" s="23" t="s">
        <v>2740</v>
      </c>
      <c r="B147" s="22" t="s">
        <v>2750</v>
      </c>
      <c r="C147" s="23" t="s">
        <v>2745</v>
      </c>
      <c r="D147" s="22" t="s">
        <v>2741</v>
      </c>
      <c r="E147" s="23" t="s">
        <v>2743</v>
      </c>
      <c r="F147" s="23" t="s">
        <v>2755</v>
      </c>
      <c r="G147" s="22" t="s">
        <v>77</v>
      </c>
      <c r="H147" s="22" t="str">
        <f>party!$A$60</f>
        <v>Bart van den Hurk</v>
      </c>
      <c r="I147" s="22" t="str">
        <f>party!$A$61</f>
        <v>Gerhard Krinner</v>
      </c>
      <c r="J147" s="22" t="str">
        <f>party!$A$62</f>
        <v>Sonia Seneviratne</v>
      </c>
      <c r="K147" s="23" t="str">
        <f>references!D$14</f>
        <v>Overview CMIP6-Endorsed MIPs</v>
      </c>
      <c r="O147" s="22" t="str">
        <f>party!$A$6</f>
        <v>Charlotte Pascoe</v>
      </c>
      <c r="P147" s="23" t="str">
        <f>$C$11</f>
        <v>historical</v>
      </c>
      <c r="V147" s="22" t="str">
        <f>TemporalConstraint!$A$36</f>
        <v>1980-2100 121yrs</v>
      </c>
      <c r="X147" s="22" t="str">
        <f>EnsembleRequirement!$A$16</f>
        <v>MinimumOne</v>
      </c>
      <c r="AB147" s="22" t="str">
        <f>requirement!$A$3</f>
        <v>AGCM Configuration</v>
      </c>
      <c r="AG147" s="22" t="str">
        <f>ForcingConstraint!$A$229</f>
        <v>LFMIP-RAForcing</v>
      </c>
      <c r="AH147" s="101" t="s">
        <v>2506</v>
      </c>
      <c r="AI147" s="101" t="s">
        <v>2510</v>
      </c>
      <c r="AR147" s="49"/>
      <c r="AS147" s="39"/>
    </row>
    <row r="148" spans="1:45" ht="75">
      <c r="A148" s="23" t="s">
        <v>2747</v>
      </c>
      <c r="B148" s="22" t="s">
        <v>2752</v>
      </c>
      <c r="C148" s="23" t="s">
        <v>2753</v>
      </c>
      <c r="D148" s="22" t="s">
        <v>2751</v>
      </c>
      <c r="E148" s="23" t="s">
        <v>2767</v>
      </c>
      <c r="F148" s="23" t="s">
        <v>2754</v>
      </c>
      <c r="G148" s="22" t="s">
        <v>77</v>
      </c>
      <c r="H148" s="22" t="str">
        <f>party!$A$60</f>
        <v>Bart van den Hurk</v>
      </c>
      <c r="I148" s="22" t="str">
        <f>party!$A$61</f>
        <v>Gerhard Krinner</v>
      </c>
      <c r="J148" s="22" t="str">
        <f>party!$A$62</f>
        <v>Sonia Seneviratne</v>
      </c>
      <c r="K148" s="23" t="str">
        <f>references!D$14</f>
        <v>Overview CMIP6-Endorsed MIPs</v>
      </c>
      <c r="O148" s="22" t="str">
        <f>party!$A$6</f>
        <v>Charlotte Pascoe</v>
      </c>
      <c r="P148" s="23" t="str">
        <f>$C$11</f>
        <v>historical</v>
      </c>
      <c r="V148" s="22" t="str">
        <f>TemporalConstraint!$A$37</f>
        <v>1980-2014 35yrs</v>
      </c>
      <c r="X148" s="22" t="str">
        <f>EnsembleRequirement!$A$32</f>
        <v>TenLandInitialisations</v>
      </c>
      <c r="AB148" s="22" t="str">
        <f>requirement!$A$4</f>
        <v>AOGCM/ESM Configuration</v>
      </c>
      <c r="AG148" s="22" t="str">
        <f>ForcingConstraint!$A$230</f>
        <v>LFMIP-HPForcing</v>
      </c>
      <c r="AH148" s="22" t="str">
        <f>requirement!$A$5</f>
        <v>Historical Aerosol Forcing</v>
      </c>
      <c r="AI148" s="22" t="str">
        <f>ForcingConstraint!$A$12</f>
        <v>Historical WMGHG Concentrations</v>
      </c>
      <c r="AJ148" s="22" t="str">
        <f>requirement!$A$6</f>
        <v>Historical Emissions</v>
      </c>
      <c r="AK148" s="22" t="str">
        <f>requirement!$A$8</f>
        <v>Historical Solar Forcing</v>
      </c>
      <c r="AL148" s="17" t="str">
        <f>requirement!$A$7</f>
        <v>Historical O3 and Stratospheric H2O Concentrations</v>
      </c>
      <c r="AM148" s="38" t="str">
        <f>ForcingConstraint!$A$18</f>
        <v>Historical Stratospheric Aerosol</v>
      </c>
      <c r="AR148" s="49"/>
      <c r="AS148" s="39"/>
    </row>
    <row r="149" spans="1:45" ht="75">
      <c r="A149" s="23" t="s">
        <v>3155</v>
      </c>
      <c r="B149" s="22" t="s">
        <v>3152</v>
      </c>
      <c r="C149" s="23" t="s">
        <v>3296</v>
      </c>
      <c r="D149" s="22" t="s">
        <v>3157</v>
      </c>
      <c r="E149" s="23" t="s">
        <v>3153</v>
      </c>
      <c r="F149" s="23" t="s">
        <v>3154</v>
      </c>
      <c r="G149" s="22" t="s">
        <v>77</v>
      </c>
      <c r="H149" s="22" t="str">
        <f>party!$A$10</f>
        <v>George Hurtt</v>
      </c>
      <c r="I149" s="22" t="str">
        <f>party!$A$67</f>
        <v>David Lawrence</v>
      </c>
      <c r="K149" s="23" t="str">
        <f>references!D$14</f>
        <v>Overview CMIP6-Endorsed MIPs</v>
      </c>
      <c r="O149" s="22" t="str">
        <f>party!$A$6</f>
        <v>Charlotte Pascoe</v>
      </c>
      <c r="P149" s="7" t="str">
        <f>experiment!$C$9</f>
        <v>piControl</v>
      </c>
      <c r="Q149" s="23" t="str">
        <f>$C$11</f>
        <v>historical</v>
      </c>
      <c r="V149" s="22" t="str">
        <f>TemporalConstraint!$A$38</f>
        <v>1850-1920 70yrs</v>
      </c>
      <c r="X149" s="22" t="str">
        <f>EnsembleRequirement!$A$4</f>
        <v>SingleMember</v>
      </c>
      <c r="AB149" s="22" t="str">
        <f>requirement!$A$4</f>
        <v>AOGCM/ESM Configuration</v>
      </c>
      <c r="AG149" s="22" t="str">
        <f>ForcingConstraint!$A$231</f>
        <v>IdealisedDeforestation</v>
      </c>
      <c r="AH149" s="22" t="str">
        <f>ForcingConstraint!$A$232</f>
        <v>Pre-IndustrialLandUseExcludingForest</v>
      </c>
      <c r="AI149" s="22" t="str">
        <f>requirement!A39</f>
        <v>PIForcingExcludingLandUse</v>
      </c>
      <c r="AR149" s="49"/>
      <c r="AS149" s="39"/>
    </row>
    <row r="150" spans="1:45" ht="60">
      <c r="A150" s="23" t="s">
        <v>3156</v>
      </c>
      <c r="B150" s="22" t="s">
        <v>3194</v>
      </c>
      <c r="C150" s="23" t="s">
        <v>3297</v>
      </c>
      <c r="D150" s="22" t="s">
        <v>3197</v>
      </c>
      <c r="E150" s="23" t="s">
        <v>3158</v>
      </c>
      <c r="F150" s="23" t="s">
        <v>3199</v>
      </c>
      <c r="G150" s="22" t="s">
        <v>77</v>
      </c>
      <c r="H150" s="22" t="str">
        <f>party!$A$10</f>
        <v>George Hurtt</v>
      </c>
      <c r="I150" s="22" t="str">
        <f>party!$A$67</f>
        <v>David Lawrence</v>
      </c>
      <c r="K150" s="23" t="str">
        <f>references!D$14</f>
        <v>Overview CMIP6-Endorsed MIPs</v>
      </c>
      <c r="O150" s="22" t="str">
        <f>party!$A$6</f>
        <v>Charlotte Pascoe</v>
      </c>
      <c r="P150" s="23" t="str">
        <f>$C$11</f>
        <v>historical</v>
      </c>
      <c r="V150" s="22" t="str">
        <f>TemporalConstraint!$A$39</f>
        <v>1980-2010 30yrs</v>
      </c>
      <c r="X150" s="22" t="str">
        <f>EnsembleRequirement!$A$33</f>
        <v>ThreeRegionalDeforestation</v>
      </c>
      <c r="AB150" s="22" t="str">
        <f>requirement!$A$26</f>
        <v>LSM Configuration</v>
      </c>
      <c r="AG150" s="22" t="str">
        <f>ForcingConstraint!$A$233</f>
        <v>BorealDeforestation</v>
      </c>
      <c r="AH150" s="22" t="str">
        <f>ForcingConstraint!$A$234</f>
        <v>TemperateDeforestation</v>
      </c>
      <c r="AI150" s="22" t="str">
        <f>ForcingConstraint!$A$235</f>
        <v>TropicalDeforestation</v>
      </c>
      <c r="AR150" s="49"/>
      <c r="AS150" s="39"/>
    </row>
    <row r="151" spans="1:45" ht="75">
      <c r="A151" s="23" t="s">
        <v>3193</v>
      </c>
      <c r="B151" s="22" t="s">
        <v>3195</v>
      </c>
      <c r="C151" s="23" t="s">
        <v>3298</v>
      </c>
      <c r="D151" s="22" t="s">
        <v>3196</v>
      </c>
      <c r="E151" s="23" t="s">
        <v>3198</v>
      </c>
      <c r="F151" s="23" t="s">
        <v>3199</v>
      </c>
      <c r="G151" s="22" t="s">
        <v>77</v>
      </c>
      <c r="H151" s="22" t="str">
        <f>party!$A$10</f>
        <v>George Hurtt</v>
      </c>
      <c r="I151" s="22" t="str">
        <f>party!$A$67</f>
        <v>David Lawrence</v>
      </c>
      <c r="K151" s="23" t="str">
        <f>references!D$14</f>
        <v>Overview CMIP6-Endorsed MIPs</v>
      </c>
      <c r="O151" s="22" t="str">
        <f>party!$A$6</f>
        <v>Charlotte Pascoe</v>
      </c>
      <c r="P151" s="23" t="str">
        <f>$C$11</f>
        <v>historical</v>
      </c>
      <c r="V151" s="22" t="str">
        <f>TemporalConstraint!$A$39</f>
        <v>1980-2010 30yrs</v>
      </c>
      <c r="X151" s="22" t="str">
        <f>EnsembleRequirement!$A$33</f>
        <v>ThreeRegionalDeforestation</v>
      </c>
      <c r="AB151" s="22" t="str">
        <f>requirement!$A$3</f>
        <v>AGCM Configuration</v>
      </c>
      <c r="AG151" s="22" t="str">
        <f>ForcingConstraint!$A$233</f>
        <v>BorealDeforestation</v>
      </c>
      <c r="AH151" s="22" t="str">
        <f>ForcingConstraint!$A$234</f>
        <v>TemperateDeforestation</v>
      </c>
      <c r="AI151" s="22" t="str">
        <f>ForcingConstraint!$A$235</f>
        <v>TropicalDeforestation</v>
      </c>
      <c r="AJ151" s="22" t="str">
        <f>ForcingConstraint!$A$20</f>
        <v>AMIP SST</v>
      </c>
      <c r="AK151" s="22" t="str">
        <f>ForcingConstraint!$A$19</f>
        <v>AMIP SIC</v>
      </c>
      <c r="AL151" s="22" t="str">
        <f>requirement!$A$5</f>
        <v>Historical Aerosol Forcing</v>
      </c>
      <c r="AM151" s="22" t="str">
        <f>ForcingConstraint!$A$12</f>
        <v>Historical WMGHG Concentrations</v>
      </c>
      <c r="AN151" s="22" t="str">
        <f>requirement!$A$6</f>
        <v>Historical Emissions</v>
      </c>
      <c r="AO151" s="22" t="str">
        <f>requirement!$A$8</f>
        <v>Historical Solar Forcing</v>
      </c>
      <c r="AP151" s="17" t="str">
        <f>requirement!$A$7</f>
        <v>Historical O3 and Stratospheric H2O Concentrations</v>
      </c>
      <c r="AQ151" s="38" t="str">
        <f>ForcingConstraint!$A$18</f>
        <v>Historical Stratospheric Aerosol</v>
      </c>
      <c r="AR151" s="49"/>
      <c r="AS151" s="39"/>
    </row>
    <row r="152" spans="1:45" ht="60">
      <c r="A152" s="23" t="s">
        <v>3200</v>
      </c>
      <c r="B152" s="22" t="s">
        <v>3201</v>
      </c>
      <c r="C152" s="23" t="s">
        <v>3299</v>
      </c>
      <c r="D152" s="22" t="s">
        <v>3202</v>
      </c>
      <c r="E152" s="23" t="s">
        <v>3203</v>
      </c>
      <c r="F152" s="23" t="s">
        <v>3199</v>
      </c>
      <c r="G152" s="22" t="s">
        <v>77</v>
      </c>
      <c r="H152" s="22" t="str">
        <f>party!$A$10</f>
        <v>George Hurtt</v>
      </c>
      <c r="I152" s="22" t="str">
        <f>party!$A$67</f>
        <v>David Lawrence</v>
      </c>
      <c r="K152" s="23" t="str">
        <f>references!D$14</f>
        <v>Overview CMIP6-Endorsed MIPs</v>
      </c>
      <c r="O152" s="22" t="str">
        <f>party!$A$6</f>
        <v>Charlotte Pascoe</v>
      </c>
      <c r="P152" s="23" t="str">
        <f>$C$11</f>
        <v>historical</v>
      </c>
      <c r="V152" s="22" t="str">
        <f>TemporalConstraint!$A$39</f>
        <v>1980-2010 30yrs</v>
      </c>
      <c r="X152" s="22" t="str">
        <f>EnsembleRequirement!$A$33</f>
        <v>ThreeRegionalDeforestation</v>
      </c>
      <c r="AB152" s="22" t="str">
        <f>requirement!$A$4</f>
        <v>AOGCM/ESM Configuration</v>
      </c>
      <c r="AG152" s="22" t="str">
        <f>ForcingConstraint!$A$233</f>
        <v>BorealDeforestation</v>
      </c>
      <c r="AH152" s="22" t="str">
        <f>ForcingConstraint!$A$234</f>
        <v>TemperateDeforestation</v>
      </c>
      <c r="AI152" s="22" t="str">
        <f>ForcingConstraint!$A$235</f>
        <v>TropicalDeforestation</v>
      </c>
      <c r="AJ152" s="22" t="str">
        <f>requirement!$A$5</f>
        <v>Historical Aerosol Forcing</v>
      </c>
      <c r="AK152" s="22" t="str">
        <f>ForcingConstraint!$A$12</f>
        <v>Historical WMGHG Concentrations</v>
      </c>
      <c r="AL152" s="22" t="str">
        <f>requirement!$A$6</f>
        <v>Historical Emissions</v>
      </c>
      <c r="AM152" s="22" t="str">
        <f>requirement!$A$8</f>
        <v>Historical Solar Forcing</v>
      </c>
      <c r="AN152" s="17" t="str">
        <f>requirement!$A$7</f>
        <v>Historical O3 and Stratospheric H2O Concentrations</v>
      </c>
      <c r="AO152" s="38" t="str">
        <f>ForcingConstraint!$A$18</f>
        <v>Historical Stratospheric Aerosol</v>
      </c>
      <c r="AR152" s="49"/>
      <c r="AS152" s="39"/>
    </row>
    <row r="153" spans="1:45" ht="105">
      <c r="A153" s="23" t="s">
        <v>3284</v>
      </c>
      <c r="B153" s="22" t="s">
        <v>3253</v>
      </c>
      <c r="C153" s="23" t="s">
        <v>3300</v>
      </c>
      <c r="D153" s="22" t="s">
        <v>3251</v>
      </c>
      <c r="E153" s="23" t="s">
        <v>3204</v>
      </c>
      <c r="F153" s="23" t="s">
        <v>3246</v>
      </c>
      <c r="G153" s="22" t="s">
        <v>77</v>
      </c>
      <c r="H153" s="22" t="str">
        <f>party!$A$10</f>
        <v>George Hurtt</v>
      </c>
      <c r="I153" s="22" t="str">
        <f>party!$A$67</f>
        <v>David Lawrence</v>
      </c>
      <c r="K153" s="23" t="str">
        <f>references!D$14</f>
        <v>Overview CMIP6-Endorsed MIPs</v>
      </c>
      <c r="O153" s="22" t="str">
        <f>party!$A$6</f>
        <v>Charlotte Pascoe</v>
      </c>
      <c r="P153" s="7" t="str">
        <f>experiment!$C$9</f>
        <v>piControl</v>
      </c>
      <c r="Q153" s="23" t="str">
        <f>$C$11</f>
        <v>historical</v>
      </c>
      <c r="R153" s="23" t="str">
        <f>$C$142</f>
        <v>land-hist</v>
      </c>
      <c r="S153" s="23" t="str">
        <f>$C$154</f>
        <v>land-hist</v>
      </c>
      <c r="V153" s="22" t="str">
        <f>TemporalConstraint!$A$40</f>
        <v>1700-2014 315yrs</v>
      </c>
      <c r="X153" s="22" t="str">
        <f>EnsembleRequirement!$A$4</f>
        <v>SingleMember</v>
      </c>
      <c r="AB153" s="22" t="str">
        <f>requirement!$A$26</f>
        <v>LSM Configuration</v>
      </c>
      <c r="AG153" s="22" t="str">
        <f>ForcingConstraint!$A$225</f>
        <v>LMIPHistoricalForcing</v>
      </c>
      <c r="AH153" s="22" t="str">
        <f>ForcingConstraint!$A$236</f>
        <v>Grassland</v>
      </c>
      <c r="AI153" s="22" t="str">
        <f>ForcingConstraint!$A$238</f>
        <v>Fire</v>
      </c>
      <c r="AJ153" s="22" t="str">
        <f>ForcingConstraint!$A$239</f>
        <v>WoodHarvest</v>
      </c>
      <c r="AK153" s="22" t="str">
        <f>ForcingConstraint!$A$240</f>
        <v>Pasture</v>
      </c>
      <c r="AL153" s="22" t="str">
        <f>ForcingConstraint!$A$241</f>
        <v>Crop</v>
      </c>
      <c r="AM153" s="22" t="str">
        <f>ForcingConstraint!$A$242</f>
        <v>Irrigation</v>
      </c>
      <c r="AN153" s="22" t="str">
        <f>ForcingConstraint!$A$243</f>
        <v>Fertilisation</v>
      </c>
      <c r="AR153" s="49"/>
      <c r="AS153" s="39"/>
    </row>
    <row r="154" spans="1:45" ht="120">
      <c r="A154" s="23" t="s">
        <v>3285</v>
      </c>
      <c r="B154" s="22" t="s">
        <v>3254</v>
      </c>
      <c r="C154" s="23" t="s">
        <v>2402</v>
      </c>
      <c r="D154" s="22" t="s">
        <v>3250</v>
      </c>
      <c r="E154" s="23" t="s">
        <v>3247</v>
      </c>
      <c r="F154" s="23" t="s">
        <v>3246</v>
      </c>
      <c r="G154" s="22" t="s">
        <v>77</v>
      </c>
      <c r="H154" s="22" t="str">
        <f>party!$A$10</f>
        <v>George Hurtt</v>
      </c>
      <c r="I154" s="22" t="str">
        <f>party!$A$67</f>
        <v>David Lawrence</v>
      </c>
      <c r="K154" s="23" t="str">
        <f>references!D$14</f>
        <v>Overview CMIP6-Endorsed MIPs</v>
      </c>
      <c r="O154" s="22" t="str">
        <f>party!$A$6</f>
        <v>Charlotte Pascoe</v>
      </c>
      <c r="P154" s="7" t="str">
        <f>experiment!$C$9</f>
        <v>piControl</v>
      </c>
      <c r="Q154" s="23" t="str">
        <f>$C$11</f>
        <v>historical</v>
      </c>
      <c r="R154" s="23" t="str">
        <f>$C$142</f>
        <v>land-hist</v>
      </c>
      <c r="S154" s="23" t="str">
        <f>$C$153</f>
        <v>land-hist-1700</v>
      </c>
      <c r="V154" s="22" t="str">
        <f>TemporalConstraint!$A$3</f>
        <v>1850-2014 165yrs</v>
      </c>
      <c r="X154" s="22" t="str">
        <f>EnsembleRequirement!$A$4</f>
        <v>SingleMember</v>
      </c>
      <c r="AB154" s="22" t="str">
        <f>requirement!$A$26</f>
        <v>LSM Configuration</v>
      </c>
      <c r="AG154" s="22" t="str">
        <f>ForcingConstraint!$A$225</f>
        <v>LMIPHistoricalForcing</v>
      </c>
      <c r="AH154" s="22" t="str">
        <f>ForcingConstraint!$A$236</f>
        <v>Grassland</v>
      </c>
      <c r="AI154" s="22" t="str">
        <f>ForcingConstraint!$A$238</f>
        <v>Fire</v>
      </c>
      <c r="AJ154" s="22" t="str">
        <f>ForcingConstraint!$A$239</f>
        <v>WoodHarvest</v>
      </c>
      <c r="AK154" s="22" t="str">
        <f>ForcingConstraint!$A$240</f>
        <v>Pasture</v>
      </c>
      <c r="AL154" s="22" t="str">
        <f>ForcingConstraint!$A$241</f>
        <v>Crop</v>
      </c>
      <c r="AM154" s="22" t="str">
        <f>ForcingConstraint!$A$242</f>
        <v>Irrigation</v>
      </c>
      <c r="AN154" s="22" t="str">
        <f>ForcingConstraint!$A$243</f>
        <v>Fertilisation</v>
      </c>
      <c r="AR154" s="49"/>
      <c r="AS154" s="39"/>
    </row>
    <row r="155" spans="1:45" ht="60">
      <c r="A155" s="23" t="s">
        <v>3283</v>
      </c>
      <c r="B155" s="22" t="s">
        <v>3252</v>
      </c>
      <c r="C155" s="23" t="s">
        <v>3301</v>
      </c>
      <c r="D155" s="22" t="s">
        <v>3255</v>
      </c>
      <c r="E155" s="23" t="s">
        <v>3256</v>
      </c>
      <c r="F155" s="23" t="s">
        <v>3268</v>
      </c>
      <c r="G155" s="22" t="s">
        <v>77</v>
      </c>
      <c r="H155" s="22" t="str">
        <f>party!$A$10</f>
        <v>George Hurtt</v>
      </c>
      <c r="I155" s="22" t="str">
        <f>party!$A$67</f>
        <v>David Lawrence</v>
      </c>
      <c r="K155" s="23" t="str">
        <f>references!D$14</f>
        <v>Overview CMIP6-Endorsed MIPs</v>
      </c>
      <c r="O155" s="22" t="str">
        <f>party!$A$6</f>
        <v>Charlotte Pascoe</v>
      </c>
      <c r="P155" s="7" t="str">
        <f>experiment!$C$9</f>
        <v>piControl</v>
      </c>
      <c r="Q155" s="23" t="str">
        <f>$C$11</f>
        <v>historical</v>
      </c>
      <c r="R155" s="23" t="str">
        <f>$C$142</f>
        <v>land-hist</v>
      </c>
      <c r="S155" s="23" t="str">
        <f>$C$154</f>
        <v>land-hist</v>
      </c>
      <c r="V155" s="22" t="str">
        <f>TemporalConstraint!$A$3</f>
        <v>1850-2014 165yrs</v>
      </c>
      <c r="X155" s="22" t="str">
        <f>EnsembleRequirement!$A$4</f>
        <v>SingleMember</v>
      </c>
      <c r="AB155" s="22" t="str">
        <f>requirement!$A$26</f>
        <v>LSM Configuration</v>
      </c>
      <c r="AG155" s="22" t="str">
        <f>ForcingConstraint!$A$225</f>
        <v>LMIPHistoricalForcing</v>
      </c>
      <c r="AR155" s="49"/>
      <c r="AS155" s="39"/>
    </row>
    <row r="156" spans="1:45" ht="60">
      <c r="A156" s="23" t="s">
        <v>3282</v>
      </c>
      <c r="B156" s="22" t="s">
        <v>3274</v>
      </c>
      <c r="C156" s="23" t="s">
        <v>3302</v>
      </c>
      <c r="D156" s="22" t="s">
        <v>3257</v>
      </c>
      <c r="E156" s="23" t="s">
        <v>3258</v>
      </c>
      <c r="F156" s="23" t="s">
        <v>3268</v>
      </c>
      <c r="G156" s="22" t="s">
        <v>77</v>
      </c>
      <c r="H156" s="22" t="str">
        <f>party!$A$10</f>
        <v>George Hurtt</v>
      </c>
      <c r="I156" s="22" t="str">
        <f>party!$A$67</f>
        <v>David Lawrence</v>
      </c>
      <c r="K156" s="23" t="str">
        <f>references!D$14</f>
        <v>Overview CMIP6-Endorsed MIPs</v>
      </c>
      <c r="O156" s="22" t="str">
        <f>party!$A$6</f>
        <v>Charlotte Pascoe</v>
      </c>
      <c r="P156" s="7" t="str">
        <f>experiment!$C$9</f>
        <v>piControl</v>
      </c>
      <c r="Q156" s="23" t="str">
        <f>$C$11</f>
        <v>historical</v>
      </c>
      <c r="R156" s="23" t="str">
        <f>$C$142</f>
        <v>land-hist</v>
      </c>
      <c r="S156" s="23" t="str">
        <f>$C$154</f>
        <v>land-hist</v>
      </c>
      <c r="T156" s="23" t="str">
        <f>$C$157</f>
        <v>land-netTrans</v>
      </c>
      <c r="V156" s="22" t="str">
        <f>TemporalConstraint!$A$3</f>
        <v>1850-2014 165yrs</v>
      </c>
      <c r="X156" s="22" t="str">
        <f>EnsembleRequirement!$A$4</f>
        <v>SingleMember</v>
      </c>
      <c r="AB156" s="22" t="str">
        <f>requirement!$A$26</f>
        <v>LSM Configuration</v>
      </c>
      <c r="AG156" s="22" t="str">
        <f>ForcingConstraint!$A$225</f>
        <v>LMIPHistoricalForcing</v>
      </c>
      <c r="AH156" s="22" t="str">
        <f>ForcingConstraint!$A$236</f>
        <v>Grassland</v>
      </c>
    </row>
    <row r="157" spans="1:45" ht="60">
      <c r="A157" s="23" t="s">
        <v>3281</v>
      </c>
      <c r="B157" s="22" t="s">
        <v>3273</v>
      </c>
      <c r="C157" s="23" t="s">
        <v>3303</v>
      </c>
      <c r="D157" s="22" t="s">
        <v>3259</v>
      </c>
      <c r="E157" s="23" t="s">
        <v>3260</v>
      </c>
      <c r="F157" s="23" t="s">
        <v>3268</v>
      </c>
      <c r="G157" s="22" t="s">
        <v>77</v>
      </c>
      <c r="H157" s="22" t="str">
        <f>party!$A$10</f>
        <v>George Hurtt</v>
      </c>
      <c r="I157" s="22" t="str">
        <f>party!$A$67</f>
        <v>David Lawrence</v>
      </c>
      <c r="K157" s="23" t="str">
        <f>references!D$14</f>
        <v>Overview CMIP6-Endorsed MIPs</v>
      </c>
      <c r="O157" s="22" t="str">
        <f>party!$A$6</f>
        <v>Charlotte Pascoe</v>
      </c>
      <c r="P157" s="7" t="str">
        <f>experiment!$C$9</f>
        <v>piControl</v>
      </c>
      <c r="Q157" s="23" t="str">
        <f>$C$11</f>
        <v>historical</v>
      </c>
      <c r="R157" s="23" t="str">
        <f>$C$142</f>
        <v>land-hist</v>
      </c>
      <c r="S157" s="23" t="str">
        <f>$C$154</f>
        <v>land-hist</v>
      </c>
      <c r="T157" s="23" t="str">
        <f>$C$156</f>
        <v>land-grasscrop</v>
      </c>
      <c r="V157" s="22" t="str">
        <f>TemporalConstraint!$A$3</f>
        <v>1850-2014 165yrs</v>
      </c>
      <c r="X157" s="22" t="str">
        <f>EnsembleRequirement!$A$4</f>
        <v>SingleMember</v>
      </c>
      <c r="AB157" s="22" t="str">
        <f>requirement!$A$26</f>
        <v>LSM Configuration</v>
      </c>
      <c r="AG157" s="22" t="str">
        <f>ForcingConstraint!$A$225</f>
        <v>LMIPHistoricalForcing</v>
      </c>
      <c r="AH157" s="22" t="str">
        <f>ForcingConstraint!$A$237</f>
        <v>GrasslandNet</v>
      </c>
    </row>
    <row r="158" spans="1:45" ht="45">
      <c r="A158" s="23" t="s">
        <v>3280</v>
      </c>
      <c r="B158" s="22" t="s">
        <v>3272</v>
      </c>
      <c r="C158" s="23" t="s">
        <v>3304</v>
      </c>
      <c r="D158" s="22" t="s">
        <v>3261</v>
      </c>
      <c r="E158" s="23" t="s">
        <v>3262</v>
      </c>
      <c r="F158" s="23" t="s">
        <v>3268</v>
      </c>
      <c r="G158" s="22" t="s">
        <v>77</v>
      </c>
      <c r="H158" s="22" t="str">
        <f>party!$A$10</f>
        <v>George Hurtt</v>
      </c>
      <c r="I158" s="22" t="str">
        <f>party!$A$67</f>
        <v>David Lawrence</v>
      </c>
      <c r="K158" s="23" t="str">
        <f>references!D$14</f>
        <v>Overview CMIP6-Endorsed MIPs</v>
      </c>
      <c r="O158" s="22" t="str">
        <f>party!$A$6</f>
        <v>Charlotte Pascoe</v>
      </c>
      <c r="P158" s="7" t="str">
        <f>experiment!$C$9</f>
        <v>piControl</v>
      </c>
      <c r="Q158" s="23" t="str">
        <f>$C$11</f>
        <v>historical</v>
      </c>
      <c r="R158" s="23" t="str">
        <f>$C$142</f>
        <v>land-hist</v>
      </c>
      <c r="S158" s="23" t="str">
        <f>$C$154</f>
        <v>land-hist</v>
      </c>
      <c r="T158" s="23" t="str">
        <f>$C$156</f>
        <v>land-grasscrop</v>
      </c>
      <c r="V158" s="22" t="str">
        <f>TemporalConstraint!$A$3</f>
        <v>1850-2014 165yrs</v>
      </c>
      <c r="X158" s="22" t="str">
        <f>EnsembleRequirement!$A$4</f>
        <v>SingleMember</v>
      </c>
      <c r="AB158" s="22" t="str">
        <f>requirement!$A$26</f>
        <v>LSM Configuration</v>
      </c>
      <c r="AG158" s="22" t="str">
        <f>ForcingConstraint!$A$225</f>
        <v>LMIPHistoricalForcing</v>
      </c>
      <c r="AH158" s="22" t="str">
        <f>ForcingConstraint!$A$236</f>
        <v>Grassland</v>
      </c>
      <c r="AI158" s="22" t="str">
        <f>ForcingConstraint!$A$238</f>
        <v>Fire</v>
      </c>
    </row>
    <row r="159" spans="1:45" ht="75">
      <c r="A159" s="23" t="s">
        <v>3279</v>
      </c>
      <c r="B159" s="22" t="s">
        <v>3271</v>
      </c>
      <c r="C159" s="23" t="s">
        <v>3305</v>
      </c>
      <c r="D159" s="22" t="s">
        <v>3264</v>
      </c>
      <c r="E159" s="23" t="s">
        <v>3265</v>
      </c>
      <c r="F159" s="23" t="s">
        <v>3268</v>
      </c>
      <c r="G159" s="22" t="s">
        <v>77</v>
      </c>
      <c r="H159" s="22" t="str">
        <f>party!$A$10</f>
        <v>George Hurtt</v>
      </c>
      <c r="I159" s="22" t="str">
        <f>party!$A$67</f>
        <v>David Lawrence</v>
      </c>
      <c r="K159" s="23" t="str">
        <f>references!D$14</f>
        <v>Overview CMIP6-Endorsed MIPs</v>
      </c>
      <c r="O159" s="22" t="str">
        <f>party!$A$6</f>
        <v>Charlotte Pascoe</v>
      </c>
      <c r="P159" s="7" t="str">
        <f>experiment!$C$9</f>
        <v>piControl</v>
      </c>
      <c r="Q159" s="23" t="str">
        <f>$C$11</f>
        <v>historical</v>
      </c>
      <c r="R159" s="23" t="str">
        <f>$C$142</f>
        <v>land-hist</v>
      </c>
      <c r="S159" s="23" t="str">
        <f>$C$154</f>
        <v>land-hist</v>
      </c>
      <c r="T159" s="23" t="str">
        <f>$C$156</f>
        <v>land-grasscrop</v>
      </c>
      <c r="V159" s="22" t="str">
        <f>TemporalConstraint!$A$3</f>
        <v>1850-2014 165yrs</v>
      </c>
      <c r="X159" s="22" t="str">
        <f>EnsembleRequirement!$A$4</f>
        <v>SingleMember</v>
      </c>
      <c r="AB159" s="22" t="str">
        <f>requirement!$A$26</f>
        <v>LSM Configuration</v>
      </c>
      <c r="AG159" s="22" t="str">
        <f>ForcingConstraint!$A$225</f>
        <v>LMIPHistoricalForcing</v>
      </c>
      <c r="AH159" s="22" t="str">
        <f>ForcingConstraint!$A$236</f>
        <v>Grassland</v>
      </c>
      <c r="AI159" s="22" t="str">
        <f>ForcingConstraint!$A$238</f>
        <v>Fire</v>
      </c>
      <c r="AJ159" s="22" t="str">
        <f>ForcingConstraint!$A$239</f>
        <v>WoodHarvest</v>
      </c>
    </row>
    <row r="160" spans="1:45" ht="60">
      <c r="A160" s="23" t="s">
        <v>3278</v>
      </c>
      <c r="B160" s="22" t="s">
        <v>3270</v>
      </c>
      <c r="C160" s="23" t="s">
        <v>3306</v>
      </c>
      <c r="D160" s="22" t="s">
        <v>3266</v>
      </c>
      <c r="E160" s="23" t="s">
        <v>3267</v>
      </c>
      <c r="F160" s="23" t="s">
        <v>3268</v>
      </c>
      <c r="G160" s="22" t="s">
        <v>77</v>
      </c>
      <c r="H160" s="22" t="str">
        <f>party!$A$10</f>
        <v>George Hurtt</v>
      </c>
      <c r="I160" s="22" t="str">
        <f>party!$A$67</f>
        <v>David Lawrence</v>
      </c>
      <c r="K160" s="23" t="str">
        <f>references!D$14</f>
        <v>Overview CMIP6-Endorsed MIPs</v>
      </c>
      <c r="O160" s="22" t="str">
        <f>party!$A$6</f>
        <v>Charlotte Pascoe</v>
      </c>
      <c r="P160" s="7" t="str">
        <f>experiment!$C$9</f>
        <v>piControl</v>
      </c>
      <c r="Q160" s="23" t="str">
        <f>$C$11</f>
        <v>historical</v>
      </c>
      <c r="R160" s="23" t="str">
        <f>$C$142</f>
        <v>land-hist</v>
      </c>
      <c r="S160" s="23" t="str">
        <f>$C$154</f>
        <v>land-hist</v>
      </c>
      <c r="T160" s="23" t="str">
        <f>$C$156</f>
        <v>land-grasscrop</v>
      </c>
      <c r="V160" s="22" t="str">
        <f>TemporalConstraint!$A$3</f>
        <v>1850-2014 165yrs</v>
      </c>
      <c r="X160" s="22" t="str">
        <f>EnsembleRequirement!$A$4</f>
        <v>SingleMember</v>
      </c>
      <c r="AB160" s="22" t="str">
        <f>requirement!$A$26</f>
        <v>LSM Configuration</v>
      </c>
      <c r="AG160" s="22" t="str">
        <f>ForcingConstraint!$A$225</f>
        <v>LMIPHistoricalForcing</v>
      </c>
      <c r="AH160" s="22" t="str">
        <f>ForcingConstraint!$A$236</f>
        <v>Grassland</v>
      </c>
      <c r="AI160" s="22" t="str">
        <f>ForcingConstraint!$A$240</f>
        <v>Pasture</v>
      </c>
    </row>
    <row r="161" spans="1:39" ht="45">
      <c r="A161" s="23" t="s">
        <v>3277</v>
      </c>
      <c r="B161" s="22" t="s">
        <v>3269</v>
      </c>
      <c r="C161" s="23" t="s">
        <v>3307</v>
      </c>
      <c r="D161" s="22" t="s">
        <v>3287</v>
      </c>
      <c r="E161" s="23" t="s">
        <v>3275</v>
      </c>
      <c r="F161" s="23" t="s">
        <v>3268</v>
      </c>
      <c r="G161" s="22" t="s">
        <v>77</v>
      </c>
      <c r="H161" s="22" t="str">
        <f>party!$A$10</f>
        <v>George Hurtt</v>
      </c>
      <c r="I161" s="22" t="str">
        <f>party!$A$67</f>
        <v>David Lawrence</v>
      </c>
      <c r="K161" s="23" t="str">
        <f>references!D$14</f>
        <v>Overview CMIP6-Endorsed MIPs</v>
      </c>
      <c r="O161" s="22" t="str">
        <f>party!$A$6</f>
        <v>Charlotte Pascoe</v>
      </c>
      <c r="P161" s="7" t="str">
        <f>experiment!$C$9</f>
        <v>piControl</v>
      </c>
      <c r="Q161" s="23" t="str">
        <f>$C$11</f>
        <v>historical</v>
      </c>
      <c r="R161" s="23" t="str">
        <f>$C$142</f>
        <v>land-hist</v>
      </c>
      <c r="S161" s="23" t="str">
        <f>$C$154</f>
        <v>land-hist</v>
      </c>
      <c r="T161" s="23" t="str">
        <f>$C$156</f>
        <v>land-grasscrop</v>
      </c>
      <c r="V161" s="22" t="str">
        <f>TemporalConstraint!$A$3</f>
        <v>1850-2014 165yrs</v>
      </c>
      <c r="X161" s="22" t="str">
        <f>EnsembleRequirement!$A$4</f>
        <v>SingleMember</v>
      </c>
      <c r="AB161" s="22" t="str">
        <f>requirement!$A$26</f>
        <v>LSM Configuration</v>
      </c>
      <c r="AG161" s="22" t="str">
        <f>ForcingConstraint!$A$225</f>
        <v>LMIPHistoricalForcing</v>
      </c>
      <c r="AH161" s="22" t="str">
        <f>ForcingConstraint!$A$236</f>
        <v>Grassland</v>
      </c>
      <c r="AI161" s="22" t="str">
        <f>ForcingConstraint!$A$241</f>
        <v>Crop</v>
      </c>
    </row>
    <row r="162" spans="1:39" ht="45">
      <c r="A162" s="23" t="s">
        <v>3276</v>
      </c>
      <c r="B162" s="22" t="s">
        <v>3286</v>
      </c>
      <c r="C162" s="23" t="s">
        <v>3308</v>
      </c>
      <c r="D162" s="22" t="s">
        <v>3288</v>
      </c>
      <c r="E162" s="23" t="s">
        <v>3292</v>
      </c>
      <c r="F162" s="23" t="s">
        <v>3268</v>
      </c>
      <c r="G162" s="22" t="s">
        <v>77</v>
      </c>
      <c r="H162" s="22" t="str">
        <f>party!$A$10</f>
        <v>George Hurtt</v>
      </c>
      <c r="I162" s="22" t="str">
        <f>party!$A$67</f>
        <v>David Lawrence</v>
      </c>
      <c r="K162" s="23" t="str">
        <f>references!D$14</f>
        <v>Overview CMIP6-Endorsed MIPs</v>
      </c>
      <c r="O162" s="22" t="str">
        <f>party!$A$6</f>
        <v>Charlotte Pascoe</v>
      </c>
      <c r="P162" s="7" t="str">
        <f>experiment!$C$9</f>
        <v>piControl</v>
      </c>
      <c r="Q162" s="23" t="str">
        <f>$C$11</f>
        <v>historical</v>
      </c>
      <c r="R162" s="23" t="str">
        <f>$C$142</f>
        <v>land-hist</v>
      </c>
      <c r="S162" s="23" t="str">
        <f>$C$154</f>
        <v>land-hist</v>
      </c>
      <c r="T162" s="23" t="str">
        <f>$C$161</f>
        <v>land-crop</v>
      </c>
      <c r="V162" s="22" t="str">
        <f>TemporalConstraint!$A$3</f>
        <v>1850-2014 165yrs</v>
      </c>
      <c r="X162" s="22" t="str">
        <f>EnsembleRequirement!$A$4</f>
        <v>SingleMember</v>
      </c>
      <c r="AB162" s="22" t="str">
        <f>requirement!$A$26</f>
        <v>LSM Configuration</v>
      </c>
      <c r="AG162" s="22" t="str">
        <f>ForcingConstraint!$A$225</f>
        <v>LMIPHistoricalForcing</v>
      </c>
      <c r="AH162" s="22" t="str">
        <f>ForcingConstraint!$A$236</f>
        <v>Grassland</v>
      </c>
      <c r="AI162" s="22" t="str">
        <f>ForcingConstraint!$A$241</f>
        <v>Crop</v>
      </c>
      <c r="AJ162" s="22" t="str">
        <f>ForcingConstraint!$A$242</f>
        <v>Irrigation</v>
      </c>
    </row>
    <row r="163" spans="1:39" ht="75">
      <c r="A163" s="23" t="s">
        <v>3289</v>
      </c>
      <c r="B163" s="22" t="s">
        <v>3290</v>
      </c>
      <c r="C163" s="23" t="s">
        <v>3309</v>
      </c>
      <c r="D163" s="22" t="s">
        <v>3288</v>
      </c>
      <c r="E163" s="23" t="s">
        <v>3291</v>
      </c>
      <c r="F163" s="23" t="s">
        <v>3268</v>
      </c>
      <c r="G163" s="22" t="s">
        <v>77</v>
      </c>
      <c r="H163" s="22" t="str">
        <f>party!$A$10</f>
        <v>George Hurtt</v>
      </c>
      <c r="I163" s="22" t="str">
        <f>party!$A$67</f>
        <v>David Lawrence</v>
      </c>
      <c r="K163" s="23" t="str">
        <f>references!D$14</f>
        <v>Overview CMIP6-Endorsed MIPs</v>
      </c>
      <c r="O163" s="22" t="str">
        <f>party!$A$6</f>
        <v>Charlotte Pascoe</v>
      </c>
      <c r="P163" s="7" t="str">
        <f>experiment!$C$9</f>
        <v>piControl</v>
      </c>
      <c r="Q163" s="23" t="str">
        <f>$C$11</f>
        <v>historical</v>
      </c>
      <c r="R163" s="23" t="str">
        <f>$C$142</f>
        <v>land-hist</v>
      </c>
      <c r="S163" s="23" t="str">
        <f>$C$154</f>
        <v>land-hist</v>
      </c>
      <c r="T163" s="23" t="str">
        <f>$C$162</f>
        <v>land-irrig</v>
      </c>
      <c r="V163" s="22" t="str">
        <f>TemporalConstraint!$A$3</f>
        <v>1850-2014 165yrs</v>
      </c>
      <c r="X163" s="22" t="str">
        <f>EnsembleRequirement!$A$4</f>
        <v>SingleMember</v>
      </c>
      <c r="AB163" s="22" t="str">
        <f>requirement!$A$26</f>
        <v>LSM Configuration</v>
      </c>
      <c r="AG163" s="22" t="str">
        <f>ForcingConstraint!$A$225</f>
        <v>LMIPHistoricalForcing</v>
      </c>
      <c r="AH163" s="22" t="str">
        <f>ForcingConstraint!$A$236</f>
        <v>Grassland</v>
      </c>
      <c r="AI163" s="22" t="str">
        <f>ForcingConstraint!$A$241</f>
        <v>Crop</v>
      </c>
      <c r="AJ163" s="22" t="str">
        <f>ForcingConstraint!$A$242</f>
        <v>Irrigation</v>
      </c>
      <c r="AK163" s="22" t="str">
        <f>ForcingConstraint!$A$243</f>
        <v>Fertilisation</v>
      </c>
    </row>
    <row r="164" spans="1:39" ht="75">
      <c r="A164" s="23" t="s">
        <v>3293</v>
      </c>
      <c r="B164" s="22" t="s">
        <v>3294</v>
      </c>
      <c r="C164" s="23" t="s">
        <v>3295</v>
      </c>
      <c r="D164" s="22" t="s">
        <v>3318</v>
      </c>
      <c r="E164" s="23" t="s">
        <v>3310</v>
      </c>
      <c r="F164" s="23" t="s">
        <v>3316</v>
      </c>
      <c r="G164" s="22" t="s">
        <v>77</v>
      </c>
      <c r="H164" s="22" t="str">
        <f>party!$A$10</f>
        <v>George Hurtt</v>
      </c>
      <c r="I164" s="22" t="str">
        <f>party!$A$67</f>
        <v>David Lawrence</v>
      </c>
      <c r="K164" s="23" t="str">
        <f>references!D$14</f>
        <v>Overview CMIP6-Endorsed MIPs</v>
      </c>
      <c r="O164" s="22" t="str">
        <f>party!$A$6</f>
        <v>Charlotte Pascoe</v>
      </c>
      <c r="P164" s="7" t="str">
        <f>experiment!$C$9</f>
        <v>piControl</v>
      </c>
      <c r="Q164" s="23" t="str">
        <f>$C$11</f>
        <v>historical</v>
      </c>
      <c r="R164" s="23" t="str">
        <f>$C$142</f>
        <v>land-hist</v>
      </c>
      <c r="V164" s="22" t="str">
        <f>TemporalConstraint!$A$3</f>
        <v>1850-2014 165yrs</v>
      </c>
      <c r="X164" s="22" t="str">
        <f>EnsembleRequirement!$A$4</f>
        <v>SingleMember</v>
      </c>
      <c r="AB164" s="22" t="str">
        <f>requirement!$A$26</f>
        <v>LSM Configuration</v>
      </c>
      <c r="AG164" s="22" t="str">
        <f>ForcingConstraint!$A$225</f>
        <v>LMIPHistoricalForcing</v>
      </c>
      <c r="AH164" s="22" t="str">
        <f>ForcingConstraint!$A$30</f>
        <v>Pre-Industrial Land Use</v>
      </c>
      <c r="AI164" s="22" t="str">
        <f>ForcingConstraint!$A$31</f>
        <v>Pre-Industrial Land Cover</v>
      </c>
    </row>
    <row r="165" spans="1:39" ht="75">
      <c r="A165" s="23" t="s">
        <v>3315</v>
      </c>
      <c r="B165" s="22" t="s">
        <v>3317</v>
      </c>
      <c r="C165" s="23" t="s">
        <v>3321</v>
      </c>
      <c r="D165" s="22" t="s">
        <v>3318</v>
      </c>
      <c r="E165" s="23" t="s">
        <v>3320</v>
      </c>
      <c r="F165" s="23" t="s">
        <v>3319</v>
      </c>
      <c r="G165" s="22" t="s">
        <v>77</v>
      </c>
      <c r="H165" s="22" t="str">
        <f>party!$A$10</f>
        <v>George Hurtt</v>
      </c>
      <c r="I165" s="22" t="str">
        <f>party!$A$67</f>
        <v>David Lawrence</v>
      </c>
      <c r="K165" s="23" t="str">
        <f>references!D$14</f>
        <v>Overview CMIP6-Endorsed MIPs</v>
      </c>
      <c r="O165" s="22" t="str">
        <f>party!$A$6</f>
        <v>Charlotte Pascoe</v>
      </c>
      <c r="P165" s="7" t="str">
        <f>experiment!$C$9</f>
        <v>piControl</v>
      </c>
      <c r="Q165" s="23" t="str">
        <f>$C$11</f>
        <v>historical</v>
      </c>
      <c r="R165" s="23" t="str">
        <f>$C$142</f>
        <v>land-hist</v>
      </c>
      <c r="V165" s="22" t="str">
        <f>TemporalConstraint!$A$3</f>
        <v>1850-2014 165yrs</v>
      </c>
      <c r="X165" s="22" t="str">
        <f>EnsembleRequirement!$A$16</f>
        <v>MinimumOne</v>
      </c>
      <c r="AB165" s="22" t="str">
        <f>requirement!$A$4</f>
        <v>AOGCM/ESM Configuration</v>
      </c>
      <c r="AG165" s="22" t="str">
        <f>ForcingConstraint!$A$30</f>
        <v>Pre-Industrial Land Use</v>
      </c>
      <c r="AH165" s="22" t="str">
        <f>ForcingConstraint!$A$31</f>
        <v>Pre-Industrial Land Cover</v>
      </c>
      <c r="AI165" s="22" t="str">
        <f>requirement!$A$5</f>
        <v>Historical Aerosol Forcing</v>
      </c>
      <c r="AJ165" s="22" t="str">
        <f>ForcingConstraint!$A$12</f>
        <v>Historical WMGHG Concentrations</v>
      </c>
      <c r="AK165" s="22" t="str">
        <f>requirement!$A$8</f>
        <v>Historical Solar Forcing</v>
      </c>
      <c r="AL165" s="22" t="str">
        <f>requirement!$A$7</f>
        <v>Historical O3 and Stratospheric H2O Concentrations</v>
      </c>
      <c r="AM165" s="22" t="str">
        <f>ForcingConstraint!$A$18</f>
        <v>Historical Stratospheric Aerosol</v>
      </c>
    </row>
    <row r="166" spans="1:39" ht="45">
      <c r="A166" s="23" t="s">
        <v>3322</v>
      </c>
      <c r="B166" s="22" t="s">
        <v>3323</v>
      </c>
      <c r="C166" s="23" t="s">
        <v>3338</v>
      </c>
      <c r="D166" s="22" t="s">
        <v>3324</v>
      </c>
      <c r="E166" s="23" t="s">
        <v>3325</v>
      </c>
      <c r="F166" s="23" t="s">
        <v>3342</v>
      </c>
      <c r="G166" s="22" t="s">
        <v>77</v>
      </c>
      <c r="H166" s="22" t="str">
        <f>party!$A$10</f>
        <v>George Hurtt</v>
      </c>
      <c r="I166" s="22" t="str">
        <f>party!$A$67</f>
        <v>David Lawrence</v>
      </c>
      <c r="K166" s="23" t="str">
        <f>references!D$14</f>
        <v>Overview CMIP6-Endorsed MIPs</v>
      </c>
      <c r="O166" s="22" t="str">
        <f>party!$A$6</f>
        <v>Charlotte Pascoe</v>
      </c>
      <c r="P166" s="23" t="str">
        <f t="shared" ref="P166:P168" si="12">$C$14</f>
        <v>ssp370</v>
      </c>
      <c r="Q166" s="23" t="str">
        <f>$C$16</f>
        <v>ssp126</v>
      </c>
      <c r="R166" s="23" t="str">
        <f>$C$167</f>
        <v>ssp126-ssp37LU</v>
      </c>
      <c r="V166" s="22" t="str">
        <f>TemporalConstraint!$A$35</f>
        <v xml:space="preserve">2015-2100 86yrs </v>
      </c>
      <c r="X166" s="22" t="str">
        <f>EnsembleRequirement!$A$16</f>
        <v>MinimumOne</v>
      </c>
      <c r="AB166" s="22" t="str">
        <f>requirement!$A$4</f>
        <v>AOGCM/ESM Configuration</v>
      </c>
      <c r="AG166" s="17" t="str">
        <f>requirement!$A$40</f>
        <v>RCP70ForcingExcludingLandUse</v>
      </c>
      <c r="AH166" s="17" t="str">
        <f>ForcingConstraint!$A$75</f>
        <v>RCP26LandUse</v>
      </c>
      <c r="AI166" s="17"/>
      <c r="AJ166" s="17"/>
    </row>
    <row r="167" spans="1:39" ht="45">
      <c r="A167" s="23" t="s">
        <v>3334</v>
      </c>
      <c r="B167" s="22" t="s">
        <v>3335</v>
      </c>
      <c r="C167" s="23" t="s">
        <v>3339</v>
      </c>
      <c r="D167" s="22" t="s">
        <v>3336</v>
      </c>
      <c r="E167" s="23" t="s">
        <v>3337</v>
      </c>
      <c r="F167" s="23" t="s">
        <v>3341</v>
      </c>
      <c r="G167" s="22" t="s">
        <v>77</v>
      </c>
      <c r="H167" s="22" t="str">
        <f>party!$A$10</f>
        <v>George Hurtt</v>
      </c>
      <c r="I167" s="22" t="str">
        <f>party!$A$67</f>
        <v>David Lawrence</v>
      </c>
      <c r="K167" s="23" t="str">
        <f>references!D$14</f>
        <v>Overview CMIP6-Endorsed MIPs</v>
      </c>
      <c r="O167" s="22" t="str">
        <f>party!$A$6</f>
        <v>Charlotte Pascoe</v>
      </c>
      <c r="P167" s="23" t="str">
        <f t="shared" si="12"/>
        <v>ssp370</v>
      </c>
      <c r="Q167" s="23" t="str">
        <f>$C$16</f>
        <v>ssp126</v>
      </c>
      <c r="R167" s="23" t="str">
        <f>$C$166</f>
        <v>ssp37-ssp126LU</v>
      </c>
      <c r="V167" s="22" t="str">
        <f>TemporalConstraint!$A$35</f>
        <v xml:space="preserve">2015-2100 86yrs </v>
      </c>
      <c r="X167" s="22" t="str">
        <f>EnsembleRequirement!$A$16</f>
        <v>MinimumOne</v>
      </c>
      <c r="AB167" s="22" t="str">
        <f>requirement!$A$4</f>
        <v>AOGCM/ESM Configuration</v>
      </c>
      <c r="AG167" s="17" t="str">
        <f>requirement!$A$41</f>
        <v>RCP26ForcingExcludingLandUse</v>
      </c>
      <c r="AH167" s="17" t="str">
        <f>ForcingConstraint!$A$73</f>
        <v>RCP70LandUse</v>
      </c>
    </row>
    <row r="168" spans="1:39" ht="45">
      <c r="A168" s="23" t="s">
        <v>3344</v>
      </c>
      <c r="B168" s="22" t="s">
        <v>3345</v>
      </c>
      <c r="C168" s="23" t="s">
        <v>3346</v>
      </c>
      <c r="D168" s="22" t="s">
        <v>3347</v>
      </c>
      <c r="E168" s="23" t="s">
        <v>3343</v>
      </c>
      <c r="F168" s="23" t="s">
        <v>3340</v>
      </c>
      <c r="G168" s="22" t="s">
        <v>77</v>
      </c>
      <c r="H168" s="22" t="str">
        <f>party!$A$10</f>
        <v>George Hurtt</v>
      </c>
      <c r="I168" s="22" t="str">
        <f>party!$A$67</f>
        <v>David Lawrence</v>
      </c>
      <c r="K168" s="23" t="str">
        <f>references!D$14</f>
        <v>Overview CMIP6-Endorsed MIPs</v>
      </c>
      <c r="O168" s="22" t="str">
        <f>party!$A$6</f>
        <v>Charlotte Pascoe</v>
      </c>
      <c r="P168" s="23" t="str">
        <f>$C$13</f>
        <v>ssp585</v>
      </c>
      <c r="Q168" s="23" t="str">
        <f>$C$16</f>
        <v>ssp126</v>
      </c>
      <c r="R168" s="23" t="str">
        <f>$C$166</f>
        <v>ssp37-ssp126LU</v>
      </c>
      <c r="V168" s="22" t="str">
        <f>TemporalConstraint!$A$35</f>
        <v xml:space="preserve">2015-2100 86yrs </v>
      </c>
      <c r="X168" s="22" t="str">
        <f>EnsembleRequirement!$A$16</f>
        <v>MinimumOne</v>
      </c>
      <c r="AB168" s="22" t="str">
        <f>requirement!$A$4</f>
        <v>AOGCM/ESM Configuration</v>
      </c>
      <c r="AG168" s="17" t="str">
        <f>requirement!$A$42</f>
        <v>RCP85ForcingExcludingLandUse</v>
      </c>
      <c r="AH168" s="17" t="str">
        <f>ForcingConstraint!$A$75</f>
        <v>RCP26LandUse</v>
      </c>
    </row>
  </sheetData>
  <mergeCells count="225">
    <mergeCell ref="AF9:AF10"/>
    <mergeCell ref="AE9:AE10"/>
    <mergeCell ref="AD9:AD10"/>
    <mergeCell ref="AC9:AC10"/>
    <mergeCell ref="AC11:AC12"/>
    <mergeCell ref="AD11:AD12"/>
    <mergeCell ref="AE11:AE12"/>
    <mergeCell ref="AF11:AF12"/>
    <mergeCell ref="AD3:AD4"/>
    <mergeCell ref="AE3:AE4"/>
    <mergeCell ref="AF3:AF4"/>
    <mergeCell ref="AF5:AF6"/>
    <mergeCell ref="AE5:AE6"/>
    <mergeCell ref="AD5:AD6"/>
    <mergeCell ref="AC5:AC6"/>
    <mergeCell ref="AC7:AC8"/>
    <mergeCell ref="AD7:AD8"/>
    <mergeCell ref="AE7:AE8"/>
    <mergeCell ref="AF7:AF8"/>
    <mergeCell ref="AA5:AA6"/>
    <mergeCell ref="Z5:Z6"/>
    <mergeCell ref="Z3:Z4"/>
    <mergeCell ref="AA3:AA4"/>
    <mergeCell ref="AA9:AA10"/>
    <mergeCell ref="AA11:AA12"/>
    <mergeCell ref="Z9:Z10"/>
    <mergeCell ref="Z11:Z12"/>
    <mergeCell ref="AC3:AC4"/>
    <mergeCell ref="X2:Z2"/>
    <mergeCell ref="AB2:AF2"/>
    <mergeCell ref="K1:N2"/>
    <mergeCell ref="N3:N4"/>
    <mergeCell ref="N5:N6"/>
    <mergeCell ref="N7:N8"/>
    <mergeCell ref="N9:N10"/>
    <mergeCell ref="N11:N12"/>
    <mergeCell ref="AS5:AS6"/>
    <mergeCell ref="AS7:AS8"/>
    <mergeCell ref="AS9:AS10"/>
    <mergeCell ref="AS11:AS12"/>
    <mergeCell ref="V2:W2"/>
    <mergeCell ref="W3:W4"/>
    <mergeCell ref="W5:W6"/>
    <mergeCell ref="W7:W8"/>
    <mergeCell ref="W9:W10"/>
    <mergeCell ref="W11:W12"/>
    <mergeCell ref="P1:U2"/>
    <mergeCell ref="S3:S4"/>
    <mergeCell ref="T3:T4"/>
    <mergeCell ref="U3:U4"/>
    <mergeCell ref="S5:S6"/>
    <mergeCell ref="T5:T6"/>
    <mergeCell ref="U5:U6"/>
    <mergeCell ref="S7:S8"/>
    <mergeCell ref="T7:T8"/>
    <mergeCell ref="U7:U8"/>
    <mergeCell ref="AP5:AP6"/>
    <mergeCell ref="AP11:AP12"/>
    <mergeCell ref="AT11:AT12"/>
    <mergeCell ref="AT9:AT10"/>
    <mergeCell ref="AT7:AT8"/>
    <mergeCell ref="AT5:AT6"/>
    <mergeCell ref="AQ11:AQ12"/>
    <mergeCell ref="AR11:AR12"/>
    <mergeCell ref="S9:S10"/>
    <mergeCell ref="T9:T10"/>
    <mergeCell ref="U9:U10"/>
    <mergeCell ref="S11:S12"/>
    <mergeCell ref="T11:T12"/>
    <mergeCell ref="AH11:AH12"/>
    <mergeCell ref="AI11:AI12"/>
    <mergeCell ref="AJ11:AJ12"/>
    <mergeCell ref="AK11:AK12"/>
    <mergeCell ref="AL11:AL12"/>
    <mergeCell ref="V5:V6"/>
    <mergeCell ref="X5:X6"/>
    <mergeCell ref="AT3:AT4"/>
    <mergeCell ref="AP3:AP4"/>
    <mergeCell ref="AQ3:AQ4"/>
    <mergeCell ref="AR3:AR4"/>
    <mergeCell ref="AR5:AR6"/>
    <mergeCell ref="AQ5:AQ6"/>
    <mergeCell ref="AQ7:AQ8"/>
    <mergeCell ref="AR7:AR8"/>
    <mergeCell ref="AR9:AR10"/>
    <mergeCell ref="AQ9:AQ10"/>
    <mergeCell ref="AS3:AS4"/>
    <mergeCell ref="E9:E10"/>
    <mergeCell ref="D9:D10"/>
    <mergeCell ref="C9:C10"/>
    <mergeCell ref="B9:B10"/>
    <mergeCell ref="L9:L10"/>
    <mergeCell ref="O9:O10"/>
    <mergeCell ref="P9:P10"/>
    <mergeCell ref="V9:V10"/>
    <mergeCell ref="X9:X10"/>
    <mergeCell ref="D5:D6"/>
    <mergeCell ref="E5:E6"/>
    <mergeCell ref="K5:K6"/>
    <mergeCell ref="Q5:Q6"/>
    <mergeCell ref="R5:R6"/>
    <mergeCell ref="G1:J1"/>
    <mergeCell ref="H2:J2"/>
    <mergeCell ref="AM5:AM6"/>
    <mergeCell ref="AN5:AN6"/>
    <mergeCell ref="AK5:AK6"/>
    <mergeCell ref="L5:L6"/>
    <mergeCell ref="AG3:AG4"/>
    <mergeCell ref="AH3:AH4"/>
    <mergeCell ref="Q3:Q4"/>
    <mergeCell ref="R3:R4"/>
    <mergeCell ref="AI3:AI4"/>
    <mergeCell ref="AJ3:AJ4"/>
    <mergeCell ref="AK3:AK4"/>
    <mergeCell ref="AN3:AN4"/>
    <mergeCell ref="P3:P4"/>
    <mergeCell ref="V3:V4"/>
    <mergeCell ref="X3:X4"/>
    <mergeCell ref="AB3:AB4"/>
    <mergeCell ref="L3:L4"/>
    <mergeCell ref="E11:E12"/>
    <mergeCell ref="D11:D12"/>
    <mergeCell ref="C11:C12"/>
    <mergeCell ref="B11:B12"/>
    <mergeCell ref="A11:A12"/>
    <mergeCell ref="E1:E2"/>
    <mergeCell ref="D1:D2"/>
    <mergeCell ref="C1:C2"/>
    <mergeCell ref="B1:B2"/>
    <mergeCell ref="A1:A2"/>
    <mergeCell ref="E7:E8"/>
    <mergeCell ref="D7:D8"/>
    <mergeCell ref="A9:A10"/>
    <mergeCell ref="B7:B8"/>
    <mergeCell ref="A7:A8"/>
    <mergeCell ref="C7:C8"/>
    <mergeCell ref="A3:A4"/>
    <mergeCell ref="B3:B4"/>
    <mergeCell ref="C3:C4"/>
    <mergeCell ref="D3:D4"/>
    <mergeCell ref="E3:E4"/>
    <mergeCell ref="A5:A6"/>
    <mergeCell ref="B5:B6"/>
    <mergeCell ref="C5:C6"/>
    <mergeCell ref="X11:X12"/>
    <mergeCell ref="AB11:AB12"/>
    <mergeCell ref="AG11:AG12"/>
    <mergeCell ref="U11:U12"/>
    <mergeCell ref="AM11:AM12"/>
    <mergeCell ref="AO11:AO12"/>
    <mergeCell ref="K7:K8"/>
    <mergeCell ref="AN11:AN12"/>
    <mergeCell ref="K11:K12"/>
    <mergeCell ref="L11:L12"/>
    <mergeCell ref="O11:O12"/>
    <mergeCell ref="P11:P12"/>
    <mergeCell ref="Q11:Q12"/>
    <mergeCell ref="Y11:Y12"/>
    <mergeCell ref="M11:M12"/>
    <mergeCell ref="AN7:AN8"/>
    <mergeCell ref="AO7:AO8"/>
    <mergeCell ref="AI7:AI8"/>
    <mergeCell ref="AJ7:AJ8"/>
    <mergeCell ref="AK7:AK8"/>
    <mergeCell ref="AL7:AL8"/>
    <mergeCell ref="AI9:AI10"/>
    <mergeCell ref="Z7:Z8"/>
    <mergeCell ref="AA7:AA8"/>
    <mergeCell ref="M9:M10"/>
    <mergeCell ref="Q9:Q10"/>
    <mergeCell ref="R9:R10"/>
    <mergeCell ref="L7:L8"/>
    <mergeCell ref="O7:O8"/>
    <mergeCell ref="P7:P8"/>
    <mergeCell ref="K9:K10"/>
    <mergeCell ref="R11:R12"/>
    <mergeCell ref="V11:V12"/>
    <mergeCell ref="AM7:AM8"/>
    <mergeCell ref="AL3:AL4"/>
    <mergeCell ref="AM3:AM4"/>
    <mergeCell ref="AL9:AL10"/>
    <mergeCell ref="AK9:AK10"/>
    <mergeCell ref="AM9:AM10"/>
    <mergeCell ref="AP9:AP10"/>
    <mergeCell ref="K3:K4"/>
    <mergeCell ref="O3:O4"/>
    <mergeCell ref="O5:O6"/>
    <mergeCell ref="P5:P6"/>
    <mergeCell ref="AB5:AB6"/>
    <mergeCell ref="AO3:AO4"/>
    <mergeCell ref="AB9:AB10"/>
    <mergeCell ref="V7:V8"/>
    <mergeCell ref="X7:X8"/>
    <mergeCell ref="AB7:AB8"/>
    <mergeCell ref="AG7:AG8"/>
    <mergeCell ref="AG5:AG6"/>
    <mergeCell ref="Q7:Q8"/>
    <mergeCell ref="R7:R8"/>
    <mergeCell ref="M3:M4"/>
    <mergeCell ref="M5:M6"/>
    <mergeCell ref="M7:M8"/>
    <mergeCell ref="AJ9:AJ10"/>
    <mergeCell ref="F1:F2"/>
    <mergeCell ref="F3:F4"/>
    <mergeCell ref="F5:F6"/>
    <mergeCell ref="F7:F8"/>
    <mergeCell ref="F9:F10"/>
    <mergeCell ref="F11:F12"/>
    <mergeCell ref="AG2:AS2"/>
    <mergeCell ref="V1:AS1"/>
    <mergeCell ref="AH9:AH10"/>
    <mergeCell ref="AG9:AG10"/>
    <mergeCell ref="AJ5:AJ6"/>
    <mergeCell ref="AP7:AP8"/>
    <mergeCell ref="AN9:AN10"/>
    <mergeCell ref="Y3:Y4"/>
    <mergeCell ref="Y5:Y6"/>
    <mergeCell ref="Y7:Y8"/>
    <mergeCell ref="Y9:Y10"/>
    <mergeCell ref="AO9:AO10"/>
    <mergeCell ref="AO5:AO6"/>
    <mergeCell ref="AH5:AH6"/>
    <mergeCell ref="AI5:AI6"/>
    <mergeCell ref="AH7:AH8"/>
    <mergeCell ref="AL5:AL6"/>
  </mergeCells>
  <phoneticPr fontId="4" type="noConversion"/>
  <pageMargins left="0.75" right="0.75" top="1" bottom="1" header="0.5" footer="0.5"/>
  <pageSetup paperSize="9" orientation="portrait" horizontalDpi="4294967292" verticalDpi="4294967292"/>
  <ignoredErrors>
    <ignoredError sqref="H7 H4 H9 X9 AG7 T106 V116 AB7 AG146 P143"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2"/>
  <sheetViews>
    <sheetView topLeftCell="A39" workbookViewId="0">
      <selection activeCell="F42" sqref="F42"/>
    </sheetView>
  </sheetViews>
  <sheetFormatPr baseColWidth="10" defaultRowHeight="15" x14ac:dyDescent="0"/>
  <cols>
    <col min="1" max="1" width="15" style="13" customWidth="1"/>
    <col min="2" max="2" width="14.6640625" style="17" customWidth="1"/>
    <col min="3" max="3" width="23.5" style="13" customWidth="1"/>
    <col min="4" max="4" width="25.33203125" style="17" customWidth="1"/>
    <col min="5" max="5" width="38.83203125" style="13" customWidth="1"/>
    <col min="6" max="6" width="43.33203125" style="13" customWidth="1"/>
    <col min="7" max="7" width="9" style="17" customWidth="1"/>
    <col min="8" max="8" width="9" style="22" customWidth="1"/>
    <col min="9" max="9" width="9.83203125" style="22" customWidth="1"/>
    <col min="10" max="10" width="9.6640625" style="22" customWidth="1"/>
    <col min="11" max="11" width="54.1640625" style="13" customWidth="1"/>
    <col min="12" max="12" width="38.6640625" style="13" customWidth="1"/>
    <col min="13" max="13" width="10.83203125" style="17"/>
    <col min="14" max="14" width="13.1640625" style="13" customWidth="1"/>
    <col min="15" max="15" width="13.6640625" style="17" customWidth="1"/>
    <col min="16" max="16" width="14.33203125" style="17" customWidth="1"/>
    <col min="17" max="17" width="13.83203125" style="17" customWidth="1"/>
    <col min="18" max="18" width="13.1640625" style="17" customWidth="1"/>
    <col min="19" max="24" width="10.83203125" style="17"/>
    <col min="25" max="25" width="35" style="2" bestFit="1" customWidth="1"/>
  </cols>
  <sheetData>
    <row r="1" spans="1:25" s="4" customFormat="1" ht="33" customHeight="1">
      <c r="A1" s="157" t="s">
        <v>44</v>
      </c>
      <c r="B1" s="159" t="s">
        <v>17</v>
      </c>
      <c r="C1" s="157" t="s">
        <v>18</v>
      </c>
      <c r="D1" s="159" t="s">
        <v>19</v>
      </c>
      <c r="E1" s="157" t="s">
        <v>20</v>
      </c>
      <c r="F1" s="157" t="s">
        <v>2511</v>
      </c>
      <c r="G1" s="155" t="s">
        <v>21</v>
      </c>
      <c r="H1" s="155"/>
      <c r="I1" s="155"/>
      <c r="J1" s="155"/>
      <c r="K1" s="157" t="s">
        <v>22</v>
      </c>
      <c r="L1" s="91"/>
      <c r="M1" s="159" t="s">
        <v>309</v>
      </c>
      <c r="N1" s="157" t="s">
        <v>23</v>
      </c>
      <c r="O1" s="95" t="s">
        <v>62</v>
      </c>
      <c r="P1" s="96"/>
      <c r="Q1" s="96"/>
      <c r="R1" s="96"/>
      <c r="S1" s="96"/>
      <c r="T1" s="96"/>
      <c r="U1" s="96"/>
      <c r="V1" s="96"/>
      <c r="W1" s="96"/>
      <c r="X1" s="97"/>
      <c r="Y1" s="154" t="s">
        <v>316</v>
      </c>
    </row>
    <row r="2" spans="1:25" s="4" customFormat="1">
      <c r="A2" s="158"/>
      <c r="B2" s="160"/>
      <c r="C2" s="158"/>
      <c r="D2" s="160"/>
      <c r="E2" s="158"/>
      <c r="F2" s="158"/>
      <c r="G2" s="16" t="s">
        <v>78</v>
      </c>
      <c r="H2" s="156" t="s">
        <v>79</v>
      </c>
      <c r="I2" s="156"/>
      <c r="J2" s="156"/>
      <c r="K2" s="158"/>
      <c r="L2" s="90"/>
      <c r="M2" s="160"/>
      <c r="N2" s="158"/>
      <c r="O2" s="92"/>
      <c r="P2" s="93"/>
      <c r="Q2" s="93"/>
      <c r="R2" s="93"/>
      <c r="S2" s="93"/>
      <c r="T2" s="93"/>
      <c r="U2" s="93"/>
      <c r="V2" s="93"/>
      <c r="W2" s="93"/>
      <c r="X2" s="94"/>
      <c r="Y2" s="154"/>
    </row>
    <row r="3" spans="1:25" s="2" customFormat="1" ht="75">
      <c r="A3" s="13" t="s">
        <v>57</v>
      </c>
      <c r="B3" s="17" t="s">
        <v>58</v>
      </c>
      <c r="C3" s="13" t="s">
        <v>59</v>
      </c>
      <c r="D3" s="17" t="s">
        <v>60</v>
      </c>
      <c r="E3" s="13" t="s">
        <v>61</v>
      </c>
      <c r="F3" s="13"/>
      <c r="G3" s="17"/>
      <c r="H3" s="22"/>
      <c r="I3" s="22"/>
      <c r="J3" s="22"/>
      <c r="K3" s="13"/>
      <c r="L3" s="13"/>
      <c r="M3" s="17" t="str">
        <f>party!A6</f>
        <v>Charlotte Pascoe</v>
      </c>
      <c r="N3" s="13" t="s">
        <v>31</v>
      </c>
      <c r="O3" s="17"/>
      <c r="P3" s="17"/>
      <c r="Q3" s="17"/>
      <c r="R3" s="17"/>
      <c r="S3" s="17"/>
      <c r="T3" s="17"/>
      <c r="U3" s="17"/>
      <c r="V3" s="17"/>
      <c r="W3" s="17"/>
      <c r="X3" s="17"/>
    </row>
    <row r="4" spans="1:25" ht="90">
      <c r="A4" s="13" t="s">
        <v>64</v>
      </c>
      <c r="B4" s="17" t="s">
        <v>65</v>
      </c>
      <c r="C4" s="13" t="s">
        <v>66</v>
      </c>
      <c r="D4" s="17" t="s">
        <v>67</v>
      </c>
      <c r="E4" s="13" t="s">
        <v>68</v>
      </c>
      <c r="M4" s="17" t="str">
        <f>party!A6</f>
        <v>Charlotte Pascoe</v>
      </c>
      <c r="N4" s="13" t="s">
        <v>31</v>
      </c>
    </row>
    <row r="5" spans="1:25" ht="105" customHeight="1">
      <c r="A5" s="23" t="s">
        <v>55</v>
      </c>
      <c r="B5" s="22" t="s">
        <v>55</v>
      </c>
      <c r="C5" s="23" t="s">
        <v>56</v>
      </c>
      <c r="D5" s="22" t="s">
        <v>63</v>
      </c>
      <c r="E5" s="23" t="s">
        <v>3058</v>
      </c>
      <c r="F5" s="23" t="s">
        <v>3059</v>
      </c>
      <c r="G5" s="22" t="s">
        <v>77</v>
      </c>
      <c r="H5" s="22" t="str">
        <f>party!$A$4</f>
        <v>Bjorn Stevens</v>
      </c>
      <c r="I5" s="22" t="str">
        <f>party!$A$11</f>
        <v>Gunnar Myhre</v>
      </c>
      <c r="J5" s="22" t="str">
        <f>party!$A$19</f>
        <v>Michael Schulz</v>
      </c>
      <c r="K5" s="23" t="str">
        <f>references!$D$2</f>
        <v>Aerosol forcing fields for CMIP6</v>
      </c>
      <c r="L5" s="23"/>
      <c r="M5" s="17" t="str">
        <f>party!A6</f>
        <v>Charlotte Pascoe</v>
      </c>
      <c r="N5" s="23" t="b">
        <v>1</v>
      </c>
      <c r="O5" s="22" t="str">
        <f>ForcingConstraint!A5</f>
        <v>Historical Aerosol Plume Climatology</v>
      </c>
      <c r="P5" s="22" t="str">
        <f>ForcingConstraint!A6</f>
        <v>Historical Emission Based Grid-Point Aerosol Forcing</v>
      </c>
      <c r="Q5" s="22"/>
      <c r="R5" s="22"/>
      <c r="S5" s="22"/>
      <c r="T5" s="22"/>
      <c r="U5" s="22"/>
      <c r="V5" s="22"/>
      <c r="W5" s="22"/>
      <c r="X5" s="22"/>
    </row>
    <row r="6" spans="1:25" ht="60">
      <c r="A6" s="23" t="s">
        <v>120</v>
      </c>
      <c r="B6" s="22" t="s">
        <v>120</v>
      </c>
      <c r="C6" s="23" t="s">
        <v>121</v>
      </c>
      <c r="D6" s="22" t="s">
        <v>122</v>
      </c>
      <c r="E6" s="23" t="s">
        <v>3060</v>
      </c>
      <c r="F6" s="23" t="s">
        <v>3061</v>
      </c>
      <c r="G6" s="22" t="s">
        <v>77</v>
      </c>
      <c r="H6" s="22" t="str">
        <f>party!$A$5</f>
        <v>Bob Andres</v>
      </c>
      <c r="I6" s="22" t="str">
        <f>party!$A$24</f>
        <v>Steve Smith</v>
      </c>
      <c r="K6" s="23" t="str">
        <f>references!$D$3</f>
        <v>Historical Emissions for CMIP6 (v1.0)</v>
      </c>
      <c r="L6" s="23"/>
      <c r="M6" s="22" t="str">
        <f>party!$A$6</f>
        <v>Charlotte Pascoe</v>
      </c>
      <c r="N6" s="23" t="b">
        <v>1</v>
      </c>
      <c r="O6" s="22" t="str">
        <f>ForcingConstraint!$A$7</f>
        <v>Historical Anthropogenic Reactive Gas Emissions</v>
      </c>
      <c r="P6" s="22" t="str">
        <f>ForcingConstraint!$A$10</f>
        <v>Historical Fossil Carbon Dioxide Emissions</v>
      </c>
      <c r="Q6" s="22" t="str">
        <f>ForcingConstraint!$A$11</f>
        <v>Historical Open Burning Emissions</v>
      </c>
      <c r="R6" s="22"/>
      <c r="S6" s="22"/>
      <c r="T6" s="22"/>
      <c r="U6" s="22"/>
      <c r="V6" s="22"/>
      <c r="W6" s="22"/>
      <c r="X6" s="22"/>
    </row>
    <row r="7" spans="1:25" ht="75">
      <c r="A7" s="23" t="s">
        <v>138</v>
      </c>
      <c r="B7" s="22" t="s">
        <v>139</v>
      </c>
      <c r="C7" s="23" t="s">
        <v>140</v>
      </c>
      <c r="D7" s="22" t="s">
        <v>141</v>
      </c>
      <c r="E7" s="23" t="s">
        <v>3062</v>
      </c>
      <c r="F7" s="23" t="s">
        <v>3063</v>
      </c>
      <c r="G7" s="22" t="s">
        <v>77</v>
      </c>
      <c r="H7" s="22" t="str">
        <f>party!$A$20</f>
        <v>Michaela I Hegglin</v>
      </c>
      <c r="K7" s="23" t="str">
        <f>references!$D$7</f>
        <v>Ozone and stratospheric water vapour concentration databases for CMIP6</v>
      </c>
      <c r="L7" s="23"/>
      <c r="M7" s="22" t="str">
        <f>party!$A$6</f>
        <v>Charlotte Pascoe</v>
      </c>
      <c r="N7" s="23" t="b">
        <v>1</v>
      </c>
      <c r="O7" s="22" t="str">
        <f>ForcingConstraint!A14</f>
        <v>Historical Ozone Concentrations</v>
      </c>
      <c r="P7" s="22" t="str">
        <f>ForcingConstraint!A15</f>
        <v>Historical Stratospheric H2O Concentrations</v>
      </c>
      <c r="Q7" s="22"/>
      <c r="R7" s="22"/>
      <c r="S7" s="22"/>
      <c r="T7" s="22"/>
      <c r="U7" s="22"/>
      <c r="V7" s="22"/>
      <c r="W7" s="22"/>
      <c r="X7" s="22"/>
    </row>
    <row r="8" spans="1:25" ht="75">
      <c r="A8" s="23" t="s">
        <v>157</v>
      </c>
      <c r="B8" s="22" t="s">
        <v>157</v>
      </c>
      <c r="C8" s="23" t="s">
        <v>158</v>
      </c>
      <c r="D8" s="22" t="s">
        <v>159</v>
      </c>
      <c r="E8" s="23" t="s">
        <v>3064</v>
      </c>
      <c r="F8" s="23" t="s">
        <v>3065</v>
      </c>
      <c r="G8" s="22" t="s">
        <v>77</v>
      </c>
      <c r="H8" s="22" t="str">
        <f>party!$A$15</f>
        <v>Katja Matthes</v>
      </c>
      <c r="I8" s="22" t="str">
        <f>party!$A$3</f>
        <v>Bernd Funke</v>
      </c>
      <c r="K8" s="23" t="str">
        <f>references!$D$4</f>
        <v>Solar Forcing for CMIP6</v>
      </c>
      <c r="L8" s="23"/>
      <c r="M8" s="22" t="str">
        <f>party!$A$6</f>
        <v>Charlotte Pascoe</v>
      </c>
      <c r="N8" s="23" t="b">
        <v>1</v>
      </c>
      <c r="O8" s="22" t="str">
        <f>ForcingConstraint!$A$17</f>
        <v>Historical Solar Spectral Irradiance</v>
      </c>
      <c r="P8" s="22" t="str">
        <f>ForcingConstraint!$A$16</f>
        <v>Historical Proton Forcing</v>
      </c>
      <c r="Q8" s="22" t="str">
        <f>ForcingConstraint!$A$9</f>
        <v>Historical Electron Forcing</v>
      </c>
      <c r="R8" s="22" t="str">
        <f>ForcingConstraint!$A$8</f>
        <v>Historical Cosmic Ray Forcing</v>
      </c>
      <c r="S8" s="22"/>
      <c r="T8" s="22"/>
      <c r="U8" s="22"/>
      <c r="V8" s="22"/>
      <c r="W8" s="22"/>
      <c r="X8" s="22"/>
    </row>
    <row r="9" spans="1:25" ht="45">
      <c r="A9" s="13" t="s">
        <v>657</v>
      </c>
      <c r="B9" s="17" t="s">
        <v>658</v>
      </c>
      <c r="C9" s="13" t="s">
        <v>659</v>
      </c>
      <c r="D9" s="17" t="s">
        <v>660</v>
      </c>
      <c r="E9" s="13" t="s">
        <v>3066</v>
      </c>
      <c r="G9" s="17" t="s">
        <v>77</v>
      </c>
      <c r="H9" s="22" t="str">
        <f>party!$A$30</f>
        <v>William Collins</v>
      </c>
      <c r="I9" s="22" t="str">
        <f>party!$A$31</f>
        <v>Jean-François Lamarque</v>
      </c>
      <c r="J9" s="22" t="str">
        <f>party!$A$19</f>
        <v>Michael Schulz</v>
      </c>
      <c r="K9" s="13" t="str">
        <f>references!$D$14</f>
        <v>Overview CMIP6-Endorsed MIPs</v>
      </c>
      <c r="M9" s="17" t="str">
        <f>party!$A$6</f>
        <v>Charlotte Pascoe</v>
      </c>
      <c r="N9" s="13" t="s">
        <v>31</v>
      </c>
    </row>
    <row r="10" spans="1:25" ht="75">
      <c r="A10" s="13" t="s">
        <v>722</v>
      </c>
      <c r="B10" s="17" t="s">
        <v>723</v>
      </c>
      <c r="C10" s="13" t="s">
        <v>722</v>
      </c>
      <c r="D10" s="17" t="s">
        <v>724</v>
      </c>
      <c r="E10" s="13" t="s">
        <v>3067</v>
      </c>
      <c r="G10" s="17" t="s">
        <v>77</v>
      </c>
      <c r="H10" s="22" t="str">
        <f>party!$A$30</f>
        <v>William Collins</v>
      </c>
      <c r="I10" s="22" t="str">
        <f>party!$A$31</f>
        <v>Jean-François Lamarque</v>
      </c>
      <c r="J10" s="22" t="str">
        <f>party!$A$19</f>
        <v>Michael Schulz</v>
      </c>
      <c r="K10" s="13" t="str">
        <f>references!$D$14</f>
        <v>Overview CMIP6-Endorsed MIPs</v>
      </c>
      <c r="M10" s="17" t="str">
        <f>party!$A$6</f>
        <v>Charlotte Pascoe</v>
      </c>
      <c r="N10" s="13" t="b">
        <v>1</v>
      </c>
      <c r="O10" s="17" t="str">
        <f>ForcingConstraint!$A$89</f>
        <v>RCP70ReducedShortLivedGasSpecies</v>
      </c>
      <c r="P10" s="17" t="str">
        <f>ForcingConstraint!$A$90</f>
        <v>RCP70ReducedAerosols</v>
      </c>
      <c r="Q10" s="17" t="str">
        <f>ForcingConstraint!$A$91</f>
        <v>RCP70ReducedAerosolPrecursors</v>
      </c>
      <c r="R10" s="17" t="str">
        <f>ForcingConstraint!$A$92</f>
        <v>RCP70ReducedTroposphericOzonePrecursors</v>
      </c>
    </row>
    <row r="11" spans="1:25" ht="45">
      <c r="A11" s="13" t="s">
        <v>884</v>
      </c>
      <c r="B11" s="17" t="s">
        <v>885</v>
      </c>
      <c r="C11" s="13" t="s">
        <v>884</v>
      </c>
      <c r="D11" s="17" t="s">
        <v>883</v>
      </c>
      <c r="E11" s="13" t="s">
        <v>885</v>
      </c>
      <c r="G11" s="22" t="s">
        <v>77</v>
      </c>
      <c r="H11" s="22" t="str">
        <f>party!$A$32</f>
        <v>Vivek Arora</v>
      </c>
      <c r="I11" s="22" t="str">
        <f>party!$A$33</f>
        <v>Pierre Friedlingstein</v>
      </c>
      <c r="J11" s="22" t="str">
        <f>party!$A$34</f>
        <v>Chris Jones</v>
      </c>
      <c r="K11" s="23" t="str">
        <f>references!$D$14</f>
        <v>Overview CMIP6-Endorsed MIPs</v>
      </c>
      <c r="L11" s="23"/>
      <c r="M11" s="17" t="str">
        <f>party!$A$6</f>
        <v>Charlotte Pascoe</v>
      </c>
      <c r="N11" s="13" t="s">
        <v>31</v>
      </c>
    </row>
    <row r="12" spans="1:25" ht="45">
      <c r="A12" s="13" t="s">
        <v>1072</v>
      </c>
      <c r="B12" s="17" t="s">
        <v>1073</v>
      </c>
      <c r="C12" s="13" t="s">
        <v>1074</v>
      </c>
      <c r="D12" s="17" t="s">
        <v>1075</v>
      </c>
      <c r="E12" s="13" t="s">
        <v>3068</v>
      </c>
      <c r="G12" s="17" t="s">
        <v>77</v>
      </c>
      <c r="H12" s="22" t="str">
        <f>party!$A$35</f>
        <v>Mark Webb</v>
      </c>
      <c r="I12" s="22" t="str">
        <f>party!$A$36</f>
        <v>Chris Bretherton</v>
      </c>
      <c r="K12" s="13" t="str">
        <f>references!$D$14</f>
        <v>Overview CMIP6-Endorsed MIPs</v>
      </c>
      <c r="M12" s="17" t="str">
        <f>party!$A$6</f>
        <v>Charlotte Pascoe</v>
      </c>
      <c r="N12" s="13" t="s">
        <v>31</v>
      </c>
    </row>
    <row r="13" spans="1:25" ht="75">
      <c r="A13" s="13" t="s">
        <v>1119</v>
      </c>
      <c r="B13" s="17" t="s">
        <v>1120</v>
      </c>
      <c r="C13" s="13" t="s">
        <v>1121</v>
      </c>
      <c r="D13" s="17" t="s">
        <v>1122</v>
      </c>
      <c r="E13" s="23" t="s">
        <v>3069</v>
      </c>
      <c r="F13" s="23" t="s">
        <v>3063</v>
      </c>
      <c r="G13" s="22" t="s">
        <v>77</v>
      </c>
      <c r="H13" s="22" t="str">
        <f>party!$A$20</f>
        <v>Michaela I Hegglin</v>
      </c>
      <c r="K13" s="23" t="str">
        <f>references!$D$7</f>
        <v>Ozone and stratospheric water vapour concentration databases for CMIP6</v>
      </c>
      <c r="L13" s="23"/>
      <c r="M13" s="22" t="str">
        <f>party!$A$6</f>
        <v>Charlotte Pascoe</v>
      </c>
      <c r="N13" s="23" t="b">
        <v>1</v>
      </c>
      <c r="O13" s="22" t="str">
        <f>ForcingConstraint!A28</f>
        <v>Pre-Industrial Ozone Concentrations</v>
      </c>
      <c r="P13" s="22" t="str">
        <f>ForcingConstraint!A29</f>
        <v>Pre-Industrial Stratospheric H2O Concentrations</v>
      </c>
    </row>
    <row r="14" spans="1:25" ht="105" customHeight="1">
      <c r="A14" s="23" t="s">
        <v>1259</v>
      </c>
      <c r="B14" s="17" t="s">
        <v>1260</v>
      </c>
      <c r="C14" s="13" t="s">
        <v>1261</v>
      </c>
      <c r="D14" s="17" t="s">
        <v>1327</v>
      </c>
      <c r="E14" s="20" t="s">
        <v>3070</v>
      </c>
      <c r="F14" s="104"/>
      <c r="G14" s="22" t="s">
        <v>77</v>
      </c>
      <c r="H14" s="22" t="str">
        <f>party!$A$43</f>
        <v>Nathan Gillet</v>
      </c>
      <c r="I14" s="22" t="str">
        <f>party!$A$44</f>
        <v>Hideo Shiogama</v>
      </c>
      <c r="K14" s="13" t="str">
        <f>references!$D$14</f>
        <v>Overview CMIP6-Endorsed MIPs</v>
      </c>
      <c r="M14" s="22" t="str">
        <f>party!$A$6</f>
        <v>Charlotte Pascoe</v>
      </c>
      <c r="N14" s="13" t="b">
        <v>1</v>
      </c>
      <c r="O14" s="17" t="str">
        <f>ForcingConstraint!$A$171</f>
        <v>RCPSolar</v>
      </c>
      <c r="P14" s="17" t="str">
        <f>ForcingConstraint!$A$172</f>
        <v>RCPVolcanic</v>
      </c>
    </row>
    <row r="15" spans="1:25" ht="75">
      <c r="A15" s="13" t="s">
        <v>1727</v>
      </c>
      <c r="B15" s="17" t="s">
        <v>1728</v>
      </c>
      <c r="C15" s="13" t="s">
        <v>1729</v>
      </c>
      <c r="D15" s="17" t="s">
        <v>1730</v>
      </c>
      <c r="E15" s="13" t="s">
        <v>1731</v>
      </c>
      <c r="G15" s="17" t="s">
        <v>77</v>
      </c>
      <c r="H15" s="22" t="str">
        <f>party!$A$51</f>
        <v>Tianjun Zhou</v>
      </c>
      <c r="M15" s="17" t="str">
        <f>party!A6</f>
        <v>Charlotte Pascoe</v>
      </c>
      <c r="N15" s="13" t="s">
        <v>31</v>
      </c>
    </row>
    <row r="16" spans="1:25" ht="45">
      <c r="A16" s="13" t="s">
        <v>1835</v>
      </c>
      <c r="B16" s="17" t="s">
        <v>1805</v>
      </c>
      <c r="C16" s="13" t="s">
        <v>1804</v>
      </c>
      <c r="D16" s="17" t="s">
        <v>1806</v>
      </c>
      <c r="E16" s="13" t="s">
        <v>1807</v>
      </c>
      <c r="G16" s="17" t="s">
        <v>77</v>
      </c>
      <c r="H16" s="22" t="str">
        <f>party!$A$55</f>
        <v>Rein Haarsma</v>
      </c>
      <c r="I16" s="22" t="str">
        <f>party!$A$56</f>
        <v>Malcolm Roberts</v>
      </c>
      <c r="K16" s="13" t="str">
        <f>references!$D$14</f>
        <v>Overview CMIP6-Endorsed MIPs</v>
      </c>
      <c r="M16" s="17" t="str">
        <f>party!A6</f>
        <v>Charlotte Pascoe</v>
      </c>
      <c r="N16" s="13" t="s">
        <v>31</v>
      </c>
    </row>
    <row r="17" spans="1:19" ht="30">
      <c r="A17" s="13" t="s">
        <v>1834</v>
      </c>
      <c r="B17" s="17" t="s">
        <v>1816</v>
      </c>
      <c r="C17" s="13" t="s">
        <v>1815</v>
      </c>
      <c r="D17" s="17" t="s">
        <v>1817</v>
      </c>
      <c r="E17" s="13" t="s">
        <v>1818</v>
      </c>
      <c r="G17" s="17" t="s">
        <v>77</v>
      </c>
      <c r="H17" s="22" t="str">
        <f>party!$A$55</f>
        <v>Rein Haarsma</v>
      </c>
      <c r="I17" s="22" t="str">
        <f>party!$A$56</f>
        <v>Malcolm Roberts</v>
      </c>
      <c r="K17" s="13" t="str">
        <f>references!$D$14</f>
        <v>Overview CMIP6-Endorsed MIPs</v>
      </c>
      <c r="M17" s="17" t="str">
        <f>party!A6</f>
        <v>Charlotte Pascoe</v>
      </c>
      <c r="N17" s="13" t="s">
        <v>31</v>
      </c>
    </row>
    <row r="18" spans="1:19" ht="30">
      <c r="A18" s="13" t="s">
        <v>1831</v>
      </c>
      <c r="B18" s="17" t="s">
        <v>1832</v>
      </c>
      <c r="C18" s="13" t="s">
        <v>1833</v>
      </c>
      <c r="D18" s="17" t="s">
        <v>1856</v>
      </c>
      <c r="E18" s="13" t="s">
        <v>1855</v>
      </c>
      <c r="G18" s="17" t="s">
        <v>77</v>
      </c>
      <c r="H18" s="22" t="str">
        <f>party!$A$55</f>
        <v>Rein Haarsma</v>
      </c>
      <c r="I18" s="22" t="str">
        <f>party!$A$56</f>
        <v>Malcolm Roberts</v>
      </c>
      <c r="K18" s="13" t="str">
        <f>references!$D$14</f>
        <v>Overview CMIP6-Endorsed MIPs</v>
      </c>
      <c r="M18" s="17" t="str">
        <f>party!A6</f>
        <v>Charlotte Pascoe</v>
      </c>
      <c r="N18" s="13" t="s">
        <v>31</v>
      </c>
    </row>
    <row r="19" spans="1:19" ht="90">
      <c r="A19" s="13" t="s">
        <v>1852</v>
      </c>
      <c r="B19" s="17" t="s">
        <v>1854</v>
      </c>
      <c r="C19" s="13" t="s">
        <v>1850</v>
      </c>
      <c r="D19" s="17" t="s">
        <v>1853</v>
      </c>
      <c r="E19" s="13" t="s">
        <v>1851</v>
      </c>
      <c r="G19" s="17" t="s">
        <v>77</v>
      </c>
      <c r="H19" s="22" t="str">
        <f>party!$A$55</f>
        <v>Rein Haarsma</v>
      </c>
      <c r="I19" s="22" t="str">
        <f>party!$A$56</f>
        <v>Malcolm Roberts</v>
      </c>
      <c r="K19" s="13" t="str">
        <f>references!$D$14</f>
        <v>Overview CMIP6-Endorsed MIPs</v>
      </c>
      <c r="M19" s="17" t="str">
        <f>party!$A$6</f>
        <v>Charlotte Pascoe</v>
      </c>
      <c r="N19" s="13" t="s">
        <v>31</v>
      </c>
    </row>
    <row r="20" spans="1:19" ht="75">
      <c r="A20" s="23" t="s">
        <v>1896</v>
      </c>
      <c r="B20" s="22" t="s">
        <v>1898</v>
      </c>
      <c r="C20" s="23" t="s">
        <v>1899</v>
      </c>
      <c r="D20" s="22" t="s">
        <v>1909</v>
      </c>
      <c r="E20" s="23" t="s">
        <v>3071</v>
      </c>
      <c r="F20" s="23" t="s">
        <v>3059</v>
      </c>
      <c r="G20" s="22" t="s">
        <v>77</v>
      </c>
      <c r="H20" s="22" t="str">
        <f>party!$A$4</f>
        <v>Bjorn Stevens</v>
      </c>
      <c r="I20" s="22" t="str">
        <f>party!$A$11</f>
        <v>Gunnar Myhre</v>
      </c>
      <c r="J20" s="22" t="str">
        <f>party!$A$19</f>
        <v>Michael Schulz</v>
      </c>
      <c r="K20" s="23" t="str">
        <f>references!$D$2</f>
        <v>Aerosol forcing fields for CMIP6</v>
      </c>
      <c r="L20" s="23"/>
      <c r="M20" s="17" t="str">
        <f>party!$A$6</f>
        <v>Charlotte Pascoe</v>
      </c>
      <c r="N20" s="23" t="b">
        <v>1</v>
      </c>
      <c r="O20" s="22" t="str">
        <f>ForcingConstraint!A210</f>
        <v>Historical Aerosol Plume Climatology 1950</v>
      </c>
      <c r="P20" s="22" t="str">
        <f>ForcingConstraint!A211</f>
        <v>Historical Emission Based Grid-Point Aerosol Forcing 1950</v>
      </c>
    </row>
    <row r="21" spans="1:19" ht="60">
      <c r="A21" s="23" t="s">
        <v>1897</v>
      </c>
      <c r="B21" s="22" t="s">
        <v>1897</v>
      </c>
      <c r="C21" s="23" t="s">
        <v>1900</v>
      </c>
      <c r="D21" s="22" t="s">
        <v>1908</v>
      </c>
      <c r="E21" s="23" t="s">
        <v>3072</v>
      </c>
      <c r="F21" s="23" t="s">
        <v>3061</v>
      </c>
      <c r="G21" s="22" t="s">
        <v>77</v>
      </c>
      <c r="H21" s="22" t="str">
        <f>party!$A$5</f>
        <v>Bob Andres</v>
      </c>
      <c r="I21" s="22" t="str">
        <f>party!$A$24</f>
        <v>Steve Smith</v>
      </c>
      <c r="K21" s="23" t="str">
        <f>references!$D$3</f>
        <v>Historical Emissions for CMIP6 (v1.0)</v>
      </c>
      <c r="L21" s="23"/>
      <c r="M21" s="22" t="str">
        <f>party!$A$6</f>
        <v>Charlotte Pascoe</v>
      </c>
      <c r="N21" s="13" t="b">
        <v>1</v>
      </c>
      <c r="O21" s="22" t="str">
        <f>ForcingConstraint!$A$212</f>
        <v>Historical Anthropogenic Reactive Gas Emissions 1950</v>
      </c>
      <c r="P21" s="22" t="str">
        <f>ForcingConstraint!$A$215</f>
        <v>Historical Fossil Carbon Dioxide Emissions 1950</v>
      </c>
      <c r="Q21" s="22" t="str">
        <f>ForcingConstraint!$A$216</f>
        <v>Historical Open Burning Emissions 1950</v>
      </c>
    </row>
    <row r="22" spans="1:19" ht="60">
      <c r="A22" s="23" t="s">
        <v>1905</v>
      </c>
      <c r="B22" s="22" t="s">
        <v>1904</v>
      </c>
      <c r="C22" s="23" t="s">
        <v>1901</v>
      </c>
      <c r="D22" s="22" t="s">
        <v>1907</v>
      </c>
      <c r="E22" s="23" t="s">
        <v>3073</v>
      </c>
      <c r="F22" s="23" t="s">
        <v>3074</v>
      </c>
      <c r="G22" s="22" t="s">
        <v>77</v>
      </c>
      <c r="H22" s="22" t="str">
        <f>party!$A$20</f>
        <v>Michaela I Hegglin</v>
      </c>
      <c r="K22" s="23" t="str">
        <f>references!$D$7</f>
        <v>Ozone and stratospheric water vapour concentration databases for CMIP6</v>
      </c>
      <c r="L22" s="23"/>
      <c r="M22" s="22" t="str">
        <f>party!$A$6</f>
        <v>Charlotte Pascoe</v>
      </c>
      <c r="N22" s="23" t="b">
        <v>1</v>
      </c>
      <c r="O22" s="22" t="str">
        <f>ForcingConstraint!A219</f>
        <v xml:space="preserve">1950 Ozone Concentrations </v>
      </c>
      <c r="P22" s="22" t="str">
        <f>ForcingConstraint!A220</f>
        <v>1950 Stratospheric H2O Concentrations</v>
      </c>
    </row>
    <row r="23" spans="1:19" ht="75">
      <c r="A23" s="23" t="s">
        <v>1903</v>
      </c>
      <c r="B23" s="22" t="s">
        <v>1903</v>
      </c>
      <c r="C23" s="23" t="s">
        <v>1902</v>
      </c>
      <c r="D23" s="22" t="s">
        <v>1906</v>
      </c>
      <c r="E23" s="23" t="s">
        <v>3075</v>
      </c>
      <c r="F23" s="23" t="s">
        <v>3065</v>
      </c>
      <c r="G23" s="22" t="s">
        <v>77</v>
      </c>
      <c r="H23" s="22" t="str">
        <f>party!$A$15</f>
        <v>Katja Matthes</v>
      </c>
      <c r="I23" s="22" t="str">
        <f>party!$A$3</f>
        <v>Bernd Funke</v>
      </c>
      <c r="K23" s="23" t="str">
        <f>references!$D$4</f>
        <v>Solar Forcing for CMIP6</v>
      </c>
      <c r="L23" s="23"/>
      <c r="M23" s="22" t="str">
        <f>party!$A$6</f>
        <v>Charlotte Pascoe</v>
      </c>
      <c r="N23" s="23" t="b">
        <v>1</v>
      </c>
      <c r="O23" s="22" t="str">
        <f>ForcingConstraint!$A$222</f>
        <v xml:space="preserve">1950 Solar Spectral Irradiance </v>
      </c>
      <c r="P23" s="22" t="str">
        <f>ForcingConstraint!$A$221</f>
        <v>1950 Proton Forcing</v>
      </c>
      <c r="Q23" s="22" t="str">
        <f>ForcingConstraint!$A$214</f>
        <v>Historical Electron Forcing 1950</v>
      </c>
      <c r="R23" s="22" t="str">
        <f>ForcingConstraint!$A$213</f>
        <v>Historical Cosmic Ray Forcing 1950</v>
      </c>
    </row>
    <row r="24" spans="1:19" ht="105">
      <c r="A24" s="13" t="s">
        <v>2303</v>
      </c>
      <c r="B24" s="17" t="s">
        <v>2304</v>
      </c>
      <c r="C24" s="13" t="s">
        <v>2305</v>
      </c>
      <c r="D24" s="17" t="s">
        <v>2306</v>
      </c>
      <c r="E24" s="13" t="s">
        <v>3076</v>
      </c>
      <c r="G24" s="17" t="s">
        <v>77</v>
      </c>
      <c r="H24" s="22" t="str">
        <f>party!$A$57</f>
        <v>Eric Larour</v>
      </c>
      <c r="I24" s="22" t="str">
        <f>party!$A$58</f>
        <v>Sophie Nowicki</v>
      </c>
      <c r="J24" s="22" t="str">
        <f>party!$A$59</f>
        <v>Tony Payne</v>
      </c>
      <c r="K24" s="13" t="str">
        <f>references!$D$14</f>
        <v>Overview CMIP6-Endorsed MIPs</v>
      </c>
      <c r="M24" s="22" t="str">
        <f>party!$A$6</f>
        <v>Charlotte Pascoe</v>
      </c>
      <c r="N24" s="13" t="s">
        <v>31</v>
      </c>
    </row>
    <row r="25" spans="1:19" ht="30">
      <c r="A25" s="13" t="s">
        <v>2348</v>
      </c>
      <c r="B25" s="17" t="s">
        <v>2309</v>
      </c>
      <c r="C25" s="13" t="s">
        <v>2307</v>
      </c>
      <c r="D25" s="17" t="s">
        <v>2308</v>
      </c>
      <c r="E25" s="13" t="s">
        <v>3077</v>
      </c>
      <c r="G25" s="17" t="s">
        <v>77</v>
      </c>
      <c r="H25" s="22" t="str">
        <f>party!$A$57</f>
        <v>Eric Larour</v>
      </c>
      <c r="I25" s="22" t="str">
        <f>party!$A$58</f>
        <v>Sophie Nowicki</v>
      </c>
      <c r="J25" s="22" t="str">
        <f>party!$A$59</f>
        <v>Tony Payne</v>
      </c>
      <c r="K25" s="13" t="str">
        <f>references!$D$14</f>
        <v>Overview CMIP6-Endorsed MIPs</v>
      </c>
      <c r="M25" s="22" t="str">
        <f>party!$A$6</f>
        <v>Charlotte Pascoe</v>
      </c>
      <c r="N25" s="13" t="s">
        <v>31</v>
      </c>
    </row>
    <row r="26" spans="1:19" ht="45">
      <c r="A26" s="13" t="s">
        <v>2408</v>
      </c>
      <c r="B26" s="17" t="s">
        <v>2409</v>
      </c>
      <c r="C26" s="13" t="s">
        <v>2410</v>
      </c>
      <c r="D26" s="17" t="s">
        <v>2411</v>
      </c>
      <c r="E26" s="13" t="s">
        <v>3078</v>
      </c>
      <c r="G26" s="17" t="s">
        <v>77</v>
      </c>
      <c r="H26" s="22" t="str">
        <f>party!$A$60</f>
        <v>Bart van den Hurk</v>
      </c>
      <c r="I26" s="22" t="str">
        <f>party!$A$61</f>
        <v>Gerhard Krinner</v>
      </c>
      <c r="J26" s="22" t="str">
        <f>party!$A$62</f>
        <v>Sonia Seneviratne</v>
      </c>
      <c r="K26" s="13" t="str">
        <f>references!$D$14</f>
        <v>Overview CMIP6-Endorsed MIPs</v>
      </c>
      <c r="M26" s="22" t="str">
        <f>party!$A$6</f>
        <v>Charlotte Pascoe</v>
      </c>
      <c r="N26" s="13" t="s">
        <v>31</v>
      </c>
    </row>
    <row r="27" spans="1:19" ht="90">
      <c r="A27" s="13" t="s">
        <v>2437</v>
      </c>
      <c r="B27" s="17" t="s">
        <v>2443</v>
      </c>
      <c r="C27" s="13" t="s">
        <v>2449</v>
      </c>
      <c r="D27" s="17" t="s">
        <v>2457</v>
      </c>
      <c r="E27" s="20" t="s">
        <v>3079</v>
      </c>
      <c r="F27" s="104"/>
      <c r="G27" s="17" t="s">
        <v>77</v>
      </c>
      <c r="H27" s="22" t="str">
        <f>party!$A$27</f>
        <v>Brian O'Neill</v>
      </c>
      <c r="I27" s="22" t="str">
        <f>party!$A$28</f>
        <v>Claudia Tebaldi</v>
      </c>
      <c r="J27" s="22"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references!$D$14</f>
        <v>Overview CMIP6-Endorsed MIPs</v>
      </c>
      <c r="M27" s="22" t="str">
        <f>party!$A$6</f>
        <v>Charlotte Pascoe</v>
      </c>
      <c r="N27" s="13" t="b">
        <v>1</v>
      </c>
      <c r="O27" s="17" t="str">
        <f>ForcingConstraint!A32</f>
        <v>RCP85WellMixedGas</v>
      </c>
      <c r="P27" s="17" t="str">
        <f>ForcingConstraint!$A42</f>
        <v>RCP85ShortLivedGasSpecies</v>
      </c>
      <c r="Q27" s="17" t="str">
        <f>ForcingConstraint!$A52</f>
        <v>RCP85Aerosols</v>
      </c>
      <c r="R27" s="17" t="str">
        <f>ForcingConstraint!$A62</f>
        <v>RCP85AerosolPrecursors</v>
      </c>
      <c r="S27" s="17" t="str">
        <f>ForcingConstraint!$A72</f>
        <v>RCP85LandUse</v>
      </c>
    </row>
    <row r="28" spans="1:19" ht="90">
      <c r="A28" s="13" t="s">
        <v>2438</v>
      </c>
      <c r="B28" s="17" t="s">
        <v>2445</v>
      </c>
      <c r="C28" s="13" t="s">
        <v>2450</v>
      </c>
      <c r="D28" s="17" t="s">
        <v>2456</v>
      </c>
      <c r="E28" s="20" t="s">
        <v>3080</v>
      </c>
      <c r="F28" s="104" t="s">
        <v>2836</v>
      </c>
      <c r="G28" s="17" t="s">
        <v>77</v>
      </c>
      <c r="H28" s="22" t="str">
        <f>party!$A$27</f>
        <v>Brian O'Neill</v>
      </c>
      <c r="I28" s="22" t="str">
        <f>party!$A$28</f>
        <v>Claudia Tebaldi</v>
      </c>
      <c r="J28" s="22"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references!$D$14</f>
        <v>Overview CMIP6-Endorsed MIPs</v>
      </c>
      <c r="M28" s="22" t="str">
        <f>party!$A$6</f>
        <v>Charlotte Pascoe</v>
      </c>
      <c r="N28" s="13" t="b">
        <v>1</v>
      </c>
      <c r="O28" s="17" t="str">
        <f>ForcingConstraint!$A$33</f>
        <v>RCP70WellMixedGas</v>
      </c>
      <c r="P28" s="17" t="str">
        <f>ForcingConstraint!$A$43</f>
        <v>RCP70ShortLivedGasSpecies</v>
      </c>
      <c r="Q28" s="17" t="str">
        <f>ForcingConstraint!$A$53</f>
        <v>RCP70Aerosols</v>
      </c>
      <c r="R28" s="17" t="str">
        <f>ForcingConstraint!$A$63</f>
        <v>RCP70AerosolPrecursors</v>
      </c>
      <c r="S28" s="17" t="str">
        <f>ForcingConstraint!$A$73</f>
        <v>RCP70LandUse</v>
      </c>
    </row>
    <row r="29" spans="1:19" ht="90">
      <c r="A29" s="13" t="s">
        <v>2439</v>
      </c>
      <c r="B29" s="17" t="s">
        <v>2444</v>
      </c>
      <c r="C29" s="13" t="s">
        <v>2451</v>
      </c>
      <c r="D29" s="17" t="s">
        <v>2455</v>
      </c>
      <c r="E29" s="20" t="s">
        <v>3081</v>
      </c>
      <c r="F29" s="104" t="s">
        <v>2838</v>
      </c>
      <c r="G29" s="17" t="s">
        <v>77</v>
      </c>
      <c r="H29" s="22" t="str">
        <f>party!$A$27</f>
        <v>Brian O'Neill</v>
      </c>
      <c r="I29" s="22" t="str">
        <f>party!$A$28</f>
        <v>Claudia Tebaldi</v>
      </c>
      <c r="J29" s="22"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references!$D$14</f>
        <v>Overview CMIP6-Endorsed MIPs</v>
      </c>
      <c r="M29" s="22" t="str">
        <f>party!$A$6</f>
        <v>Charlotte Pascoe</v>
      </c>
      <c r="N29" s="13" t="b">
        <v>1</v>
      </c>
      <c r="O29" s="17" t="str">
        <f>ForcingConstraint!A34</f>
        <v>RCP45WellMixedGas</v>
      </c>
      <c r="P29" s="17" t="str">
        <f>ForcingConstraint!$A44</f>
        <v>RCP45ShortLivedGasSpecies</v>
      </c>
      <c r="Q29" s="17" t="str">
        <f>ForcingConstraint!$A54</f>
        <v>RCP45Aerosols</v>
      </c>
      <c r="R29" s="17" t="str">
        <f>ForcingConstraint!$A64</f>
        <v>RCP45AerosolPrecursors</v>
      </c>
      <c r="S29" s="17" t="str">
        <f>ForcingConstraint!$A74</f>
        <v>RCP45LandUse</v>
      </c>
    </row>
    <row r="30" spans="1:19" ht="90">
      <c r="A30" s="13" t="s">
        <v>2440</v>
      </c>
      <c r="B30" s="17" t="s">
        <v>2446</v>
      </c>
      <c r="C30" s="13" t="s">
        <v>2452</v>
      </c>
      <c r="D30" s="17" t="s">
        <v>2458</v>
      </c>
      <c r="E30" s="20" t="s">
        <v>3082</v>
      </c>
      <c r="F30" s="104" t="s">
        <v>2840</v>
      </c>
      <c r="G30" s="17" t="s">
        <v>77</v>
      </c>
      <c r="H30" s="22" t="str">
        <f>party!$A$27</f>
        <v>Brian O'Neill</v>
      </c>
      <c r="I30" s="22" t="str">
        <f>party!$A$28</f>
        <v>Claudia Tebaldi</v>
      </c>
      <c r="J30" s="22"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references!$D$14</f>
        <v>Overview CMIP6-Endorsed MIPs</v>
      </c>
      <c r="M30" s="22" t="str">
        <f>party!$A$6</f>
        <v>Charlotte Pascoe</v>
      </c>
      <c r="N30" s="13" t="b">
        <v>1</v>
      </c>
      <c r="O30" s="17" t="str">
        <f>ForcingConstraint!$A$35</f>
        <v>RCP26WellMixedGas</v>
      </c>
      <c r="P30" s="17" t="str">
        <f>ForcingConstraint!$A$45</f>
        <v>RCP26ShortLivedGasSpecies</v>
      </c>
      <c r="Q30" s="17" t="str">
        <f>ForcingConstraint!$A$55</f>
        <v>RCP26Aerosols</v>
      </c>
      <c r="R30" s="17" t="str">
        <f>ForcingConstraint!$A$65</f>
        <v>RCP26AerosolPrecursors</v>
      </c>
      <c r="S30" s="17" t="str">
        <f>ForcingConstraint!$A$75</f>
        <v>RCP26LandUse</v>
      </c>
    </row>
    <row r="31" spans="1:19" ht="90">
      <c r="A31" s="13" t="s">
        <v>2441</v>
      </c>
      <c r="B31" s="17" t="s">
        <v>2447</v>
      </c>
      <c r="C31" s="13" t="s">
        <v>2453</v>
      </c>
      <c r="D31" s="17" t="s">
        <v>457</v>
      </c>
      <c r="E31" s="20" t="s">
        <v>3083</v>
      </c>
      <c r="F31" s="104" t="s">
        <v>2842</v>
      </c>
      <c r="G31" s="17" t="s">
        <v>77</v>
      </c>
      <c r="H31" s="22" t="str">
        <f>party!$A$27</f>
        <v>Brian O'Neill</v>
      </c>
      <c r="I31" s="22" t="str">
        <f>party!$A$28</f>
        <v>Claudia Tebaldi</v>
      </c>
      <c r="J31" s="22"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references!$D$14</f>
        <v>Overview CMIP6-Endorsed MIPs</v>
      </c>
      <c r="M31" s="22" t="str">
        <f>party!$A$6</f>
        <v>Charlotte Pascoe</v>
      </c>
      <c r="N31" s="13" t="b">
        <v>1</v>
      </c>
      <c r="O31" s="17" t="str">
        <f>ForcingConstraint!A36</f>
        <v>RCP60WellMixedGas</v>
      </c>
      <c r="P31" s="17" t="str">
        <f>ForcingConstraint!$A46</f>
        <v>RCP60ShortLivedGasSpecies</v>
      </c>
      <c r="Q31" s="17" t="str">
        <f>ForcingConstraint!$A56</f>
        <v>RCP60Aerosols</v>
      </c>
      <c r="R31" s="17" t="str">
        <f>ForcingConstraint!$A66</f>
        <v>RCP60AerosolPrecursors</v>
      </c>
      <c r="S31" s="17" t="str">
        <f>ForcingConstraint!$A76</f>
        <v>RCP60LandUse</v>
      </c>
    </row>
    <row r="32" spans="1:19" ht="90">
      <c r="A32" s="13" t="s">
        <v>2442</v>
      </c>
      <c r="B32" s="17" t="s">
        <v>2448</v>
      </c>
      <c r="C32" s="13" t="s">
        <v>2454</v>
      </c>
      <c r="D32" s="17" t="s">
        <v>494</v>
      </c>
      <c r="E32" s="20" t="s">
        <v>3084</v>
      </c>
      <c r="F32" s="104" t="s">
        <v>2844</v>
      </c>
      <c r="G32" s="17" t="s">
        <v>77</v>
      </c>
      <c r="H32" s="22" t="str">
        <f>party!$A$27</f>
        <v>Brian O'Neill</v>
      </c>
      <c r="I32" s="22" t="str">
        <f>party!$A$28</f>
        <v>Claudia Tebaldi</v>
      </c>
      <c r="J32" s="22" t="str">
        <f>party!$A$29</f>
        <v>Detlef van Vuuren</v>
      </c>
      <c r="K3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13" t="str">
        <f>references!$D$14</f>
        <v>Overview CMIP6-Endorsed MIPs</v>
      </c>
      <c r="M32" s="22" t="str">
        <f>party!$A$6</f>
        <v>Charlotte Pascoe</v>
      </c>
      <c r="N32" s="13" t="b">
        <v>1</v>
      </c>
      <c r="O32" s="17" t="str">
        <f>ForcingConstraint!$A$37</f>
        <v>RCP37WellMixedGas</v>
      </c>
      <c r="P32" s="17" t="str">
        <f>ForcingConstraint!$A$47</f>
        <v>RCP37ShortLivedGasSpecies</v>
      </c>
      <c r="Q32" s="17" t="str">
        <f>ForcingConstraint!$A$57</f>
        <v>RCP37Aerosols</v>
      </c>
      <c r="R32" s="17" t="str">
        <f>ForcingConstraint!$A$67</f>
        <v>RCP37AerosolPrecursors</v>
      </c>
      <c r="S32" s="17" t="str">
        <f>ForcingConstraint!$A$77</f>
        <v>RCP37LandUse</v>
      </c>
    </row>
    <row r="33" spans="1:21" ht="90">
      <c r="A33" s="13" t="s">
        <v>2459</v>
      </c>
      <c r="B33" s="17" t="s">
        <v>2463</v>
      </c>
      <c r="C33" s="13" t="s">
        <v>2468</v>
      </c>
      <c r="D33" s="17" t="s">
        <v>2472</v>
      </c>
      <c r="E33" s="13" t="s">
        <v>3085</v>
      </c>
      <c r="F33" s="13" t="s">
        <v>2846</v>
      </c>
      <c r="G33" s="17" t="s">
        <v>77</v>
      </c>
      <c r="H33" s="22" t="str">
        <f>party!$A$27</f>
        <v>Brian O'Neill</v>
      </c>
      <c r="I33" s="22" t="str">
        <f>party!$A$28</f>
        <v>Claudia Tebaldi</v>
      </c>
      <c r="J33" s="22"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references!$D$14</f>
        <v>Overview CMIP6-Endorsed MIPs</v>
      </c>
      <c r="M33" s="22" t="str">
        <f>party!$A$6</f>
        <v>Charlotte Pascoe</v>
      </c>
      <c r="N33" s="13" t="b">
        <v>1</v>
      </c>
      <c r="O33" s="17" t="str">
        <f>ForcingConstraint!A38</f>
        <v>RCP26overWellMixedGas</v>
      </c>
      <c r="P33" s="17" t="str">
        <f>ForcingConstraint!$A48</f>
        <v>RCP26overShortLivedGasSpecies</v>
      </c>
      <c r="Q33" s="17" t="str">
        <f>ForcingConstraint!$A58</f>
        <v>RCP26overAerosols</v>
      </c>
      <c r="R33" s="17" t="str">
        <f>ForcingConstraint!$A68</f>
        <v>RCP26overAerosolPrecursors</v>
      </c>
      <c r="S33" s="17" t="str">
        <f>ForcingConstraint!$A78</f>
        <v>RCP26overLandUse</v>
      </c>
    </row>
    <row r="34" spans="1:21" ht="90">
      <c r="A34" s="13" t="s">
        <v>2460</v>
      </c>
      <c r="B34" s="17" t="s">
        <v>2464</v>
      </c>
      <c r="C34" s="13" t="s">
        <v>2469</v>
      </c>
      <c r="D34" s="17" t="s">
        <v>2473</v>
      </c>
      <c r="E34" s="13" t="s">
        <v>3086</v>
      </c>
      <c r="F34" s="13" t="s">
        <v>2848</v>
      </c>
      <c r="G34" s="17" t="s">
        <v>77</v>
      </c>
      <c r="H34" s="22" t="str">
        <f>party!$A$27</f>
        <v>Brian O'Neill</v>
      </c>
      <c r="I34" s="22" t="str">
        <f>party!$A$28</f>
        <v>Claudia Tebaldi</v>
      </c>
      <c r="J34" s="22"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references!$D$14</f>
        <v>Overview CMIP6-Endorsed MIPs</v>
      </c>
      <c r="M34" s="22" t="str">
        <f>party!$A$6</f>
        <v>Charlotte Pascoe</v>
      </c>
      <c r="N34" s="13" t="b">
        <v>1</v>
      </c>
      <c r="O34" s="17" t="str">
        <f>ForcingConstraint!A39</f>
        <v>RCP85extWellMixedGas</v>
      </c>
      <c r="P34" s="17" t="str">
        <f>ForcingConstraint!$A49</f>
        <v>RCP85extShortLivedGasSpecies</v>
      </c>
      <c r="Q34" s="17" t="str">
        <f>ForcingConstraint!$A59</f>
        <v>RCP85extAerosols</v>
      </c>
      <c r="R34" s="17" t="str">
        <f>ForcingConstraint!$A69</f>
        <v>RCP85extAerosolPrecursors</v>
      </c>
      <c r="S34" s="17" t="str">
        <f>ForcingConstraint!$A79</f>
        <v>RCP85extLandUse</v>
      </c>
    </row>
    <row r="35" spans="1:21" ht="90">
      <c r="A35" s="13" t="s">
        <v>2461</v>
      </c>
      <c r="B35" s="17" t="s">
        <v>2465</v>
      </c>
      <c r="C35" s="13" t="s">
        <v>2470</v>
      </c>
      <c r="D35" s="17" t="s">
        <v>2474</v>
      </c>
      <c r="E35" s="13" t="s">
        <v>3087</v>
      </c>
      <c r="F35" s="13" t="s">
        <v>2850</v>
      </c>
      <c r="G35" s="17" t="s">
        <v>77</v>
      </c>
      <c r="H35" s="22" t="str">
        <f>party!$A$27</f>
        <v>Brian O'Neill</v>
      </c>
      <c r="I35" s="22" t="str">
        <f>party!$A$28</f>
        <v>Claudia Tebaldi</v>
      </c>
      <c r="J35" s="22"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references!$D$14</f>
        <v>Overview CMIP6-Endorsed MIPs</v>
      </c>
      <c r="M35" s="22" t="str">
        <f>party!$A$6</f>
        <v>Charlotte Pascoe</v>
      </c>
      <c r="N35" s="13" t="b">
        <v>1</v>
      </c>
      <c r="O35" s="17" t="str">
        <f>ForcingConstraint!A40</f>
        <v>RCP26extWellMixedGas</v>
      </c>
      <c r="P35" s="17" t="str">
        <f>ForcingConstraint!$A50</f>
        <v>RCP26extShortLivedGasSpecies</v>
      </c>
      <c r="Q35" s="17" t="str">
        <f>ForcingConstraint!$A60</f>
        <v>RCP26extAerosols</v>
      </c>
      <c r="R35" s="17" t="str">
        <f>ForcingConstraint!$A70</f>
        <v>RCP26extAerosolPrecursors</v>
      </c>
      <c r="S35" s="17" t="str">
        <f>ForcingConstraint!$A80</f>
        <v>RCP26extLandUse</v>
      </c>
    </row>
    <row r="36" spans="1:21" ht="105">
      <c r="A36" s="13" t="s">
        <v>2462</v>
      </c>
      <c r="B36" s="17" t="s">
        <v>2466</v>
      </c>
      <c r="C36" s="13" t="s">
        <v>2471</v>
      </c>
      <c r="D36" s="17" t="s">
        <v>2475</v>
      </c>
      <c r="E36" s="13" t="s">
        <v>3088</v>
      </c>
      <c r="F36" s="13" t="s">
        <v>2852</v>
      </c>
      <c r="G36" s="17" t="s">
        <v>77</v>
      </c>
      <c r="H36" s="22" t="str">
        <f>party!$A$27</f>
        <v>Brian O'Neill</v>
      </c>
      <c r="I36" s="22" t="str">
        <f>party!$A$28</f>
        <v>Claudia Tebaldi</v>
      </c>
      <c r="J36" s="22" t="str">
        <f>party!$A$29</f>
        <v>Detlef van Vuuren</v>
      </c>
      <c r="K3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13" t="str">
        <f>references!$D$14</f>
        <v>Overview CMIP6-Endorsed MIPs</v>
      </c>
      <c r="M36" s="22" t="str">
        <f>party!$A$6</f>
        <v>Charlotte Pascoe</v>
      </c>
      <c r="N36" s="13" t="b">
        <v>1</v>
      </c>
      <c r="O36" s="17" t="str">
        <f>ForcingConstraint!A41</f>
        <v>RCP85extoverWellMixedGas</v>
      </c>
      <c r="P36" s="17" t="str">
        <f>ForcingConstraint!$A51</f>
        <v>RCP85extoverShortLivedGasSpecies</v>
      </c>
      <c r="Q36" s="17" t="str">
        <f>ForcingConstraint!$A61</f>
        <v>RCP85extoverAerosols</v>
      </c>
      <c r="R36" s="17" t="str">
        <f>ForcingConstraint!$A71</f>
        <v>RCP85extoverAerosolPrecursors</v>
      </c>
      <c r="S36" s="17" t="str">
        <f>ForcingConstraint!$A81</f>
        <v>RCP85extoverLandUse</v>
      </c>
    </row>
    <row r="37" spans="1:21" ht="90">
      <c r="A37" s="13" t="s">
        <v>2477</v>
      </c>
      <c r="B37" s="17" t="s">
        <v>2479</v>
      </c>
      <c r="C37" s="13" t="s">
        <v>2476</v>
      </c>
      <c r="D37" s="17" t="s">
        <v>2478</v>
      </c>
      <c r="E37" s="13" t="s">
        <v>3090</v>
      </c>
      <c r="K37" s="13" t="str">
        <f>references!$D$14</f>
        <v>Overview CMIP6-Endorsed MIPs</v>
      </c>
      <c r="M37" s="22" t="str">
        <f>party!$A$6</f>
        <v>Charlotte Pascoe</v>
      </c>
      <c r="N37" s="13" t="b">
        <v>1</v>
      </c>
      <c r="O37" s="17" t="str">
        <f>ForcingConstraint!$A$22</f>
        <v>Pre-Industrial WMGHG Concentrations excluding CO2</v>
      </c>
      <c r="P37" s="17" t="str">
        <f>ForcingConstraint!$A$24</f>
        <v>Pre-Industrial Aerosols</v>
      </c>
      <c r="Q37" s="17" t="str">
        <f>ForcingConstraint!$A$25</f>
        <v>Pre-Industrial Aerosol Precursors</v>
      </c>
      <c r="R37" s="17" t="str">
        <f>requirement!$A$13</f>
        <v>Pre-Industrial O3 and Stratospheric H2O concentrations</v>
      </c>
      <c r="S37" s="17" t="str">
        <f>ForcingConstraint!$A$27</f>
        <v>Pre-Industrial Stratospheric Aerosol</v>
      </c>
      <c r="T37" s="17" t="str">
        <f>ForcingConstraint!$A$30</f>
        <v>Pre-Industrial Land Use</v>
      </c>
      <c r="U37" s="17" t="str">
        <f>ForcingConstraint!$A$26</f>
        <v>Pre-Industrial Solar Forcing</v>
      </c>
    </row>
    <row r="38" spans="1:21" ht="90">
      <c r="A38" s="13" t="s">
        <v>2480</v>
      </c>
      <c r="B38" s="17" t="s">
        <v>2481</v>
      </c>
      <c r="C38" s="13" t="s">
        <v>2482</v>
      </c>
      <c r="D38" s="17" t="s">
        <v>2483</v>
      </c>
      <c r="E38" s="13" t="s">
        <v>3089</v>
      </c>
      <c r="K38" s="13" t="str">
        <f>references!$D$14</f>
        <v>Overview CMIP6-Endorsed MIPs</v>
      </c>
      <c r="M38" s="22" t="str">
        <f>party!$A$6</f>
        <v>Charlotte Pascoe</v>
      </c>
      <c r="N38" s="13" t="b">
        <v>1</v>
      </c>
      <c r="O38" s="17" t="str">
        <f>ForcingConstraint!$A$22</f>
        <v>Pre-Industrial WMGHG Concentrations excluding CO2</v>
      </c>
      <c r="P38" s="17" t="str">
        <f>ForcingConstraint!$A$24</f>
        <v>Pre-Industrial Aerosols</v>
      </c>
      <c r="Q38" s="17" t="str">
        <f>ForcingConstraint!$A$25</f>
        <v>Pre-Industrial Aerosol Precursors</v>
      </c>
      <c r="R38" s="17" t="str">
        <f>requirement!$A$13</f>
        <v>Pre-Industrial O3 and Stratospheric H2O concentrations</v>
      </c>
      <c r="S38" s="17" t="str">
        <f>ForcingConstraint!$A$27</f>
        <v>Pre-Industrial Stratospheric Aerosol</v>
      </c>
      <c r="T38" s="17" t="str">
        <f>ForcingConstraint!$A$30</f>
        <v>Pre-Industrial Land Use</v>
      </c>
    </row>
    <row r="39" spans="1:21" ht="105">
      <c r="A39" s="13" t="s">
        <v>3142</v>
      </c>
      <c r="B39" s="17" t="s">
        <v>3143</v>
      </c>
      <c r="C39" s="13" t="s">
        <v>3144</v>
      </c>
      <c r="D39" s="17" t="s">
        <v>3145</v>
      </c>
      <c r="E39" s="13" t="s">
        <v>3146</v>
      </c>
      <c r="K39" s="13" t="str">
        <f>references!$D$14</f>
        <v>Overview CMIP6-Endorsed MIPs</v>
      </c>
      <c r="M39" s="22" t="str">
        <f>party!$A$6</f>
        <v>Charlotte Pascoe</v>
      </c>
      <c r="N39" s="13" t="b">
        <v>1</v>
      </c>
      <c r="O39" s="17" t="str">
        <f>ForcingConstraint!$A$22</f>
        <v>Pre-Industrial WMGHG Concentrations excluding CO2</v>
      </c>
      <c r="P39" s="17" t="str">
        <f>ForcingConstraint!$A$23</f>
        <v>Pre-Industrial CO2 Concentration</v>
      </c>
      <c r="Q39" s="17" t="str">
        <f>ForcingConstraint!$A$24</f>
        <v>Pre-Industrial Aerosols</v>
      </c>
      <c r="R39" s="17" t="str">
        <f>ForcingConstraint!$A$25</f>
        <v>Pre-Industrial Aerosol Precursors</v>
      </c>
      <c r="S39" s="17" t="str">
        <f>requirement!$A$13</f>
        <v>Pre-Industrial O3 and Stratospheric H2O concentrations</v>
      </c>
      <c r="T39" s="17" t="str">
        <f>ForcingConstraint!$A$27</f>
        <v>Pre-Industrial Stratospheric Aerosol</v>
      </c>
      <c r="U39" s="17" t="str">
        <f>ForcingConstraint!$A$26</f>
        <v>Pre-Industrial Solar Forcing</v>
      </c>
    </row>
    <row r="40" spans="1:21" ht="135">
      <c r="A40" s="13" t="s">
        <v>3326</v>
      </c>
      <c r="B40" s="17" t="s">
        <v>3327</v>
      </c>
      <c r="C40" s="13" t="s">
        <v>3328</v>
      </c>
      <c r="D40" s="17" t="s">
        <v>3329</v>
      </c>
      <c r="E40" s="20" t="s">
        <v>3352</v>
      </c>
      <c r="G40" s="22" t="s">
        <v>77</v>
      </c>
      <c r="H40" s="22" t="str">
        <f>party!$A$10</f>
        <v>George Hurtt</v>
      </c>
      <c r="I40" s="22" t="str">
        <f>party!$A$67</f>
        <v>David Lawrence</v>
      </c>
      <c r="K40" s="13" t="str">
        <f>references!$D$14</f>
        <v>Overview CMIP6-Endorsed MIPs</v>
      </c>
      <c r="L4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0" s="22" t="str">
        <f>party!$A$6</f>
        <v>Charlotte Pascoe</v>
      </c>
      <c r="N40" s="13" t="b">
        <v>1</v>
      </c>
      <c r="O40" s="17" t="str">
        <f>ForcingConstraint!$A$33</f>
        <v>RCP70WellMixedGas</v>
      </c>
      <c r="P40" s="17" t="str">
        <f>ForcingConstraint!$A$43</f>
        <v>RCP70ShortLivedGasSpecies</v>
      </c>
      <c r="Q40" s="17" t="str">
        <f>ForcingConstraint!$A$53</f>
        <v>RCP70Aerosols</v>
      </c>
      <c r="R40" s="17" t="str">
        <f>ForcingConstraint!$A$63</f>
        <v>RCP70AerosolPrecursors</v>
      </c>
    </row>
    <row r="41" spans="1:21" ht="135">
      <c r="A41" s="13" t="s">
        <v>3330</v>
      </c>
      <c r="B41" s="17" t="s">
        <v>3331</v>
      </c>
      <c r="C41" s="13" t="s">
        <v>3332</v>
      </c>
      <c r="D41" s="17" t="s">
        <v>3333</v>
      </c>
      <c r="E41" s="20" t="s">
        <v>3353</v>
      </c>
      <c r="G41" s="22" t="s">
        <v>77</v>
      </c>
      <c r="H41" s="22" t="str">
        <f>party!$A$10</f>
        <v>George Hurtt</v>
      </c>
      <c r="I41" s="22" t="str">
        <f>party!$A$67</f>
        <v>David Lawrence</v>
      </c>
      <c r="K41" s="13" t="str">
        <f>references!$D$14</f>
        <v>Overview CMIP6-Endorsed MIPs</v>
      </c>
      <c r="L4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1" s="22" t="str">
        <f>party!$A$6</f>
        <v>Charlotte Pascoe</v>
      </c>
      <c r="N41" s="13" t="b">
        <v>1</v>
      </c>
      <c r="O41" s="17" t="str">
        <f>ForcingConstraint!$A$35</f>
        <v>RCP26WellMixedGas</v>
      </c>
      <c r="P41" s="17" t="str">
        <f>ForcingConstraint!$A$45</f>
        <v>RCP26ShortLivedGasSpecies</v>
      </c>
      <c r="Q41" s="17" t="str">
        <f>ForcingConstraint!$A$55</f>
        <v>RCP26Aerosols</v>
      </c>
      <c r="R41" s="17" t="str">
        <f>ForcingConstraint!$A$65</f>
        <v>RCP26AerosolPrecursors</v>
      </c>
    </row>
    <row r="42" spans="1:21" ht="135">
      <c r="A42" s="13" t="s">
        <v>3348</v>
      </c>
      <c r="B42" s="17" t="s">
        <v>3349</v>
      </c>
      <c r="C42" s="13" t="s">
        <v>3350</v>
      </c>
      <c r="D42" s="17" t="s">
        <v>3351</v>
      </c>
      <c r="E42" s="13" t="s">
        <v>3354</v>
      </c>
      <c r="G42" s="22" t="s">
        <v>77</v>
      </c>
      <c r="H42" s="22" t="str">
        <f>party!$A$10</f>
        <v>George Hurtt</v>
      </c>
      <c r="I42" s="22" t="str">
        <f>party!$A$67</f>
        <v>David Lawrence</v>
      </c>
      <c r="K42" s="13" t="str">
        <f>references!$D$14</f>
        <v>Overview CMIP6-Endorsed MIPs</v>
      </c>
      <c r="L4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2" s="22" t="str">
        <f>party!$A$6</f>
        <v>Charlotte Pascoe</v>
      </c>
      <c r="N42" s="13" t="b">
        <v>1</v>
      </c>
      <c r="O42" s="17" t="str">
        <f>ForcingConstraint!$A$32</f>
        <v>RCP85WellMixedGas</v>
      </c>
      <c r="P42" s="17" t="str">
        <f>ForcingConstraint!$A$42</f>
        <v>RCP85ShortLivedGasSpecies</v>
      </c>
      <c r="Q42" s="17" t="str">
        <f>ForcingConstraint!$A$52</f>
        <v>RCP85Aerosols</v>
      </c>
      <c r="R42" s="17" t="str">
        <f>ForcingConstraint!$A$62</f>
        <v>RCP85AerosolPrecursors</v>
      </c>
    </row>
  </sheetData>
  <mergeCells count="12">
    <mergeCell ref="Y1:Y2"/>
    <mergeCell ref="G1:J1"/>
    <mergeCell ref="H2:J2"/>
    <mergeCell ref="A1:A2"/>
    <mergeCell ref="B1:B2"/>
    <mergeCell ref="C1:C2"/>
    <mergeCell ref="D1:D2"/>
    <mergeCell ref="E1:E2"/>
    <mergeCell ref="K1:K2"/>
    <mergeCell ref="M1:M2"/>
    <mergeCell ref="N1:N2"/>
    <mergeCell ref="F1: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3"/>
  <sheetViews>
    <sheetView topLeftCell="D58" workbookViewId="0">
      <pane ySplit="4760" topLeftCell="A240" activePane="bottomLeft"/>
      <selection activeCell="A43" sqref="A43"/>
      <selection pane="bottomLeft" activeCell="I243" sqref="G243:I243"/>
    </sheetView>
  </sheetViews>
  <sheetFormatPr baseColWidth="10" defaultRowHeight="15" x14ac:dyDescent="0"/>
  <cols>
    <col min="1" max="1" width="22.1640625" style="12" customWidth="1"/>
    <col min="2" max="2" width="18.83203125" style="11" customWidth="1"/>
    <col min="3" max="3" width="13.33203125" style="13" customWidth="1"/>
    <col min="4" max="4" width="25" style="17" customWidth="1"/>
    <col min="5" max="5" width="77.33203125" style="20" customWidth="1"/>
    <col min="6" max="6" width="60.83203125" style="102" customWidth="1"/>
    <col min="7" max="7" width="8.6640625" style="14" customWidth="1"/>
    <col min="8" max="8" width="10.33203125" style="10" customWidth="1"/>
    <col min="9" max="9" width="11.5" style="10" customWidth="1"/>
    <col min="10" max="10" width="9.1640625" style="18" customWidth="1"/>
    <col min="11" max="11" width="53.33203125" style="19" customWidth="1"/>
    <col min="12" max="14" width="37" style="33" customWidth="1"/>
    <col min="15" max="15" width="10.83203125" style="17"/>
    <col min="16" max="16" width="18.6640625" style="21" customWidth="1"/>
    <col min="17" max="17" width="11.6640625" style="21" bestFit="1" customWidth="1"/>
    <col min="18" max="20" width="10.83203125" style="2"/>
    <col min="21" max="21" width="19.1640625" style="2" bestFit="1" customWidth="1"/>
    <col min="22" max="23" width="10.83203125" style="2"/>
    <col min="24" max="24" width="35.83203125" style="2" bestFit="1" customWidth="1"/>
  </cols>
  <sheetData>
    <row r="1" spans="1:24" s="4" customFormat="1" ht="30" customHeight="1">
      <c r="A1" s="148" t="s">
        <v>44</v>
      </c>
      <c r="B1" s="47" t="s">
        <v>17</v>
      </c>
      <c r="C1" s="164" t="s">
        <v>18</v>
      </c>
      <c r="D1" s="163" t="s">
        <v>19</v>
      </c>
      <c r="E1" s="146" t="s">
        <v>20</v>
      </c>
      <c r="F1" s="147" t="s">
        <v>2783</v>
      </c>
      <c r="G1" s="167" t="s">
        <v>21</v>
      </c>
      <c r="H1" s="167"/>
      <c r="I1" s="167"/>
      <c r="J1" s="167"/>
      <c r="K1" s="168" t="s">
        <v>22</v>
      </c>
      <c r="L1" s="147"/>
      <c r="M1" s="147"/>
      <c r="N1" s="148"/>
      <c r="O1" s="163" t="s">
        <v>309</v>
      </c>
      <c r="P1" s="164" t="s">
        <v>23</v>
      </c>
      <c r="Q1" s="164" t="s">
        <v>45</v>
      </c>
      <c r="R1" s="154" t="s">
        <v>49</v>
      </c>
      <c r="S1" s="166" t="s">
        <v>50</v>
      </c>
      <c r="T1" s="166" t="s">
        <v>51</v>
      </c>
      <c r="U1" s="166" t="s">
        <v>52</v>
      </c>
      <c r="V1" s="166" t="s">
        <v>53</v>
      </c>
      <c r="W1" s="166" t="s">
        <v>54</v>
      </c>
      <c r="X1" s="166" t="s">
        <v>316</v>
      </c>
    </row>
    <row r="2" spans="1:24" s="4" customFormat="1">
      <c r="A2" s="151"/>
      <c r="B2" s="46"/>
      <c r="C2" s="165"/>
      <c r="D2" s="155"/>
      <c r="E2" s="161"/>
      <c r="F2" s="162"/>
      <c r="G2" s="32" t="s">
        <v>78</v>
      </c>
      <c r="H2" s="119" t="s">
        <v>79</v>
      </c>
      <c r="I2" s="119"/>
      <c r="J2" s="119"/>
      <c r="K2" s="168"/>
      <c r="L2" s="147"/>
      <c r="M2" s="147"/>
      <c r="N2" s="148"/>
      <c r="O2" s="155"/>
      <c r="P2" s="165"/>
      <c r="Q2" s="165"/>
      <c r="R2" s="154"/>
      <c r="S2" s="166"/>
      <c r="T2" s="166"/>
      <c r="U2" s="166"/>
      <c r="V2" s="166"/>
      <c r="W2" s="166"/>
      <c r="X2" s="166"/>
    </row>
    <row r="3" spans="1:24" s="2" customFormat="1" ht="45">
      <c r="A3" s="12" t="s">
        <v>890</v>
      </c>
      <c r="B3" s="11" t="s">
        <v>46</v>
      </c>
      <c r="C3" s="13" t="s">
        <v>890</v>
      </c>
      <c r="D3" s="17" t="s">
        <v>47</v>
      </c>
      <c r="E3" s="20" t="s">
        <v>2785</v>
      </c>
      <c r="F3" s="102" t="s">
        <v>2784</v>
      </c>
      <c r="G3" s="14"/>
      <c r="H3" s="10"/>
      <c r="I3" s="10"/>
      <c r="J3" s="18"/>
      <c r="K3" s="19"/>
      <c r="L3" s="33"/>
      <c r="M3" s="33"/>
      <c r="N3" s="33"/>
      <c r="O3" s="17" t="str">
        <f>party!A6</f>
        <v>Charlotte Pascoe</v>
      </c>
      <c r="P3" s="21" t="b">
        <v>1</v>
      </c>
      <c r="Q3" s="21" t="s">
        <v>48</v>
      </c>
    </row>
    <row r="4" spans="1:24" s="2" customFormat="1" ht="45">
      <c r="A4" s="12" t="s">
        <v>891</v>
      </c>
      <c r="B4" s="11" t="s">
        <v>176</v>
      </c>
      <c r="C4" s="13" t="s">
        <v>177</v>
      </c>
      <c r="D4" s="17" t="s">
        <v>178</v>
      </c>
      <c r="E4" s="20" t="s">
        <v>2786</v>
      </c>
      <c r="F4" s="102"/>
      <c r="G4" s="14"/>
      <c r="H4" s="10"/>
      <c r="I4" s="10"/>
      <c r="J4" s="18"/>
      <c r="K4" s="19" t="str">
        <f>references!D10</f>
        <v>Hansen, J., D. Johnson, A. Lacis, S. Lebedeff, P. Lee, D. Rind, and G. Russell, 1981: Climate impact of increasing atmospheric carbon dioxide. Science, 213, 957-96.</v>
      </c>
      <c r="L4" s="33"/>
      <c r="M4" s="33"/>
      <c r="N4" s="33"/>
      <c r="O4" s="17" t="str">
        <f>party!A6</f>
        <v>Charlotte Pascoe</v>
      </c>
      <c r="P4" s="21" t="b">
        <v>1</v>
      </c>
      <c r="Q4" s="21" t="s">
        <v>48</v>
      </c>
    </row>
    <row r="5" spans="1:24" ht="75">
      <c r="A5" s="12" t="s">
        <v>80</v>
      </c>
      <c r="B5" s="11" t="s">
        <v>81</v>
      </c>
      <c r="C5" s="13" t="s">
        <v>82</v>
      </c>
      <c r="D5" s="17" t="s">
        <v>83</v>
      </c>
      <c r="E5" s="20" t="s">
        <v>2787</v>
      </c>
      <c r="G5" s="14" t="s">
        <v>77</v>
      </c>
      <c r="H5" s="10" t="str">
        <f>party!$A$23</f>
        <v>Stefan Kinne</v>
      </c>
      <c r="I5" s="10" t="str">
        <f>party!$A$4</f>
        <v>Bjorn Stevens</v>
      </c>
      <c r="J5" s="18" t="str">
        <f>party!$A$14</f>
        <v>Karsten Peters</v>
      </c>
      <c r="K5" s="19" t="str">
        <f>references!$D$2</f>
        <v>Aerosol forcing fields for CMIP6</v>
      </c>
      <c r="O5" s="17" t="str">
        <f>party!A6</f>
        <v>Charlotte Pascoe</v>
      </c>
      <c r="P5" s="21" t="b">
        <v>1</v>
      </c>
      <c r="Q5" s="21" t="s">
        <v>84</v>
      </c>
    </row>
    <row r="6" spans="1:24" s="2" customFormat="1" ht="90">
      <c r="A6" s="12" t="s">
        <v>85</v>
      </c>
      <c r="B6" s="11" t="s">
        <v>85</v>
      </c>
      <c r="C6" s="13" t="s">
        <v>86</v>
      </c>
      <c r="D6" s="17" t="s">
        <v>87</v>
      </c>
      <c r="E6" s="20" t="s">
        <v>76</v>
      </c>
      <c r="F6" s="102"/>
      <c r="G6" s="14" t="s">
        <v>77</v>
      </c>
      <c r="H6" s="10" t="str">
        <f>party!$A$11</f>
        <v>Gunnar Myhre</v>
      </c>
      <c r="I6" s="10" t="str">
        <f>party!$A$19</f>
        <v>Michael Schulz</v>
      </c>
      <c r="J6" s="18"/>
      <c r="K6" s="19" t="str">
        <f>references!$D$2</f>
        <v>Aerosol forcing fields for CMIP6</v>
      </c>
      <c r="L6" s="33"/>
      <c r="M6" s="33"/>
      <c r="N6" s="33"/>
      <c r="O6" s="17" t="str">
        <f>party!A6</f>
        <v>Charlotte Pascoe</v>
      </c>
      <c r="P6" s="21" t="b">
        <v>1</v>
      </c>
      <c r="Q6" s="21" t="s">
        <v>84</v>
      </c>
    </row>
    <row r="7" spans="1:24" s="2" customFormat="1" ht="60">
      <c r="A7" s="12" t="s">
        <v>100</v>
      </c>
      <c r="B7" s="11" t="s">
        <v>101</v>
      </c>
      <c r="C7" s="13" t="s">
        <v>102</v>
      </c>
      <c r="D7" s="17" t="s">
        <v>103</v>
      </c>
      <c r="E7" s="20" t="s">
        <v>2789</v>
      </c>
      <c r="F7" s="102" t="s">
        <v>2788</v>
      </c>
      <c r="G7" s="14" t="s">
        <v>77</v>
      </c>
      <c r="H7" s="10" t="str">
        <f>party!$A$24</f>
        <v>Steve Smith</v>
      </c>
      <c r="I7" s="10"/>
      <c r="J7" s="18"/>
      <c r="K7" s="19" t="str">
        <f>references!$D$3</f>
        <v>Historical Emissions for CMIP6 (v1.0)</v>
      </c>
      <c r="L7" s="33"/>
      <c r="M7" s="33"/>
      <c r="N7" s="33"/>
      <c r="O7" s="17" t="str">
        <f>party!A6</f>
        <v>Charlotte Pascoe</v>
      </c>
      <c r="P7" s="21" t="b">
        <v>1</v>
      </c>
      <c r="Q7" s="21" t="s">
        <v>84</v>
      </c>
    </row>
    <row r="8" spans="1:24" s="2" customFormat="1" ht="105">
      <c r="A8" s="12" t="s">
        <v>109</v>
      </c>
      <c r="B8" s="11" t="s">
        <v>109</v>
      </c>
      <c r="C8" s="13" t="s">
        <v>110</v>
      </c>
      <c r="D8" s="17" t="s">
        <v>111</v>
      </c>
      <c r="E8" s="20" t="s">
        <v>2791</v>
      </c>
      <c r="F8" s="102" t="s">
        <v>2790</v>
      </c>
      <c r="G8" s="14" t="s">
        <v>77</v>
      </c>
      <c r="H8" s="10" t="str">
        <f>party!$A$3</f>
        <v>Bernd Funke</v>
      </c>
      <c r="I8" s="10" t="str">
        <f>party!$A$15</f>
        <v>Katja Matthes</v>
      </c>
      <c r="J8" s="18"/>
      <c r="K8" s="19" t="str">
        <f>references!$D$4</f>
        <v>Solar Forcing for CMIP6</v>
      </c>
      <c r="L8" s="33"/>
      <c r="M8" s="33"/>
      <c r="N8" s="33"/>
      <c r="O8" s="17" t="str">
        <f>party!A6</f>
        <v>Charlotte Pascoe</v>
      </c>
      <c r="P8" s="21" t="b">
        <v>1</v>
      </c>
      <c r="Q8" s="21" t="s">
        <v>84</v>
      </c>
    </row>
    <row r="9" spans="1:24" s="2" customFormat="1" ht="135">
      <c r="A9" s="12" t="s">
        <v>117</v>
      </c>
      <c r="B9" s="11" t="s">
        <v>117</v>
      </c>
      <c r="C9" s="13" t="s">
        <v>118</v>
      </c>
      <c r="D9" s="17" t="s">
        <v>119</v>
      </c>
      <c r="E9" s="20" t="s">
        <v>2793</v>
      </c>
      <c r="F9" s="102" t="s">
        <v>2792</v>
      </c>
      <c r="G9" s="14" t="s">
        <v>77</v>
      </c>
      <c r="H9" s="10" t="str">
        <f>party!A3</f>
        <v>Bernd Funke</v>
      </c>
      <c r="I9" s="10" t="str">
        <f>party!A15</f>
        <v>Katja Matthes</v>
      </c>
      <c r="J9" s="18"/>
      <c r="K9" s="19" t="str">
        <f>references!D4</f>
        <v>Solar Forcing for CMIP6</v>
      </c>
      <c r="L9" s="33"/>
      <c r="M9" s="33"/>
      <c r="N9" s="33"/>
      <c r="O9" s="17" t="str">
        <f>party!A6</f>
        <v>Charlotte Pascoe</v>
      </c>
      <c r="P9" s="21" t="b">
        <v>1</v>
      </c>
      <c r="Q9" s="21" t="s">
        <v>84</v>
      </c>
    </row>
    <row r="10" spans="1:24" s="2" customFormat="1" ht="45">
      <c r="A10" s="12" t="s">
        <v>123</v>
      </c>
      <c r="B10" s="11" t="s">
        <v>123</v>
      </c>
      <c r="C10" s="13" t="s">
        <v>124</v>
      </c>
      <c r="D10" s="17" t="s">
        <v>125</v>
      </c>
      <c r="E10" s="20" t="s">
        <v>2795</v>
      </c>
      <c r="F10" s="102" t="s">
        <v>2794</v>
      </c>
      <c r="G10" s="14" t="s">
        <v>77</v>
      </c>
      <c r="H10" s="10" t="str">
        <f>party!$A$5</f>
        <v>Bob Andres</v>
      </c>
      <c r="I10" s="10"/>
      <c r="J10" s="18"/>
      <c r="K10" s="19" t="str">
        <f>references!$D$3</f>
        <v>Historical Emissions for CMIP6 (v1.0)</v>
      </c>
      <c r="L10" s="33"/>
      <c r="M10" s="33"/>
      <c r="N10" s="33"/>
      <c r="O10" s="17" t="str">
        <f>party!A6</f>
        <v>Charlotte Pascoe</v>
      </c>
      <c r="P10" s="21" t="b">
        <v>1</v>
      </c>
      <c r="Q10" s="21" t="s">
        <v>84</v>
      </c>
    </row>
    <row r="11" spans="1:24" s="2" customFormat="1" ht="60">
      <c r="A11" s="12" t="s">
        <v>126</v>
      </c>
      <c r="B11" s="11" t="s">
        <v>126</v>
      </c>
      <c r="C11" s="13" t="s">
        <v>127</v>
      </c>
      <c r="D11" s="17" t="s">
        <v>128</v>
      </c>
      <c r="E11" s="20" t="s">
        <v>2797</v>
      </c>
      <c r="F11" s="102" t="s">
        <v>2796</v>
      </c>
      <c r="G11" s="14" t="s">
        <v>77</v>
      </c>
      <c r="H11" s="10" t="str">
        <f>party!$A$12</f>
        <v>Johannes Kaiser</v>
      </c>
      <c r="I11" s="10" t="str">
        <f>party!$A$7</f>
        <v>Claire Granier</v>
      </c>
      <c r="J11" s="18"/>
      <c r="K11" s="19" t="str">
        <f>references!$D$3</f>
        <v>Historical Emissions for CMIP6 (v1.0)</v>
      </c>
      <c r="L11" s="33"/>
      <c r="M11" s="33"/>
      <c r="N11" s="33"/>
      <c r="O11" s="17" t="str">
        <f>party!A6</f>
        <v>Charlotte Pascoe</v>
      </c>
      <c r="P11" s="21" t="b">
        <v>1</v>
      </c>
      <c r="Q11" s="21" t="s">
        <v>84</v>
      </c>
    </row>
    <row r="12" spans="1:24" s="2" customFormat="1" ht="60">
      <c r="A12" s="12" t="s">
        <v>1080</v>
      </c>
      <c r="B12" s="11" t="s">
        <v>1083</v>
      </c>
      <c r="C12" s="13" t="s">
        <v>1081</v>
      </c>
      <c r="D12" s="17" t="s">
        <v>1082</v>
      </c>
      <c r="E12" s="20" t="s">
        <v>2799</v>
      </c>
      <c r="F12" s="102" t="s">
        <v>2798</v>
      </c>
      <c r="G12" s="14" t="s">
        <v>77</v>
      </c>
      <c r="H12" s="10" t="str">
        <f>party!$A$18</f>
        <v>Malte Meinshausen</v>
      </c>
      <c r="I12" s="10" t="str">
        <f>party!$A$2</f>
        <v>Alexander Nauels</v>
      </c>
      <c r="J12" s="18"/>
      <c r="K12" s="19" t="str">
        <f>references!$D$5</f>
        <v>Historical GHG concentrations for CMIP6 Historical Runs</v>
      </c>
      <c r="L12" s="33"/>
      <c r="M12" s="33"/>
      <c r="N12" s="33"/>
      <c r="O12" s="17" t="str">
        <f>party!A6</f>
        <v>Charlotte Pascoe</v>
      </c>
      <c r="P12" s="21" t="b">
        <v>1</v>
      </c>
      <c r="Q12" s="21" t="s">
        <v>84</v>
      </c>
    </row>
    <row r="13" spans="1:24" s="2" customFormat="1" ht="60">
      <c r="A13" s="12" t="s">
        <v>1078</v>
      </c>
      <c r="B13" s="11" t="s">
        <v>1078</v>
      </c>
      <c r="C13" s="13" t="s">
        <v>1079</v>
      </c>
      <c r="D13" s="17" t="s">
        <v>133</v>
      </c>
      <c r="E13" s="20" t="s">
        <v>2801</v>
      </c>
      <c r="F13" s="102" t="s">
        <v>2800</v>
      </c>
      <c r="G13" s="14" t="s">
        <v>77</v>
      </c>
      <c r="H13" s="10" t="str">
        <f>party!$A$10</f>
        <v>George Hurtt</v>
      </c>
      <c r="I13" s="10" t="str">
        <f>party!$A$16</f>
        <v>Louise Chini</v>
      </c>
      <c r="J13" s="18"/>
      <c r="K13" s="19" t="str">
        <f>references!$D$6</f>
        <v>Global Gridded Land Use Forcing Datasets (LUH2 v0.1)</v>
      </c>
      <c r="L13" s="33"/>
      <c r="M13" s="33"/>
      <c r="N13" s="33"/>
      <c r="O13" s="17" t="str">
        <f>party!A6</f>
        <v>Charlotte Pascoe</v>
      </c>
      <c r="P13" s="21" t="b">
        <v>1</v>
      </c>
      <c r="Q13" s="21" t="s">
        <v>84</v>
      </c>
    </row>
    <row r="14" spans="1:24" s="2" customFormat="1" ht="60">
      <c r="A14" s="12" t="s">
        <v>145</v>
      </c>
      <c r="B14" s="11" t="s">
        <v>146</v>
      </c>
      <c r="C14" s="13" t="s">
        <v>147</v>
      </c>
      <c r="D14" s="17" t="s">
        <v>148</v>
      </c>
      <c r="E14" s="20" t="s">
        <v>2803</v>
      </c>
      <c r="F14" s="102" t="s">
        <v>2802</v>
      </c>
      <c r="G14" s="14" t="s">
        <v>77</v>
      </c>
      <c r="H14" s="10" t="str">
        <f>party!$A$20</f>
        <v>Michaela I Hegglin</v>
      </c>
      <c r="I14" s="10"/>
      <c r="J14" s="18"/>
      <c r="K14" s="19" t="str">
        <f>references!$D$7</f>
        <v>Ozone and stratospheric water vapour concentration databases for CMIP6</v>
      </c>
      <c r="L14" s="33"/>
      <c r="M14" s="33"/>
      <c r="N14" s="33"/>
      <c r="O14" s="17" t="str">
        <f>party!A6</f>
        <v>Charlotte Pascoe</v>
      </c>
      <c r="P14" s="21" t="b">
        <v>1</v>
      </c>
      <c r="Q14" s="21" t="s">
        <v>84</v>
      </c>
    </row>
    <row r="15" spans="1:24" s="2" customFormat="1" ht="60">
      <c r="A15" s="12" t="s">
        <v>149</v>
      </c>
      <c r="B15" s="11" t="s">
        <v>150</v>
      </c>
      <c r="C15" s="13" t="s">
        <v>1094</v>
      </c>
      <c r="D15" s="17" t="s">
        <v>151</v>
      </c>
      <c r="E15" s="20" t="s">
        <v>2805</v>
      </c>
      <c r="F15" s="102" t="s">
        <v>2804</v>
      </c>
      <c r="G15" s="14" t="s">
        <v>77</v>
      </c>
      <c r="H15" s="10" t="str">
        <f>party!$A$20</f>
        <v>Michaela I Hegglin</v>
      </c>
      <c r="I15" s="10"/>
      <c r="J15" s="18"/>
      <c r="K15" s="19" t="str">
        <f>references!$D$7</f>
        <v>Ozone and stratospheric water vapour concentration databases for CMIP6</v>
      </c>
      <c r="L15" s="33"/>
      <c r="M15" s="33"/>
      <c r="N15" s="33"/>
      <c r="O15" s="17" t="str">
        <f>party!$A$6</f>
        <v>Charlotte Pascoe</v>
      </c>
      <c r="P15" s="21" t="b">
        <v>1</v>
      </c>
      <c r="Q15" s="21" t="s">
        <v>84</v>
      </c>
    </row>
    <row r="16" spans="1:24" s="2" customFormat="1" ht="105">
      <c r="A16" s="12" t="s">
        <v>152</v>
      </c>
      <c r="B16" s="11" t="s">
        <v>152</v>
      </c>
      <c r="C16" s="13" t="s">
        <v>153</v>
      </c>
      <c r="D16" s="17" t="s">
        <v>154</v>
      </c>
      <c r="E16" s="20" t="s">
        <v>2813</v>
      </c>
      <c r="F16" s="102" t="s">
        <v>2792</v>
      </c>
      <c r="G16" s="14" t="s">
        <v>77</v>
      </c>
      <c r="H16" s="10" t="str">
        <f>party!$A$15</f>
        <v>Katja Matthes</v>
      </c>
      <c r="I16" s="10" t="str">
        <f>party!$A$3</f>
        <v>Bernd Funke</v>
      </c>
      <c r="J16" s="10" t="str">
        <f>party!$A$66</f>
        <v>Charles Jackman</v>
      </c>
      <c r="K16" s="19" t="str">
        <f>references!$D$4</f>
        <v>Solar Forcing for CMIP6</v>
      </c>
      <c r="L16" s="19" t="str">
        <f>references!$D$40</f>
        <v>SOLARIS-HEPPA  solar proton flux dataset web page</v>
      </c>
      <c r="M16" s="33"/>
      <c r="N16" s="33"/>
      <c r="O16" s="17" t="str">
        <f>party!$A$6</f>
        <v>Charlotte Pascoe</v>
      </c>
      <c r="P16" s="21" t="b">
        <v>1</v>
      </c>
      <c r="Q16" s="21" t="s">
        <v>84</v>
      </c>
    </row>
    <row r="17" spans="1:17" s="2" customFormat="1" ht="45">
      <c r="A17" s="12" t="s">
        <v>155</v>
      </c>
      <c r="B17" s="11" t="s">
        <v>155</v>
      </c>
      <c r="C17" s="13" t="s">
        <v>160</v>
      </c>
      <c r="D17" s="17" t="s">
        <v>156</v>
      </c>
      <c r="E17" s="20" t="s">
        <v>2816</v>
      </c>
      <c r="F17" s="102"/>
      <c r="G17" s="14" t="s">
        <v>77</v>
      </c>
      <c r="H17" s="10" t="str">
        <f>party!A15</f>
        <v>Katja Matthes</v>
      </c>
      <c r="I17" s="10" t="str">
        <f>party!$A$3</f>
        <v>Bernd Funke</v>
      </c>
      <c r="J17" s="18"/>
      <c r="K17" s="19" t="str">
        <f>references!D4</f>
        <v>Solar Forcing for CMIP6</v>
      </c>
      <c r="L17" s="33"/>
      <c r="M17" s="33"/>
      <c r="N17" s="33"/>
      <c r="O17" s="17" t="str">
        <f>party!$A$6</f>
        <v>Charlotte Pascoe</v>
      </c>
      <c r="P17" s="21" t="b">
        <v>1</v>
      </c>
      <c r="Q17" s="21" t="s">
        <v>84</v>
      </c>
    </row>
    <row r="18" spans="1:17" s="2" customFormat="1" ht="45">
      <c r="A18" s="12" t="s">
        <v>161</v>
      </c>
      <c r="B18" s="11" t="s">
        <v>161</v>
      </c>
      <c r="C18" s="13" t="s">
        <v>162</v>
      </c>
      <c r="D18" s="17" t="s">
        <v>163</v>
      </c>
      <c r="E18" s="20" t="s">
        <v>2817</v>
      </c>
      <c r="F18" s="102"/>
      <c r="G18" s="14" t="s">
        <v>77</v>
      </c>
      <c r="H18" s="10" t="str">
        <f>party!$A$17</f>
        <v>Larry Thomason</v>
      </c>
      <c r="I18" s="10"/>
      <c r="J18" s="18"/>
      <c r="K18" s="19" t="str">
        <f>references!$D$8</f>
        <v>Stratospheric Aerosol Data Set (SADS Version 2) Prospectus</v>
      </c>
      <c r="L18" s="33"/>
      <c r="M18" s="33"/>
      <c r="N18" s="33"/>
      <c r="O18" s="17" t="str">
        <f>party!$A$6</f>
        <v>Charlotte Pascoe</v>
      </c>
      <c r="P18" s="21" t="b">
        <v>1</v>
      </c>
      <c r="Q18" s="21" t="s">
        <v>84</v>
      </c>
    </row>
    <row r="19" spans="1:17" s="2" customFormat="1" ht="103" customHeight="1">
      <c r="A19" s="12" t="s">
        <v>1106</v>
      </c>
      <c r="B19" s="11" t="s">
        <v>1108</v>
      </c>
      <c r="C19" s="13" t="s">
        <v>1110</v>
      </c>
      <c r="D19" s="17" t="s">
        <v>1112</v>
      </c>
      <c r="E19" s="20" t="s">
        <v>2819</v>
      </c>
      <c r="F19" s="102" t="s">
        <v>2818</v>
      </c>
      <c r="G19" s="14" t="s">
        <v>174</v>
      </c>
      <c r="H19" s="10" t="str">
        <f>party!A21</f>
        <v>PCMDI</v>
      </c>
      <c r="I19" s="10"/>
      <c r="J19" s="18"/>
      <c r="K19" s="19" t="str">
        <f>references!D9</f>
        <v>AMIP Sea Surface Temperature and Sea Ice Concentration Boundary Conditions</v>
      </c>
      <c r="L19" s="33"/>
      <c r="M19" s="33"/>
      <c r="N19" s="33"/>
      <c r="O19" s="17" t="str">
        <f>party!$A$6</f>
        <v>Charlotte Pascoe</v>
      </c>
      <c r="P19" s="21" t="b">
        <v>1</v>
      </c>
      <c r="Q19" s="21" t="s">
        <v>84</v>
      </c>
    </row>
    <row r="20" spans="1:17" s="2" customFormat="1" ht="45">
      <c r="A20" s="12" t="s">
        <v>1107</v>
      </c>
      <c r="B20" s="11" t="s">
        <v>1109</v>
      </c>
      <c r="C20" s="13" t="s">
        <v>1111</v>
      </c>
      <c r="D20" s="17" t="s">
        <v>1113</v>
      </c>
      <c r="E20" s="20" t="s">
        <v>2821</v>
      </c>
      <c r="F20" s="102" t="s">
        <v>2820</v>
      </c>
      <c r="G20" s="14" t="s">
        <v>77</v>
      </c>
      <c r="H20" s="10" t="str">
        <f>party!$A$21</f>
        <v>PCMDI</v>
      </c>
      <c r="I20" s="10"/>
      <c r="J20" s="18"/>
      <c r="K20" s="19" t="str">
        <f>references!$D$9</f>
        <v>AMIP Sea Surface Temperature and Sea Ice Concentration Boundary Conditions</v>
      </c>
      <c r="L20" s="33"/>
      <c r="M20" s="33"/>
      <c r="N20" s="33"/>
      <c r="O20" s="17" t="str">
        <f>party!$A$6</f>
        <v>Charlotte Pascoe</v>
      </c>
      <c r="P20" s="21" t="b">
        <v>1</v>
      </c>
      <c r="Q20" s="21" t="s">
        <v>84</v>
      </c>
    </row>
    <row r="21" spans="1:17" s="2" customFormat="1" ht="30">
      <c r="A21" s="12" t="s">
        <v>185</v>
      </c>
      <c r="B21" s="11" t="s">
        <v>186</v>
      </c>
      <c r="C21" s="13" t="s">
        <v>187</v>
      </c>
      <c r="D21" s="17" t="s">
        <v>188</v>
      </c>
      <c r="E21" s="20" t="s">
        <v>2824</v>
      </c>
      <c r="F21" s="102" t="s">
        <v>2823</v>
      </c>
      <c r="G21" s="14"/>
      <c r="H21" s="10"/>
      <c r="I21" s="10"/>
      <c r="J21" s="10"/>
      <c r="K21" s="13" t="str">
        <f>references!$D$14</f>
        <v>Overview CMIP6-Endorsed MIPs</v>
      </c>
      <c r="L21" s="33"/>
      <c r="M21" s="33"/>
      <c r="N21" s="33"/>
      <c r="O21" s="17" t="str">
        <f>party!$A$6</f>
        <v>Charlotte Pascoe</v>
      </c>
      <c r="P21" s="21" t="b">
        <v>1</v>
      </c>
      <c r="Q21" s="21" t="s">
        <v>189</v>
      </c>
    </row>
    <row r="22" spans="1:17" s="2" customFormat="1" ht="75">
      <c r="A22" s="12" t="s">
        <v>1117</v>
      </c>
      <c r="B22" s="11" t="s">
        <v>1118</v>
      </c>
      <c r="C22" s="13" t="s">
        <v>1085</v>
      </c>
      <c r="D22" s="17" t="s">
        <v>1086</v>
      </c>
      <c r="E22" s="20" t="s">
        <v>2822</v>
      </c>
      <c r="F22" s="102" t="s">
        <v>2823</v>
      </c>
      <c r="G22" s="14" t="s">
        <v>77</v>
      </c>
      <c r="H22" s="10" t="str">
        <f>party!$A$18</f>
        <v>Malte Meinshausen</v>
      </c>
      <c r="I22" s="10" t="str">
        <f>party!$A$2</f>
        <v>Alexander Nauels</v>
      </c>
      <c r="J22" s="18"/>
      <c r="K22" s="19" t="str">
        <f>references!$D$5</f>
        <v>Historical GHG concentrations for CMIP6 Historical Runs</v>
      </c>
      <c r="L22" s="33"/>
      <c r="M22" s="33"/>
      <c r="N22" s="33"/>
      <c r="O22" s="17" t="str">
        <f>party!$A$6</f>
        <v>Charlotte Pascoe</v>
      </c>
      <c r="P22" s="21" t="b">
        <v>1</v>
      </c>
      <c r="Q22" s="21" t="s">
        <v>189</v>
      </c>
    </row>
    <row r="23" spans="1:17" s="2" customFormat="1" ht="45">
      <c r="A23" s="12" t="s">
        <v>1077</v>
      </c>
      <c r="B23" s="11" t="s">
        <v>1087</v>
      </c>
      <c r="C23" s="13" t="s">
        <v>1088</v>
      </c>
      <c r="D23" s="17" t="s">
        <v>1089</v>
      </c>
      <c r="E23" s="20" t="s">
        <v>2825</v>
      </c>
      <c r="F23" s="102" t="s">
        <v>2823</v>
      </c>
      <c r="G23" s="14" t="s">
        <v>77</v>
      </c>
      <c r="H23" s="10" t="str">
        <f>party!$A$18</f>
        <v>Malte Meinshausen</v>
      </c>
      <c r="I23" s="10" t="str">
        <f>party!$A$2</f>
        <v>Alexander Nauels</v>
      </c>
      <c r="J23" s="18"/>
      <c r="K23" s="19" t="str">
        <f>references!$D$5</f>
        <v>Historical GHG concentrations for CMIP6 Historical Runs</v>
      </c>
      <c r="L23" s="33"/>
      <c r="M23" s="33"/>
      <c r="N23" s="33"/>
      <c r="O23" s="17" t="str">
        <f>party!$A$6</f>
        <v>Charlotte Pascoe</v>
      </c>
      <c r="P23" s="21"/>
      <c r="Q23" s="21" t="s">
        <v>189</v>
      </c>
    </row>
    <row r="24" spans="1:17" ht="45">
      <c r="A24" s="12" t="s">
        <v>1103</v>
      </c>
      <c r="B24" s="11" t="s">
        <v>1103</v>
      </c>
      <c r="C24" s="13" t="s">
        <v>1104</v>
      </c>
      <c r="D24" s="17" t="s">
        <v>1105</v>
      </c>
      <c r="E24" s="20" t="s">
        <v>2827</v>
      </c>
      <c r="F24" s="102" t="s">
        <v>2826</v>
      </c>
      <c r="G24" s="14" t="s">
        <v>77</v>
      </c>
      <c r="H24" s="10" t="str">
        <f>party!$A$23</f>
        <v>Stefan Kinne</v>
      </c>
      <c r="I24" s="10" t="str">
        <f>party!$A$4</f>
        <v>Bjorn Stevens</v>
      </c>
      <c r="J24" s="18" t="str">
        <f>party!$A$14</f>
        <v>Karsten Peters</v>
      </c>
      <c r="K24" s="19" t="str">
        <f>references!$D$2</f>
        <v>Aerosol forcing fields for CMIP6</v>
      </c>
      <c r="O24" s="17" t="str">
        <f>party!$A$6</f>
        <v>Charlotte Pascoe</v>
      </c>
      <c r="P24" s="21" t="b">
        <v>1</v>
      </c>
      <c r="Q24" s="21" t="s">
        <v>189</v>
      </c>
    </row>
    <row r="25" spans="1:17" ht="45">
      <c r="A25" s="48" t="s">
        <v>1114</v>
      </c>
      <c r="B25" s="11" t="s">
        <v>1114</v>
      </c>
      <c r="C25" s="13" t="s">
        <v>1115</v>
      </c>
      <c r="D25" s="17" t="s">
        <v>1116</v>
      </c>
      <c r="E25" s="20" t="s">
        <v>2828</v>
      </c>
      <c r="F25" s="102" t="s">
        <v>2826</v>
      </c>
      <c r="G25" s="14" t="s">
        <v>77</v>
      </c>
      <c r="H25" s="10" t="str">
        <f>party!$A$23</f>
        <v>Stefan Kinne</v>
      </c>
      <c r="I25" s="10" t="str">
        <f>party!$A$4</f>
        <v>Bjorn Stevens</v>
      </c>
      <c r="J25" s="18" t="str">
        <f>party!$A$14</f>
        <v>Karsten Peters</v>
      </c>
      <c r="K25" s="19" t="str">
        <f>references!$D$2</f>
        <v>Aerosol forcing fields for CMIP6</v>
      </c>
    </row>
    <row r="26" spans="1:17" s="2" customFormat="1" ht="30">
      <c r="A26" s="3" t="s">
        <v>1084</v>
      </c>
      <c r="B26" s="11" t="s">
        <v>1102</v>
      </c>
      <c r="C26" s="13" t="s">
        <v>1101</v>
      </c>
      <c r="D26" s="17" t="s">
        <v>1100</v>
      </c>
      <c r="E26" s="20" t="s">
        <v>2829</v>
      </c>
      <c r="F26" s="102" t="s">
        <v>2826</v>
      </c>
      <c r="G26" s="14" t="s">
        <v>77</v>
      </c>
      <c r="H26" s="10" t="str">
        <f>party!A26</f>
        <v>WGCM</v>
      </c>
      <c r="I26" s="10" t="str">
        <f>party!$A$3</f>
        <v>Bernd Funke</v>
      </c>
      <c r="J26" s="18"/>
      <c r="K26" s="19" t="str">
        <f>references!$D$4</f>
        <v>Solar Forcing for CMIP6</v>
      </c>
      <c r="L26" s="33"/>
      <c r="M26" s="33"/>
      <c r="N26" s="33"/>
      <c r="O26" s="17" t="str">
        <f>party!$A$6</f>
        <v>Charlotte Pascoe</v>
      </c>
      <c r="P26" s="21"/>
      <c r="Q26" s="21" t="s">
        <v>189</v>
      </c>
    </row>
    <row r="27" spans="1:17" s="2" customFormat="1" ht="60">
      <c r="A27" s="3" t="s">
        <v>1095</v>
      </c>
      <c r="B27" s="11" t="s">
        <v>1095</v>
      </c>
      <c r="C27" s="13" t="s">
        <v>1096</v>
      </c>
      <c r="D27" s="17" t="s">
        <v>1097</v>
      </c>
      <c r="E27" s="20" t="s">
        <v>2830</v>
      </c>
      <c r="F27" s="102" t="s">
        <v>2826</v>
      </c>
      <c r="G27" s="14" t="s">
        <v>77</v>
      </c>
      <c r="H27" s="10" t="str">
        <f>party!$A$17</f>
        <v>Larry Thomason</v>
      </c>
      <c r="I27" s="10"/>
      <c r="J27" s="18"/>
      <c r="K27" s="19" t="str">
        <f>references!$D$8</f>
        <v>Stratospheric Aerosol Data Set (SADS Version 2) Prospectus</v>
      </c>
      <c r="L27" s="33"/>
      <c r="M27" s="33"/>
      <c r="N27" s="33"/>
      <c r="O27" s="17" t="str">
        <f>party!$A$6</f>
        <v>Charlotte Pascoe</v>
      </c>
      <c r="P27" s="21"/>
      <c r="Q27" s="21" t="s">
        <v>189</v>
      </c>
    </row>
    <row r="28" spans="1:17" s="2" customFormat="1" ht="45">
      <c r="A28" s="3" t="s">
        <v>1278</v>
      </c>
      <c r="B28" s="11" t="s">
        <v>1279</v>
      </c>
      <c r="C28" s="13" t="s">
        <v>1280</v>
      </c>
      <c r="D28" s="17" t="s">
        <v>1281</v>
      </c>
      <c r="E28" s="20" t="s">
        <v>2831</v>
      </c>
      <c r="F28" s="102" t="s">
        <v>2826</v>
      </c>
      <c r="G28" s="14" t="s">
        <v>77</v>
      </c>
      <c r="H28" s="10" t="str">
        <f>party!$A$20</f>
        <v>Michaela I Hegglin</v>
      </c>
      <c r="I28" s="10"/>
      <c r="J28" s="18"/>
      <c r="K28" s="19" t="str">
        <f>references!$D$7</f>
        <v>Ozone and stratospheric water vapour concentration databases for CMIP6</v>
      </c>
      <c r="L28" s="33"/>
      <c r="M28" s="33"/>
      <c r="N28" s="33"/>
      <c r="O28" s="17" t="str">
        <f>party!$A$6</f>
        <v>Charlotte Pascoe</v>
      </c>
      <c r="P28" s="21"/>
      <c r="Q28" s="21" t="s">
        <v>189</v>
      </c>
    </row>
    <row r="29" spans="1:17" s="2" customFormat="1" ht="60">
      <c r="A29" s="3" t="s">
        <v>1092</v>
      </c>
      <c r="B29" s="11" t="s">
        <v>1091</v>
      </c>
      <c r="C29" s="13" t="s">
        <v>1093</v>
      </c>
      <c r="D29" s="17" t="s">
        <v>1098</v>
      </c>
      <c r="E29" s="20" t="s">
        <v>2832</v>
      </c>
      <c r="F29" s="102" t="s">
        <v>2826</v>
      </c>
      <c r="G29" s="14" t="s">
        <v>77</v>
      </c>
      <c r="H29" s="10" t="str">
        <f>party!$A$20</f>
        <v>Michaela I Hegglin</v>
      </c>
      <c r="I29" s="10"/>
      <c r="J29" s="18"/>
      <c r="K29" s="19" t="str">
        <f>references!$D$7</f>
        <v>Ozone and stratospheric water vapour concentration databases for CMIP6</v>
      </c>
      <c r="L29" s="33"/>
      <c r="M29" s="33"/>
      <c r="N29" s="33"/>
      <c r="O29" s="17" t="str">
        <f>party!$A$6</f>
        <v>Charlotte Pascoe</v>
      </c>
      <c r="P29" s="21"/>
      <c r="Q29" s="21" t="s">
        <v>189</v>
      </c>
    </row>
    <row r="30" spans="1:17" s="2" customFormat="1" ht="30">
      <c r="A30" s="12" t="s">
        <v>1076</v>
      </c>
      <c r="B30" s="11" t="s">
        <v>1076</v>
      </c>
      <c r="C30" s="3" t="s">
        <v>1090</v>
      </c>
      <c r="D30" s="17" t="s">
        <v>1099</v>
      </c>
      <c r="E30" s="20" t="s">
        <v>2833</v>
      </c>
      <c r="F30" s="102" t="s">
        <v>2826</v>
      </c>
      <c r="G30" s="14" t="s">
        <v>77</v>
      </c>
      <c r="H30" s="10" t="str">
        <f>party!$A$10</f>
        <v>George Hurtt</v>
      </c>
      <c r="I30" s="10" t="str">
        <f>party!$A$16</f>
        <v>Louise Chini</v>
      </c>
      <c r="J30" s="18"/>
      <c r="K30" s="19" t="str">
        <f>references!$D$6</f>
        <v>Global Gridded Land Use Forcing Datasets (LUH2 v0.1)</v>
      </c>
      <c r="L30" s="33"/>
      <c r="M30" s="33"/>
      <c r="N30" s="33"/>
      <c r="O30" s="17" t="str">
        <f>party!$A$6</f>
        <v>Charlotte Pascoe</v>
      </c>
      <c r="P30" s="21" t="b">
        <v>1</v>
      </c>
      <c r="Q30" s="21" t="s">
        <v>189</v>
      </c>
    </row>
    <row r="31" spans="1:17" s="2" customFormat="1" ht="30">
      <c r="A31" s="12" t="s">
        <v>3311</v>
      </c>
      <c r="B31" s="11" t="s">
        <v>3311</v>
      </c>
      <c r="C31" s="3" t="s">
        <v>3312</v>
      </c>
      <c r="D31" s="17" t="s">
        <v>3313</v>
      </c>
      <c r="E31" s="20" t="s">
        <v>3314</v>
      </c>
      <c r="F31" s="102" t="s">
        <v>2826</v>
      </c>
      <c r="G31" s="14" t="s">
        <v>77</v>
      </c>
      <c r="H31" s="10" t="str">
        <f>party!$A$10</f>
        <v>George Hurtt</v>
      </c>
      <c r="I31" s="10" t="str">
        <f>party!$A$16</f>
        <v>Louise Chini</v>
      </c>
      <c r="J31" s="18"/>
      <c r="K31" s="19" t="str">
        <f>references!$D$6</f>
        <v>Global Gridded Land Use Forcing Datasets (LUH2 v0.1)</v>
      </c>
      <c r="L31" s="33"/>
      <c r="M31" s="33"/>
      <c r="N31" s="33"/>
      <c r="O31" s="17" t="str">
        <f>party!$A$6</f>
        <v>Charlotte Pascoe</v>
      </c>
      <c r="P31" s="21" t="b">
        <v>1</v>
      </c>
      <c r="Q31" s="21" t="s">
        <v>189</v>
      </c>
    </row>
    <row r="32" spans="1:17" ht="105">
      <c r="A32" s="12" t="s">
        <v>407</v>
      </c>
      <c r="B32" s="11" t="s">
        <v>413</v>
      </c>
      <c r="C32" s="13" t="s">
        <v>414</v>
      </c>
      <c r="D32" s="17" t="s">
        <v>514</v>
      </c>
      <c r="E32" s="20" t="s">
        <v>2835</v>
      </c>
      <c r="F32" s="102" t="s">
        <v>2834</v>
      </c>
      <c r="G32" s="14" t="s">
        <v>77</v>
      </c>
      <c r="H32" s="10" t="str">
        <f>party!A27</f>
        <v>Brian O'Neill</v>
      </c>
      <c r="I32" s="10" t="str">
        <f>party!A28</f>
        <v>Claudia Tebaldi</v>
      </c>
      <c r="J32" s="18" t="str">
        <f>party!A29</f>
        <v>Detlef van Vuuren</v>
      </c>
      <c r="K3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33" t="str">
        <f>references!D14</f>
        <v>Overview CMIP6-Endorsed MIPs</v>
      </c>
      <c r="O32" s="17" t="str">
        <f>party!A6</f>
        <v>Charlotte Pascoe</v>
      </c>
      <c r="P32" s="21" t="b">
        <v>1</v>
      </c>
      <c r="Q32" s="21" t="s">
        <v>401</v>
      </c>
    </row>
    <row r="33" spans="1:17" ht="105">
      <c r="A33" s="12" t="s">
        <v>436</v>
      </c>
      <c r="B33" s="11" t="s">
        <v>412</v>
      </c>
      <c r="C33" s="13" t="s">
        <v>435</v>
      </c>
      <c r="D33" s="17" t="s">
        <v>515</v>
      </c>
      <c r="E33" s="20" t="s">
        <v>2837</v>
      </c>
      <c r="F33" s="102" t="s">
        <v>2836</v>
      </c>
      <c r="G33" s="14" t="s">
        <v>77</v>
      </c>
      <c r="H33" s="10" t="str">
        <f>party!A27</f>
        <v>Brian O'Neill</v>
      </c>
      <c r="I33" s="10" t="str">
        <f>party!A28</f>
        <v>Claudia Tebaldi</v>
      </c>
      <c r="J33" s="18" t="str">
        <f>party!A29</f>
        <v>Detlef van Vuuren</v>
      </c>
      <c r="K3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33" t="str">
        <f>references!D14</f>
        <v>Overview CMIP6-Endorsed MIPs</v>
      </c>
      <c r="O33" s="17" t="str">
        <f>party!A6</f>
        <v>Charlotte Pascoe</v>
      </c>
      <c r="P33" s="21" t="b">
        <v>1</v>
      </c>
      <c r="Q33" s="21" t="s">
        <v>401</v>
      </c>
    </row>
    <row r="34" spans="1:17" ht="105">
      <c r="A34" s="12" t="s">
        <v>408</v>
      </c>
      <c r="B34" s="11" t="s">
        <v>411</v>
      </c>
      <c r="C34" s="13" t="s">
        <v>415</v>
      </c>
      <c r="D34" s="17" t="s">
        <v>516</v>
      </c>
      <c r="E34" s="20" t="s">
        <v>2839</v>
      </c>
      <c r="F34" s="102" t="s">
        <v>2838</v>
      </c>
      <c r="G34" s="14" t="s">
        <v>77</v>
      </c>
      <c r="H34" s="10" t="str">
        <f>party!A27</f>
        <v>Brian O'Neill</v>
      </c>
      <c r="I34" s="10" t="str">
        <f>party!A28</f>
        <v>Claudia Tebaldi</v>
      </c>
      <c r="J34" s="18" t="str">
        <f>party!A29</f>
        <v>Detlef van Vuuren</v>
      </c>
      <c r="K3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33" t="str">
        <f>references!D14</f>
        <v>Overview CMIP6-Endorsed MIPs</v>
      </c>
      <c r="O34" s="17" t="str">
        <f>party!A6</f>
        <v>Charlotte Pascoe</v>
      </c>
      <c r="P34" s="21" t="b">
        <v>1</v>
      </c>
      <c r="Q34" s="21" t="s">
        <v>401</v>
      </c>
    </row>
    <row r="35" spans="1:17" ht="105">
      <c r="A35" s="12" t="s">
        <v>409</v>
      </c>
      <c r="B35" s="11" t="s">
        <v>410</v>
      </c>
      <c r="C35" s="13" t="s">
        <v>416</v>
      </c>
      <c r="D35" s="17" t="s">
        <v>517</v>
      </c>
      <c r="E35" s="20" t="s">
        <v>2841</v>
      </c>
      <c r="F35" s="102" t="s">
        <v>2840</v>
      </c>
      <c r="G35" s="14" t="s">
        <v>77</v>
      </c>
      <c r="H35" s="10" t="str">
        <f>party!A27</f>
        <v>Brian O'Neill</v>
      </c>
      <c r="I35" s="10" t="str">
        <f>party!A28</f>
        <v>Claudia Tebaldi</v>
      </c>
      <c r="J35" s="18" t="str">
        <f>party!A29</f>
        <v>Detlef van Vuuren</v>
      </c>
      <c r="K3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33" t="str">
        <f>references!D14</f>
        <v>Overview CMIP6-Endorsed MIPs</v>
      </c>
      <c r="O35" s="17" t="str">
        <f>party!A6</f>
        <v>Charlotte Pascoe</v>
      </c>
      <c r="P35" s="21" t="b">
        <v>1</v>
      </c>
      <c r="Q35" s="21" t="s">
        <v>401</v>
      </c>
    </row>
    <row r="36" spans="1:17" ht="105">
      <c r="A36" s="12" t="s">
        <v>454</v>
      </c>
      <c r="B36" s="11" t="s">
        <v>455</v>
      </c>
      <c r="C36" s="13" t="s">
        <v>456</v>
      </c>
      <c r="D36" s="17" t="s">
        <v>457</v>
      </c>
      <c r="E36" s="20" t="s">
        <v>2843</v>
      </c>
      <c r="F36" s="102" t="s">
        <v>2842</v>
      </c>
      <c r="G36" s="14" t="s">
        <v>77</v>
      </c>
      <c r="H36" s="10" t="str">
        <f>party!A27</f>
        <v>Brian O'Neill</v>
      </c>
      <c r="I36" s="10" t="str">
        <f>party!A28</f>
        <v>Claudia Tebaldi</v>
      </c>
      <c r="J36" s="18" t="str">
        <f>party!A29</f>
        <v>Detlef van Vuuren</v>
      </c>
      <c r="K3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33" t="str">
        <f>references!D14</f>
        <v>Overview CMIP6-Endorsed MIPs</v>
      </c>
      <c r="O36" s="17" t="str">
        <f>party!A6</f>
        <v>Charlotte Pascoe</v>
      </c>
      <c r="P36" s="21" t="b">
        <v>1</v>
      </c>
      <c r="Q36" s="21" t="s">
        <v>401</v>
      </c>
    </row>
    <row r="37" spans="1:17" ht="105">
      <c r="A37" s="12" t="s">
        <v>458</v>
      </c>
      <c r="B37" s="11" t="s">
        <v>459</v>
      </c>
      <c r="C37" s="13" t="s">
        <v>460</v>
      </c>
      <c r="D37" s="17" t="s">
        <v>494</v>
      </c>
      <c r="E37" s="20" t="s">
        <v>2845</v>
      </c>
      <c r="F37" s="102" t="s">
        <v>2844</v>
      </c>
      <c r="G37" s="14" t="s">
        <v>77</v>
      </c>
      <c r="H37" s="10" t="str">
        <f>party!A27</f>
        <v>Brian O'Neill</v>
      </c>
      <c r="I37" s="10" t="str">
        <f>party!A28</f>
        <v>Claudia Tebaldi</v>
      </c>
      <c r="J37" s="18" t="str">
        <f>party!A29</f>
        <v>Detlef van Vuuren</v>
      </c>
      <c r="K3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7" s="33" t="str">
        <f>references!D14</f>
        <v>Overview CMIP6-Endorsed MIPs</v>
      </c>
      <c r="O37" s="17" t="str">
        <f>party!A6</f>
        <v>Charlotte Pascoe</v>
      </c>
      <c r="P37" s="21" t="b">
        <v>1</v>
      </c>
      <c r="Q37" s="21" t="s">
        <v>401</v>
      </c>
    </row>
    <row r="38" spans="1:17" ht="105">
      <c r="A38" s="12" t="s">
        <v>491</v>
      </c>
      <c r="B38" s="11" t="s">
        <v>492</v>
      </c>
      <c r="C38" s="13" t="s">
        <v>493</v>
      </c>
      <c r="D38" s="17" t="s">
        <v>552</v>
      </c>
      <c r="E38" s="20" t="s">
        <v>2847</v>
      </c>
      <c r="F38" s="102" t="s">
        <v>2846</v>
      </c>
      <c r="G38" s="14" t="s">
        <v>174</v>
      </c>
      <c r="H38" s="10" t="str">
        <f>party!A27</f>
        <v>Brian O'Neill</v>
      </c>
      <c r="I38" s="10" t="str">
        <f>party!A28</f>
        <v>Claudia Tebaldi</v>
      </c>
      <c r="J38" s="18" t="str">
        <f>party!A29</f>
        <v>Detlef van Vuuren</v>
      </c>
      <c r="K3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8" s="33" t="str">
        <f>references!D14</f>
        <v>Overview CMIP6-Endorsed MIPs</v>
      </c>
      <c r="O38" s="17" t="str">
        <f>party!A6</f>
        <v>Charlotte Pascoe</v>
      </c>
      <c r="P38" s="21" t="b">
        <v>1</v>
      </c>
      <c r="Q38" s="21" t="s">
        <v>401</v>
      </c>
    </row>
    <row r="39" spans="1:17" ht="105">
      <c r="A39" s="12" t="s">
        <v>539</v>
      </c>
      <c r="B39" s="11" t="s">
        <v>541</v>
      </c>
      <c r="C39" s="13" t="s">
        <v>551</v>
      </c>
      <c r="D39" s="17" t="s">
        <v>588</v>
      </c>
      <c r="E39" s="20" t="s">
        <v>2849</v>
      </c>
      <c r="F39" s="102" t="s">
        <v>2848</v>
      </c>
      <c r="G39" s="14" t="s">
        <v>77</v>
      </c>
      <c r="H39" s="10" t="str">
        <f>party!A27</f>
        <v>Brian O'Neill</v>
      </c>
      <c r="I39" s="10" t="str">
        <f>party!A28</f>
        <v>Claudia Tebaldi</v>
      </c>
      <c r="J39" s="18" t="str">
        <f>party!A29</f>
        <v>Detlef van Vuuren</v>
      </c>
      <c r="K3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9" s="33" t="str">
        <f>references!D14</f>
        <v>Overview CMIP6-Endorsed MIPs</v>
      </c>
      <c r="O39" s="17" t="str">
        <f>party!A6</f>
        <v>Charlotte Pascoe</v>
      </c>
      <c r="P39" s="21" t="b">
        <v>1</v>
      </c>
      <c r="Q39" s="21" t="s">
        <v>401</v>
      </c>
    </row>
    <row r="40" spans="1:17" ht="105">
      <c r="A40" s="12" t="s">
        <v>540</v>
      </c>
      <c r="B40" s="11" t="s">
        <v>553</v>
      </c>
      <c r="C40" s="13" t="s">
        <v>554</v>
      </c>
      <c r="D40" s="17" t="s">
        <v>589</v>
      </c>
      <c r="E40" s="20" t="s">
        <v>2851</v>
      </c>
      <c r="F40" s="102" t="s">
        <v>2850</v>
      </c>
      <c r="G40" s="14" t="s">
        <v>77</v>
      </c>
      <c r="H40" s="10" t="str">
        <f>party!A27</f>
        <v>Brian O'Neill</v>
      </c>
      <c r="I40" s="10" t="str">
        <f>party!A28</f>
        <v>Claudia Tebaldi</v>
      </c>
      <c r="J40" s="18" t="str">
        <f>party!A29</f>
        <v>Detlef van Vuuren</v>
      </c>
      <c r="K4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0" s="33" t="str">
        <f>references!D14</f>
        <v>Overview CMIP6-Endorsed MIPs</v>
      </c>
      <c r="O40" s="17" t="str">
        <f>party!A6</f>
        <v>Charlotte Pascoe</v>
      </c>
      <c r="P40" s="21" t="b">
        <v>1</v>
      </c>
      <c r="Q40" s="21" t="s">
        <v>401</v>
      </c>
    </row>
    <row r="41" spans="1:17" ht="105">
      <c r="A41" s="12" t="s">
        <v>585</v>
      </c>
      <c r="B41" s="11" t="s">
        <v>586</v>
      </c>
      <c r="C41" s="13" t="s">
        <v>587</v>
      </c>
      <c r="D41" s="17" t="s">
        <v>590</v>
      </c>
      <c r="E41" s="20" t="s">
        <v>2853</v>
      </c>
      <c r="F41" s="102" t="s">
        <v>2852</v>
      </c>
      <c r="G41" s="14" t="s">
        <v>77</v>
      </c>
      <c r="H41" s="10" t="str">
        <f>party!A27</f>
        <v>Brian O'Neill</v>
      </c>
      <c r="I41" s="10" t="str">
        <f>party!A28</f>
        <v>Claudia Tebaldi</v>
      </c>
      <c r="J41" s="18" t="str">
        <f>party!A29</f>
        <v>Detlef van Vuuren</v>
      </c>
      <c r="K4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1" s="33" t="str">
        <f>references!D14</f>
        <v>Overview CMIP6-Endorsed MIPs</v>
      </c>
      <c r="O41" s="17" t="str">
        <f>party!A6</f>
        <v>Charlotte Pascoe</v>
      </c>
      <c r="P41" s="21" t="b">
        <v>1</v>
      </c>
      <c r="Q41" s="21" t="s">
        <v>401</v>
      </c>
    </row>
    <row r="42" spans="1:17" ht="105">
      <c r="A42" s="12" t="s">
        <v>417</v>
      </c>
      <c r="B42" s="11" t="s">
        <v>420</v>
      </c>
      <c r="C42" s="13" t="s">
        <v>423</v>
      </c>
      <c r="D42" s="17" t="s">
        <v>510</v>
      </c>
      <c r="E42" s="20" t="s">
        <v>2854</v>
      </c>
      <c r="F42" s="102" t="s">
        <v>2834</v>
      </c>
      <c r="G42" s="14" t="s">
        <v>77</v>
      </c>
      <c r="H42" s="10" t="str">
        <f>party!A27</f>
        <v>Brian O'Neill</v>
      </c>
      <c r="I42" s="10" t="str">
        <f>party!A28</f>
        <v>Claudia Tebaldi</v>
      </c>
      <c r="J42" s="18" t="str">
        <f>party!A29</f>
        <v>Detlef van Vuuren</v>
      </c>
      <c r="K4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2" s="33" t="str">
        <f>references!D14</f>
        <v>Overview CMIP6-Endorsed MIPs</v>
      </c>
      <c r="O42" s="17" t="str">
        <f>party!A6</f>
        <v>Charlotte Pascoe</v>
      </c>
      <c r="P42" s="21" t="b">
        <v>1</v>
      </c>
      <c r="Q42" s="21" t="s">
        <v>401</v>
      </c>
    </row>
    <row r="43" spans="1:17" ht="105">
      <c r="A43" s="12" t="s">
        <v>433</v>
      </c>
      <c r="B43" s="11" t="s">
        <v>708</v>
      </c>
      <c r="C43" s="13" t="s">
        <v>434</v>
      </c>
      <c r="D43" s="17" t="s">
        <v>511</v>
      </c>
      <c r="E43" s="20" t="s">
        <v>2855</v>
      </c>
      <c r="F43" s="102" t="s">
        <v>2836</v>
      </c>
      <c r="G43" s="14" t="s">
        <v>77</v>
      </c>
      <c r="H43" s="10" t="str">
        <f>party!A27</f>
        <v>Brian O'Neill</v>
      </c>
      <c r="I43" s="10" t="str">
        <f>party!A28</f>
        <v>Claudia Tebaldi</v>
      </c>
      <c r="J43" s="18" t="str">
        <f>party!A29</f>
        <v>Detlef van Vuuren</v>
      </c>
      <c r="K4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3" s="33" t="str">
        <f>references!D14</f>
        <v>Overview CMIP6-Endorsed MIPs</v>
      </c>
      <c r="O43" s="17" t="str">
        <f>party!A6</f>
        <v>Charlotte Pascoe</v>
      </c>
      <c r="P43" s="21" t="b">
        <v>1</v>
      </c>
      <c r="Q43" s="21" t="s">
        <v>401</v>
      </c>
    </row>
    <row r="44" spans="1:17" ht="105">
      <c r="A44" s="12" t="s">
        <v>418</v>
      </c>
      <c r="B44" s="11" t="s">
        <v>421</v>
      </c>
      <c r="C44" s="13" t="s">
        <v>424</v>
      </c>
      <c r="D44" s="17" t="s">
        <v>512</v>
      </c>
      <c r="E44" s="20" t="s">
        <v>2856</v>
      </c>
      <c r="F44" s="102" t="s">
        <v>2838</v>
      </c>
      <c r="G44" s="14" t="s">
        <v>77</v>
      </c>
      <c r="H44" s="10" t="str">
        <f>party!A27</f>
        <v>Brian O'Neill</v>
      </c>
      <c r="I44" s="10" t="str">
        <f>party!A28</f>
        <v>Claudia Tebaldi</v>
      </c>
      <c r="J44" s="18" t="str">
        <f>party!A29</f>
        <v>Detlef van Vuuren</v>
      </c>
      <c r="K4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4" s="33" t="str">
        <f>references!D14</f>
        <v>Overview CMIP6-Endorsed MIPs</v>
      </c>
      <c r="O44" s="17" t="str">
        <f>party!A6</f>
        <v>Charlotte Pascoe</v>
      </c>
      <c r="P44" s="21" t="b">
        <v>1</v>
      </c>
      <c r="Q44" s="21" t="s">
        <v>401</v>
      </c>
    </row>
    <row r="45" spans="1:17" ht="105">
      <c r="A45" s="12" t="s">
        <v>419</v>
      </c>
      <c r="B45" s="11" t="s">
        <v>422</v>
      </c>
      <c r="C45" s="13" t="s">
        <v>425</v>
      </c>
      <c r="D45" s="17" t="s">
        <v>513</v>
      </c>
      <c r="E45" s="20" t="s">
        <v>2857</v>
      </c>
      <c r="F45" s="102" t="s">
        <v>2840</v>
      </c>
      <c r="G45" s="14" t="s">
        <v>77</v>
      </c>
      <c r="H45" s="10" t="str">
        <f>party!A27</f>
        <v>Brian O'Neill</v>
      </c>
      <c r="I45" s="10" t="str">
        <f>party!A28</f>
        <v>Claudia Tebaldi</v>
      </c>
      <c r="J45" s="18" t="str">
        <f>party!A29</f>
        <v>Detlef van Vuuren</v>
      </c>
      <c r="K4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5" s="33" t="str">
        <f>references!D14</f>
        <v>Overview CMIP6-Endorsed MIPs</v>
      </c>
      <c r="O45" s="17" t="str">
        <f>party!A6</f>
        <v>Charlotte Pascoe</v>
      </c>
      <c r="P45" s="21" t="b">
        <v>1</v>
      </c>
      <c r="Q45" s="21" t="s">
        <v>401</v>
      </c>
    </row>
    <row r="46" spans="1:17" ht="105">
      <c r="A46" s="12" t="s">
        <v>461</v>
      </c>
      <c r="B46" s="11" t="s">
        <v>462</v>
      </c>
      <c r="C46" s="13" t="s">
        <v>463</v>
      </c>
      <c r="D46" s="17" t="s">
        <v>509</v>
      </c>
      <c r="E46" s="20" t="s">
        <v>2858</v>
      </c>
      <c r="F46" s="102" t="s">
        <v>2842</v>
      </c>
      <c r="G46" s="14" t="s">
        <v>77</v>
      </c>
      <c r="H46" s="10" t="str">
        <f>party!A27</f>
        <v>Brian O'Neill</v>
      </c>
      <c r="I46" s="10" t="str">
        <f>party!A28</f>
        <v>Claudia Tebaldi</v>
      </c>
      <c r="J46" s="18" t="str">
        <f>party!A29</f>
        <v>Detlef van Vuuren</v>
      </c>
      <c r="K4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6" s="33" t="str">
        <f>references!D14</f>
        <v>Overview CMIP6-Endorsed MIPs</v>
      </c>
      <c r="O46" s="17" t="str">
        <f>party!A6</f>
        <v>Charlotte Pascoe</v>
      </c>
      <c r="P46" s="21" t="b">
        <v>1</v>
      </c>
      <c r="Q46" s="21" t="s">
        <v>401</v>
      </c>
    </row>
    <row r="47" spans="1:17" ht="105">
      <c r="A47" s="12" t="s">
        <v>464</v>
      </c>
      <c r="B47" s="11" t="s">
        <v>465</v>
      </c>
      <c r="C47" s="13" t="s">
        <v>466</v>
      </c>
      <c r="D47" s="17" t="s">
        <v>508</v>
      </c>
      <c r="E47" s="20" t="s">
        <v>2859</v>
      </c>
      <c r="F47" s="102" t="s">
        <v>2844</v>
      </c>
      <c r="G47" s="14" t="s">
        <v>77</v>
      </c>
      <c r="H47" s="10" t="str">
        <f>party!A27</f>
        <v>Brian O'Neill</v>
      </c>
      <c r="I47" s="10" t="str">
        <f>party!A28</f>
        <v>Claudia Tebaldi</v>
      </c>
      <c r="J47" s="18" t="str">
        <f>party!A29</f>
        <v>Detlef van Vuuren</v>
      </c>
      <c r="K4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7" s="33" t="str">
        <f>references!D14</f>
        <v>Overview CMIP6-Endorsed MIPs</v>
      </c>
      <c r="O47" s="17" t="str">
        <f>party!A6</f>
        <v>Charlotte Pascoe</v>
      </c>
      <c r="P47" s="21" t="b">
        <v>1</v>
      </c>
      <c r="Q47" s="21" t="s">
        <v>401</v>
      </c>
    </row>
    <row r="48" spans="1:17" ht="105">
      <c r="A48" s="12" t="s">
        <v>495</v>
      </c>
      <c r="B48" s="11" t="s">
        <v>557</v>
      </c>
      <c r="C48" s="13" t="s">
        <v>496</v>
      </c>
      <c r="D48" s="17" t="s">
        <v>507</v>
      </c>
      <c r="E48" s="20" t="s">
        <v>2860</v>
      </c>
      <c r="F48" s="102" t="s">
        <v>2846</v>
      </c>
      <c r="G48" s="14" t="s">
        <v>174</v>
      </c>
      <c r="H48" s="10" t="str">
        <f>party!A27</f>
        <v>Brian O'Neill</v>
      </c>
      <c r="I48" s="10" t="str">
        <f>party!A28</f>
        <v>Claudia Tebaldi</v>
      </c>
      <c r="J48" s="18" t="str">
        <f>party!A29</f>
        <v>Detlef van Vuuren</v>
      </c>
      <c r="K4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8" s="33" t="str">
        <f>references!D14</f>
        <v>Overview CMIP6-Endorsed MIPs</v>
      </c>
      <c r="O48" s="17" t="str">
        <f>party!A6</f>
        <v>Charlotte Pascoe</v>
      </c>
      <c r="P48" s="21" t="b">
        <v>1</v>
      </c>
      <c r="Q48" s="21" t="s">
        <v>401</v>
      </c>
    </row>
    <row r="49" spans="1:17" ht="105">
      <c r="A49" s="12" t="s">
        <v>555</v>
      </c>
      <c r="B49" s="11" t="s">
        <v>558</v>
      </c>
      <c r="C49" s="13" t="s">
        <v>560</v>
      </c>
      <c r="D49" s="17" t="s">
        <v>562</v>
      </c>
      <c r="E49" s="20" t="s">
        <v>2862</v>
      </c>
      <c r="F49" s="102" t="s">
        <v>2848</v>
      </c>
      <c r="G49" s="14" t="s">
        <v>77</v>
      </c>
      <c r="H49" s="10" t="str">
        <f>party!A27</f>
        <v>Brian O'Neill</v>
      </c>
      <c r="I49" s="10" t="str">
        <f>party!A28</f>
        <v>Claudia Tebaldi</v>
      </c>
      <c r="J49" s="18" t="str">
        <f>party!A29</f>
        <v>Detlef van Vuuren</v>
      </c>
      <c r="K4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9" s="33" t="str">
        <f>references!D14</f>
        <v>Overview CMIP6-Endorsed MIPs</v>
      </c>
      <c r="O49" s="17" t="str">
        <f>party!A6</f>
        <v>Charlotte Pascoe</v>
      </c>
      <c r="P49" s="21" t="b">
        <v>1</v>
      </c>
      <c r="Q49" s="21" t="s">
        <v>401</v>
      </c>
    </row>
    <row r="50" spans="1:17" ht="105">
      <c r="A50" s="12" t="s">
        <v>556</v>
      </c>
      <c r="B50" s="11" t="s">
        <v>559</v>
      </c>
      <c r="C50" s="13" t="s">
        <v>561</v>
      </c>
      <c r="D50" s="17" t="s">
        <v>563</v>
      </c>
      <c r="E50" s="20" t="s">
        <v>2861</v>
      </c>
      <c r="F50" s="102" t="s">
        <v>2850</v>
      </c>
      <c r="G50" s="14" t="s">
        <v>77</v>
      </c>
      <c r="H50" s="10" t="str">
        <f>party!A27</f>
        <v>Brian O'Neill</v>
      </c>
      <c r="I50" s="10" t="str">
        <f>party!A28</f>
        <v>Claudia Tebaldi</v>
      </c>
      <c r="J50" s="18" t="str">
        <f>party!A29</f>
        <v>Detlef van Vuuren</v>
      </c>
      <c r="K5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0" s="33" t="str">
        <f>references!D14</f>
        <v>Overview CMIP6-Endorsed MIPs</v>
      </c>
      <c r="O50" s="17" t="str">
        <f>party!A6</f>
        <v>Charlotte Pascoe</v>
      </c>
      <c r="P50" s="21" t="b">
        <v>1</v>
      </c>
      <c r="Q50" s="21" t="s">
        <v>401</v>
      </c>
    </row>
    <row r="51" spans="1:17" ht="105">
      <c r="A51" s="12" t="s">
        <v>591</v>
      </c>
      <c r="B51" s="11" t="s">
        <v>592</v>
      </c>
      <c r="C51" s="13" t="s">
        <v>593</v>
      </c>
      <c r="D51" s="17" t="s">
        <v>594</v>
      </c>
      <c r="E51" s="20" t="s">
        <v>2863</v>
      </c>
      <c r="F51" s="102" t="s">
        <v>2852</v>
      </c>
      <c r="G51" s="14" t="s">
        <v>77</v>
      </c>
      <c r="H51" s="10" t="str">
        <f>party!A27</f>
        <v>Brian O'Neill</v>
      </c>
      <c r="I51" s="10" t="str">
        <f>party!A28</f>
        <v>Claudia Tebaldi</v>
      </c>
      <c r="J51" s="18" t="str">
        <f>party!A29</f>
        <v>Detlef van Vuuren</v>
      </c>
      <c r="K5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1" s="33" t="str">
        <f>references!D14</f>
        <v>Overview CMIP6-Endorsed MIPs</v>
      </c>
      <c r="O51" s="17" t="str">
        <f>party!A6</f>
        <v>Charlotte Pascoe</v>
      </c>
      <c r="P51" s="21" t="b">
        <v>1</v>
      </c>
      <c r="Q51" s="21" t="s">
        <v>401</v>
      </c>
    </row>
    <row r="52" spans="1:17" ht="105">
      <c r="A52" s="12" t="s">
        <v>426</v>
      </c>
      <c r="B52" s="11" t="s">
        <v>427</v>
      </c>
      <c r="C52" s="13" t="s">
        <v>428</v>
      </c>
      <c r="D52" s="17" t="s">
        <v>504</v>
      </c>
      <c r="E52" s="20" t="s">
        <v>2864</v>
      </c>
      <c r="F52" s="102" t="s">
        <v>2834</v>
      </c>
      <c r="G52" s="14" t="s">
        <v>77</v>
      </c>
      <c r="H52" s="10" t="str">
        <f>party!A27</f>
        <v>Brian O'Neill</v>
      </c>
      <c r="I52" s="10" t="str">
        <f>party!A28</f>
        <v>Claudia Tebaldi</v>
      </c>
      <c r="J52" s="18" t="str">
        <f>party!A29</f>
        <v>Detlef van Vuuren</v>
      </c>
      <c r="K5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2" s="33" t="str">
        <f>references!D14</f>
        <v>Overview CMIP6-Endorsed MIPs</v>
      </c>
      <c r="O52" s="17" t="str">
        <f>party!A6</f>
        <v>Charlotte Pascoe</v>
      </c>
      <c r="P52" s="21" t="b">
        <v>1</v>
      </c>
      <c r="Q52" s="21" t="s">
        <v>401</v>
      </c>
    </row>
    <row r="53" spans="1:17" ht="105">
      <c r="A53" s="12" t="s">
        <v>431</v>
      </c>
      <c r="B53" s="11" t="s">
        <v>429</v>
      </c>
      <c r="C53" s="13" t="s">
        <v>432</v>
      </c>
      <c r="D53" s="17" t="s">
        <v>505</v>
      </c>
      <c r="E53" s="20" t="s">
        <v>2865</v>
      </c>
      <c r="F53" s="102" t="s">
        <v>2836</v>
      </c>
      <c r="G53" s="14" t="s">
        <v>77</v>
      </c>
      <c r="H53" s="10" t="str">
        <f>party!A27</f>
        <v>Brian O'Neill</v>
      </c>
      <c r="I53" s="10" t="str">
        <f>party!A28</f>
        <v>Claudia Tebaldi</v>
      </c>
      <c r="J53" s="18" t="str">
        <f>party!A29</f>
        <v>Detlef van Vuuren</v>
      </c>
      <c r="K5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3" s="33" t="str">
        <f>references!D14</f>
        <v>Overview CMIP6-Endorsed MIPs</v>
      </c>
      <c r="O53" s="17" t="str">
        <f>party!A6</f>
        <v>Charlotte Pascoe</v>
      </c>
      <c r="P53" s="21" t="b">
        <v>1</v>
      </c>
      <c r="Q53" s="21" t="s">
        <v>401</v>
      </c>
    </row>
    <row r="54" spans="1:17" ht="105">
      <c r="A54" s="12" t="s">
        <v>439</v>
      </c>
      <c r="B54" s="11" t="s">
        <v>440</v>
      </c>
      <c r="C54" s="13" t="s">
        <v>441</v>
      </c>
      <c r="D54" s="17" t="s">
        <v>506</v>
      </c>
      <c r="E54" s="20" t="s">
        <v>2867</v>
      </c>
      <c r="F54" s="102" t="s">
        <v>2866</v>
      </c>
      <c r="G54" s="14" t="s">
        <v>77</v>
      </c>
      <c r="H54" s="10" t="str">
        <f>party!A27</f>
        <v>Brian O'Neill</v>
      </c>
      <c r="I54" s="10" t="str">
        <f>party!A28</f>
        <v>Claudia Tebaldi</v>
      </c>
      <c r="J54" s="18" t="str">
        <f>party!A29</f>
        <v>Detlef van Vuuren</v>
      </c>
      <c r="K5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4" s="33" t="str">
        <f>references!D14</f>
        <v>Overview CMIP6-Endorsed MIPs</v>
      </c>
      <c r="O54" s="17" t="str">
        <f>party!A6</f>
        <v>Charlotte Pascoe</v>
      </c>
      <c r="P54" s="21" t="b">
        <v>1</v>
      </c>
      <c r="Q54" s="21" t="s">
        <v>401</v>
      </c>
    </row>
    <row r="55" spans="1:17" ht="105">
      <c r="A55" s="12" t="s">
        <v>430</v>
      </c>
      <c r="B55" s="11" t="s">
        <v>437</v>
      </c>
      <c r="C55" s="13" t="s">
        <v>438</v>
      </c>
      <c r="D55" s="17" t="s">
        <v>503</v>
      </c>
      <c r="E55" s="20" t="s">
        <v>2868</v>
      </c>
      <c r="F55" s="102" t="s">
        <v>2840</v>
      </c>
      <c r="G55" s="14" t="s">
        <v>77</v>
      </c>
      <c r="H55" s="10" t="str">
        <f>party!A27</f>
        <v>Brian O'Neill</v>
      </c>
      <c r="I55" s="10" t="str">
        <f>party!A28</f>
        <v>Claudia Tebaldi</v>
      </c>
      <c r="J55" s="18" t="str">
        <f>party!A29</f>
        <v>Detlef van Vuuren</v>
      </c>
      <c r="K5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5" s="33" t="str">
        <f>references!D14</f>
        <v>Overview CMIP6-Endorsed MIPs</v>
      </c>
      <c r="O55" s="17" t="str">
        <f>party!A6</f>
        <v>Charlotte Pascoe</v>
      </c>
      <c r="P55" s="21" t="b">
        <v>1</v>
      </c>
      <c r="Q55" s="21" t="s">
        <v>401</v>
      </c>
    </row>
    <row r="56" spans="1:17" ht="105">
      <c r="A56" s="12" t="s">
        <v>467</v>
      </c>
      <c r="B56" s="11" t="s">
        <v>468</v>
      </c>
      <c r="C56" s="13" t="s">
        <v>469</v>
      </c>
      <c r="D56" s="17" t="s">
        <v>502</v>
      </c>
      <c r="E56" s="20" t="s">
        <v>2869</v>
      </c>
      <c r="F56" s="102" t="s">
        <v>2842</v>
      </c>
      <c r="G56" s="14" t="s">
        <v>77</v>
      </c>
      <c r="H56" s="10" t="str">
        <f>party!A27</f>
        <v>Brian O'Neill</v>
      </c>
      <c r="I56" s="10" t="str">
        <f>party!A28</f>
        <v>Claudia Tebaldi</v>
      </c>
      <c r="J56" s="18" t="str">
        <f>party!A29</f>
        <v>Detlef van Vuuren</v>
      </c>
      <c r="K5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6" s="33" t="str">
        <f>references!D14</f>
        <v>Overview CMIP6-Endorsed MIPs</v>
      </c>
      <c r="O56" s="17" t="str">
        <f>party!A6</f>
        <v>Charlotte Pascoe</v>
      </c>
      <c r="P56" s="21" t="b">
        <v>1</v>
      </c>
      <c r="Q56" s="21" t="s">
        <v>401</v>
      </c>
    </row>
    <row r="57" spans="1:17" ht="105">
      <c r="A57" s="12" t="s">
        <v>470</v>
      </c>
      <c r="B57" s="11" t="s">
        <v>471</v>
      </c>
      <c r="C57" s="13" t="s">
        <v>472</v>
      </c>
      <c r="D57" s="17" t="s">
        <v>501</v>
      </c>
      <c r="E57" s="20" t="s">
        <v>2870</v>
      </c>
      <c r="F57" s="102" t="s">
        <v>2844</v>
      </c>
      <c r="G57" s="14" t="s">
        <v>77</v>
      </c>
      <c r="H57" s="10" t="str">
        <f>party!A27</f>
        <v>Brian O'Neill</v>
      </c>
      <c r="I57" s="10" t="str">
        <f>party!A28</f>
        <v>Claudia Tebaldi</v>
      </c>
      <c r="J57" s="18" t="str">
        <f>party!A29</f>
        <v>Detlef van Vuuren</v>
      </c>
      <c r="K5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7" s="33" t="str">
        <f>references!D14</f>
        <v>Overview CMIP6-Endorsed MIPs</v>
      </c>
      <c r="O57" s="17" t="str">
        <f>party!A6</f>
        <v>Charlotte Pascoe</v>
      </c>
      <c r="P57" s="21" t="b">
        <v>1</v>
      </c>
      <c r="Q57" s="21" t="s">
        <v>401</v>
      </c>
    </row>
    <row r="58" spans="1:17" ht="105">
      <c r="A58" s="12" t="s">
        <v>497</v>
      </c>
      <c r="B58" s="11" t="s">
        <v>498</v>
      </c>
      <c r="C58" s="13" t="s">
        <v>499</v>
      </c>
      <c r="D58" s="17" t="s">
        <v>500</v>
      </c>
      <c r="E58" s="20" t="s">
        <v>2871</v>
      </c>
      <c r="F58" s="102" t="s">
        <v>2846</v>
      </c>
      <c r="G58" s="14" t="s">
        <v>174</v>
      </c>
      <c r="H58" s="10" t="str">
        <f>party!A27</f>
        <v>Brian O'Neill</v>
      </c>
      <c r="I58" s="10" t="str">
        <f>party!A28</f>
        <v>Claudia Tebaldi</v>
      </c>
      <c r="J58" s="18" t="str">
        <f>party!A29</f>
        <v>Detlef van Vuuren</v>
      </c>
      <c r="K5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8" s="33" t="str">
        <f>references!D14</f>
        <v>Overview CMIP6-Endorsed MIPs</v>
      </c>
      <c r="O58" s="17" t="str">
        <f>party!A6</f>
        <v>Charlotte Pascoe</v>
      </c>
      <c r="P58" s="21" t="b">
        <v>1</v>
      </c>
      <c r="Q58" s="21" t="s">
        <v>401</v>
      </c>
    </row>
    <row r="59" spans="1:17" ht="105">
      <c r="A59" s="12" t="s">
        <v>564</v>
      </c>
      <c r="B59" s="11" t="s">
        <v>566</v>
      </c>
      <c r="C59" s="13" t="s">
        <v>568</v>
      </c>
      <c r="D59" s="17" t="s">
        <v>570</v>
      </c>
      <c r="E59" s="20" t="s">
        <v>2872</v>
      </c>
      <c r="F59" s="102" t="s">
        <v>2848</v>
      </c>
      <c r="G59" s="14" t="s">
        <v>77</v>
      </c>
      <c r="H59" s="10" t="str">
        <f>party!A27</f>
        <v>Brian O'Neill</v>
      </c>
      <c r="I59" s="10" t="str">
        <f>party!A28</f>
        <v>Claudia Tebaldi</v>
      </c>
      <c r="J59" s="18" t="str">
        <f>party!A29</f>
        <v>Detlef van Vuuren</v>
      </c>
      <c r="K5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9" s="33" t="str">
        <f>references!D14</f>
        <v>Overview CMIP6-Endorsed MIPs</v>
      </c>
      <c r="O59" s="17" t="str">
        <f>party!A6</f>
        <v>Charlotte Pascoe</v>
      </c>
      <c r="P59" s="21" t="b">
        <v>1</v>
      </c>
      <c r="Q59" s="21" t="s">
        <v>401</v>
      </c>
    </row>
    <row r="60" spans="1:17" ht="105">
      <c r="A60" s="12" t="s">
        <v>565</v>
      </c>
      <c r="B60" s="11" t="s">
        <v>567</v>
      </c>
      <c r="C60" s="13" t="s">
        <v>569</v>
      </c>
      <c r="D60" s="17" t="s">
        <v>571</v>
      </c>
      <c r="E60" s="20" t="s">
        <v>2873</v>
      </c>
      <c r="F60" s="102" t="s">
        <v>2850</v>
      </c>
      <c r="G60" s="14" t="s">
        <v>77</v>
      </c>
      <c r="H60" s="10" t="str">
        <f>party!A27</f>
        <v>Brian O'Neill</v>
      </c>
      <c r="I60" s="10" t="str">
        <f>party!A28</f>
        <v>Claudia Tebaldi</v>
      </c>
      <c r="J60" s="18" t="str">
        <f>party!A29</f>
        <v>Detlef van Vuuren</v>
      </c>
      <c r="K6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0" s="33" t="str">
        <f>references!D14</f>
        <v>Overview CMIP6-Endorsed MIPs</v>
      </c>
      <c r="O60" s="17" t="str">
        <f>party!A6</f>
        <v>Charlotte Pascoe</v>
      </c>
      <c r="P60" s="21" t="b">
        <v>1</v>
      </c>
      <c r="Q60" s="21" t="s">
        <v>401</v>
      </c>
    </row>
    <row r="61" spans="1:17" ht="105">
      <c r="A61" s="12" t="s">
        <v>595</v>
      </c>
      <c r="B61" s="11" t="s">
        <v>596</v>
      </c>
      <c r="C61" s="13" t="s">
        <v>598</v>
      </c>
      <c r="D61" s="17" t="s">
        <v>597</v>
      </c>
      <c r="E61" s="20" t="s">
        <v>2874</v>
      </c>
      <c r="F61" s="102" t="s">
        <v>2852</v>
      </c>
      <c r="G61" s="14" t="s">
        <v>77</v>
      </c>
      <c r="H61" s="10" t="str">
        <f>party!A27</f>
        <v>Brian O'Neill</v>
      </c>
      <c r="I61" s="10" t="str">
        <f>party!A28</f>
        <v>Claudia Tebaldi</v>
      </c>
      <c r="J61" s="18" t="str">
        <f>party!A29</f>
        <v>Detlef van Vuuren</v>
      </c>
      <c r="K6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1" s="33" t="str">
        <f>references!D14</f>
        <v>Overview CMIP6-Endorsed MIPs</v>
      </c>
      <c r="O61" s="17" t="str">
        <f>party!A6</f>
        <v>Charlotte Pascoe</v>
      </c>
      <c r="P61" s="21" t="b">
        <v>1</v>
      </c>
      <c r="Q61" s="21" t="s">
        <v>401</v>
      </c>
    </row>
    <row r="62" spans="1:17" ht="105">
      <c r="A62" s="12" t="s">
        <v>443</v>
      </c>
      <c r="B62" s="11" t="s">
        <v>444</v>
      </c>
      <c r="C62" s="13" t="s">
        <v>442</v>
      </c>
      <c r="D62" s="17" t="s">
        <v>518</v>
      </c>
      <c r="E62" s="20" t="s">
        <v>2876</v>
      </c>
      <c r="F62" s="102" t="s">
        <v>2875</v>
      </c>
      <c r="G62" s="14" t="s">
        <v>77</v>
      </c>
      <c r="H62" s="10" t="str">
        <f>party!A27</f>
        <v>Brian O'Neill</v>
      </c>
      <c r="I62" s="10" t="str">
        <f>party!A28</f>
        <v>Claudia Tebaldi</v>
      </c>
      <c r="J62" s="18" t="str">
        <f>party!A29</f>
        <v>Detlef van Vuuren</v>
      </c>
      <c r="K6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2" s="33" t="str">
        <f>references!D14</f>
        <v>Overview CMIP6-Endorsed MIPs</v>
      </c>
      <c r="O62" s="17" t="str">
        <f>party!A6</f>
        <v>Charlotte Pascoe</v>
      </c>
      <c r="P62" s="21" t="b">
        <v>1</v>
      </c>
      <c r="Q62" s="21" t="s">
        <v>401</v>
      </c>
    </row>
    <row r="63" spans="1:17" ht="105">
      <c r="A63" s="12" t="s">
        <v>445</v>
      </c>
      <c r="B63" s="11" t="s">
        <v>446</v>
      </c>
      <c r="C63" s="13" t="s">
        <v>447</v>
      </c>
      <c r="D63" s="17" t="s">
        <v>519</v>
      </c>
      <c r="E63" s="20" t="s">
        <v>2877</v>
      </c>
      <c r="F63" s="102" t="s">
        <v>2878</v>
      </c>
      <c r="G63" s="14" t="s">
        <v>77</v>
      </c>
      <c r="H63" s="10" t="str">
        <f>party!A27</f>
        <v>Brian O'Neill</v>
      </c>
      <c r="I63" s="10" t="str">
        <f>party!A28</f>
        <v>Claudia Tebaldi</v>
      </c>
      <c r="J63" s="18" t="str">
        <f>party!A29</f>
        <v>Detlef van Vuuren</v>
      </c>
      <c r="K6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3" s="33" t="str">
        <f>references!D14</f>
        <v>Overview CMIP6-Endorsed MIPs</v>
      </c>
      <c r="O63" s="17" t="str">
        <f>party!A6</f>
        <v>Charlotte Pascoe</v>
      </c>
      <c r="P63" s="21" t="b">
        <v>1</v>
      </c>
      <c r="Q63" s="21" t="s">
        <v>401</v>
      </c>
    </row>
    <row r="64" spans="1:17" ht="105">
      <c r="A64" s="12" t="s">
        <v>448</v>
      </c>
      <c r="B64" s="11" t="s">
        <v>449</v>
      </c>
      <c r="C64" s="13" t="s">
        <v>450</v>
      </c>
      <c r="D64" s="17" t="s">
        <v>520</v>
      </c>
      <c r="E64" s="20" t="s">
        <v>2880</v>
      </c>
      <c r="F64" s="102" t="s">
        <v>2879</v>
      </c>
      <c r="G64" s="14" t="s">
        <v>77</v>
      </c>
      <c r="H64" s="10" t="str">
        <f>party!A27</f>
        <v>Brian O'Neill</v>
      </c>
      <c r="I64" s="10" t="str">
        <f>party!A28</f>
        <v>Claudia Tebaldi</v>
      </c>
      <c r="J64" s="18" t="str">
        <f>party!A29</f>
        <v>Detlef van Vuuren</v>
      </c>
      <c r="K6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4" s="33" t="str">
        <f>references!D14</f>
        <v>Overview CMIP6-Endorsed MIPs</v>
      </c>
      <c r="O64" s="17" t="str">
        <f>party!A6</f>
        <v>Charlotte Pascoe</v>
      </c>
      <c r="P64" s="21" t="b">
        <v>1</v>
      </c>
      <c r="Q64" s="21" t="s">
        <v>401</v>
      </c>
    </row>
    <row r="65" spans="1:17" ht="105">
      <c r="A65" s="12" t="s">
        <v>451</v>
      </c>
      <c r="B65" s="11" t="s">
        <v>452</v>
      </c>
      <c r="C65" s="13" t="s">
        <v>453</v>
      </c>
      <c r="D65" s="17" t="s">
        <v>521</v>
      </c>
      <c r="E65" s="20" t="s">
        <v>2882</v>
      </c>
      <c r="F65" s="102" t="s">
        <v>2881</v>
      </c>
      <c r="G65" s="14" t="s">
        <v>77</v>
      </c>
      <c r="H65" s="10" t="str">
        <f>party!A27</f>
        <v>Brian O'Neill</v>
      </c>
      <c r="I65" s="10" t="str">
        <f>party!A28</f>
        <v>Claudia Tebaldi</v>
      </c>
      <c r="J65" s="18" t="str">
        <f>party!A29</f>
        <v>Detlef van Vuuren</v>
      </c>
      <c r="K6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5" s="33" t="str">
        <f>references!D14</f>
        <v>Overview CMIP6-Endorsed MIPs</v>
      </c>
      <c r="O65" s="17" t="str">
        <f>party!A6</f>
        <v>Charlotte Pascoe</v>
      </c>
      <c r="P65" s="21" t="b">
        <v>1</v>
      </c>
      <c r="Q65" s="21" t="s">
        <v>401</v>
      </c>
    </row>
    <row r="66" spans="1:17" ht="105">
      <c r="A66" s="12" t="s">
        <v>473</v>
      </c>
      <c r="B66" s="11" t="s">
        <v>475</v>
      </c>
      <c r="C66" s="13" t="s">
        <v>477</v>
      </c>
      <c r="D66" s="17" t="s">
        <v>522</v>
      </c>
      <c r="E66" s="20" t="s">
        <v>2883</v>
      </c>
      <c r="F66" s="102" t="s">
        <v>2842</v>
      </c>
      <c r="G66" s="14" t="s">
        <v>77</v>
      </c>
      <c r="H66" s="10" t="str">
        <f>party!A27</f>
        <v>Brian O'Neill</v>
      </c>
      <c r="I66" s="10" t="str">
        <f>party!A28</f>
        <v>Claudia Tebaldi</v>
      </c>
      <c r="J66" s="18" t="str">
        <f>party!A29</f>
        <v>Detlef van Vuuren</v>
      </c>
      <c r="K6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6" s="33" t="str">
        <f>references!D14</f>
        <v>Overview CMIP6-Endorsed MIPs</v>
      </c>
      <c r="O66" s="17" t="str">
        <f>party!A6</f>
        <v>Charlotte Pascoe</v>
      </c>
      <c r="P66" s="21" t="b">
        <v>1</v>
      </c>
      <c r="Q66" s="21" t="s">
        <v>401</v>
      </c>
    </row>
    <row r="67" spans="1:17" ht="105">
      <c r="A67" s="12" t="s">
        <v>474</v>
      </c>
      <c r="B67" s="11" t="s">
        <v>476</v>
      </c>
      <c r="C67" s="13" t="s">
        <v>478</v>
      </c>
      <c r="D67" s="17" t="s">
        <v>523</v>
      </c>
      <c r="E67" s="20" t="s">
        <v>2884</v>
      </c>
      <c r="F67" s="102" t="s">
        <v>2844</v>
      </c>
      <c r="G67" s="14" t="s">
        <v>77</v>
      </c>
      <c r="H67" s="10" t="str">
        <f>party!A27</f>
        <v>Brian O'Neill</v>
      </c>
      <c r="I67" s="10" t="str">
        <f>party!A28</f>
        <v>Claudia Tebaldi</v>
      </c>
      <c r="J67" s="18" t="str">
        <f>party!A29</f>
        <v>Detlef van Vuuren</v>
      </c>
      <c r="K6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7" s="33" t="str">
        <f>references!D14</f>
        <v>Overview CMIP6-Endorsed MIPs</v>
      </c>
      <c r="O67" s="17" t="str">
        <f>party!A6</f>
        <v>Charlotte Pascoe</v>
      </c>
      <c r="P67" s="21" t="b">
        <v>1</v>
      </c>
      <c r="Q67" s="21" t="s">
        <v>401</v>
      </c>
    </row>
    <row r="68" spans="1:17" ht="105">
      <c r="A68" s="12" t="s">
        <v>524</v>
      </c>
      <c r="B68" s="11" t="s">
        <v>525</v>
      </c>
      <c r="C68" s="13" t="s">
        <v>526</v>
      </c>
      <c r="D68" s="17" t="s">
        <v>527</v>
      </c>
      <c r="E68" s="20" t="s">
        <v>2885</v>
      </c>
      <c r="F68" s="102" t="s">
        <v>2846</v>
      </c>
      <c r="G68" s="14" t="s">
        <v>174</v>
      </c>
      <c r="H68" s="10" t="str">
        <f>party!A27</f>
        <v>Brian O'Neill</v>
      </c>
      <c r="I68" s="10" t="str">
        <f>party!A28</f>
        <v>Claudia Tebaldi</v>
      </c>
      <c r="J68" s="18" t="str">
        <f>party!A29</f>
        <v>Detlef van Vuuren</v>
      </c>
      <c r="K6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8" s="33" t="str">
        <f>references!D14</f>
        <v>Overview CMIP6-Endorsed MIPs</v>
      </c>
      <c r="O68" s="17" t="str">
        <f>party!A6</f>
        <v>Charlotte Pascoe</v>
      </c>
      <c r="P68" s="21" t="b">
        <v>1</v>
      </c>
      <c r="Q68" s="21" t="s">
        <v>401</v>
      </c>
    </row>
    <row r="69" spans="1:17" ht="105">
      <c r="A69" s="12" t="s">
        <v>572</v>
      </c>
      <c r="B69" s="11" t="s">
        <v>575</v>
      </c>
      <c r="C69" s="13" t="s">
        <v>576</v>
      </c>
      <c r="D69" s="17" t="s">
        <v>578</v>
      </c>
      <c r="E69" s="20" t="s">
        <v>2886</v>
      </c>
      <c r="F69" s="102" t="s">
        <v>2848</v>
      </c>
      <c r="G69" s="14" t="s">
        <v>77</v>
      </c>
      <c r="H69" s="10" t="str">
        <f>party!A27</f>
        <v>Brian O'Neill</v>
      </c>
      <c r="I69" s="10" t="str">
        <f>party!A28</f>
        <v>Claudia Tebaldi</v>
      </c>
      <c r="J69" s="18" t="str">
        <f>party!A29</f>
        <v>Detlef van Vuuren</v>
      </c>
      <c r="K6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9" s="33" t="str">
        <f>references!D14</f>
        <v>Overview CMIP6-Endorsed MIPs</v>
      </c>
      <c r="O69" s="17" t="str">
        <f>party!A6</f>
        <v>Charlotte Pascoe</v>
      </c>
      <c r="P69" s="21" t="b">
        <v>1</v>
      </c>
      <c r="Q69" s="21" t="s">
        <v>401</v>
      </c>
    </row>
    <row r="70" spans="1:17" ht="105">
      <c r="A70" s="12" t="s">
        <v>573</v>
      </c>
      <c r="B70" s="11" t="s">
        <v>574</v>
      </c>
      <c r="C70" s="13" t="s">
        <v>577</v>
      </c>
      <c r="D70" s="17" t="s">
        <v>579</v>
      </c>
      <c r="E70" s="20" t="s">
        <v>2887</v>
      </c>
      <c r="F70" s="102" t="s">
        <v>2850</v>
      </c>
      <c r="G70" s="14" t="s">
        <v>77</v>
      </c>
      <c r="H70" s="10" t="str">
        <f>party!A27</f>
        <v>Brian O'Neill</v>
      </c>
      <c r="I70" s="10" t="str">
        <f>party!A28</f>
        <v>Claudia Tebaldi</v>
      </c>
      <c r="J70" s="18" t="str">
        <f>party!A29</f>
        <v>Detlef van Vuuren</v>
      </c>
      <c r="K7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0" s="33" t="str">
        <f>references!D14</f>
        <v>Overview CMIP6-Endorsed MIPs</v>
      </c>
      <c r="O70" s="17" t="str">
        <f>party!A6</f>
        <v>Charlotte Pascoe</v>
      </c>
      <c r="P70" s="21" t="b">
        <v>1</v>
      </c>
      <c r="Q70" s="21" t="s">
        <v>401</v>
      </c>
    </row>
    <row r="71" spans="1:17" ht="105">
      <c r="A71" s="12" t="s">
        <v>600</v>
      </c>
      <c r="B71" s="11" t="s">
        <v>599</v>
      </c>
      <c r="C71" s="13" t="s">
        <v>601</v>
      </c>
      <c r="D71" s="17" t="s">
        <v>602</v>
      </c>
      <c r="E71" s="20" t="s">
        <v>2888</v>
      </c>
      <c r="F71" s="102" t="s">
        <v>2852</v>
      </c>
      <c r="G71" s="14" t="s">
        <v>77</v>
      </c>
      <c r="H71" s="10" t="str">
        <f>party!A27</f>
        <v>Brian O'Neill</v>
      </c>
      <c r="I71" s="10" t="str">
        <f>party!A28</f>
        <v>Claudia Tebaldi</v>
      </c>
      <c r="J71" s="18" t="str">
        <f>party!A29</f>
        <v>Detlef van Vuuren</v>
      </c>
      <c r="K7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1" s="33" t="str">
        <f>references!D14</f>
        <v>Overview CMIP6-Endorsed MIPs</v>
      </c>
      <c r="O71" s="17" t="str">
        <f>party!A6</f>
        <v>Charlotte Pascoe</v>
      </c>
      <c r="P71" s="21" t="b">
        <v>1</v>
      </c>
      <c r="Q71" s="21" t="s">
        <v>401</v>
      </c>
    </row>
    <row r="72" spans="1:17" ht="105">
      <c r="A72" s="12" t="s">
        <v>603</v>
      </c>
      <c r="B72" s="11" t="s">
        <v>616</v>
      </c>
      <c r="C72" s="13" t="s">
        <v>617</v>
      </c>
      <c r="D72" s="17" t="s">
        <v>618</v>
      </c>
      <c r="E72" s="20" t="s">
        <v>2889</v>
      </c>
      <c r="F72" s="102" t="s">
        <v>2875</v>
      </c>
      <c r="G72" s="14" t="s">
        <v>77</v>
      </c>
      <c r="H72" s="10" t="str">
        <f>party!A27</f>
        <v>Brian O'Neill</v>
      </c>
      <c r="I72" s="10" t="str">
        <f>party!A28</f>
        <v>Claudia Tebaldi</v>
      </c>
      <c r="J72" s="18" t="str">
        <f>party!A29</f>
        <v>Detlef van Vuuren</v>
      </c>
      <c r="K7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2" s="33" t="str">
        <f>references!D14</f>
        <v>Overview CMIP6-Endorsed MIPs</v>
      </c>
      <c r="O72" s="17" t="str">
        <f>party!A6</f>
        <v>Charlotte Pascoe</v>
      </c>
      <c r="P72" s="21" t="b">
        <v>1</v>
      </c>
      <c r="Q72" s="21" t="s">
        <v>401</v>
      </c>
    </row>
    <row r="73" spans="1:17" ht="105">
      <c r="A73" s="12" t="s">
        <v>604</v>
      </c>
      <c r="B73" s="11" t="s">
        <v>620</v>
      </c>
      <c r="C73" s="13" t="s">
        <v>619</v>
      </c>
      <c r="D73" s="17" t="s">
        <v>626</v>
      </c>
      <c r="E73" s="20" t="s">
        <v>2890</v>
      </c>
      <c r="F73" s="102" t="s">
        <v>2878</v>
      </c>
      <c r="G73" s="14" t="s">
        <v>77</v>
      </c>
      <c r="H73" s="10" t="str">
        <f>party!A27</f>
        <v>Brian O'Neill</v>
      </c>
      <c r="I73" s="10" t="str">
        <f>party!A28</f>
        <v>Claudia Tebaldi</v>
      </c>
      <c r="J73" s="18" t="str">
        <f>party!A29</f>
        <v>Detlef van Vuuren</v>
      </c>
      <c r="K7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3" s="33" t="str">
        <f>references!D14</f>
        <v>Overview CMIP6-Endorsed MIPs</v>
      </c>
      <c r="O73" s="17" t="str">
        <f>party!A6</f>
        <v>Charlotte Pascoe</v>
      </c>
      <c r="P73" s="21" t="b">
        <v>1</v>
      </c>
      <c r="Q73" s="21" t="s">
        <v>401</v>
      </c>
    </row>
    <row r="74" spans="1:17" ht="105">
      <c r="A74" s="12" t="s">
        <v>606</v>
      </c>
      <c r="B74" s="11" t="s">
        <v>621</v>
      </c>
      <c r="C74" s="13" t="s">
        <v>624</v>
      </c>
      <c r="D74" s="17" t="s">
        <v>625</v>
      </c>
      <c r="E74" s="20" t="s">
        <v>2891</v>
      </c>
      <c r="F74" s="102" t="s">
        <v>2879</v>
      </c>
      <c r="G74" s="14" t="s">
        <v>77</v>
      </c>
      <c r="H74" s="10" t="str">
        <f>party!A27</f>
        <v>Brian O'Neill</v>
      </c>
      <c r="I74" s="10" t="str">
        <f>party!A28</f>
        <v>Claudia Tebaldi</v>
      </c>
      <c r="J74" s="18" t="str">
        <f>party!A29</f>
        <v>Detlef van Vuuren</v>
      </c>
      <c r="K7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4" s="33" t="str">
        <f>references!D14</f>
        <v>Overview CMIP6-Endorsed MIPs</v>
      </c>
      <c r="O74" s="17" t="str">
        <f>party!A6</f>
        <v>Charlotte Pascoe</v>
      </c>
      <c r="P74" s="21" t="b">
        <v>1</v>
      </c>
      <c r="Q74" s="21" t="s">
        <v>401</v>
      </c>
    </row>
    <row r="75" spans="1:17" ht="105">
      <c r="A75" s="12" t="s">
        <v>605</v>
      </c>
      <c r="B75" s="11" t="s">
        <v>622</v>
      </c>
      <c r="C75" s="13" t="s">
        <v>627</v>
      </c>
      <c r="D75" s="17" t="s">
        <v>628</v>
      </c>
      <c r="E75" s="20" t="s">
        <v>2892</v>
      </c>
      <c r="F75" s="102" t="s">
        <v>2881</v>
      </c>
      <c r="G75" s="14" t="s">
        <v>77</v>
      </c>
      <c r="H75" s="10" t="str">
        <f>party!A27</f>
        <v>Brian O'Neill</v>
      </c>
      <c r="I75" s="10" t="str">
        <f>party!A28</f>
        <v>Claudia Tebaldi</v>
      </c>
      <c r="J75" s="18" t="str">
        <f>party!A29</f>
        <v>Detlef van Vuuren</v>
      </c>
      <c r="K7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5" s="33" t="str">
        <f>references!D14</f>
        <v>Overview CMIP6-Endorsed MIPs</v>
      </c>
      <c r="O75" s="17" t="str">
        <f>party!A6</f>
        <v>Charlotte Pascoe</v>
      </c>
      <c r="P75" s="21" t="b">
        <v>1</v>
      </c>
      <c r="Q75" s="21" t="s">
        <v>401</v>
      </c>
    </row>
    <row r="76" spans="1:17" ht="105">
      <c r="A76" s="12" t="s">
        <v>607</v>
      </c>
      <c r="B76" s="11" t="s">
        <v>623</v>
      </c>
      <c r="C76" s="13" t="s">
        <v>630</v>
      </c>
      <c r="D76" s="17" t="s">
        <v>629</v>
      </c>
      <c r="E76" s="20" t="s">
        <v>2893</v>
      </c>
      <c r="F76" s="102" t="s">
        <v>2842</v>
      </c>
      <c r="G76" s="14" t="s">
        <v>77</v>
      </c>
      <c r="H76" s="10" t="str">
        <f>party!$A$27</f>
        <v>Brian O'Neill</v>
      </c>
      <c r="I76" s="10" t="str">
        <f>party!$A$28</f>
        <v>Claudia Tebaldi</v>
      </c>
      <c r="J76" s="18" t="str">
        <f>party!$A$29</f>
        <v>Detlef van Vuuren</v>
      </c>
      <c r="K7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6" s="33" t="str">
        <f>references!D14</f>
        <v>Overview CMIP6-Endorsed MIPs</v>
      </c>
      <c r="O76" s="17" t="str">
        <f>party!A6</f>
        <v>Charlotte Pascoe</v>
      </c>
      <c r="P76" s="21" t="b">
        <v>1</v>
      </c>
      <c r="Q76" s="21" t="s">
        <v>401</v>
      </c>
    </row>
    <row r="77" spans="1:17" ht="105">
      <c r="A77" s="12" t="s">
        <v>608</v>
      </c>
      <c r="B77" s="11" t="s">
        <v>613</v>
      </c>
      <c r="C77" s="13" t="s">
        <v>614</v>
      </c>
      <c r="D77" s="17" t="s">
        <v>615</v>
      </c>
      <c r="E77" s="20" t="s">
        <v>2894</v>
      </c>
      <c r="F77" s="102" t="s">
        <v>2844</v>
      </c>
      <c r="G77" s="14" t="s">
        <v>77</v>
      </c>
      <c r="H77" s="10" t="str">
        <f>party!A27</f>
        <v>Brian O'Neill</v>
      </c>
      <c r="I77" s="10" t="str">
        <f>party!$A$28</f>
        <v>Claudia Tebaldi</v>
      </c>
      <c r="J77" s="18" t="str">
        <f>party!A29</f>
        <v>Detlef van Vuuren</v>
      </c>
      <c r="K7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7" s="33" t="str">
        <f>references!D14</f>
        <v>Overview CMIP6-Endorsed MIPs</v>
      </c>
      <c r="O77" s="17" t="str">
        <f>party!A6</f>
        <v>Charlotte Pascoe</v>
      </c>
      <c r="P77" s="21" t="b">
        <v>1</v>
      </c>
      <c r="Q77" s="21" t="s">
        <v>401</v>
      </c>
    </row>
    <row r="78" spans="1:17" ht="105">
      <c r="A78" s="12" t="s">
        <v>609</v>
      </c>
      <c r="B78" s="11" t="s">
        <v>631</v>
      </c>
      <c r="C78" s="13" t="s">
        <v>634</v>
      </c>
      <c r="D78" s="17" t="s">
        <v>638</v>
      </c>
      <c r="E78" s="20" t="s">
        <v>2895</v>
      </c>
      <c r="F78" s="102" t="s">
        <v>2846</v>
      </c>
      <c r="G78" s="14" t="s">
        <v>174</v>
      </c>
      <c r="H78" s="10" t="str">
        <f>party!$A$27</f>
        <v>Brian O'Neill</v>
      </c>
      <c r="I78" s="10" t="str">
        <f>party!A28</f>
        <v>Claudia Tebaldi</v>
      </c>
      <c r="J78" s="18" t="str">
        <f>party!A29</f>
        <v>Detlef van Vuuren</v>
      </c>
      <c r="K7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8" s="33" t="str">
        <f>references!D14</f>
        <v>Overview CMIP6-Endorsed MIPs</v>
      </c>
      <c r="O78" s="17" t="str">
        <f>party!A6</f>
        <v>Charlotte Pascoe</v>
      </c>
      <c r="P78" s="21" t="b">
        <v>1</v>
      </c>
      <c r="Q78" s="21" t="s">
        <v>401</v>
      </c>
    </row>
    <row r="79" spans="1:17" ht="105">
      <c r="A79" s="12" t="s">
        <v>610</v>
      </c>
      <c r="B79" s="11" t="s">
        <v>632</v>
      </c>
      <c r="C79" s="13" t="s">
        <v>635</v>
      </c>
      <c r="D79" s="17" t="s">
        <v>639</v>
      </c>
      <c r="E79" s="20" t="s">
        <v>2898</v>
      </c>
      <c r="F79" s="102" t="s">
        <v>2848</v>
      </c>
      <c r="G79" s="14" t="s">
        <v>77</v>
      </c>
      <c r="H79" s="10" t="str">
        <f>party!A27</f>
        <v>Brian O'Neill</v>
      </c>
      <c r="I79" s="10" t="str">
        <f>party!A28</f>
        <v>Claudia Tebaldi</v>
      </c>
      <c r="J79" s="18" t="str">
        <f>party!A29</f>
        <v>Detlef van Vuuren</v>
      </c>
      <c r="K7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9" s="33" t="str">
        <f>references!D14</f>
        <v>Overview CMIP6-Endorsed MIPs</v>
      </c>
      <c r="O79" s="17" t="str">
        <f>party!A6</f>
        <v>Charlotte Pascoe</v>
      </c>
      <c r="P79" s="21" t="b">
        <v>1</v>
      </c>
      <c r="Q79" s="21" t="s">
        <v>401</v>
      </c>
    </row>
    <row r="80" spans="1:17" ht="105">
      <c r="A80" s="12" t="s">
        <v>611</v>
      </c>
      <c r="B80" s="11" t="s">
        <v>633</v>
      </c>
      <c r="C80" s="13" t="s">
        <v>636</v>
      </c>
      <c r="D80" s="17" t="s">
        <v>640</v>
      </c>
      <c r="E80" s="20" t="s">
        <v>2897</v>
      </c>
      <c r="F80" s="102" t="s">
        <v>2896</v>
      </c>
      <c r="G80" s="14" t="s">
        <v>77</v>
      </c>
      <c r="H80" s="10" t="str">
        <f>party!A27</f>
        <v>Brian O'Neill</v>
      </c>
      <c r="I80" s="10" t="str">
        <f>party!A28</f>
        <v>Claudia Tebaldi</v>
      </c>
      <c r="J80" s="18" t="str">
        <f>party!A29</f>
        <v>Detlef van Vuuren</v>
      </c>
      <c r="K8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0" s="33" t="str">
        <f>references!$D$14</f>
        <v>Overview CMIP6-Endorsed MIPs</v>
      </c>
      <c r="O80" s="17" t="str">
        <f>party!A6</f>
        <v>Charlotte Pascoe</v>
      </c>
      <c r="P80" s="21" t="b">
        <v>1</v>
      </c>
      <c r="Q80" s="21" t="s">
        <v>401</v>
      </c>
    </row>
    <row r="81" spans="1:17" ht="105">
      <c r="A81" s="12" t="s">
        <v>612</v>
      </c>
      <c r="B81" s="11" t="s">
        <v>2467</v>
      </c>
      <c r="C81" s="13" t="s">
        <v>637</v>
      </c>
      <c r="D81" s="17" t="s">
        <v>641</v>
      </c>
      <c r="E81" s="20" t="s">
        <v>2899</v>
      </c>
      <c r="F81" s="102" t="s">
        <v>2852</v>
      </c>
      <c r="G81" s="14" t="s">
        <v>77</v>
      </c>
      <c r="H81" s="10" t="str">
        <f>party!A27</f>
        <v>Brian O'Neill</v>
      </c>
      <c r="I81" s="10" t="str">
        <f>party!A28</f>
        <v>Claudia Tebaldi</v>
      </c>
      <c r="J81" s="18" t="str">
        <f>party!A29</f>
        <v>Detlef van Vuuren</v>
      </c>
      <c r="K8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1" s="33" t="str">
        <f>references!D14</f>
        <v>Overview CMIP6-Endorsed MIPs</v>
      </c>
      <c r="O81" s="17" t="str">
        <f>party!A6</f>
        <v>Charlotte Pascoe</v>
      </c>
      <c r="P81" s="21" t="b">
        <v>1</v>
      </c>
      <c r="Q81" s="21" t="s">
        <v>401</v>
      </c>
    </row>
    <row r="82" spans="1:17" ht="45">
      <c r="A82" s="12" t="s">
        <v>676</v>
      </c>
      <c r="B82" s="11" t="s">
        <v>677</v>
      </c>
      <c r="C82" s="13" t="s">
        <v>676</v>
      </c>
      <c r="D82" s="17" t="s">
        <v>678</v>
      </c>
      <c r="E82" s="20" t="s">
        <v>2900</v>
      </c>
      <c r="G82" s="14" t="s">
        <v>77</v>
      </c>
      <c r="H82" s="10" t="str">
        <f>party!A30</f>
        <v>William Collins</v>
      </c>
      <c r="I82" s="10" t="str">
        <f>party!A31</f>
        <v>Jean-François Lamarque</v>
      </c>
      <c r="J82" s="18" t="str">
        <f>party!A19</f>
        <v>Michael Schulz</v>
      </c>
      <c r="K82" s="19" t="str">
        <f>references!D14</f>
        <v>Overview CMIP6-Endorsed MIPs</v>
      </c>
      <c r="O82" s="17" t="str">
        <f>party!A6</f>
        <v>Charlotte Pascoe</v>
      </c>
      <c r="P82" s="21" t="b">
        <v>1</v>
      </c>
      <c r="Q82" s="21" t="s">
        <v>48</v>
      </c>
    </row>
    <row r="83" spans="1:17" ht="45">
      <c r="A83" s="12" t="s">
        <v>684</v>
      </c>
      <c r="B83" s="11" t="s">
        <v>685</v>
      </c>
      <c r="C83" s="13" t="s">
        <v>684</v>
      </c>
      <c r="D83" s="17" t="s">
        <v>686</v>
      </c>
      <c r="E83" s="20" t="s">
        <v>2901</v>
      </c>
      <c r="G83" s="14" t="s">
        <v>77</v>
      </c>
      <c r="H83" s="10" t="str">
        <f>party!A30</f>
        <v>William Collins</v>
      </c>
      <c r="I83" s="10" t="str">
        <f>party!A31</f>
        <v>Jean-François Lamarque</v>
      </c>
      <c r="J83" s="18" t="str">
        <f>party!A19</f>
        <v>Michael Schulz</v>
      </c>
      <c r="K83" s="19" t="str">
        <f>references!D14</f>
        <v>Overview CMIP6-Endorsed MIPs</v>
      </c>
      <c r="O83" s="17" t="str">
        <f>party!A6</f>
        <v>Charlotte Pascoe</v>
      </c>
      <c r="P83" s="21" t="b">
        <v>1</v>
      </c>
      <c r="Q83" s="21" t="s">
        <v>48</v>
      </c>
    </row>
    <row r="84" spans="1:17" ht="90">
      <c r="A84" s="13" t="s">
        <v>743</v>
      </c>
      <c r="B84" s="17" t="s">
        <v>745</v>
      </c>
      <c r="C84" s="13" t="s">
        <v>744</v>
      </c>
      <c r="D84" s="17" t="s">
        <v>700</v>
      </c>
      <c r="E84" s="13" t="s">
        <v>2902</v>
      </c>
      <c r="F84" s="13"/>
      <c r="G84" s="17" t="s">
        <v>77</v>
      </c>
      <c r="H84" s="22" t="str">
        <f>party!$A$30</f>
        <v>William Collins</v>
      </c>
      <c r="I84" s="22" t="str">
        <f>party!$A$31</f>
        <v>Jean-François Lamarque</v>
      </c>
      <c r="J84" s="22" t="str">
        <f>party!$A$19</f>
        <v>Michael Schulz</v>
      </c>
      <c r="K84" s="13" t="str">
        <f>references!$D$14</f>
        <v>Overview CMIP6-Endorsed MIPs</v>
      </c>
      <c r="O84" s="17" t="str">
        <f>party!$A$6</f>
        <v>Charlotte Pascoe</v>
      </c>
      <c r="P84" s="21" t="b">
        <v>1</v>
      </c>
      <c r="Q84" s="21" t="s">
        <v>189</v>
      </c>
    </row>
    <row r="85" spans="1:17" ht="45">
      <c r="A85" s="12" t="s">
        <v>694</v>
      </c>
      <c r="B85" s="11" t="s">
        <v>693</v>
      </c>
      <c r="C85" s="13" t="s">
        <v>694</v>
      </c>
      <c r="D85" s="17" t="s">
        <v>1130</v>
      </c>
      <c r="E85" s="20" t="s">
        <v>2903</v>
      </c>
      <c r="F85" s="104"/>
      <c r="G85" s="22" t="s">
        <v>77</v>
      </c>
      <c r="H85" s="22" t="str">
        <f>party!$A$30</f>
        <v>William Collins</v>
      </c>
      <c r="I85" s="22" t="str">
        <f>party!$A$31</f>
        <v>Jean-François Lamarque</v>
      </c>
      <c r="J85" s="22" t="str">
        <f>party!$A$19</f>
        <v>Michael Schulz</v>
      </c>
      <c r="K85" s="13" t="str">
        <f>references!$D$14</f>
        <v>Overview CMIP6-Endorsed MIPs</v>
      </c>
      <c r="L85" s="13" t="str">
        <f>references!$D$16</f>
        <v>Karl E. Taylor, Ronald J. Stouffer and Gerald A. Meehl (2009) A Summary of the CMIP5 Experiment Design</v>
      </c>
      <c r="M85" s="13"/>
      <c r="N85" s="13"/>
      <c r="O85" s="17" t="str">
        <f>party!$A$6</f>
        <v>Charlotte Pascoe</v>
      </c>
      <c r="P85" s="21" t="b">
        <v>1</v>
      </c>
      <c r="Q85" s="21" t="s">
        <v>189</v>
      </c>
    </row>
    <row r="86" spans="1:17" ht="45">
      <c r="A86" s="12" t="s">
        <v>1144</v>
      </c>
      <c r="B86" s="11" t="s">
        <v>1129</v>
      </c>
      <c r="C86" s="13" t="s">
        <v>1144</v>
      </c>
      <c r="D86" s="17" t="s">
        <v>1131</v>
      </c>
      <c r="E86" s="20" t="s">
        <v>2904</v>
      </c>
      <c r="F86" s="104"/>
      <c r="G86" s="22" t="s">
        <v>77</v>
      </c>
      <c r="H86" s="22" t="str">
        <f>party!$A$30</f>
        <v>William Collins</v>
      </c>
      <c r="I86" s="22" t="str">
        <f>party!$A$31</f>
        <v>Jean-François Lamarque</v>
      </c>
      <c r="J86" s="22" t="str">
        <f>party!$A$19</f>
        <v>Michael Schulz</v>
      </c>
      <c r="K86" s="13" t="str">
        <f>references!$D$14</f>
        <v>Overview CMIP6-Endorsed MIPs</v>
      </c>
      <c r="L86" s="13" t="str">
        <f>references!$D$16</f>
        <v>Karl E. Taylor, Ronald J. Stouffer and Gerald A. Meehl (2009) A Summary of the CMIP5 Experiment Design</v>
      </c>
      <c r="M86" s="13"/>
      <c r="N86" s="13"/>
      <c r="O86" s="17" t="str">
        <f>party!$A$6</f>
        <v>Charlotte Pascoe</v>
      </c>
      <c r="P86" s="21" t="b">
        <v>1</v>
      </c>
      <c r="Q86" s="21" t="s">
        <v>189</v>
      </c>
    </row>
    <row r="87" spans="1:17" ht="45">
      <c r="A87" s="12" t="s">
        <v>695</v>
      </c>
      <c r="B87" s="11" t="s">
        <v>803</v>
      </c>
      <c r="C87" s="13" t="s">
        <v>695</v>
      </c>
      <c r="D87" s="17" t="s">
        <v>699</v>
      </c>
      <c r="E87" s="20" t="s">
        <v>2905</v>
      </c>
      <c r="F87" s="104"/>
      <c r="G87" s="17" t="s">
        <v>77</v>
      </c>
      <c r="H87" s="22" t="str">
        <f>party!$A$30</f>
        <v>William Collins</v>
      </c>
      <c r="I87" s="22" t="str">
        <f>party!$A$31</f>
        <v>Jean-François Lamarque</v>
      </c>
      <c r="J87" s="22" t="str">
        <f>party!$A$19</f>
        <v>Michael Schulz</v>
      </c>
      <c r="K87" s="13" t="str">
        <f>references!$D$14</f>
        <v>Overview CMIP6-Endorsed MIPs</v>
      </c>
      <c r="O87" s="17" t="str">
        <f>party!$A$6</f>
        <v>Charlotte Pascoe</v>
      </c>
      <c r="P87" s="21" t="b">
        <v>1</v>
      </c>
      <c r="Q87" s="21" t="s">
        <v>189</v>
      </c>
    </row>
    <row r="88" spans="1:17" ht="45">
      <c r="A88" s="12" t="s">
        <v>804</v>
      </c>
      <c r="B88" s="11" t="s">
        <v>696</v>
      </c>
      <c r="C88" s="13" t="s">
        <v>697</v>
      </c>
      <c r="D88" s="17" t="s">
        <v>698</v>
      </c>
      <c r="E88" s="20" t="s">
        <v>2906</v>
      </c>
      <c r="F88" s="104"/>
      <c r="G88" s="17" t="s">
        <v>77</v>
      </c>
      <c r="H88" s="22" t="str">
        <f>party!$A$30</f>
        <v>William Collins</v>
      </c>
      <c r="I88" s="22" t="str">
        <f>party!$A$31</f>
        <v>Jean-François Lamarque</v>
      </c>
      <c r="J88" s="22" t="str">
        <f>party!$A$19</f>
        <v>Michael Schulz</v>
      </c>
      <c r="K88" s="13" t="str">
        <f>references!$D$14</f>
        <v>Overview CMIP6-Endorsed MIPs</v>
      </c>
      <c r="O88" s="17" t="str">
        <f>party!$A$6</f>
        <v>Charlotte Pascoe</v>
      </c>
      <c r="P88" s="21" t="b">
        <v>1</v>
      </c>
      <c r="Q88" s="21" t="s">
        <v>189</v>
      </c>
    </row>
    <row r="89" spans="1:17" ht="75">
      <c r="A89" s="12" t="s">
        <v>705</v>
      </c>
      <c r="B89" s="11" t="s">
        <v>709</v>
      </c>
      <c r="C89" s="13" t="s">
        <v>712</v>
      </c>
      <c r="D89" s="17" t="s">
        <v>721</v>
      </c>
      <c r="E89" s="20" t="s">
        <v>2907</v>
      </c>
      <c r="F89" s="104"/>
      <c r="G89" s="17" t="s">
        <v>77</v>
      </c>
      <c r="H89" s="22" t="str">
        <f>party!$A$30</f>
        <v>William Collins</v>
      </c>
      <c r="I89" s="22" t="str">
        <f>party!$A$31</f>
        <v>Jean-François Lamarque</v>
      </c>
      <c r="J89" s="22" t="str">
        <f>party!$A$19</f>
        <v>Michael Schulz</v>
      </c>
      <c r="K89" s="13" t="str">
        <f>references!$D$14</f>
        <v>Overview CMIP6-Endorsed MIPs</v>
      </c>
      <c r="O89" s="17" t="str">
        <f>party!$A$6</f>
        <v>Charlotte Pascoe</v>
      </c>
      <c r="P89" s="21" t="b">
        <v>1</v>
      </c>
      <c r="Q89" s="21" t="s">
        <v>401</v>
      </c>
    </row>
    <row r="90" spans="1:17" ht="60">
      <c r="A90" s="12" t="s">
        <v>706</v>
      </c>
      <c r="B90" s="11" t="s">
        <v>711</v>
      </c>
      <c r="C90" s="13" t="s">
        <v>713</v>
      </c>
      <c r="D90" s="17" t="s">
        <v>718</v>
      </c>
      <c r="E90" s="20" t="s">
        <v>2908</v>
      </c>
      <c r="F90" s="104"/>
      <c r="G90" s="17" t="s">
        <v>77</v>
      </c>
      <c r="H90" s="22" t="str">
        <f>party!$A$30</f>
        <v>William Collins</v>
      </c>
      <c r="I90" s="22" t="str">
        <f>party!$A$31</f>
        <v>Jean-François Lamarque</v>
      </c>
      <c r="J90" s="22" t="str">
        <f>party!$A$19</f>
        <v>Michael Schulz</v>
      </c>
      <c r="K90" s="13" t="str">
        <f>references!$D$14</f>
        <v>Overview CMIP6-Endorsed MIPs</v>
      </c>
      <c r="O90" s="17" t="str">
        <f>party!$A$6</f>
        <v>Charlotte Pascoe</v>
      </c>
      <c r="P90" s="21" t="b">
        <v>1</v>
      </c>
      <c r="Q90" s="21" t="s">
        <v>401</v>
      </c>
    </row>
    <row r="91" spans="1:17" ht="75">
      <c r="A91" s="12" t="s">
        <v>707</v>
      </c>
      <c r="B91" s="11" t="s">
        <v>710</v>
      </c>
      <c r="C91" s="13" t="s">
        <v>714</v>
      </c>
      <c r="D91" s="17" t="s">
        <v>719</v>
      </c>
      <c r="E91" s="20" t="s">
        <v>2909</v>
      </c>
      <c r="F91" s="104"/>
      <c r="G91" s="17" t="s">
        <v>77</v>
      </c>
      <c r="H91" s="22" t="str">
        <f>party!$A$30</f>
        <v>William Collins</v>
      </c>
      <c r="I91" s="22" t="str">
        <f>party!$A$31</f>
        <v>Jean-François Lamarque</v>
      </c>
      <c r="J91" s="22" t="str">
        <f>party!$A$19</f>
        <v>Michael Schulz</v>
      </c>
      <c r="K91" s="13" t="str">
        <f>references!$D$14</f>
        <v>Overview CMIP6-Endorsed MIPs</v>
      </c>
      <c r="O91" s="17" t="str">
        <f>party!$A$6</f>
        <v>Charlotte Pascoe</v>
      </c>
      <c r="P91" s="21" t="b">
        <v>1</v>
      </c>
      <c r="Q91" s="21" t="s">
        <v>401</v>
      </c>
    </row>
    <row r="92" spans="1:17" ht="90">
      <c r="A92" s="12" t="s">
        <v>715</v>
      </c>
      <c r="B92" s="11" t="s">
        <v>716</v>
      </c>
      <c r="C92" s="13" t="s">
        <v>717</v>
      </c>
      <c r="D92" s="17" t="s">
        <v>720</v>
      </c>
      <c r="E92" s="20" t="s">
        <v>2910</v>
      </c>
      <c r="F92" s="104"/>
      <c r="G92" s="17" t="s">
        <v>77</v>
      </c>
      <c r="H92" s="22" t="str">
        <f>party!$A$30</f>
        <v>William Collins</v>
      </c>
      <c r="I92" s="22" t="str">
        <f>party!$A$31</f>
        <v>Jean-François Lamarque</v>
      </c>
      <c r="J92" s="22" t="str">
        <f>party!$A$19</f>
        <v>Michael Schulz</v>
      </c>
      <c r="K92" s="13" t="str">
        <f>references!$D$14</f>
        <v>Overview CMIP6-Endorsed MIPs</v>
      </c>
      <c r="O92" s="17" t="str">
        <f>party!$A$6</f>
        <v>Charlotte Pascoe</v>
      </c>
      <c r="P92" s="21" t="b">
        <v>1</v>
      </c>
      <c r="Q92" s="21" t="s">
        <v>401</v>
      </c>
    </row>
    <row r="93" spans="1:17" ht="45">
      <c r="A93" s="13" t="s">
        <v>2217</v>
      </c>
      <c r="B93" s="17" t="s">
        <v>725</v>
      </c>
      <c r="C93" s="13" t="s">
        <v>2218</v>
      </c>
      <c r="D93" s="17" t="s">
        <v>726</v>
      </c>
      <c r="E93" s="13" t="s">
        <v>2911</v>
      </c>
      <c r="F93" s="13"/>
      <c r="G93" s="17" t="s">
        <v>77</v>
      </c>
      <c r="H93" s="22" t="str">
        <f>party!$A$30</f>
        <v>William Collins</v>
      </c>
      <c r="I93" s="22" t="str">
        <f>party!$A$31</f>
        <v>Jean-François Lamarque</v>
      </c>
      <c r="J93" s="22" t="str">
        <f>party!$A$19</f>
        <v>Michael Schulz</v>
      </c>
      <c r="K93" s="13" t="str">
        <f>references!$D$14</f>
        <v>Overview CMIP6-Endorsed MIPs</v>
      </c>
      <c r="O93" s="17" t="str">
        <f>party!$A$6</f>
        <v>Charlotte Pascoe</v>
      </c>
      <c r="P93" s="21" t="b">
        <v>1</v>
      </c>
      <c r="Q93" s="21" t="s">
        <v>189</v>
      </c>
    </row>
    <row r="94" spans="1:17" ht="60">
      <c r="A94" s="12" t="s">
        <v>727</v>
      </c>
      <c r="B94" s="11" t="s">
        <v>805</v>
      </c>
      <c r="C94" s="13" t="s">
        <v>806</v>
      </c>
      <c r="D94" s="17" t="s">
        <v>728</v>
      </c>
      <c r="E94" s="20" t="s">
        <v>2912</v>
      </c>
      <c r="F94" s="104" t="s">
        <v>2913</v>
      </c>
      <c r="G94" s="17" t="s">
        <v>77</v>
      </c>
      <c r="H94" s="22" t="str">
        <f>party!$A$30</f>
        <v>William Collins</v>
      </c>
      <c r="I94" s="22" t="str">
        <f>party!$A$31</f>
        <v>Jean-François Lamarque</v>
      </c>
      <c r="J94" s="22" t="str">
        <f>party!$A$19</f>
        <v>Michael Schulz</v>
      </c>
      <c r="K94" s="13" t="str">
        <f>references!$D$14</f>
        <v>Overview CMIP6-Endorsed MIPs</v>
      </c>
      <c r="O94" s="17" t="str">
        <f>party!$A$6</f>
        <v>Charlotte Pascoe</v>
      </c>
      <c r="P94" s="21" t="b">
        <v>1</v>
      </c>
      <c r="Q94" s="21" t="s">
        <v>401</v>
      </c>
    </row>
    <row r="95" spans="1:17" ht="75">
      <c r="A95" s="12" t="s">
        <v>2213</v>
      </c>
      <c r="B95" s="11" t="s">
        <v>2214</v>
      </c>
      <c r="C95" s="13" t="s">
        <v>2215</v>
      </c>
      <c r="D95" s="17" t="s">
        <v>2216</v>
      </c>
      <c r="E95" s="20" t="s">
        <v>2914</v>
      </c>
      <c r="F95" s="104" t="s">
        <v>2913</v>
      </c>
      <c r="G95" s="17" t="s">
        <v>77</v>
      </c>
      <c r="H95" s="22" t="str">
        <f>party!$A$30</f>
        <v>William Collins</v>
      </c>
      <c r="I95" s="22" t="str">
        <f>party!$A$31</f>
        <v>Jean-François Lamarque</v>
      </c>
      <c r="J95" s="22" t="str">
        <f>party!$A$19</f>
        <v>Michael Schulz</v>
      </c>
      <c r="K95" s="13" t="str">
        <f>references!$D$14</f>
        <v>Overview CMIP6-Endorsed MIPs</v>
      </c>
      <c r="O95" s="17" t="str">
        <f>party!$A$6</f>
        <v>Charlotte Pascoe</v>
      </c>
      <c r="P95" s="21" t="b">
        <v>1</v>
      </c>
      <c r="Q95" s="21" t="s">
        <v>48</v>
      </c>
    </row>
    <row r="96" spans="1:17" ht="75">
      <c r="A96" s="12" t="s">
        <v>2235</v>
      </c>
      <c r="B96" s="11" t="s">
        <v>2236</v>
      </c>
      <c r="C96" s="13" t="s">
        <v>2237</v>
      </c>
      <c r="D96" s="17" t="s">
        <v>2238</v>
      </c>
      <c r="E96" s="20" t="s">
        <v>2915</v>
      </c>
      <c r="F96" s="104" t="s">
        <v>2913</v>
      </c>
      <c r="G96" s="17" t="s">
        <v>77</v>
      </c>
      <c r="H96" s="22" t="str">
        <f>party!$A$30</f>
        <v>William Collins</v>
      </c>
      <c r="I96" s="22" t="str">
        <f>party!$A$31</f>
        <v>Jean-François Lamarque</v>
      </c>
      <c r="J96" s="22" t="str">
        <f>party!$A$19</f>
        <v>Michael Schulz</v>
      </c>
      <c r="K96" s="13" t="str">
        <f>references!$D$14</f>
        <v>Overview CMIP6-Endorsed MIPs</v>
      </c>
      <c r="O96" s="17" t="str">
        <f>party!$A$6</f>
        <v>Charlotte Pascoe</v>
      </c>
      <c r="P96" s="21" t="b">
        <v>1</v>
      </c>
      <c r="Q96" s="21" t="s">
        <v>48</v>
      </c>
    </row>
    <row r="97" spans="1:17" ht="75">
      <c r="A97" s="12" t="s">
        <v>729</v>
      </c>
      <c r="B97" s="11" t="s">
        <v>752</v>
      </c>
      <c r="C97" s="13" t="s">
        <v>730</v>
      </c>
      <c r="D97" s="17" t="s">
        <v>749</v>
      </c>
      <c r="E97" s="20" t="s">
        <v>2916</v>
      </c>
      <c r="F97" s="104" t="s">
        <v>2917</v>
      </c>
      <c r="G97" s="17" t="s">
        <v>77</v>
      </c>
      <c r="H97" s="22" t="str">
        <f>party!$A$30</f>
        <v>William Collins</v>
      </c>
      <c r="I97" s="22" t="str">
        <f>party!$A$31</f>
        <v>Jean-François Lamarque</v>
      </c>
      <c r="J97" s="22" t="str">
        <f>party!$A$19</f>
        <v>Michael Schulz</v>
      </c>
      <c r="K97" s="13" t="str">
        <f>references!$D$14</f>
        <v>Overview CMIP6-Endorsed MIPs</v>
      </c>
      <c r="O97" s="17" t="str">
        <f>party!$A$6</f>
        <v>Charlotte Pascoe</v>
      </c>
      <c r="P97" s="21" t="b">
        <v>1</v>
      </c>
      <c r="Q97" s="21" t="s">
        <v>401</v>
      </c>
    </row>
    <row r="98" spans="1:17" ht="75">
      <c r="A98" s="12" t="s">
        <v>2220</v>
      </c>
      <c r="B98" s="11" t="s">
        <v>2219</v>
      </c>
      <c r="C98" s="13" t="s">
        <v>2225</v>
      </c>
      <c r="D98" s="17" t="s">
        <v>2221</v>
      </c>
      <c r="E98" s="20" t="s">
        <v>2918</v>
      </c>
      <c r="F98" s="104" t="s">
        <v>2917</v>
      </c>
      <c r="G98" s="17" t="s">
        <v>77</v>
      </c>
      <c r="H98" s="22" t="str">
        <f>party!$A$30</f>
        <v>William Collins</v>
      </c>
      <c r="I98" s="22" t="str">
        <f>party!$A$31</f>
        <v>Jean-François Lamarque</v>
      </c>
      <c r="J98" s="22" t="str">
        <f>party!$A$19</f>
        <v>Michael Schulz</v>
      </c>
      <c r="K98" s="13" t="str">
        <f>references!$D$14</f>
        <v>Overview CMIP6-Endorsed MIPs</v>
      </c>
      <c r="O98" s="17" t="str">
        <f>party!$A$6</f>
        <v>Charlotte Pascoe</v>
      </c>
      <c r="P98" s="21" t="b">
        <v>1</v>
      </c>
      <c r="Q98" s="21" t="s">
        <v>48</v>
      </c>
    </row>
    <row r="99" spans="1:17" ht="75">
      <c r="A99" s="12" t="s">
        <v>734</v>
      </c>
      <c r="B99" s="11" t="s">
        <v>732</v>
      </c>
      <c r="C99" s="13" t="s">
        <v>731</v>
      </c>
      <c r="D99" s="17" t="s">
        <v>2226</v>
      </c>
      <c r="E99" s="20" t="s">
        <v>2919</v>
      </c>
      <c r="F99" s="104" t="s">
        <v>2920</v>
      </c>
      <c r="G99" s="17" t="s">
        <v>77</v>
      </c>
      <c r="H99" s="22" t="str">
        <f>party!$A$30</f>
        <v>William Collins</v>
      </c>
      <c r="I99" s="22" t="str">
        <f>party!$A$31</f>
        <v>Jean-François Lamarque</v>
      </c>
      <c r="J99" s="22" t="str">
        <f>party!$A$19</f>
        <v>Michael Schulz</v>
      </c>
      <c r="K99" s="13" t="str">
        <f>references!$D$14</f>
        <v>Overview CMIP6-Endorsed MIPs</v>
      </c>
      <c r="O99" s="17" t="str">
        <f>party!$A$6</f>
        <v>Charlotte Pascoe</v>
      </c>
      <c r="P99" s="21" t="b">
        <v>1</v>
      </c>
      <c r="Q99" s="21" t="s">
        <v>401</v>
      </c>
    </row>
    <row r="100" spans="1:17" ht="75">
      <c r="A100" s="12" t="s">
        <v>2239</v>
      </c>
      <c r="B100" s="11" t="s">
        <v>2240</v>
      </c>
      <c r="C100" s="13" t="s">
        <v>2241</v>
      </c>
      <c r="D100" s="17" t="s">
        <v>2242</v>
      </c>
      <c r="E100" s="20" t="s">
        <v>2922</v>
      </c>
      <c r="F100" s="104" t="s">
        <v>2921</v>
      </c>
      <c r="G100" s="17" t="s">
        <v>77</v>
      </c>
      <c r="H100" s="22" t="str">
        <f>party!$A$30</f>
        <v>William Collins</v>
      </c>
      <c r="I100" s="22" t="str">
        <f>party!$A$31</f>
        <v>Jean-François Lamarque</v>
      </c>
      <c r="J100" s="22" t="str">
        <f>party!$A$19</f>
        <v>Michael Schulz</v>
      </c>
      <c r="K100" s="13" t="str">
        <f>references!$D$14</f>
        <v>Overview CMIP6-Endorsed MIPs</v>
      </c>
      <c r="O100" s="17" t="str">
        <f>party!$A$6</f>
        <v>Charlotte Pascoe</v>
      </c>
      <c r="P100" s="21" t="b">
        <v>1</v>
      </c>
      <c r="Q100" s="21" t="s">
        <v>401</v>
      </c>
    </row>
    <row r="101" spans="1:17" ht="60">
      <c r="A101" s="12" t="s">
        <v>2232</v>
      </c>
      <c r="B101" s="11" t="s">
        <v>2233</v>
      </c>
      <c r="C101" s="13" t="s">
        <v>2232</v>
      </c>
      <c r="D101" s="17" t="s">
        <v>2234</v>
      </c>
      <c r="E101" s="20" t="s">
        <v>2923</v>
      </c>
      <c r="F101" s="104" t="s">
        <v>2917</v>
      </c>
      <c r="G101" s="17" t="s">
        <v>77</v>
      </c>
      <c r="H101" s="22" t="str">
        <f>party!$A$30</f>
        <v>William Collins</v>
      </c>
      <c r="I101" s="22" t="str">
        <f>party!$A$31</f>
        <v>Jean-François Lamarque</v>
      </c>
      <c r="J101" s="22" t="str">
        <f>party!$A$19</f>
        <v>Michael Schulz</v>
      </c>
      <c r="K101" s="13" t="str">
        <f>references!$D$14</f>
        <v>Overview CMIP6-Endorsed MIPs</v>
      </c>
      <c r="O101" s="17" t="str">
        <f>party!$A$6</f>
        <v>Charlotte Pascoe</v>
      </c>
      <c r="P101" s="21" t="b">
        <v>1</v>
      </c>
      <c r="Q101" s="21" t="s">
        <v>401</v>
      </c>
    </row>
    <row r="102" spans="1:17" ht="90">
      <c r="A102" s="12" t="s">
        <v>2222</v>
      </c>
      <c r="B102" s="11" t="s">
        <v>2223</v>
      </c>
      <c r="C102" s="13" t="s">
        <v>2224</v>
      </c>
      <c r="D102" s="17" t="s">
        <v>2227</v>
      </c>
      <c r="E102" s="20" t="s">
        <v>2924</v>
      </c>
      <c r="F102" s="104" t="s">
        <v>2920</v>
      </c>
      <c r="G102" s="17" t="s">
        <v>77</v>
      </c>
      <c r="H102" s="22" t="str">
        <f>party!$A$30</f>
        <v>William Collins</v>
      </c>
      <c r="I102" s="22" t="str">
        <f>party!$A$31</f>
        <v>Jean-François Lamarque</v>
      </c>
      <c r="J102" s="22" t="str">
        <f>party!$A$19</f>
        <v>Michael Schulz</v>
      </c>
      <c r="K102" s="13" t="str">
        <f>references!$D$14</f>
        <v>Overview CMIP6-Endorsed MIPs</v>
      </c>
      <c r="O102" s="17" t="str">
        <f>party!$A$6</f>
        <v>Charlotte Pascoe</v>
      </c>
      <c r="P102" s="21" t="b">
        <v>1</v>
      </c>
      <c r="Q102" s="21" t="s">
        <v>48</v>
      </c>
    </row>
    <row r="103" spans="1:17" ht="60">
      <c r="A103" s="12" t="s">
        <v>733</v>
      </c>
      <c r="B103" s="11" t="s">
        <v>735</v>
      </c>
      <c r="C103" s="13" t="s">
        <v>736</v>
      </c>
      <c r="D103" s="17" t="s">
        <v>737</v>
      </c>
      <c r="E103" s="20" t="s">
        <v>2925</v>
      </c>
      <c r="F103" s="104" t="s">
        <v>2926</v>
      </c>
      <c r="G103" s="17" t="s">
        <v>77</v>
      </c>
      <c r="H103" s="22" t="str">
        <f>party!$A$30</f>
        <v>William Collins</v>
      </c>
      <c r="I103" s="22" t="str">
        <f>party!$A$31</f>
        <v>Jean-François Lamarque</v>
      </c>
      <c r="J103" s="22" t="str">
        <f>party!$A$19</f>
        <v>Michael Schulz</v>
      </c>
      <c r="K103" s="13" t="str">
        <f>references!$D$14</f>
        <v>Overview CMIP6-Endorsed MIPs</v>
      </c>
      <c r="O103" s="17" t="str">
        <f>party!$A$6</f>
        <v>Charlotte Pascoe</v>
      </c>
      <c r="P103" s="21" t="b">
        <v>1</v>
      </c>
      <c r="Q103" s="21" t="s">
        <v>401</v>
      </c>
    </row>
    <row r="104" spans="1:17" ht="60">
      <c r="A104" s="12" t="s">
        <v>2228</v>
      </c>
      <c r="B104" s="11" t="s">
        <v>2229</v>
      </c>
      <c r="C104" s="13" t="s">
        <v>2230</v>
      </c>
      <c r="D104" s="17" t="s">
        <v>2231</v>
      </c>
      <c r="E104" s="20" t="s">
        <v>2927</v>
      </c>
      <c r="F104" s="104" t="s">
        <v>2926</v>
      </c>
      <c r="G104" s="17" t="s">
        <v>77</v>
      </c>
      <c r="H104" s="22" t="str">
        <f>party!$A$30</f>
        <v>William Collins</v>
      </c>
      <c r="I104" s="22" t="str">
        <f>party!$A$31</f>
        <v>Jean-François Lamarque</v>
      </c>
      <c r="J104" s="22" t="str">
        <f>party!$A$19</f>
        <v>Michael Schulz</v>
      </c>
      <c r="K104" s="13" t="str">
        <f>references!$D$14</f>
        <v>Overview CMIP6-Endorsed MIPs</v>
      </c>
      <c r="O104" s="17" t="str">
        <f>party!$A$6</f>
        <v>Charlotte Pascoe</v>
      </c>
      <c r="P104" s="21" t="b">
        <v>1</v>
      </c>
      <c r="Q104" s="21" t="s">
        <v>48</v>
      </c>
    </row>
    <row r="105" spans="1:17" ht="45">
      <c r="A105" s="12" t="s">
        <v>738</v>
      </c>
      <c r="B105" s="11" t="s">
        <v>797</v>
      </c>
      <c r="C105" s="13" t="s">
        <v>739</v>
      </c>
      <c r="D105" s="17" t="s">
        <v>740</v>
      </c>
      <c r="E105" s="20" t="s">
        <v>2929</v>
      </c>
      <c r="F105" s="104" t="s">
        <v>2928</v>
      </c>
      <c r="G105" s="17" t="s">
        <v>77</v>
      </c>
      <c r="H105" s="22" t="str">
        <f>party!$A$30</f>
        <v>William Collins</v>
      </c>
      <c r="I105" s="22" t="str">
        <f>party!$A$31</f>
        <v>Jean-François Lamarque</v>
      </c>
      <c r="J105" s="22" t="str">
        <f>party!$A$19</f>
        <v>Michael Schulz</v>
      </c>
      <c r="K105" s="13" t="str">
        <f>references!$D$14</f>
        <v>Overview CMIP6-Endorsed MIPs</v>
      </c>
      <c r="O105" s="17" t="str">
        <f>party!$A$6</f>
        <v>Charlotte Pascoe</v>
      </c>
      <c r="P105" s="21" t="b">
        <v>1</v>
      </c>
      <c r="Q105" s="21" t="s">
        <v>48</v>
      </c>
    </row>
    <row r="106" spans="1:17" ht="75">
      <c r="A106" s="12" t="s">
        <v>795</v>
      </c>
      <c r="B106" s="11" t="s">
        <v>741</v>
      </c>
      <c r="C106" s="13" t="s">
        <v>796</v>
      </c>
      <c r="D106" s="17" t="s">
        <v>742</v>
      </c>
      <c r="E106" s="20" t="s">
        <v>2930</v>
      </c>
      <c r="F106" s="102" t="s">
        <v>2928</v>
      </c>
      <c r="G106" s="14" t="s">
        <v>77</v>
      </c>
      <c r="H106" s="22" t="str">
        <f>party!$A$30</f>
        <v>William Collins</v>
      </c>
      <c r="I106" s="22" t="str">
        <f>party!$A$31</f>
        <v>Jean-François Lamarque</v>
      </c>
      <c r="J106" s="22" t="str">
        <f>party!$A$19</f>
        <v>Michael Schulz</v>
      </c>
      <c r="K106" s="13" t="str">
        <f>references!$D$14</f>
        <v>Overview CMIP6-Endorsed MIPs</v>
      </c>
      <c r="O106" s="17" t="str">
        <f>party!$A$6</f>
        <v>Charlotte Pascoe</v>
      </c>
      <c r="P106" s="21" t="b">
        <v>1</v>
      </c>
      <c r="Q106" s="21" t="s">
        <v>84</v>
      </c>
    </row>
    <row r="107" spans="1:17" ht="45">
      <c r="A107" s="13" t="s">
        <v>746</v>
      </c>
      <c r="B107" s="17" t="s">
        <v>692</v>
      </c>
      <c r="C107" s="13" t="s">
        <v>747</v>
      </c>
      <c r="D107" s="17" t="s">
        <v>700</v>
      </c>
      <c r="E107" s="13" t="s">
        <v>2933</v>
      </c>
      <c r="F107" s="13"/>
      <c r="G107" s="17" t="s">
        <v>77</v>
      </c>
      <c r="H107" s="22" t="str">
        <f>party!$A$30</f>
        <v>William Collins</v>
      </c>
      <c r="I107" s="22" t="str">
        <f>party!$A$31</f>
        <v>Jean-François Lamarque</v>
      </c>
      <c r="J107" s="22" t="str">
        <f>party!$A$19</f>
        <v>Michael Schulz</v>
      </c>
      <c r="K107" s="13" t="str">
        <f>references!$D$14</f>
        <v>Overview CMIP6-Endorsed MIPs</v>
      </c>
      <c r="O107" s="17" t="str">
        <f>party!$A$6</f>
        <v>Charlotte Pascoe</v>
      </c>
      <c r="P107" s="21" t="b">
        <v>1</v>
      </c>
      <c r="Q107" s="21" t="s">
        <v>48</v>
      </c>
    </row>
    <row r="108" spans="1:17" ht="45">
      <c r="A108" s="12" t="s">
        <v>751</v>
      </c>
      <c r="B108" s="11" t="s">
        <v>794</v>
      </c>
      <c r="C108" s="13" t="s">
        <v>748</v>
      </c>
      <c r="D108" s="17" t="s">
        <v>750</v>
      </c>
      <c r="E108" s="20" t="s">
        <v>2932</v>
      </c>
      <c r="F108" s="104" t="s">
        <v>2931</v>
      </c>
      <c r="G108" s="17" t="s">
        <v>77</v>
      </c>
      <c r="H108" s="22" t="str">
        <f>party!$A$30</f>
        <v>William Collins</v>
      </c>
      <c r="I108" s="22" t="str">
        <f>party!$A$31</f>
        <v>Jean-François Lamarque</v>
      </c>
      <c r="J108" s="22" t="str">
        <f>party!$A$19</f>
        <v>Michael Schulz</v>
      </c>
      <c r="K108" s="13" t="str">
        <f>references!$D$14</f>
        <v>Overview CMIP6-Endorsed MIPs</v>
      </c>
      <c r="O108" s="17" t="str">
        <f>party!$A$6</f>
        <v>Charlotte Pascoe</v>
      </c>
      <c r="P108" s="21" t="b">
        <v>1</v>
      </c>
      <c r="Q108" s="21" t="s">
        <v>48</v>
      </c>
    </row>
    <row r="109" spans="1:17" ht="45">
      <c r="A109" s="12" t="s">
        <v>753</v>
      </c>
      <c r="B109" s="11" t="s">
        <v>798</v>
      </c>
      <c r="C109" s="13" t="s">
        <v>754</v>
      </c>
      <c r="D109" s="17" t="s">
        <v>755</v>
      </c>
      <c r="E109" s="20" t="s">
        <v>2935</v>
      </c>
      <c r="F109" s="104" t="s">
        <v>2934</v>
      </c>
      <c r="G109" s="17" t="s">
        <v>77</v>
      </c>
      <c r="H109" s="22" t="str">
        <f>party!$A$30</f>
        <v>William Collins</v>
      </c>
      <c r="I109" s="22" t="str">
        <f>party!$A$31</f>
        <v>Jean-François Lamarque</v>
      </c>
      <c r="J109" s="22" t="str">
        <f>party!$A$19</f>
        <v>Michael Schulz</v>
      </c>
      <c r="K109" s="13" t="str">
        <f>references!$D$14</f>
        <v>Overview CMIP6-Endorsed MIPs</v>
      </c>
      <c r="O109" s="17" t="str">
        <f>party!$A$6</f>
        <v>Charlotte Pascoe</v>
      </c>
      <c r="P109" s="21" t="b">
        <v>1</v>
      </c>
      <c r="Q109" s="21" t="s">
        <v>48</v>
      </c>
    </row>
    <row r="110" spans="1:17" ht="45">
      <c r="A110" s="12" t="s">
        <v>756</v>
      </c>
      <c r="B110" s="11" t="s">
        <v>760</v>
      </c>
      <c r="C110" s="13" t="s">
        <v>757</v>
      </c>
      <c r="D110" s="17" t="s">
        <v>758</v>
      </c>
      <c r="E110" s="20" t="s">
        <v>2936</v>
      </c>
      <c r="F110" s="104"/>
      <c r="G110" s="17" t="s">
        <v>77</v>
      </c>
      <c r="H110" s="22" t="str">
        <f>party!$A$30</f>
        <v>William Collins</v>
      </c>
      <c r="I110" s="22" t="str">
        <f>party!$A$31</f>
        <v>Jean-François Lamarque</v>
      </c>
      <c r="J110" s="22" t="str">
        <f>party!$A$19</f>
        <v>Michael Schulz</v>
      </c>
      <c r="K110" s="13" t="str">
        <f>references!$D$14</f>
        <v>Overview CMIP6-Endorsed MIPs</v>
      </c>
      <c r="O110" s="17" t="str">
        <f>party!$A$6</f>
        <v>Charlotte Pascoe</v>
      </c>
      <c r="P110" s="21" t="b">
        <v>1</v>
      </c>
      <c r="Q110" s="21" t="s">
        <v>48</v>
      </c>
    </row>
    <row r="111" spans="1:17" ht="45">
      <c r="A111" s="12" t="s">
        <v>759</v>
      </c>
      <c r="B111" s="11" t="s">
        <v>761</v>
      </c>
      <c r="C111" s="13" t="s">
        <v>759</v>
      </c>
      <c r="D111" s="17" t="s">
        <v>765</v>
      </c>
      <c r="E111" s="20" t="s">
        <v>2937</v>
      </c>
      <c r="F111" s="104"/>
      <c r="G111" s="17" t="s">
        <v>77</v>
      </c>
      <c r="H111" s="22" t="str">
        <f>party!$A$30</f>
        <v>William Collins</v>
      </c>
      <c r="I111" s="22" t="str">
        <f>party!$A$31</f>
        <v>Jean-François Lamarque</v>
      </c>
      <c r="J111" s="22" t="str">
        <f>party!$A$19</f>
        <v>Michael Schulz</v>
      </c>
      <c r="K111" s="13" t="str">
        <f>references!$D$14</f>
        <v>Overview CMIP6-Endorsed MIPs</v>
      </c>
      <c r="O111" s="17" t="str">
        <f>party!$A$6</f>
        <v>Charlotte Pascoe</v>
      </c>
      <c r="P111" s="21" t="b">
        <v>1</v>
      </c>
      <c r="Q111" s="21" t="s">
        <v>48</v>
      </c>
    </row>
    <row r="112" spans="1:17" ht="45">
      <c r="A112" s="12" t="s">
        <v>762</v>
      </c>
      <c r="B112" s="11" t="s">
        <v>763</v>
      </c>
      <c r="C112" s="13" t="s">
        <v>764</v>
      </c>
      <c r="D112" s="17" t="s">
        <v>766</v>
      </c>
      <c r="E112" s="20" t="s">
        <v>2938</v>
      </c>
      <c r="F112" s="104"/>
      <c r="G112" s="17" t="s">
        <v>77</v>
      </c>
      <c r="H112" s="22" t="str">
        <f>party!$A$30</f>
        <v>William Collins</v>
      </c>
      <c r="I112" s="22" t="str">
        <f>party!$A$31</f>
        <v>Jean-François Lamarque</v>
      </c>
      <c r="J112" s="22" t="str">
        <f>party!$A$19</f>
        <v>Michael Schulz</v>
      </c>
      <c r="K112" s="13" t="str">
        <f>references!$D$14</f>
        <v>Overview CMIP6-Endorsed MIPs</v>
      </c>
      <c r="O112" s="17" t="str">
        <f>party!$A$6</f>
        <v>Charlotte Pascoe</v>
      </c>
      <c r="P112" s="21" t="b">
        <v>1</v>
      </c>
      <c r="Q112" s="21" t="s">
        <v>48</v>
      </c>
    </row>
    <row r="113" spans="1:17" ht="45">
      <c r="A113" s="12" t="s">
        <v>767</v>
      </c>
      <c r="B113" s="11" t="s">
        <v>799</v>
      </c>
      <c r="C113" s="13" t="s">
        <v>768</v>
      </c>
      <c r="D113" s="17" t="s">
        <v>784</v>
      </c>
      <c r="E113" s="20" t="s">
        <v>2939</v>
      </c>
      <c r="F113" s="104"/>
      <c r="G113" s="17" t="s">
        <v>77</v>
      </c>
      <c r="H113" s="22" t="str">
        <f>party!$A$30</f>
        <v>William Collins</v>
      </c>
      <c r="I113" s="22" t="str">
        <f>party!$A$31</f>
        <v>Jean-François Lamarque</v>
      </c>
      <c r="J113" s="22" t="str">
        <f>party!$A$19</f>
        <v>Michael Schulz</v>
      </c>
      <c r="K113" s="13" t="str">
        <f>references!$D$14</f>
        <v>Overview CMIP6-Endorsed MIPs</v>
      </c>
      <c r="O113" s="17" t="str">
        <f>party!$A$6</f>
        <v>Charlotte Pascoe</v>
      </c>
      <c r="P113" s="21" t="b">
        <v>1</v>
      </c>
      <c r="Q113" s="21" t="s">
        <v>48</v>
      </c>
    </row>
    <row r="114" spans="1:17" ht="75">
      <c r="A114" s="12" t="s">
        <v>769</v>
      </c>
      <c r="B114" s="11" t="s">
        <v>770</v>
      </c>
      <c r="C114" s="13" t="s">
        <v>771</v>
      </c>
      <c r="D114" s="17" t="s">
        <v>772</v>
      </c>
      <c r="E114" s="20" t="s">
        <v>2940</v>
      </c>
      <c r="G114" s="14" t="s">
        <v>77</v>
      </c>
      <c r="H114" s="22" t="str">
        <f>party!$A$30</f>
        <v>William Collins</v>
      </c>
      <c r="I114" s="22" t="str">
        <f>party!$A$31</f>
        <v>Jean-François Lamarque</v>
      </c>
      <c r="J114" s="22" t="str">
        <f>party!$A$19</f>
        <v>Michael Schulz</v>
      </c>
      <c r="K114" s="13" t="str">
        <f>references!$D$14</f>
        <v>Overview CMIP6-Endorsed MIPs</v>
      </c>
      <c r="O114" s="17" t="str">
        <f>party!$A$6</f>
        <v>Charlotte Pascoe</v>
      </c>
      <c r="P114" s="21" t="b">
        <v>1</v>
      </c>
      <c r="Q114" s="21" t="s">
        <v>48</v>
      </c>
    </row>
    <row r="115" spans="1:17" ht="75">
      <c r="A115" s="12" t="s">
        <v>773</v>
      </c>
      <c r="B115" s="11" t="s">
        <v>774</v>
      </c>
      <c r="C115" s="13" t="s">
        <v>775</v>
      </c>
      <c r="D115" s="17" t="s">
        <v>776</v>
      </c>
      <c r="E115" s="20" t="s">
        <v>2941</v>
      </c>
      <c r="G115" s="14" t="s">
        <v>77</v>
      </c>
      <c r="H115" s="22" t="str">
        <f>party!$A$30</f>
        <v>William Collins</v>
      </c>
      <c r="I115" s="22" t="str">
        <f>party!$A$31</f>
        <v>Jean-François Lamarque</v>
      </c>
      <c r="J115" s="22" t="str">
        <f>party!$A$19</f>
        <v>Michael Schulz</v>
      </c>
      <c r="K115" s="13" t="str">
        <f>references!$D$14</f>
        <v>Overview CMIP6-Endorsed MIPs</v>
      </c>
      <c r="O115" s="17" t="str">
        <f>party!$A$6</f>
        <v>Charlotte Pascoe</v>
      </c>
      <c r="P115" s="21" t="b">
        <v>1</v>
      </c>
      <c r="Q115" s="21" t="s">
        <v>48</v>
      </c>
    </row>
    <row r="116" spans="1:17" ht="45">
      <c r="A116" s="12" t="s">
        <v>777</v>
      </c>
      <c r="B116" s="11" t="s">
        <v>800</v>
      </c>
      <c r="C116" s="13" t="s">
        <v>777</v>
      </c>
      <c r="D116" s="17" t="s">
        <v>783</v>
      </c>
      <c r="E116" s="20" t="s">
        <v>2942</v>
      </c>
      <c r="F116" s="104"/>
      <c r="G116" s="17" t="s">
        <v>77</v>
      </c>
      <c r="H116" s="22" t="str">
        <f>party!$A$30</f>
        <v>William Collins</v>
      </c>
      <c r="I116" s="22" t="str">
        <f>party!$A$31</f>
        <v>Jean-François Lamarque</v>
      </c>
      <c r="J116" s="22" t="str">
        <f>party!$A$19</f>
        <v>Michael Schulz</v>
      </c>
      <c r="K116" s="13" t="str">
        <f>references!$D$14</f>
        <v>Overview CMIP6-Endorsed MIPs</v>
      </c>
      <c r="O116" s="17" t="str">
        <f>party!$A$6</f>
        <v>Charlotte Pascoe</v>
      </c>
      <c r="P116" s="21" t="b">
        <v>1</v>
      </c>
      <c r="Q116" s="21" t="s">
        <v>48</v>
      </c>
    </row>
    <row r="117" spans="1:17" ht="105">
      <c r="A117" s="12" t="s">
        <v>778</v>
      </c>
      <c r="B117" s="11" t="s">
        <v>779</v>
      </c>
      <c r="C117" s="13" t="s">
        <v>780</v>
      </c>
      <c r="D117" s="17" t="s">
        <v>785</v>
      </c>
      <c r="E117" s="20" t="s">
        <v>2943</v>
      </c>
      <c r="G117" s="14" t="s">
        <v>77</v>
      </c>
      <c r="H117" s="22" t="str">
        <f>party!$A$30</f>
        <v>William Collins</v>
      </c>
      <c r="I117" s="22" t="str">
        <f>party!$A$31</f>
        <v>Jean-François Lamarque</v>
      </c>
      <c r="J117" s="22" t="str">
        <f>party!$A$19</f>
        <v>Michael Schulz</v>
      </c>
      <c r="K117" s="13" t="str">
        <f>references!$D$14</f>
        <v>Overview CMIP6-Endorsed MIPs</v>
      </c>
      <c r="O117" s="17" t="str">
        <f>party!$A$6</f>
        <v>Charlotte Pascoe</v>
      </c>
      <c r="P117" s="21" t="b">
        <v>1</v>
      </c>
      <c r="Q117" s="21" t="s">
        <v>48</v>
      </c>
    </row>
    <row r="118" spans="1:17" ht="45">
      <c r="A118" s="12" t="s">
        <v>781</v>
      </c>
      <c r="B118" s="11" t="s">
        <v>802</v>
      </c>
      <c r="C118" s="13" t="s">
        <v>781</v>
      </c>
      <c r="D118" s="17" t="s">
        <v>782</v>
      </c>
      <c r="E118" s="20" t="s">
        <v>2944</v>
      </c>
      <c r="F118" s="104"/>
      <c r="G118" s="17" t="s">
        <v>77</v>
      </c>
      <c r="H118" s="22" t="str">
        <f>party!$A$30</f>
        <v>William Collins</v>
      </c>
      <c r="I118" s="22" t="str">
        <f>party!$A$31</f>
        <v>Jean-François Lamarque</v>
      </c>
      <c r="J118" s="22" t="str">
        <f>party!$A$19</f>
        <v>Michael Schulz</v>
      </c>
      <c r="K118" s="13" t="str">
        <f>references!$D$14</f>
        <v>Overview CMIP6-Endorsed MIPs</v>
      </c>
      <c r="O118" s="17" t="str">
        <f>party!$A$6</f>
        <v>Charlotte Pascoe</v>
      </c>
      <c r="P118" s="21" t="b">
        <v>1</v>
      </c>
      <c r="Q118" s="21" t="s">
        <v>48</v>
      </c>
    </row>
    <row r="119" spans="1:17" ht="45">
      <c r="A119" s="12" t="s">
        <v>786</v>
      </c>
      <c r="B119" s="11" t="s">
        <v>789</v>
      </c>
      <c r="C119" s="13" t="s">
        <v>786</v>
      </c>
      <c r="D119" s="17" t="s">
        <v>790</v>
      </c>
      <c r="E119" s="20" t="s">
        <v>2945</v>
      </c>
      <c r="F119" s="104"/>
      <c r="G119" s="17" t="s">
        <v>77</v>
      </c>
      <c r="H119" s="22" t="str">
        <f>party!$A$30</f>
        <v>William Collins</v>
      </c>
      <c r="I119" s="22" t="str">
        <f>party!$A$31</f>
        <v>Jean-François Lamarque</v>
      </c>
      <c r="J119" s="22" t="str">
        <f>party!$A$19</f>
        <v>Michael Schulz</v>
      </c>
      <c r="K119" s="13" t="str">
        <f>references!$D$14</f>
        <v>Overview CMIP6-Endorsed MIPs</v>
      </c>
      <c r="O119" s="17" t="str">
        <f>party!$A$6</f>
        <v>Charlotte Pascoe</v>
      </c>
      <c r="P119" s="21" t="b">
        <v>1</v>
      </c>
      <c r="Q119" s="21" t="s">
        <v>48</v>
      </c>
    </row>
    <row r="120" spans="1:17" ht="60">
      <c r="A120" s="12" t="s">
        <v>787</v>
      </c>
      <c r="B120" s="11" t="s">
        <v>788</v>
      </c>
      <c r="C120" s="13" t="s">
        <v>787</v>
      </c>
      <c r="D120" s="17" t="s">
        <v>791</v>
      </c>
      <c r="E120" s="20" t="s">
        <v>2946</v>
      </c>
      <c r="F120" s="104"/>
      <c r="G120" s="17" t="s">
        <v>77</v>
      </c>
      <c r="H120" s="22" t="str">
        <f>party!$A$30</f>
        <v>William Collins</v>
      </c>
      <c r="I120" s="22" t="str">
        <f>party!$A$31</f>
        <v>Jean-François Lamarque</v>
      </c>
      <c r="J120" s="22" t="str">
        <f>party!$A$19</f>
        <v>Michael Schulz</v>
      </c>
      <c r="K120" s="13" t="str">
        <f>references!$D$14</f>
        <v>Overview CMIP6-Endorsed MIPs</v>
      </c>
      <c r="O120" s="17" t="str">
        <f>party!$A$6</f>
        <v>Charlotte Pascoe</v>
      </c>
      <c r="P120" s="21" t="b">
        <v>1</v>
      </c>
      <c r="Q120" s="21" t="s">
        <v>48</v>
      </c>
    </row>
    <row r="121" spans="1:17" ht="45">
      <c r="A121" s="12" t="s">
        <v>792</v>
      </c>
      <c r="B121" s="11" t="s">
        <v>801</v>
      </c>
      <c r="C121" s="13" t="s">
        <v>792</v>
      </c>
      <c r="D121" s="17" t="s">
        <v>793</v>
      </c>
      <c r="E121" s="20" t="s">
        <v>2947</v>
      </c>
      <c r="F121" s="104"/>
      <c r="G121" s="17" t="s">
        <v>77</v>
      </c>
      <c r="H121" s="22" t="str">
        <f>party!$A$30</f>
        <v>William Collins</v>
      </c>
      <c r="I121" s="22" t="str">
        <f>party!$A$31</f>
        <v>Jean-François Lamarque</v>
      </c>
      <c r="J121" s="22" t="str">
        <f>party!$A$19</f>
        <v>Michael Schulz</v>
      </c>
      <c r="K121" s="13" t="str">
        <f>references!$D$14</f>
        <v>Overview CMIP6-Endorsed MIPs</v>
      </c>
      <c r="O121" s="17" t="str">
        <f>party!$A$6</f>
        <v>Charlotte Pascoe</v>
      </c>
      <c r="P121" s="21" t="b">
        <v>1</v>
      </c>
      <c r="Q121" s="21" t="s">
        <v>48</v>
      </c>
    </row>
    <row r="122" spans="1:17" ht="75">
      <c r="A122" s="12" t="s">
        <v>807</v>
      </c>
      <c r="B122" s="11" t="s">
        <v>808</v>
      </c>
      <c r="C122" s="13" t="s">
        <v>807</v>
      </c>
      <c r="D122" s="17" t="s">
        <v>809</v>
      </c>
      <c r="E122" s="20" t="s">
        <v>2949</v>
      </c>
      <c r="F122" s="102" t="s">
        <v>2948</v>
      </c>
      <c r="G122" s="14" t="s">
        <v>77</v>
      </c>
      <c r="H122" s="22" t="str">
        <f>party!$A$30</f>
        <v>William Collins</v>
      </c>
      <c r="I122" s="22" t="str">
        <f>party!$A$31</f>
        <v>Jean-François Lamarque</v>
      </c>
      <c r="J122" s="22" t="str">
        <f>party!$A$19</f>
        <v>Michael Schulz</v>
      </c>
      <c r="K122" s="13" t="str">
        <f>references!$D$14</f>
        <v>Overview CMIP6-Endorsed MIPs</v>
      </c>
      <c r="O122" s="17" t="str">
        <f>party!$A$6</f>
        <v>Charlotte Pascoe</v>
      </c>
      <c r="P122" s="21" t="b">
        <v>1</v>
      </c>
      <c r="Q122" s="21" t="s">
        <v>48</v>
      </c>
    </row>
    <row r="123" spans="1:17" ht="45">
      <c r="A123" s="12" t="s">
        <v>810</v>
      </c>
      <c r="B123" s="11" t="s">
        <v>811</v>
      </c>
      <c r="C123" s="13" t="s">
        <v>810</v>
      </c>
      <c r="D123" s="17" t="s">
        <v>812</v>
      </c>
      <c r="E123" s="20" t="s">
        <v>2950</v>
      </c>
      <c r="G123" s="14" t="s">
        <v>77</v>
      </c>
      <c r="H123" s="22" t="str">
        <f>party!$A$30</f>
        <v>William Collins</v>
      </c>
      <c r="I123" s="22" t="str">
        <f>party!$A$31</f>
        <v>Jean-François Lamarque</v>
      </c>
      <c r="J123" s="22" t="str">
        <f>party!$A$19</f>
        <v>Michael Schulz</v>
      </c>
      <c r="K123" s="13" t="str">
        <f>references!$D$14</f>
        <v>Overview CMIP6-Endorsed MIPs</v>
      </c>
      <c r="O123" s="17" t="str">
        <f>party!$A$6</f>
        <v>Charlotte Pascoe</v>
      </c>
      <c r="P123" s="21" t="b">
        <v>1</v>
      </c>
      <c r="Q123" s="21" t="s">
        <v>48</v>
      </c>
    </row>
    <row r="124" spans="1:17" ht="45">
      <c r="A124" s="12" t="s">
        <v>813</v>
      </c>
      <c r="B124" s="11" t="s">
        <v>814</v>
      </c>
      <c r="C124" s="13" t="s">
        <v>813</v>
      </c>
      <c r="D124" s="17" t="s">
        <v>815</v>
      </c>
      <c r="E124" s="20" t="s">
        <v>2951</v>
      </c>
      <c r="G124" s="14" t="s">
        <v>77</v>
      </c>
      <c r="H124" s="22" t="str">
        <f>party!$A$30</f>
        <v>William Collins</v>
      </c>
      <c r="I124" s="22" t="str">
        <f>party!$A$31</f>
        <v>Jean-François Lamarque</v>
      </c>
      <c r="J124" s="22" t="str">
        <f>party!$A$19</f>
        <v>Michael Schulz</v>
      </c>
      <c r="K124" s="13" t="str">
        <f>references!$D$14</f>
        <v>Overview CMIP6-Endorsed MIPs</v>
      </c>
      <c r="O124" s="17" t="str">
        <f>party!$A$6</f>
        <v>Charlotte Pascoe</v>
      </c>
      <c r="P124" s="21" t="b">
        <v>1</v>
      </c>
      <c r="Q124" s="21" t="s">
        <v>48</v>
      </c>
    </row>
    <row r="125" spans="1:17" ht="45">
      <c r="A125" s="12" t="s">
        <v>816</v>
      </c>
      <c r="B125" s="11" t="s">
        <v>817</v>
      </c>
      <c r="C125" s="13" t="s">
        <v>816</v>
      </c>
      <c r="D125" s="17" t="s">
        <v>818</v>
      </c>
      <c r="E125" s="20" t="s">
        <v>2952</v>
      </c>
      <c r="G125" s="14" t="s">
        <v>77</v>
      </c>
      <c r="H125" s="22" t="str">
        <f>party!$A$30</f>
        <v>William Collins</v>
      </c>
      <c r="I125" s="22" t="str">
        <f>party!$A$31</f>
        <v>Jean-François Lamarque</v>
      </c>
      <c r="J125" s="22" t="str">
        <f>party!$A$19</f>
        <v>Michael Schulz</v>
      </c>
      <c r="K125" s="13" t="str">
        <f>references!$D$14</f>
        <v>Overview CMIP6-Endorsed MIPs</v>
      </c>
      <c r="O125" s="17" t="str">
        <f>party!$A$6</f>
        <v>Charlotte Pascoe</v>
      </c>
      <c r="P125" s="21" t="b">
        <v>1</v>
      </c>
      <c r="Q125" s="21" t="s">
        <v>48</v>
      </c>
    </row>
    <row r="126" spans="1:17" ht="45">
      <c r="A126" s="12" t="s">
        <v>819</v>
      </c>
      <c r="B126" s="11" t="s">
        <v>820</v>
      </c>
      <c r="C126" s="13" t="s">
        <v>819</v>
      </c>
      <c r="D126" s="17" t="s">
        <v>821</v>
      </c>
      <c r="E126" s="20" t="s">
        <v>2953</v>
      </c>
      <c r="G126" s="14" t="s">
        <v>77</v>
      </c>
      <c r="H126" s="22" t="str">
        <f>party!$A$30</f>
        <v>William Collins</v>
      </c>
      <c r="I126" s="22" t="str">
        <f>party!$A$31</f>
        <v>Jean-François Lamarque</v>
      </c>
      <c r="J126" s="22" t="str">
        <f>party!$A$19</f>
        <v>Michael Schulz</v>
      </c>
      <c r="K126" s="13" t="str">
        <f>references!$D$14</f>
        <v>Overview CMIP6-Endorsed MIPs</v>
      </c>
      <c r="O126" s="17" t="str">
        <f>party!$A$6</f>
        <v>Charlotte Pascoe</v>
      </c>
      <c r="P126" s="21" t="b">
        <v>1</v>
      </c>
      <c r="Q126" s="21" t="s">
        <v>48</v>
      </c>
    </row>
    <row r="127" spans="1:17" ht="45">
      <c r="A127" s="12" t="s">
        <v>822</v>
      </c>
      <c r="B127" s="11" t="s">
        <v>825</v>
      </c>
      <c r="C127" s="13" t="s">
        <v>822</v>
      </c>
      <c r="D127" s="17" t="s">
        <v>823</v>
      </c>
      <c r="E127" s="20" t="s">
        <v>2954</v>
      </c>
      <c r="G127" s="14" t="s">
        <v>77</v>
      </c>
      <c r="H127" s="22" t="str">
        <f>party!$A$30</f>
        <v>William Collins</v>
      </c>
      <c r="I127" s="22" t="str">
        <f>party!$A$31</f>
        <v>Jean-François Lamarque</v>
      </c>
      <c r="J127" s="22" t="str">
        <f>party!$A$19</f>
        <v>Michael Schulz</v>
      </c>
      <c r="K127" s="13" t="str">
        <f>references!$D$14</f>
        <v>Overview CMIP6-Endorsed MIPs</v>
      </c>
      <c r="O127" s="17" t="str">
        <f>party!$A$6</f>
        <v>Charlotte Pascoe</v>
      </c>
      <c r="P127" s="21" t="b">
        <v>1</v>
      </c>
      <c r="Q127" s="21" t="s">
        <v>48</v>
      </c>
    </row>
    <row r="128" spans="1:17" ht="45">
      <c r="A128" s="12" t="s">
        <v>824</v>
      </c>
      <c r="B128" s="11" t="s">
        <v>826</v>
      </c>
      <c r="C128" s="13" t="s">
        <v>824</v>
      </c>
      <c r="D128" s="17" t="s">
        <v>827</v>
      </c>
      <c r="E128" s="20" t="s">
        <v>2955</v>
      </c>
      <c r="G128" s="14" t="s">
        <v>77</v>
      </c>
      <c r="H128" s="22" t="str">
        <f>party!$A$30</f>
        <v>William Collins</v>
      </c>
      <c r="I128" s="22" t="str">
        <f>party!$A$31</f>
        <v>Jean-François Lamarque</v>
      </c>
      <c r="J128" s="22" t="str">
        <f>party!$A$19</f>
        <v>Michael Schulz</v>
      </c>
      <c r="K128" s="13" t="str">
        <f>references!$D$14</f>
        <v>Overview CMIP6-Endorsed MIPs</v>
      </c>
      <c r="O128" s="17" t="str">
        <f>party!$A$6</f>
        <v>Charlotte Pascoe</v>
      </c>
      <c r="P128" s="21" t="b">
        <v>1</v>
      </c>
      <c r="Q128" s="21" t="s">
        <v>48</v>
      </c>
    </row>
    <row r="129" spans="1:17" ht="45">
      <c r="A129" s="12" t="s">
        <v>829</v>
      </c>
      <c r="B129" s="11" t="s">
        <v>830</v>
      </c>
      <c r="C129" s="13" t="s">
        <v>828</v>
      </c>
      <c r="D129" s="17" t="s">
        <v>831</v>
      </c>
      <c r="E129" s="20" t="s">
        <v>2956</v>
      </c>
      <c r="G129" s="14" t="s">
        <v>77</v>
      </c>
      <c r="H129" s="22" t="str">
        <f>party!$A$30</f>
        <v>William Collins</v>
      </c>
      <c r="I129" s="22" t="str">
        <f>party!$A$31</f>
        <v>Jean-François Lamarque</v>
      </c>
      <c r="J129" s="22" t="str">
        <f>party!$A$19</f>
        <v>Michael Schulz</v>
      </c>
      <c r="K129" s="13" t="str">
        <f>references!$D$14</f>
        <v>Overview CMIP6-Endorsed MIPs</v>
      </c>
      <c r="O129" s="17" t="str">
        <f>party!$A$6</f>
        <v>Charlotte Pascoe</v>
      </c>
      <c r="P129" s="21" t="b">
        <v>1</v>
      </c>
      <c r="Q129" s="21" t="s">
        <v>48</v>
      </c>
    </row>
    <row r="130" spans="1:17" ht="45">
      <c r="A130" s="12" t="s">
        <v>869</v>
      </c>
      <c r="B130" s="11" t="s">
        <v>870</v>
      </c>
      <c r="C130" s="13" t="s">
        <v>869</v>
      </c>
      <c r="D130" s="17" t="s">
        <v>871</v>
      </c>
      <c r="E130" s="20" t="s">
        <v>2957</v>
      </c>
      <c r="G130" s="14" t="s">
        <v>77</v>
      </c>
      <c r="H130" s="10" t="str">
        <f>party!$A$32</f>
        <v>Vivek Arora</v>
      </c>
      <c r="I130" s="10" t="str">
        <f>party!$A$33</f>
        <v>Pierre Friedlingstein</v>
      </c>
      <c r="J130" s="10" t="str">
        <f>party!$A$34</f>
        <v>Chris Jones</v>
      </c>
      <c r="K130" s="13" t="str">
        <f>references!$D$14</f>
        <v>Overview CMIP6-Endorsed MIPs</v>
      </c>
      <c r="O130" s="17" t="str">
        <f>party!$A$6</f>
        <v>Charlotte Pascoe</v>
      </c>
      <c r="P130" s="21" t="b">
        <v>1</v>
      </c>
      <c r="Q130" s="21" t="s">
        <v>48</v>
      </c>
    </row>
    <row r="131" spans="1:17" ht="45">
      <c r="A131" s="12" t="s">
        <v>872</v>
      </c>
      <c r="B131" s="11" t="s">
        <v>873</v>
      </c>
      <c r="C131" s="13" t="s">
        <v>874</v>
      </c>
      <c r="D131" s="17" t="s">
        <v>875</v>
      </c>
      <c r="E131" s="20" t="s">
        <v>2958</v>
      </c>
      <c r="G131" s="14" t="s">
        <v>77</v>
      </c>
      <c r="H131" s="10" t="str">
        <f>party!$A$32</f>
        <v>Vivek Arora</v>
      </c>
      <c r="I131" s="10" t="str">
        <f>party!$A$33</f>
        <v>Pierre Friedlingstein</v>
      </c>
      <c r="J131" s="10" t="str">
        <f>party!$A$34</f>
        <v>Chris Jones</v>
      </c>
      <c r="K131" s="13" t="str">
        <f>references!$D$14</f>
        <v>Overview CMIP6-Endorsed MIPs</v>
      </c>
      <c r="O131" s="17" t="str">
        <f>party!$A$6</f>
        <v>Charlotte Pascoe</v>
      </c>
      <c r="P131" s="21" t="b">
        <v>1</v>
      </c>
      <c r="Q131" s="21" t="s">
        <v>48</v>
      </c>
    </row>
    <row r="132" spans="1:17" ht="45">
      <c r="A132" s="12" t="s">
        <v>879</v>
      </c>
      <c r="B132" s="11" t="s">
        <v>877</v>
      </c>
      <c r="C132" s="13" t="s">
        <v>876</v>
      </c>
      <c r="D132" s="17" t="s">
        <v>878</v>
      </c>
      <c r="E132" s="20" t="s">
        <v>2959</v>
      </c>
      <c r="G132" s="14" t="s">
        <v>77</v>
      </c>
      <c r="H132" s="10" t="str">
        <f>party!$A$32</f>
        <v>Vivek Arora</v>
      </c>
      <c r="I132" s="10" t="str">
        <f>party!$A$33</f>
        <v>Pierre Friedlingstein</v>
      </c>
      <c r="J132" s="10" t="str">
        <f>party!$A$34</f>
        <v>Chris Jones</v>
      </c>
      <c r="K132" s="13" t="str">
        <f>references!$D$14</f>
        <v>Overview CMIP6-Endorsed MIPs</v>
      </c>
      <c r="O132" s="17" t="str">
        <f>party!$A$6</f>
        <v>Charlotte Pascoe</v>
      </c>
      <c r="P132" s="21" t="b">
        <v>1</v>
      </c>
      <c r="Q132" s="21" t="s">
        <v>48</v>
      </c>
    </row>
    <row r="133" spans="1:17" ht="75">
      <c r="A133" s="12" t="s">
        <v>886</v>
      </c>
      <c r="B133" s="11" t="s">
        <v>888</v>
      </c>
      <c r="C133" s="13" t="s">
        <v>889</v>
      </c>
      <c r="D133" s="17" t="s">
        <v>892</v>
      </c>
      <c r="E133" s="20" t="s">
        <v>2960</v>
      </c>
      <c r="G133" s="14" t="s">
        <v>77</v>
      </c>
      <c r="H133" s="10" t="str">
        <f>party!$A$32</f>
        <v>Vivek Arora</v>
      </c>
      <c r="I133" s="10" t="str">
        <f>party!$A$33</f>
        <v>Pierre Friedlingstein</v>
      </c>
      <c r="J133" s="10" t="str">
        <f>party!$A$34</f>
        <v>Chris Jones</v>
      </c>
      <c r="K133" s="13" t="str">
        <f>references!$D$14</f>
        <v>Overview CMIP6-Endorsed MIPs</v>
      </c>
      <c r="O133" s="17" t="str">
        <f>party!$A$6</f>
        <v>Charlotte Pascoe</v>
      </c>
      <c r="P133" s="21" t="b">
        <v>1</v>
      </c>
      <c r="Q133" s="21" t="s">
        <v>48</v>
      </c>
    </row>
    <row r="134" spans="1:17" ht="60">
      <c r="A134" s="13" t="s">
        <v>887</v>
      </c>
      <c r="B134" s="11" t="s">
        <v>893</v>
      </c>
      <c r="C134" s="13" t="s">
        <v>887</v>
      </c>
      <c r="D134" s="17" t="s">
        <v>894</v>
      </c>
      <c r="E134" s="20" t="s">
        <v>2961</v>
      </c>
      <c r="G134" s="14" t="s">
        <v>77</v>
      </c>
      <c r="H134" s="10" t="str">
        <f>party!$A$32</f>
        <v>Vivek Arora</v>
      </c>
      <c r="I134" s="10" t="str">
        <f>party!$A$33</f>
        <v>Pierre Friedlingstein</v>
      </c>
      <c r="J134" s="10" t="str">
        <f>party!$A$34</f>
        <v>Chris Jones</v>
      </c>
      <c r="K134" s="13" t="str">
        <f>references!$D$14</f>
        <v>Overview CMIP6-Endorsed MIPs</v>
      </c>
      <c r="O134" s="17" t="str">
        <f>party!$A$6</f>
        <v>Charlotte Pascoe</v>
      </c>
      <c r="P134" s="21" t="b">
        <v>1</v>
      </c>
      <c r="Q134" s="21" t="s">
        <v>401</v>
      </c>
    </row>
    <row r="135" spans="1:17" ht="75">
      <c r="A135" s="12" t="s">
        <v>898</v>
      </c>
      <c r="B135" s="11" t="s">
        <v>899</v>
      </c>
      <c r="C135" s="13" t="s">
        <v>900</v>
      </c>
      <c r="D135" s="17" t="s">
        <v>901</v>
      </c>
      <c r="E135" s="20" t="s">
        <v>2962</v>
      </c>
      <c r="F135" s="102" t="s">
        <v>2834</v>
      </c>
      <c r="G135" s="14" t="s">
        <v>77</v>
      </c>
      <c r="H135" s="10" t="str">
        <f>party!$A$32</f>
        <v>Vivek Arora</v>
      </c>
      <c r="I135" s="10" t="str">
        <f>party!$A$33</f>
        <v>Pierre Friedlingstein</v>
      </c>
      <c r="J135" s="10" t="str">
        <f>party!$A$34</f>
        <v>Chris Jones</v>
      </c>
      <c r="K135" s="13" t="str">
        <f>references!$D$14</f>
        <v>Overview CMIP6-Endorsed MIPs</v>
      </c>
      <c r="O135" s="17" t="str">
        <f>party!$A$6</f>
        <v>Charlotte Pascoe</v>
      </c>
      <c r="P135" s="21" t="b">
        <v>1</v>
      </c>
      <c r="Q135" s="21" t="s">
        <v>401</v>
      </c>
    </row>
    <row r="136" spans="1:17" ht="75">
      <c r="A136" s="12" t="s">
        <v>902</v>
      </c>
      <c r="B136" s="11" t="s">
        <v>903</v>
      </c>
      <c r="C136" s="13" t="s">
        <v>904</v>
      </c>
      <c r="D136" s="17" t="s">
        <v>905</v>
      </c>
      <c r="E136" s="20" t="s">
        <v>2963</v>
      </c>
      <c r="F136" s="102" t="s">
        <v>2834</v>
      </c>
      <c r="G136" s="14" t="s">
        <v>77</v>
      </c>
      <c r="H136" s="10" t="str">
        <f>party!$A$32</f>
        <v>Vivek Arora</v>
      </c>
      <c r="I136" s="10" t="str">
        <f>party!$A$33</f>
        <v>Pierre Friedlingstein</v>
      </c>
      <c r="J136" s="10" t="str">
        <f>party!$A$34</f>
        <v>Chris Jones</v>
      </c>
      <c r="K136" s="13" t="str">
        <f>references!$D$14</f>
        <v>Overview CMIP6-Endorsed MIPs</v>
      </c>
      <c r="O136" s="17" t="str">
        <f>party!$A$6</f>
        <v>Charlotte Pascoe</v>
      </c>
      <c r="P136" s="21" t="b">
        <v>1</v>
      </c>
      <c r="Q136" s="21" t="s">
        <v>401</v>
      </c>
    </row>
    <row r="137" spans="1:17" ht="75">
      <c r="A137" s="12" t="s">
        <v>906</v>
      </c>
      <c r="B137" s="11" t="s">
        <v>907</v>
      </c>
      <c r="C137" s="13" t="s">
        <v>908</v>
      </c>
      <c r="D137" s="17" t="s">
        <v>909</v>
      </c>
      <c r="E137" s="20" t="s">
        <v>2964</v>
      </c>
      <c r="F137" s="102" t="s">
        <v>2834</v>
      </c>
      <c r="G137" s="14" t="s">
        <v>77</v>
      </c>
      <c r="H137" s="10" t="str">
        <f>party!$A$32</f>
        <v>Vivek Arora</v>
      </c>
      <c r="I137" s="10" t="str">
        <f>party!$A$33</f>
        <v>Pierre Friedlingstein</v>
      </c>
      <c r="J137" s="10" t="str">
        <f>party!$A$34</f>
        <v>Chris Jones</v>
      </c>
      <c r="K137" s="13" t="str">
        <f>references!$D$14</f>
        <v>Overview CMIP6-Endorsed MIPs</v>
      </c>
      <c r="O137" s="17" t="str">
        <f>party!$A$6</f>
        <v>Charlotte Pascoe</v>
      </c>
      <c r="P137" s="21" t="b">
        <v>1</v>
      </c>
      <c r="Q137" s="21" t="s">
        <v>401</v>
      </c>
    </row>
    <row r="138" spans="1:17" ht="75">
      <c r="A138" s="12" t="s">
        <v>910</v>
      </c>
      <c r="B138" s="11" t="s">
        <v>911</v>
      </c>
      <c r="C138" s="13" t="s">
        <v>912</v>
      </c>
      <c r="D138" s="17" t="s">
        <v>913</v>
      </c>
      <c r="E138" s="20" t="s">
        <v>2965</v>
      </c>
      <c r="F138" s="102" t="s">
        <v>2875</v>
      </c>
      <c r="G138" s="14" t="s">
        <v>77</v>
      </c>
      <c r="H138" s="10" t="str">
        <f>party!$A$32</f>
        <v>Vivek Arora</v>
      </c>
      <c r="I138" s="10" t="str">
        <f>party!$A$33</f>
        <v>Pierre Friedlingstein</v>
      </c>
      <c r="J138" s="10" t="str">
        <f>party!$A$34</f>
        <v>Chris Jones</v>
      </c>
      <c r="K138" s="13" t="str">
        <f>references!$D$14</f>
        <v>Overview CMIP6-Endorsed MIPs</v>
      </c>
      <c r="O138" s="17" t="str">
        <f>party!$A$6</f>
        <v>Charlotte Pascoe</v>
      </c>
      <c r="P138" s="21" t="b">
        <v>1</v>
      </c>
      <c r="Q138" s="21" t="s">
        <v>48</v>
      </c>
    </row>
    <row r="139" spans="1:17" ht="75">
      <c r="A139" s="12" t="s">
        <v>916</v>
      </c>
      <c r="B139" s="11" t="s">
        <v>918</v>
      </c>
      <c r="C139" s="13" t="s">
        <v>920</v>
      </c>
      <c r="D139" s="17" t="s">
        <v>923</v>
      </c>
      <c r="E139" s="20" t="s">
        <v>2966</v>
      </c>
      <c r="G139" s="14" t="s">
        <v>77</v>
      </c>
      <c r="H139" s="10" t="str">
        <f>party!$A$32</f>
        <v>Vivek Arora</v>
      </c>
      <c r="I139" s="10" t="str">
        <f>party!$A$33</f>
        <v>Pierre Friedlingstein</v>
      </c>
      <c r="J139" s="10" t="str">
        <f>party!$A$34</f>
        <v>Chris Jones</v>
      </c>
      <c r="K139" s="13" t="str">
        <f>references!$D$14</f>
        <v>Overview CMIP6-Endorsed MIPs</v>
      </c>
      <c r="O139" s="17" t="str">
        <f>party!$A$6</f>
        <v>Charlotte Pascoe</v>
      </c>
      <c r="P139" s="21" t="b">
        <v>1</v>
      </c>
      <c r="Q139" s="21" t="s">
        <v>48</v>
      </c>
    </row>
    <row r="140" spans="1:17" ht="45">
      <c r="A140" s="13" t="s">
        <v>917</v>
      </c>
      <c r="B140" s="11" t="s">
        <v>919</v>
      </c>
      <c r="C140" s="13" t="s">
        <v>921</v>
      </c>
      <c r="D140" s="17" t="s">
        <v>922</v>
      </c>
      <c r="E140" s="20" t="s">
        <v>2967</v>
      </c>
      <c r="G140" s="14" t="s">
        <v>77</v>
      </c>
      <c r="H140" s="10" t="str">
        <f>party!$A$32</f>
        <v>Vivek Arora</v>
      </c>
      <c r="I140" s="10" t="str">
        <f>party!$A$33</f>
        <v>Pierre Friedlingstein</v>
      </c>
      <c r="J140" s="10" t="str">
        <f>party!$A$34</f>
        <v>Chris Jones</v>
      </c>
      <c r="K140" s="13" t="str">
        <f>references!$D$14</f>
        <v>Overview CMIP6-Endorsed MIPs</v>
      </c>
      <c r="O140" s="17" t="str">
        <f>party!$A$6</f>
        <v>Charlotte Pascoe</v>
      </c>
      <c r="P140" s="21" t="b">
        <v>1</v>
      </c>
      <c r="Q140" s="21" t="s">
        <v>84</v>
      </c>
    </row>
    <row r="141" spans="1:17" s="2" customFormat="1" ht="45">
      <c r="A141" s="12" t="s">
        <v>925</v>
      </c>
      <c r="B141" s="11" t="s">
        <v>926</v>
      </c>
      <c r="C141" s="13" t="s">
        <v>927</v>
      </c>
      <c r="D141" s="17" t="s">
        <v>928</v>
      </c>
      <c r="E141" s="20" t="s">
        <v>2968</v>
      </c>
      <c r="F141" s="102"/>
      <c r="G141" s="14" t="s">
        <v>77</v>
      </c>
      <c r="H141" s="10" t="str">
        <f>party!$A$32</f>
        <v>Vivek Arora</v>
      </c>
      <c r="I141" s="10" t="str">
        <f>party!$A$33</f>
        <v>Pierre Friedlingstein</v>
      </c>
      <c r="J141" s="10" t="str">
        <f>party!$A$34</f>
        <v>Chris Jones</v>
      </c>
      <c r="K141" s="13" t="str">
        <f>references!$D$14</f>
        <v>Overview CMIP6-Endorsed MIPs</v>
      </c>
      <c r="L141" s="13" t="str">
        <f>references!$D$14</f>
        <v>Overview CMIP6-Endorsed MIPs</v>
      </c>
      <c r="M141" s="13"/>
      <c r="N141" s="13"/>
      <c r="O141" s="17" t="str">
        <f>party!$A$6</f>
        <v>Charlotte Pascoe</v>
      </c>
      <c r="P141" s="21" t="b">
        <v>1</v>
      </c>
      <c r="Q141" s="21" t="s">
        <v>48</v>
      </c>
    </row>
    <row r="142" spans="1:17" s="2" customFormat="1" ht="60">
      <c r="A142" s="12" t="s">
        <v>1169</v>
      </c>
      <c r="B142" s="11" t="s">
        <v>1133</v>
      </c>
      <c r="C142" s="13" t="s">
        <v>1007</v>
      </c>
      <c r="D142" s="17" t="s">
        <v>1066</v>
      </c>
      <c r="E142" s="20" t="s">
        <v>2969</v>
      </c>
      <c r="F142" s="102" t="s">
        <v>2970</v>
      </c>
      <c r="G142" s="14" t="s">
        <v>77</v>
      </c>
      <c r="H142" s="10" t="str">
        <f>party!$A$21</f>
        <v>PCMDI</v>
      </c>
      <c r="I142" s="22" t="str">
        <f>party!$A$35</f>
        <v>Mark Webb</v>
      </c>
      <c r="J142" s="22" t="str">
        <f>party!$A$36</f>
        <v>Chris Bretherton</v>
      </c>
      <c r="K142" s="19" t="str">
        <f>references!$D$9</f>
        <v>AMIP Sea Surface Temperature and Sea Ice Concentration Boundary Conditions</v>
      </c>
      <c r="L142" s="13" t="str">
        <f>references!$D$9</f>
        <v>AMIP Sea Surface Temperature and Sea Ice Concentration Boundary Conditions</v>
      </c>
      <c r="M142" s="13"/>
      <c r="N142" s="13"/>
      <c r="O142" s="17" t="str">
        <f>party!$A$6</f>
        <v>Charlotte Pascoe</v>
      </c>
      <c r="P142" s="21" t="b">
        <v>1</v>
      </c>
      <c r="Q142" s="21" t="s">
        <v>48</v>
      </c>
    </row>
    <row r="143" spans="1:17" ht="75">
      <c r="A143" s="12" t="s">
        <v>1170</v>
      </c>
      <c r="B143" s="11" t="s">
        <v>1132</v>
      </c>
      <c r="C143" s="13" t="s">
        <v>1135</v>
      </c>
      <c r="D143" s="17" t="s">
        <v>1134</v>
      </c>
      <c r="E143" s="20" t="s">
        <v>2971</v>
      </c>
      <c r="F143" s="102" t="s">
        <v>2972</v>
      </c>
      <c r="G143" s="14" t="s">
        <v>77</v>
      </c>
      <c r="H143" s="10" t="str">
        <f>party!$A$21</f>
        <v>PCMDI</v>
      </c>
      <c r="I143" s="22" t="str">
        <f>party!$A$35</f>
        <v>Mark Webb</v>
      </c>
      <c r="J143" s="22" t="str">
        <f>party!$A$36</f>
        <v>Chris Bretherton</v>
      </c>
      <c r="K143" s="13" t="str">
        <f>references!$D$14</f>
        <v>Overview CMIP6-Endorsed MIPs</v>
      </c>
      <c r="L143" s="13" t="str">
        <f>references!$D$16</f>
        <v>Karl E. Taylor, Ronald J. Stouffer and Gerald A. Meehl (2009) A Summary of the CMIP5 Experiment Design</v>
      </c>
      <c r="M143" s="13"/>
      <c r="N143" s="13"/>
      <c r="O143" s="17" t="str">
        <f>party!$A$6</f>
        <v>Charlotte Pascoe</v>
      </c>
      <c r="P143" s="21" t="b">
        <v>1</v>
      </c>
      <c r="Q143" s="21" t="s">
        <v>48</v>
      </c>
    </row>
    <row r="144" spans="1:17" ht="75">
      <c r="A144" s="13" t="s">
        <v>1001</v>
      </c>
      <c r="B144" s="11" t="s">
        <v>1002</v>
      </c>
      <c r="C144" s="13" t="s">
        <v>1003</v>
      </c>
      <c r="D144" s="17" t="s">
        <v>1004</v>
      </c>
      <c r="E144" s="20" t="s">
        <v>2973</v>
      </c>
      <c r="G144" s="14" t="s">
        <v>77</v>
      </c>
      <c r="H144" s="22" t="str">
        <f>party!$A$35</f>
        <v>Mark Webb</v>
      </c>
      <c r="I144" s="22" t="str">
        <f>party!$A$36</f>
        <v>Chris Bretherton</v>
      </c>
      <c r="J144" s="10"/>
      <c r="K144" s="13" t="str">
        <f>references!$D$14</f>
        <v>Overview CMIP6-Endorsed MIPs</v>
      </c>
      <c r="L144" s="13" t="str">
        <f>references!$D$16</f>
        <v>Karl E. Taylor, Ronald J. Stouffer and Gerald A. Meehl (2009) A Summary of the CMIP5 Experiment Design</v>
      </c>
      <c r="M144" s="13"/>
      <c r="N144" s="13"/>
      <c r="O144" s="17" t="str">
        <f>party!$A$6</f>
        <v>Charlotte Pascoe</v>
      </c>
      <c r="P144" s="21" t="b">
        <v>1</v>
      </c>
      <c r="Q144" s="21" t="s">
        <v>48</v>
      </c>
    </row>
    <row r="145" spans="1:17" ht="45">
      <c r="A145" s="12" t="s">
        <v>1165</v>
      </c>
      <c r="B145" s="11" t="s">
        <v>1008</v>
      </c>
      <c r="C145" s="13" t="s">
        <v>1006</v>
      </c>
      <c r="D145" s="17" t="s">
        <v>1005</v>
      </c>
      <c r="E145" s="20" t="s">
        <v>2974</v>
      </c>
      <c r="F145" s="102" t="s">
        <v>2975</v>
      </c>
      <c r="G145" s="14" t="s">
        <v>77</v>
      </c>
      <c r="H145" s="22" t="str">
        <f>party!$A$35</f>
        <v>Mark Webb</v>
      </c>
      <c r="I145" s="22" t="str">
        <f>party!$A$36</f>
        <v>Chris Bretherton</v>
      </c>
      <c r="K145" s="19" t="str">
        <f>references!$D$9</f>
        <v>AMIP Sea Surface Temperature and Sea Ice Concentration Boundary Conditions</v>
      </c>
      <c r="L145" s="13" t="str">
        <f>references!$D$9</f>
        <v>AMIP Sea Surface Temperature and Sea Ice Concentration Boundary Conditions</v>
      </c>
      <c r="M145" s="13"/>
      <c r="N145" s="13"/>
      <c r="O145" s="17" t="str">
        <f>party!$A$6</f>
        <v>Charlotte Pascoe</v>
      </c>
      <c r="P145" s="21" t="b">
        <v>1</v>
      </c>
      <c r="Q145" s="21" t="s">
        <v>48</v>
      </c>
    </row>
    <row r="146" spans="1:17" ht="75">
      <c r="A146" s="12" t="s">
        <v>1166</v>
      </c>
      <c r="B146" s="11" t="s">
        <v>1136</v>
      </c>
      <c r="C146" s="13" t="s">
        <v>1137</v>
      </c>
      <c r="D146" s="17" t="s">
        <v>1138</v>
      </c>
      <c r="E146" s="20" t="s">
        <v>2976</v>
      </c>
      <c r="F146" s="102" t="s">
        <v>2977</v>
      </c>
      <c r="G146" s="14" t="s">
        <v>77</v>
      </c>
      <c r="H146" s="22" t="str">
        <f>party!$A$35</f>
        <v>Mark Webb</v>
      </c>
      <c r="I146" s="22" t="str">
        <f>party!$A$36</f>
        <v>Chris Bretherton</v>
      </c>
      <c r="K146" s="13" t="str">
        <f>references!$D$14</f>
        <v>Overview CMIP6-Endorsed MIPs</v>
      </c>
      <c r="L146" s="13" t="str">
        <f>references!$D$16</f>
        <v>Karl E. Taylor, Ronald J. Stouffer and Gerald A. Meehl (2009) A Summary of the CMIP5 Experiment Design</v>
      </c>
      <c r="M146" s="13"/>
      <c r="N146" s="13"/>
      <c r="O146" s="17" t="str">
        <f>party!$A$6</f>
        <v>Charlotte Pascoe</v>
      </c>
      <c r="P146" s="21" t="b">
        <v>1</v>
      </c>
      <c r="Q146" s="21" t="s">
        <v>48</v>
      </c>
    </row>
    <row r="147" spans="1:17" ht="45">
      <c r="A147" s="12" t="s">
        <v>1009</v>
      </c>
      <c r="B147" s="11" t="s">
        <v>1010</v>
      </c>
      <c r="C147" s="13" t="s">
        <v>1011</v>
      </c>
      <c r="D147" s="17" t="s">
        <v>1012</v>
      </c>
      <c r="E147" s="20" t="s">
        <v>2978</v>
      </c>
      <c r="G147" s="14" t="s">
        <v>77</v>
      </c>
      <c r="H147" s="22" t="str">
        <f>party!$A$35</f>
        <v>Mark Webb</v>
      </c>
      <c r="I147" s="22" t="str">
        <f>party!$A$36</f>
        <v>Chris Bretherton</v>
      </c>
      <c r="K147" s="13" t="str">
        <f>references!$D$14</f>
        <v>Overview CMIP6-Endorsed MIPs</v>
      </c>
      <c r="L147" s="13" t="str">
        <f>references!$D$16</f>
        <v>Karl E. Taylor, Ronald J. Stouffer and Gerald A. Meehl (2009) A Summary of the CMIP5 Experiment Design</v>
      </c>
      <c r="M147" s="13"/>
      <c r="N147" s="13"/>
      <c r="O147" s="17" t="str">
        <f>party!$A$6</f>
        <v>Charlotte Pascoe</v>
      </c>
      <c r="P147" s="21" t="b">
        <v>1</v>
      </c>
      <c r="Q147" s="21" t="s">
        <v>48</v>
      </c>
    </row>
    <row r="148" spans="1:17" ht="45">
      <c r="A148" s="12" t="s">
        <v>1013</v>
      </c>
      <c r="B148" s="11" t="s">
        <v>1014</v>
      </c>
      <c r="C148" s="13" t="s">
        <v>1015</v>
      </c>
      <c r="D148" s="17" t="s">
        <v>1016</v>
      </c>
      <c r="E148" s="20" t="s">
        <v>2979</v>
      </c>
      <c r="G148" s="14" t="s">
        <v>77</v>
      </c>
      <c r="H148" s="22" t="str">
        <f>party!$A$35</f>
        <v>Mark Webb</v>
      </c>
      <c r="I148" s="22" t="str">
        <f>party!$A$36</f>
        <v>Chris Bretherton</v>
      </c>
      <c r="K148" s="13" t="str">
        <f>references!$D$14</f>
        <v>Overview CMIP6-Endorsed MIPs</v>
      </c>
      <c r="L148" s="23" t="str">
        <f>references!$D$16</f>
        <v>Karl E. Taylor, Ronald J. Stouffer and Gerald A. Meehl (2009) A Summary of the CMIP5 Experiment Design</v>
      </c>
      <c r="M148" s="23"/>
      <c r="N148" s="23"/>
      <c r="O148" s="17" t="str">
        <f>party!$A$6</f>
        <v>Charlotte Pascoe</v>
      </c>
      <c r="P148" s="21" t="b">
        <v>0</v>
      </c>
      <c r="Q148" s="21" t="s">
        <v>48</v>
      </c>
    </row>
    <row r="149" spans="1:17" ht="45">
      <c r="A149" s="12" t="s">
        <v>1017</v>
      </c>
      <c r="B149" s="11" t="s">
        <v>1019</v>
      </c>
      <c r="C149" s="13" t="s">
        <v>1017</v>
      </c>
      <c r="D149" s="17" t="s">
        <v>1018</v>
      </c>
      <c r="E149" s="20" t="s">
        <v>2980</v>
      </c>
      <c r="F149" s="104"/>
      <c r="G149" s="22" t="s">
        <v>77</v>
      </c>
      <c r="H149" s="22" t="str">
        <f>party!$A$35</f>
        <v>Mark Webb</v>
      </c>
      <c r="I149" s="22" t="str">
        <f>party!$A$36</f>
        <v>Chris Bretherton</v>
      </c>
      <c r="K149" s="13" t="str">
        <f>references!$D$14</f>
        <v>Overview CMIP6-Endorsed MIPs</v>
      </c>
      <c r="L149" s="23" t="str">
        <f>references!$D$16</f>
        <v>Karl E. Taylor, Ronald J. Stouffer and Gerald A. Meehl (2009) A Summary of the CMIP5 Experiment Design</v>
      </c>
      <c r="M149" s="23"/>
      <c r="N149" s="23"/>
      <c r="O149" s="17" t="str">
        <f>party!$A$6</f>
        <v>Charlotte Pascoe</v>
      </c>
      <c r="P149" s="21" t="b">
        <v>1</v>
      </c>
      <c r="Q149" s="21" t="s">
        <v>48</v>
      </c>
    </row>
    <row r="150" spans="1:17" ht="45">
      <c r="A150" s="12" t="s">
        <v>1020</v>
      </c>
      <c r="B150" s="11" t="s">
        <v>1022</v>
      </c>
      <c r="C150" s="13" t="s">
        <v>1020</v>
      </c>
      <c r="D150" s="17" t="s">
        <v>1025</v>
      </c>
      <c r="E150" s="20" t="s">
        <v>2981</v>
      </c>
      <c r="F150" s="104"/>
      <c r="G150" s="22" t="s">
        <v>77</v>
      </c>
      <c r="H150" s="22" t="str">
        <f>party!$A$35</f>
        <v>Mark Webb</v>
      </c>
      <c r="I150" s="22" t="str">
        <f>party!$A$36</f>
        <v>Chris Bretherton</v>
      </c>
      <c r="K150" s="13" t="str">
        <f>references!$D$14</f>
        <v>Overview CMIP6-Endorsed MIPs</v>
      </c>
      <c r="L150" s="23" t="str">
        <f>references!$D$16</f>
        <v>Karl E. Taylor, Ronald J. Stouffer and Gerald A. Meehl (2009) A Summary of the CMIP5 Experiment Design</v>
      </c>
      <c r="M150" s="23"/>
      <c r="N150" s="23"/>
      <c r="O150" s="17" t="str">
        <f>party!$A$6</f>
        <v>Charlotte Pascoe</v>
      </c>
      <c r="P150" s="21" t="b">
        <v>1</v>
      </c>
      <c r="Q150" s="21" t="s">
        <v>48</v>
      </c>
    </row>
    <row r="151" spans="1:17" ht="45">
      <c r="A151" s="12" t="s">
        <v>1021</v>
      </c>
      <c r="B151" s="11" t="s">
        <v>1023</v>
      </c>
      <c r="C151" s="13" t="s">
        <v>1021</v>
      </c>
      <c r="D151" s="17" t="s">
        <v>1024</v>
      </c>
      <c r="E151" s="20" t="s">
        <v>2982</v>
      </c>
      <c r="F151" s="104"/>
      <c r="G151" s="22" t="s">
        <v>77</v>
      </c>
      <c r="H151" s="22" t="str">
        <f>party!$A$35</f>
        <v>Mark Webb</v>
      </c>
      <c r="I151" s="22" t="str">
        <f>party!$A$36</f>
        <v>Chris Bretherton</v>
      </c>
      <c r="K151" s="13" t="str">
        <f>references!$D$14</f>
        <v>Overview CMIP6-Endorsed MIPs</v>
      </c>
      <c r="L151" s="23" t="str">
        <f>references!$D$16</f>
        <v>Karl E. Taylor, Ronald J. Stouffer and Gerald A. Meehl (2009) A Summary of the CMIP5 Experiment Design</v>
      </c>
      <c r="M151" s="23"/>
      <c r="N151" s="23"/>
      <c r="O151" s="17" t="str">
        <f>party!$A$6</f>
        <v>Charlotte Pascoe</v>
      </c>
      <c r="P151" s="21" t="b">
        <v>1</v>
      </c>
      <c r="Q151" s="21" t="s">
        <v>48</v>
      </c>
    </row>
    <row r="152" spans="1:17" ht="45">
      <c r="A152" s="12" t="s">
        <v>1034</v>
      </c>
      <c r="B152" s="11" t="s">
        <v>1035</v>
      </c>
      <c r="C152" s="13" t="s">
        <v>1034</v>
      </c>
      <c r="D152" s="17" t="s">
        <v>1036</v>
      </c>
      <c r="E152" s="20" t="s">
        <v>2983</v>
      </c>
      <c r="F152" s="104"/>
      <c r="G152" s="22" t="s">
        <v>77</v>
      </c>
      <c r="H152" s="22" t="str">
        <f>party!$A$35</f>
        <v>Mark Webb</v>
      </c>
      <c r="I152" s="22" t="str">
        <f>party!$A$36</f>
        <v>Chris Bretherton</v>
      </c>
      <c r="K152" s="13" t="str">
        <f>references!$D$14</f>
        <v>Overview CMIP6-Endorsed MIPs</v>
      </c>
      <c r="L152" s="13" t="str">
        <f>references!$D$16</f>
        <v>Karl E. Taylor, Ronald J. Stouffer and Gerald A. Meehl (2009) A Summary of the CMIP5 Experiment Design</v>
      </c>
      <c r="M152" s="13"/>
      <c r="N152" s="13"/>
      <c r="O152" s="17" t="str">
        <f>party!$A$6</f>
        <v>Charlotte Pascoe</v>
      </c>
      <c r="P152" s="21" t="b">
        <v>1</v>
      </c>
      <c r="Q152" s="21" t="s">
        <v>48</v>
      </c>
    </row>
    <row r="153" spans="1:17" ht="45">
      <c r="A153" s="12" t="s">
        <v>1037</v>
      </c>
      <c r="B153" s="11" t="s">
        <v>1038</v>
      </c>
      <c r="C153" s="13" t="s">
        <v>1039</v>
      </c>
      <c r="D153" s="17" t="s">
        <v>1040</v>
      </c>
      <c r="E153" s="20" t="s">
        <v>2984</v>
      </c>
      <c r="G153" s="14" t="s">
        <v>77</v>
      </c>
      <c r="H153" s="22" t="str">
        <f>party!$A$35</f>
        <v>Mark Webb</v>
      </c>
      <c r="I153" s="22" t="str">
        <f>party!$A$36</f>
        <v>Chris Bretherton</v>
      </c>
      <c r="K153" s="13" t="str">
        <f>references!$D$14</f>
        <v>Overview CMIP6-Endorsed MIPs</v>
      </c>
      <c r="O153" s="17" t="str">
        <f>party!$A$6</f>
        <v>Charlotte Pascoe</v>
      </c>
      <c r="P153" s="21" t="b">
        <v>1</v>
      </c>
      <c r="Q153" s="21" t="s">
        <v>48</v>
      </c>
    </row>
    <row r="154" spans="1:17" ht="45">
      <c r="A154" s="12" t="s">
        <v>1043</v>
      </c>
      <c r="B154" s="11" t="s">
        <v>1045</v>
      </c>
      <c r="C154" s="13" t="s">
        <v>1044</v>
      </c>
      <c r="D154" s="17" t="s">
        <v>1049</v>
      </c>
      <c r="E154" s="20" t="s">
        <v>2985</v>
      </c>
      <c r="F154" s="104"/>
      <c r="G154" s="22" t="s">
        <v>77</v>
      </c>
      <c r="H154" s="22" t="str">
        <f>party!$A$36</f>
        <v>Chris Bretherton</v>
      </c>
      <c r="I154" s="22" t="str">
        <f>party!$A$37</f>
        <v>Roger Marchand</v>
      </c>
      <c r="J154" s="22" t="str">
        <f>party!$A$4</f>
        <v>Bjorn Stevens</v>
      </c>
      <c r="K154" s="13" t="str">
        <f>references!$D$14</f>
        <v>Overview CMIP6-Endorsed MIPs</v>
      </c>
      <c r="O154" s="17" t="str">
        <f>party!$A$6</f>
        <v>Charlotte Pascoe</v>
      </c>
      <c r="P154" s="21" t="b">
        <v>1</v>
      </c>
      <c r="Q154" s="21" t="s">
        <v>48</v>
      </c>
    </row>
    <row r="155" spans="1:17" s="2" customFormat="1" ht="45">
      <c r="A155" s="12" t="s">
        <v>1046</v>
      </c>
      <c r="B155" s="11" t="s">
        <v>1047</v>
      </c>
      <c r="C155" s="13" t="s">
        <v>1048</v>
      </c>
      <c r="D155" s="17" t="s">
        <v>1050</v>
      </c>
      <c r="E155" s="20" t="s">
        <v>2986</v>
      </c>
      <c r="F155" s="104"/>
      <c r="G155" s="22" t="s">
        <v>77</v>
      </c>
      <c r="H155" s="22" t="str">
        <f>party!$A$36</f>
        <v>Chris Bretherton</v>
      </c>
      <c r="I155" s="22" t="str">
        <f>party!$A$37</f>
        <v>Roger Marchand</v>
      </c>
      <c r="J155" s="22" t="str">
        <f>party!$A$4</f>
        <v>Bjorn Stevens</v>
      </c>
      <c r="K155" s="13" t="str">
        <f>references!$D$14</f>
        <v>Overview CMIP6-Endorsed MIPs</v>
      </c>
      <c r="L155" s="33"/>
      <c r="M155" s="33"/>
      <c r="N155" s="33"/>
      <c r="O155" s="17" t="str">
        <f>party!$A$6</f>
        <v>Charlotte Pascoe</v>
      </c>
      <c r="P155" s="21" t="b">
        <v>1</v>
      </c>
      <c r="Q155" s="21" t="s">
        <v>48</v>
      </c>
    </row>
    <row r="156" spans="1:17" s="2" customFormat="1" ht="45">
      <c r="A156" s="12" t="s">
        <v>1054</v>
      </c>
      <c r="B156" s="11" t="s">
        <v>1055</v>
      </c>
      <c r="C156" s="13" t="s">
        <v>1057</v>
      </c>
      <c r="D156" s="17" t="s">
        <v>1060</v>
      </c>
      <c r="E156" s="20" t="s">
        <v>2987</v>
      </c>
      <c r="F156" s="104"/>
      <c r="G156" s="22" t="s">
        <v>77</v>
      </c>
      <c r="H156" s="22" t="str">
        <f>party!$A$38</f>
        <v>Peter Good</v>
      </c>
      <c r="I156" s="10"/>
      <c r="J156" s="18"/>
      <c r="K156" s="13" t="str">
        <f>references!$D$14</f>
        <v>Overview CMIP6-Endorsed MIPs</v>
      </c>
      <c r="L156" s="33"/>
      <c r="M156" s="33"/>
      <c r="N156" s="33"/>
      <c r="O156" s="17" t="str">
        <f>party!$A$6</f>
        <v>Charlotte Pascoe</v>
      </c>
      <c r="P156" s="21" t="b">
        <v>1</v>
      </c>
      <c r="Q156" s="21" t="s">
        <v>48</v>
      </c>
    </row>
    <row r="157" spans="1:17" s="2" customFormat="1" ht="45">
      <c r="A157" s="12" t="s">
        <v>1059</v>
      </c>
      <c r="B157" s="11" t="s">
        <v>1056</v>
      </c>
      <c r="C157" s="13" t="s">
        <v>1058</v>
      </c>
      <c r="D157" s="17" t="s">
        <v>1061</v>
      </c>
      <c r="E157" s="20" t="s">
        <v>2988</v>
      </c>
      <c r="F157" s="104"/>
      <c r="G157" s="22" t="s">
        <v>77</v>
      </c>
      <c r="H157" s="22" t="str">
        <f>party!$A$38</f>
        <v>Peter Good</v>
      </c>
      <c r="I157" s="10"/>
      <c r="J157" s="18"/>
      <c r="K157" s="13" t="str">
        <f>references!$D$14</f>
        <v>Overview CMIP6-Endorsed MIPs</v>
      </c>
      <c r="L157" s="13" t="str">
        <f>references!$D$14</f>
        <v>Overview CMIP6-Endorsed MIPs</v>
      </c>
      <c r="M157" s="13"/>
      <c r="N157" s="13"/>
      <c r="O157" s="17" t="str">
        <f>party!$A$6</f>
        <v>Charlotte Pascoe</v>
      </c>
      <c r="P157" s="21" t="b">
        <v>1</v>
      </c>
      <c r="Q157" s="21" t="s">
        <v>48</v>
      </c>
    </row>
    <row r="158" spans="1:17" s="2" customFormat="1" ht="45">
      <c r="A158" s="12" t="s">
        <v>1163</v>
      </c>
      <c r="B158" s="11" t="s">
        <v>1064</v>
      </c>
      <c r="C158" s="13" t="s">
        <v>1065</v>
      </c>
      <c r="D158" s="17" t="s">
        <v>1067</v>
      </c>
      <c r="E158" s="20" t="s">
        <v>2989</v>
      </c>
      <c r="F158" s="102" t="s">
        <v>2990</v>
      </c>
      <c r="G158" s="14" t="s">
        <v>77</v>
      </c>
      <c r="H158" s="10" t="str">
        <f>party!$A$21</f>
        <v>PCMDI</v>
      </c>
      <c r="I158" s="22" t="str">
        <f>party!$A$35</f>
        <v>Mark Webb</v>
      </c>
      <c r="J158" s="18"/>
      <c r="K158" s="19" t="str">
        <f>references!$D$9</f>
        <v>AMIP Sea Surface Temperature and Sea Ice Concentration Boundary Conditions</v>
      </c>
      <c r="L158" s="13" t="str">
        <f>references!$D$9</f>
        <v>AMIP Sea Surface Temperature and Sea Ice Concentration Boundary Conditions</v>
      </c>
      <c r="M158" s="13"/>
      <c r="N158" s="13"/>
      <c r="O158" s="17" t="str">
        <f>party!$A$6</f>
        <v>Charlotte Pascoe</v>
      </c>
      <c r="P158" s="21" t="b">
        <v>1</v>
      </c>
      <c r="Q158" s="21" t="s">
        <v>48</v>
      </c>
    </row>
    <row r="159" spans="1:17" ht="75">
      <c r="A159" s="12" t="s">
        <v>1164</v>
      </c>
      <c r="B159" s="11" t="s">
        <v>1139</v>
      </c>
      <c r="C159" s="13" t="s">
        <v>1140</v>
      </c>
      <c r="D159" s="17" t="s">
        <v>1141</v>
      </c>
      <c r="E159" s="20" t="s">
        <v>2991</v>
      </c>
      <c r="F159" s="102" t="s">
        <v>2992</v>
      </c>
      <c r="G159" s="14" t="s">
        <v>77</v>
      </c>
      <c r="H159" s="10" t="str">
        <f>party!$A$21</f>
        <v>PCMDI</v>
      </c>
      <c r="I159" s="22" t="str">
        <f>party!$A$35</f>
        <v>Mark Webb</v>
      </c>
      <c r="J159" s="22"/>
      <c r="K159" s="13" t="str">
        <f>references!$D$14</f>
        <v>Overview CMIP6-Endorsed MIPs</v>
      </c>
      <c r="O159" s="17" t="str">
        <f>party!$A$6</f>
        <v>Charlotte Pascoe</v>
      </c>
      <c r="P159" s="21" t="b">
        <v>1</v>
      </c>
      <c r="Q159" s="21" t="s">
        <v>48</v>
      </c>
    </row>
    <row r="160" spans="1:17" ht="75">
      <c r="A160" s="12" t="s">
        <v>1142</v>
      </c>
      <c r="B160" s="11" t="s">
        <v>1145</v>
      </c>
      <c r="C160" s="13" t="s">
        <v>1173</v>
      </c>
      <c r="D160" s="17" t="s">
        <v>1147</v>
      </c>
      <c r="E160" s="20" t="s">
        <v>2994</v>
      </c>
      <c r="F160" s="102" t="s">
        <v>2993</v>
      </c>
      <c r="G160" s="14" t="s">
        <v>77</v>
      </c>
      <c r="H160" s="22" t="str">
        <f>party!$A$40</f>
        <v>Rob Chadwick</v>
      </c>
      <c r="I160" s="22" t="str">
        <f>party!$A$41</f>
        <v>Hervé Douville</v>
      </c>
      <c r="K160" s="13" t="str">
        <f>references!$D$14</f>
        <v>Overview CMIP6-Endorsed MIPs</v>
      </c>
      <c r="O160" s="17" t="str">
        <f>party!$A$6</f>
        <v>Charlotte Pascoe</v>
      </c>
      <c r="P160" s="21" t="b">
        <v>1</v>
      </c>
      <c r="Q160" s="21" t="s">
        <v>48</v>
      </c>
    </row>
    <row r="161" spans="1:17" ht="75">
      <c r="A161" s="12" t="s">
        <v>1143</v>
      </c>
      <c r="B161" s="11" t="s">
        <v>1171</v>
      </c>
      <c r="C161" s="13" t="s">
        <v>1148</v>
      </c>
      <c r="D161" s="17" t="s">
        <v>1146</v>
      </c>
      <c r="E161" s="20" t="s">
        <v>2996</v>
      </c>
      <c r="F161" s="102" t="s">
        <v>2995</v>
      </c>
      <c r="G161" s="14" t="s">
        <v>174</v>
      </c>
      <c r="H161" s="22" t="str">
        <f>party!$A$40</f>
        <v>Rob Chadwick</v>
      </c>
      <c r="I161" s="22" t="str">
        <f>party!$A$41</f>
        <v>Hervé Douville</v>
      </c>
      <c r="K161" s="13" t="str">
        <f>references!$D$14</f>
        <v>Overview CMIP6-Endorsed MIPs</v>
      </c>
      <c r="O161" s="17" t="str">
        <f>party!$A$6</f>
        <v>Charlotte Pascoe</v>
      </c>
      <c r="P161" s="21" t="b">
        <v>1</v>
      </c>
      <c r="Q161" s="21" t="s">
        <v>48</v>
      </c>
    </row>
    <row r="162" spans="1:17" ht="90">
      <c r="A162" s="12" t="s">
        <v>1167</v>
      </c>
      <c r="B162" s="11" t="s">
        <v>1178</v>
      </c>
      <c r="C162" s="13" t="s">
        <v>1174</v>
      </c>
      <c r="D162" s="17" t="s">
        <v>1176</v>
      </c>
      <c r="E162" s="20" t="s">
        <v>2997</v>
      </c>
      <c r="F162" s="102" t="s">
        <v>2998</v>
      </c>
      <c r="G162" s="14" t="s">
        <v>77</v>
      </c>
      <c r="H162" s="22" t="str">
        <f>party!$A$40</f>
        <v>Rob Chadwick</v>
      </c>
      <c r="I162" s="22" t="str">
        <f>party!$A$41</f>
        <v>Hervé Douville</v>
      </c>
      <c r="K162" s="13" t="str">
        <f>references!$D$14</f>
        <v>Overview CMIP6-Endorsed MIPs</v>
      </c>
      <c r="O162" s="17" t="str">
        <f>party!$A$6</f>
        <v>Charlotte Pascoe</v>
      </c>
      <c r="P162" s="21" t="b">
        <v>1</v>
      </c>
      <c r="Q162" s="21" t="s">
        <v>48</v>
      </c>
    </row>
    <row r="163" spans="1:17" ht="105">
      <c r="A163" s="12" t="s">
        <v>1168</v>
      </c>
      <c r="B163" s="11" t="s">
        <v>1172</v>
      </c>
      <c r="C163" s="13" t="s">
        <v>1175</v>
      </c>
      <c r="D163" s="17" t="s">
        <v>1177</v>
      </c>
      <c r="E163" s="20" t="s">
        <v>3000</v>
      </c>
      <c r="F163" s="102" t="s">
        <v>2999</v>
      </c>
      <c r="G163" s="14" t="s">
        <v>174</v>
      </c>
      <c r="H163" s="22" t="str">
        <f>party!$A$40</f>
        <v>Rob Chadwick</v>
      </c>
      <c r="I163" s="22" t="str">
        <f>party!$A$41</f>
        <v>Hervé Douville</v>
      </c>
      <c r="K163" s="13" t="str">
        <f>references!$D$14</f>
        <v>Overview CMIP6-Endorsed MIPs</v>
      </c>
      <c r="O163" s="17" t="str">
        <f>party!$A$6</f>
        <v>Charlotte Pascoe</v>
      </c>
      <c r="P163" s="21" t="b">
        <v>1</v>
      </c>
      <c r="Q163" s="21" t="s">
        <v>48</v>
      </c>
    </row>
    <row r="164" spans="1:17" ht="90">
      <c r="A164" s="13" t="s">
        <v>1180</v>
      </c>
      <c r="B164" s="11" t="s">
        <v>1181</v>
      </c>
      <c r="C164" s="13" t="s">
        <v>1180</v>
      </c>
      <c r="D164" s="17" t="s">
        <v>1182</v>
      </c>
      <c r="E164" s="20" t="s">
        <v>3001</v>
      </c>
      <c r="F164" s="102" t="s">
        <v>3002</v>
      </c>
      <c r="G164" s="14" t="s">
        <v>77</v>
      </c>
      <c r="H164" s="22" t="str">
        <f>party!$A$40</f>
        <v>Rob Chadwick</v>
      </c>
      <c r="I164" s="22" t="str">
        <f>party!$A$41</f>
        <v>Hervé Douville</v>
      </c>
      <c r="J164" s="10"/>
      <c r="K164" s="13" t="str">
        <f>references!$D$14</f>
        <v>Overview CMIP6-Endorsed MIPs</v>
      </c>
      <c r="O164" s="17" t="str">
        <f>party!$A$6</f>
        <v>Charlotte Pascoe</v>
      </c>
      <c r="P164" s="21" t="b">
        <v>1</v>
      </c>
      <c r="Q164" s="21" t="s">
        <v>48</v>
      </c>
    </row>
    <row r="165" spans="1:17" ht="90">
      <c r="A165" s="13" t="s">
        <v>1184</v>
      </c>
      <c r="B165" s="11" t="s">
        <v>1183</v>
      </c>
      <c r="C165" s="13" t="s">
        <v>1184</v>
      </c>
      <c r="D165" s="17" t="s">
        <v>1185</v>
      </c>
      <c r="E165" s="20" t="s">
        <v>3004</v>
      </c>
      <c r="F165" s="102" t="s">
        <v>3003</v>
      </c>
      <c r="G165" s="14" t="s">
        <v>77</v>
      </c>
      <c r="H165" s="22" t="str">
        <f>party!$A$40</f>
        <v>Rob Chadwick</v>
      </c>
      <c r="I165" s="22" t="str">
        <f>party!$A$41</f>
        <v>Hervé Douville</v>
      </c>
      <c r="J165" s="10"/>
      <c r="K165" s="13" t="str">
        <f>references!$D$14</f>
        <v>Overview CMIP6-Endorsed MIPs</v>
      </c>
      <c r="O165" s="17" t="str">
        <f>party!$A$6</f>
        <v>Charlotte Pascoe</v>
      </c>
      <c r="P165" s="21" t="b">
        <v>1</v>
      </c>
      <c r="Q165" s="21" t="s">
        <v>48</v>
      </c>
    </row>
    <row r="166" spans="1:17" ht="120">
      <c r="A166" s="12" t="s">
        <v>1188</v>
      </c>
      <c r="B166" s="11" t="s">
        <v>1189</v>
      </c>
      <c r="C166" s="13" t="s">
        <v>1205</v>
      </c>
      <c r="D166" s="17" t="s">
        <v>1190</v>
      </c>
      <c r="E166" s="20" t="s">
        <v>3005</v>
      </c>
      <c r="G166" s="14" t="s">
        <v>77</v>
      </c>
      <c r="H166" s="22" t="str">
        <f>party!$A$40</f>
        <v>Rob Chadwick</v>
      </c>
      <c r="I166" s="22" t="str">
        <f>party!$A$41</f>
        <v>Hervé Douville</v>
      </c>
      <c r="J166" s="10"/>
      <c r="K166" s="13" t="str">
        <f>references!$D$14</f>
        <v>Overview CMIP6-Endorsed MIPs</v>
      </c>
      <c r="O166" s="17" t="str">
        <f>party!$A$6</f>
        <v>Charlotte Pascoe</v>
      </c>
      <c r="P166" s="21" t="b">
        <v>1</v>
      </c>
      <c r="Q166" s="21" t="s">
        <v>48</v>
      </c>
    </row>
    <row r="167" spans="1:17" ht="120">
      <c r="A167" s="12" t="s">
        <v>1191</v>
      </c>
      <c r="B167" s="11" t="s">
        <v>1192</v>
      </c>
      <c r="C167" s="13" t="s">
        <v>1204</v>
      </c>
      <c r="D167" s="17" t="s">
        <v>1193</v>
      </c>
      <c r="E167" s="20" t="s">
        <v>3005</v>
      </c>
      <c r="G167" s="14" t="s">
        <v>77</v>
      </c>
      <c r="H167" s="22" t="str">
        <f>party!$A$40</f>
        <v>Rob Chadwick</v>
      </c>
      <c r="I167" s="22" t="str">
        <f>party!$A$41</f>
        <v>Hervé Douville</v>
      </c>
      <c r="J167" s="10"/>
      <c r="K167" s="13" t="str">
        <f>references!$D$14</f>
        <v>Overview CMIP6-Endorsed MIPs</v>
      </c>
      <c r="O167" s="17" t="str">
        <f>party!$A$6</f>
        <v>Charlotte Pascoe</v>
      </c>
      <c r="P167" s="21" t="b">
        <v>1</v>
      </c>
      <c r="Q167" s="21" t="s">
        <v>48</v>
      </c>
    </row>
    <row r="168" spans="1:17" ht="120">
      <c r="A168" s="12" t="s">
        <v>1198</v>
      </c>
      <c r="B168" s="11" t="s">
        <v>1200</v>
      </c>
      <c r="C168" s="13" t="s">
        <v>1202</v>
      </c>
      <c r="D168" s="17" t="s">
        <v>1206</v>
      </c>
      <c r="E168" s="20" t="s">
        <v>3006</v>
      </c>
      <c r="G168" s="14" t="s">
        <v>77</v>
      </c>
      <c r="H168" s="22" t="str">
        <f>party!$A$40</f>
        <v>Rob Chadwick</v>
      </c>
      <c r="I168" s="22" t="str">
        <f>party!$A$41</f>
        <v>Hervé Douville</v>
      </c>
      <c r="J168" s="10"/>
      <c r="K168" s="13" t="str">
        <f>references!$D$14</f>
        <v>Overview CMIP6-Endorsed MIPs</v>
      </c>
      <c r="O168" s="17" t="str">
        <f>party!$A$6</f>
        <v>Charlotte Pascoe</v>
      </c>
      <c r="P168" s="21" t="b">
        <v>1</v>
      </c>
      <c r="Q168" s="21" t="s">
        <v>48</v>
      </c>
    </row>
    <row r="169" spans="1:17" ht="120">
      <c r="A169" s="12" t="s">
        <v>1199</v>
      </c>
      <c r="B169" s="11" t="s">
        <v>1201</v>
      </c>
      <c r="C169" s="13" t="s">
        <v>1203</v>
      </c>
      <c r="D169" s="17" t="s">
        <v>1207</v>
      </c>
      <c r="E169" s="20" t="s">
        <v>3006</v>
      </c>
      <c r="G169" s="14" t="s">
        <v>77</v>
      </c>
      <c r="H169" s="22" t="str">
        <f>party!$A$40</f>
        <v>Rob Chadwick</v>
      </c>
      <c r="I169" s="22" t="str">
        <f>party!$A$41</f>
        <v>Hervé Douville</v>
      </c>
      <c r="J169" s="10"/>
      <c r="K169" s="13" t="str">
        <f>references!$D$14</f>
        <v>Overview CMIP6-Endorsed MIPs</v>
      </c>
      <c r="O169" s="17" t="str">
        <f>party!$A$6</f>
        <v>Charlotte Pascoe</v>
      </c>
      <c r="P169" s="21" t="b">
        <v>1</v>
      </c>
      <c r="Q169" s="21" t="s">
        <v>48</v>
      </c>
    </row>
    <row r="170" spans="1:17" ht="60">
      <c r="A170" s="12" t="s">
        <v>1210</v>
      </c>
      <c r="B170" s="11" t="s">
        <v>1212</v>
      </c>
      <c r="C170" s="13" t="s">
        <v>1211</v>
      </c>
      <c r="D170" s="17" t="s">
        <v>1213</v>
      </c>
      <c r="E170" s="20" t="s">
        <v>3007</v>
      </c>
      <c r="F170" s="104"/>
      <c r="G170" s="22" t="s">
        <v>77</v>
      </c>
      <c r="H170" s="22" t="str">
        <f>party!$A$42</f>
        <v>Sandrine Bony</v>
      </c>
      <c r="I170" s="22" t="str">
        <f>party!$A$4</f>
        <v>Bjorn Stevens</v>
      </c>
      <c r="K170" s="13" t="str">
        <f>references!$D$14</f>
        <v>Overview CMIP6-Endorsed MIPs</v>
      </c>
      <c r="O170" s="17" t="str">
        <f>party!$A$6</f>
        <v>Charlotte Pascoe</v>
      </c>
      <c r="P170" s="21" t="b">
        <v>1</v>
      </c>
      <c r="Q170" s="21" t="s">
        <v>401</v>
      </c>
    </row>
    <row r="171" spans="1:17" ht="60">
      <c r="A171" s="12" t="s">
        <v>1319</v>
      </c>
      <c r="B171" s="11" t="s">
        <v>1320</v>
      </c>
      <c r="C171" s="13" t="s">
        <v>1321</v>
      </c>
      <c r="D171" s="17" t="s">
        <v>1322</v>
      </c>
      <c r="E171" s="20" t="s">
        <v>3008</v>
      </c>
      <c r="F171" s="104"/>
      <c r="G171" s="22" t="s">
        <v>77</v>
      </c>
      <c r="H171" s="22" t="str">
        <f>party!$A$43</f>
        <v>Nathan Gillet</v>
      </c>
      <c r="I171" s="22" t="str">
        <f>party!$A$44</f>
        <v>Hideo Shiogama</v>
      </c>
      <c r="K171" s="13" t="str">
        <f>references!$D$14</f>
        <v>Overview CMIP6-Endorsed MIPs</v>
      </c>
      <c r="O171" s="17" t="str">
        <f>party!$A$6</f>
        <v>Charlotte Pascoe</v>
      </c>
      <c r="P171" s="21" t="b">
        <v>1</v>
      </c>
      <c r="Q171" s="21" t="s">
        <v>401</v>
      </c>
    </row>
    <row r="172" spans="1:17" ht="60">
      <c r="A172" s="12" t="s">
        <v>1323</v>
      </c>
      <c r="B172" s="11" t="s">
        <v>1324</v>
      </c>
      <c r="C172" s="13" t="s">
        <v>1325</v>
      </c>
      <c r="D172" s="17" t="s">
        <v>1326</v>
      </c>
      <c r="E172" s="20" t="s">
        <v>3009</v>
      </c>
      <c r="F172" s="104"/>
      <c r="G172" s="22" t="s">
        <v>77</v>
      </c>
      <c r="H172" s="22" t="str">
        <f>party!$A$43</f>
        <v>Nathan Gillet</v>
      </c>
      <c r="I172" s="22" t="str">
        <f>party!$A$44</f>
        <v>Hideo Shiogama</v>
      </c>
      <c r="K172" s="13" t="str">
        <f>references!$D$14</f>
        <v>Overview CMIP6-Endorsed MIPs</v>
      </c>
      <c r="O172" s="17" t="str">
        <f>party!$A$6</f>
        <v>Charlotte Pascoe</v>
      </c>
      <c r="P172" s="21" t="b">
        <v>1</v>
      </c>
      <c r="Q172" s="21" t="s">
        <v>48</v>
      </c>
    </row>
    <row r="173" spans="1:17" ht="60">
      <c r="A173" s="13" t="s">
        <v>1265</v>
      </c>
      <c r="B173" s="11" t="s">
        <v>1266</v>
      </c>
      <c r="C173" s="13" t="s">
        <v>1265</v>
      </c>
      <c r="D173" s="17" t="s">
        <v>1269</v>
      </c>
      <c r="E173" s="20" t="s">
        <v>3010</v>
      </c>
      <c r="G173" s="14" t="s">
        <v>77</v>
      </c>
      <c r="H173" s="22" t="str">
        <f>party!$A$43</f>
        <v>Nathan Gillet</v>
      </c>
      <c r="I173" s="22" t="str">
        <f>party!$A$44</f>
        <v>Hideo Shiogama</v>
      </c>
      <c r="J173" s="10"/>
      <c r="K173" s="13" t="str">
        <f>references!$D$14</f>
        <v>Overview CMIP6-Endorsed MIPs</v>
      </c>
      <c r="O173" s="17" t="str">
        <f>party!$A$6</f>
        <v>Charlotte Pascoe</v>
      </c>
      <c r="P173" s="21" t="b">
        <v>1</v>
      </c>
      <c r="Q173" s="21" t="s">
        <v>48</v>
      </c>
    </row>
    <row r="174" spans="1:17" s="2" customFormat="1" ht="60">
      <c r="A174" s="13" t="s">
        <v>1267</v>
      </c>
      <c r="B174" s="11" t="s">
        <v>1268</v>
      </c>
      <c r="C174" s="13" t="s">
        <v>1267</v>
      </c>
      <c r="D174" s="17" t="s">
        <v>1270</v>
      </c>
      <c r="E174" s="20" t="s">
        <v>3011</v>
      </c>
      <c r="F174" s="102"/>
      <c r="G174" s="14" t="s">
        <v>77</v>
      </c>
      <c r="H174" s="22" t="str">
        <f>party!$A$43</f>
        <v>Nathan Gillet</v>
      </c>
      <c r="I174" s="22" t="str">
        <f>party!$A$44</f>
        <v>Hideo Shiogama</v>
      </c>
      <c r="J174" s="10"/>
      <c r="K174" s="13" t="str">
        <f>references!$D$14</f>
        <v>Overview CMIP6-Endorsed MIPs</v>
      </c>
      <c r="L174" s="33"/>
      <c r="M174" s="33"/>
      <c r="N174" s="33"/>
      <c r="O174" s="17" t="str">
        <f>party!$A$6</f>
        <v>Charlotte Pascoe</v>
      </c>
      <c r="P174" s="21" t="b">
        <v>1</v>
      </c>
      <c r="Q174" s="21" t="s">
        <v>48</v>
      </c>
    </row>
    <row r="175" spans="1:17" s="2" customFormat="1" ht="60">
      <c r="A175" s="3" t="s">
        <v>1282</v>
      </c>
      <c r="B175" s="11" t="s">
        <v>1282</v>
      </c>
      <c r="C175" s="13" t="s">
        <v>1284</v>
      </c>
      <c r="D175" s="17" t="s">
        <v>1286</v>
      </c>
      <c r="E175" s="20" t="s">
        <v>3012</v>
      </c>
      <c r="F175" s="102" t="s">
        <v>2826</v>
      </c>
      <c r="G175" s="14" t="s">
        <v>77</v>
      </c>
      <c r="H175" s="10" t="str">
        <f>party!$A$20</f>
        <v>Michaela I Hegglin</v>
      </c>
      <c r="I175" s="22" t="str">
        <f>party!$A$43</f>
        <v>Nathan Gillet</v>
      </c>
      <c r="J175" s="22" t="str">
        <f>party!$A$44</f>
        <v>Hideo Shiogama</v>
      </c>
      <c r="K175" s="19" t="str">
        <f>references!$D$7</f>
        <v>Ozone and stratospheric water vapour concentration databases for CMIP6</v>
      </c>
      <c r="L175" s="33"/>
      <c r="M175" s="33"/>
      <c r="N175" s="33"/>
      <c r="O175" s="17" t="str">
        <f>party!$A$6</f>
        <v>Charlotte Pascoe</v>
      </c>
      <c r="P175" s="21" t="b">
        <v>1</v>
      </c>
      <c r="Q175" s="21" t="s">
        <v>84</v>
      </c>
    </row>
    <row r="176" spans="1:17" ht="45">
      <c r="A176" s="12" t="s">
        <v>1283</v>
      </c>
      <c r="B176" s="11" t="s">
        <v>1283</v>
      </c>
      <c r="C176" s="13" t="s">
        <v>1285</v>
      </c>
      <c r="D176" s="17" t="s">
        <v>1287</v>
      </c>
      <c r="E176" s="20" t="s">
        <v>3013</v>
      </c>
      <c r="F176" s="102" t="s">
        <v>2802</v>
      </c>
      <c r="G176" s="14" t="s">
        <v>77</v>
      </c>
      <c r="H176" s="10" t="str">
        <f>party!$A$20</f>
        <v>Michaela I Hegglin</v>
      </c>
      <c r="I176" s="22" t="str">
        <f>party!$A$43</f>
        <v>Nathan Gillet</v>
      </c>
      <c r="J176" s="22" t="str">
        <f>party!$A$44</f>
        <v>Hideo Shiogama</v>
      </c>
      <c r="K176" s="19" t="str">
        <f>references!$D$7</f>
        <v>Ozone and stratospheric water vapour concentration databases for CMIP6</v>
      </c>
      <c r="O176" s="17" t="str">
        <f>party!$A$6</f>
        <v>Charlotte Pascoe</v>
      </c>
      <c r="P176" s="21" t="b">
        <v>1</v>
      </c>
      <c r="Q176" s="21" t="s">
        <v>48</v>
      </c>
    </row>
    <row r="177" spans="1:17" ht="75">
      <c r="A177" s="12" t="s">
        <v>1288</v>
      </c>
      <c r="B177" s="11" t="s">
        <v>1291</v>
      </c>
      <c r="C177" s="13" t="s">
        <v>1289</v>
      </c>
      <c r="D177" s="17" t="s">
        <v>1290</v>
      </c>
      <c r="E177" s="20" t="s">
        <v>3015</v>
      </c>
      <c r="F177" s="102" t="s">
        <v>3014</v>
      </c>
      <c r="G177" s="14" t="s">
        <v>77</v>
      </c>
      <c r="H177" s="22" t="str">
        <f>party!$A$43</f>
        <v>Nathan Gillet</v>
      </c>
      <c r="I177" s="22" t="str">
        <f>party!$A$44</f>
        <v>Hideo Shiogama</v>
      </c>
      <c r="K177" s="13" t="str">
        <f>references!$D$14</f>
        <v>Overview CMIP6-Endorsed MIPs</v>
      </c>
      <c r="O177" s="17" t="str">
        <f>party!$A$6</f>
        <v>Charlotte Pascoe</v>
      </c>
      <c r="P177" s="21" t="b">
        <v>1</v>
      </c>
      <c r="Q177" s="21" t="s">
        <v>48</v>
      </c>
    </row>
    <row r="178" spans="1:17" ht="45">
      <c r="A178" s="12" t="s">
        <v>1292</v>
      </c>
      <c r="B178" s="11" t="s">
        <v>1293</v>
      </c>
      <c r="C178" s="13" t="s">
        <v>1294</v>
      </c>
      <c r="D178" s="17" t="s">
        <v>1295</v>
      </c>
      <c r="E178" s="20" t="s">
        <v>3016</v>
      </c>
      <c r="F178" s="102" t="s">
        <v>3017</v>
      </c>
      <c r="G178" s="14" t="s">
        <v>77</v>
      </c>
      <c r="H178" s="22" t="str">
        <f>party!$A$43</f>
        <v>Nathan Gillet</v>
      </c>
      <c r="I178" s="22" t="str">
        <f>party!$A$44</f>
        <v>Hideo Shiogama</v>
      </c>
      <c r="K178" s="13" t="str">
        <f>references!$D$14</f>
        <v>Overview CMIP6-Endorsed MIPs</v>
      </c>
      <c r="O178" s="17" t="str">
        <f>party!$A$6</f>
        <v>Charlotte Pascoe</v>
      </c>
      <c r="P178" s="21" t="b">
        <v>1</v>
      </c>
      <c r="Q178" s="21" t="s">
        <v>401</v>
      </c>
    </row>
    <row r="179" spans="1:17" ht="60">
      <c r="A179" s="12" t="s">
        <v>1297</v>
      </c>
      <c r="B179" s="11" t="s">
        <v>1298</v>
      </c>
      <c r="C179" s="13" t="s">
        <v>1299</v>
      </c>
      <c r="D179" s="17" t="s">
        <v>1296</v>
      </c>
      <c r="E179" s="20" t="s">
        <v>3018</v>
      </c>
      <c r="F179" s="104"/>
      <c r="G179" s="22" t="s">
        <v>77</v>
      </c>
      <c r="H179" s="22" t="str">
        <f>party!$A$43</f>
        <v>Nathan Gillet</v>
      </c>
      <c r="I179" s="22" t="str">
        <f>party!$A$44</f>
        <v>Hideo Shiogama</v>
      </c>
      <c r="J179" s="10" t="str">
        <f>party!$A$20</f>
        <v>Michaela I Hegglin</v>
      </c>
      <c r="K179" s="13" t="str">
        <f>references!$D$14</f>
        <v>Overview CMIP6-Endorsed MIPs</v>
      </c>
      <c r="O179" s="17" t="str">
        <f>party!$A$6</f>
        <v>Charlotte Pascoe</v>
      </c>
      <c r="P179" s="21" t="b">
        <v>1</v>
      </c>
      <c r="Q179" s="21" t="s">
        <v>401</v>
      </c>
    </row>
    <row r="180" spans="1:17" ht="75">
      <c r="A180" s="12" t="s">
        <v>1302</v>
      </c>
      <c r="B180" s="11" t="s">
        <v>1303</v>
      </c>
      <c r="C180" s="13" t="s">
        <v>1304</v>
      </c>
      <c r="D180" s="17" t="s">
        <v>1305</v>
      </c>
      <c r="E180" s="20" t="s">
        <v>3019</v>
      </c>
      <c r="F180" s="102" t="s">
        <v>3020</v>
      </c>
      <c r="G180" s="14" t="s">
        <v>77</v>
      </c>
      <c r="H180" s="22" t="str">
        <f>party!$A$43</f>
        <v>Nathan Gillet</v>
      </c>
      <c r="I180" s="22" t="str">
        <f>party!$A$44</f>
        <v>Hideo Shiogama</v>
      </c>
      <c r="K180" s="13" t="str">
        <f>references!$D$14</f>
        <v>Overview CMIP6-Endorsed MIPs</v>
      </c>
      <c r="O180" s="17" t="str">
        <f>party!$A$6</f>
        <v>Charlotte Pascoe</v>
      </c>
      <c r="P180" s="21" t="b">
        <v>1</v>
      </c>
      <c r="Q180" s="21" t="s">
        <v>48</v>
      </c>
    </row>
    <row r="181" spans="1:17" ht="75">
      <c r="A181" s="13" t="s">
        <v>1431</v>
      </c>
      <c r="B181" s="11" t="s">
        <v>1396</v>
      </c>
      <c r="C181" s="13" t="s">
        <v>1393</v>
      </c>
      <c r="D181" s="17" t="s">
        <v>1394</v>
      </c>
      <c r="E181" s="20" t="s">
        <v>3021</v>
      </c>
      <c r="G181" s="14" t="s">
        <v>174</v>
      </c>
      <c r="H181" s="22" t="str">
        <f>party!$A$47</f>
        <v>Jonathan Gregory</v>
      </c>
      <c r="I181" s="22" t="str">
        <f>party!$A$48</f>
        <v>Detlef Stammer</v>
      </c>
      <c r="J181" s="22" t="str">
        <f>party!$A$49</f>
        <v>Stephen Griffies</v>
      </c>
      <c r="K181" s="13" t="str">
        <f>references!$D$14</f>
        <v>Overview CMIP6-Endorsed MIPs</v>
      </c>
      <c r="O181" s="17" t="str">
        <f>party!$A$6</f>
        <v>Charlotte Pascoe</v>
      </c>
      <c r="P181" s="21" t="b">
        <v>1</v>
      </c>
      <c r="Q181" s="21" t="s">
        <v>48</v>
      </c>
    </row>
    <row r="182" spans="1:17" ht="75">
      <c r="A182" s="12" t="s">
        <v>1432</v>
      </c>
      <c r="B182" s="11" t="s">
        <v>1401</v>
      </c>
      <c r="C182" s="13" t="s">
        <v>1395</v>
      </c>
      <c r="D182" s="17" t="s">
        <v>1397</v>
      </c>
      <c r="E182" s="20" t="s">
        <v>3022</v>
      </c>
      <c r="G182" s="14" t="s">
        <v>174</v>
      </c>
      <c r="H182" s="22" t="str">
        <f>party!$A$47</f>
        <v>Jonathan Gregory</v>
      </c>
      <c r="I182" s="22" t="str">
        <f>party!$A$48</f>
        <v>Detlef Stammer</v>
      </c>
      <c r="J182" s="22" t="str">
        <f>party!$A$49</f>
        <v>Stephen Griffies</v>
      </c>
      <c r="K182" s="13" t="str">
        <f>references!$D$14</f>
        <v>Overview CMIP6-Endorsed MIPs</v>
      </c>
      <c r="O182" s="17" t="str">
        <f>party!$A$6</f>
        <v>Charlotte Pascoe</v>
      </c>
      <c r="P182" s="21" t="b">
        <v>1</v>
      </c>
      <c r="Q182" s="21" t="s">
        <v>48</v>
      </c>
    </row>
    <row r="183" spans="1:17" ht="75">
      <c r="A183" s="12" t="s">
        <v>1433</v>
      </c>
      <c r="B183" s="11" t="s">
        <v>1400</v>
      </c>
      <c r="C183" s="13" t="s">
        <v>1398</v>
      </c>
      <c r="D183" s="17" t="s">
        <v>1399</v>
      </c>
      <c r="E183" s="20" t="s">
        <v>3023</v>
      </c>
      <c r="G183" s="14" t="s">
        <v>174</v>
      </c>
      <c r="H183" s="22" t="str">
        <f>party!$A$47</f>
        <v>Jonathan Gregory</v>
      </c>
      <c r="I183" s="22" t="str">
        <f>party!$A$48</f>
        <v>Detlef Stammer</v>
      </c>
      <c r="J183" s="22" t="str">
        <f>party!$A$49</f>
        <v>Stephen Griffies</v>
      </c>
      <c r="K183" s="13" t="str">
        <f>references!$D$14</f>
        <v>Overview CMIP6-Endorsed MIPs</v>
      </c>
      <c r="O183" s="17" t="str">
        <f>party!$A$6</f>
        <v>Charlotte Pascoe</v>
      </c>
      <c r="P183" s="21" t="b">
        <v>1</v>
      </c>
      <c r="Q183" s="21" t="s">
        <v>48</v>
      </c>
    </row>
    <row r="184" spans="1:17" ht="75">
      <c r="A184" s="12" t="s">
        <v>1403</v>
      </c>
      <c r="B184" s="11" t="s">
        <v>1402</v>
      </c>
      <c r="C184" s="13" t="s">
        <v>1403</v>
      </c>
      <c r="D184" s="17" t="s">
        <v>1404</v>
      </c>
      <c r="E184" s="20" t="s">
        <v>3024</v>
      </c>
      <c r="G184" s="14" t="s">
        <v>174</v>
      </c>
      <c r="H184" s="22" t="str">
        <f>party!$A$47</f>
        <v>Jonathan Gregory</v>
      </c>
      <c r="I184" s="22" t="str">
        <f>party!$A$48</f>
        <v>Detlef Stammer</v>
      </c>
      <c r="J184" s="22" t="str">
        <f>party!$A$49</f>
        <v>Stephen Griffies</v>
      </c>
      <c r="K184" s="13" t="str">
        <f>references!$D$14</f>
        <v>Overview CMIP6-Endorsed MIPs</v>
      </c>
      <c r="L184" s="13" t="str">
        <f>references!$D$20</f>
        <v>Kravitz, B., A. Robock, O. Boucher, H. Schmidt, K. E. Taylor, G. Stenchikov, and M. Schulz (2011a). The Geoengineering Model Intercomparison Project (GeoMIP), Atmos. Sci. Lett, 12, 162-167</v>
      </c>
      <c r="M184" s="13"/>
      <c r="N184" s="13"/>
      <c r="O184" s="17" t="str">
        <f>party!$A$6</f>
        <v>Charlotte Pascoe</v>
      </c>
      <c r="P184" s="21" t="b">
        <v>1</v>
      </c>
      <c r="Q184" s="21" t="s">
        <v>48</v>
      </c>
    </row>
    <row r="185" spans="1:17" ht="60">
      <c r="A185" s="13" t="s">
        <v>1470</v>
      </c>
      <c r="B185" s="11" t="s">
        <v>1471</v>
      </c>
      <c r="C185" s="13" t="s">
        <v>1472</v>
      </c>
      <c r="D185" s="17" t="s">
        <v>1474</v>
      </c>
      <c r="E185" s="20" t="s">
        <v>3025</v>
      </c>
      <c r="G185" s="14" t="s">
        <v>174</v>
      </c>
      <c r="H185" s="22" t="str">
        <f>party!$A$50</f>
        <v>Ben Kravitz</v>
      </c>
      <c r="K185" s="13" t="str">
        <f>references!$D$14</f>
        <v>Overview CMIP6-Endorsed MIPs</v>
      </c>
      <c r="L185" s="13" t="str">
        <f>references!$D$21</f>
        <v>Jarvis, A. amd D. Leedal (2012), The Geoengineering Model Intercomparison Project (GeoMIP): A control perspective, Atmos. Sco. Lett., 13, 157-163</v>
      </c>
      <c r="M185" s="13"/>
      <c r="N185" s="13"/>
      <c r="O185" s="17" t="str">
        <f>party!$A$6</f>
        <v>Charlotte Pascoe</v>
      </c>
      <c r="P185" s="21" t="b">
        <v>1</v>
      </c>
      <c r="Q185" s="21" t="s">
        <v>401</v>
      </c>
    </row>
    <row r="186" spans="1:17" ht="195">
      <c r="A186" s="12" t="s">
        <v>1479</v>
      </c>
      <c r="B186" s="11" t="s">
        <v>1502</v>
      </c>
      <c r="C186" s="13" t="s">
        <v>1481</v>
      </c>
      <c r="D186" s="17" t="s">
        <v>1483</v>
      </c>
      <c r="E186" s="20" t="s">
        <v>3026</v>
      </c>
      <c r="G186" s="14" t="s">
        <v>174</v>
      </c>
      <c r="H186" s="22" t="str">
        <f>party!$A$50</f>
        <v>Ben Kravitz</v>
      </c>
      <c r="K186" s="13" t="str">
        <f>references!$D$14</f>
        <v>Overview CMIP6-Endorsed MIPs</v>
      </c>
      <c r="L186" s="13"/>
      <c r="M186" s="13"/>
      <c r="N186" s="13"/>
      <c r="O186" s="17" t="str">
        <f>party!$A$6</f>
        <v>Charlotte Pascoe</v>
      </c>
      <c r="P186" s="21" t="b">
        <v>1</v>
      </c>
      <c r="Q186" s="21" t="s">
        <v>401</v>
      </c>
    </row>
    <row r="187" spans="1:17" ht="195">
      <c r="A187" s="12" t="s">
        <v>1480</v>
      </c>
      <c r="B187" s="11" t="s">
        <v>1501</v>
      </c>
      <c r="C187" s="13" t="s">
        <v>1482</v>
      </c>
      <c r="D187" s="17" t="s">
        <v>1484</v>
      </c>
      <c r="E187" s="20" t="s">
        <v>1491</v>
      </c>
      <c r="G187" s="14" t="s">
        <v>174</v>
      </c>
      <c r="H187" s="22" t="str">
        <f>party!$A$50</f>
        <v>Ben Kravitz</v>
      </c>
      <c r="K187" s="13" t="str">
        <f>references!$D$14</f>
        <v>Overview CMIP6-Endorsed MIPs</v>
      </c>
      <c r="L187" s="7" t="str">
        <f>references!$D$22</f>
        <v xml:space="preserve">Niemeier, U., H. Schmidt, K. Alterskjær, and J. E. Kristjánsson (2013), Solar irradiance reduction via climate engineering-impact of different techniques on the energy balance and the hydrological cycle, J. Geophys. Res., 118, 11905-11917 </v>
      </c>
      <c r="M187" s="7"/>
      <c r="N187" s="7"/>
      <c r="O187" s="17" t="str">
        <f>party!$A$6</f>
        <v>Charlotte Pascoe</v>
      </c>
      <c r="P187" s="21" t="b">
        <v>1</v>
      </c>
      <c r="Q187" s="21" t="s">
        <v>401</v>
      </c>
    </row>
    <row r="188" spans="1:17" ht="75">
      <c r="A188" s="12" t="s">
        <v>1499</v>
      </c>
      <c r="B188" s="11" t="s">
        <v>1500</v>
      </c>
      <c r="C188" s="13" t="s">
        <v>1503</v>
      </c>
      <c r="D188" s="17" t="s">
        <v>1504</v>
      </c>
      <c r="E188" s="20" t="s">
        <v>3027</v>
      </c>
      <c r="G188" s="14" t="s">
        <v>174</v>
      </c>
      <c r="H188" s="22" t="str">
        <f>party!$A$50</f>
        <v>Ben Kravitz</v>
      </c>
      <c r="K188" s="13" t="str">
        <f>references!$D$14</f>
        <v>Overview CMIP6-Endorsed MIPs</v>
      </c>
      <c r="L188" s="13" t="str">
        <f>references!$D$23</f>
        <v>Muri, H., J. E. Kristjánsson, T. Storelvmo, and M. A. Pfeffer (2014), The climte effects of modifying cirrus clouds in a climate engineering framework, J. Geophys. Res., 119, 4174-4191</v>
      </c>
      <c r="M188" s="13"/>
      <c r="N188" s="13"/>
      <c r="O188" s="17" t="str">
        <f>party!$A$6</f>
        <v>Charlotte Pascoe</v>
      </c>
      <c r="P188" s="21" t="b">
        <v>1</v>
      </c>
      <c r="Q188" s="21" t="s">
        <v>401</v>
      </c>
    </row>
    <row r="189" spans="1:17" ht="120">
      <c r="A189" s="12" t="s">
        <v>1521</v>
      </c>
      <c r="B189" s="11" t="s">
        <v>1522</v>
      </c>
      <c r="C189" s="13" t="s">
        <v>1524</v>
      </c>
      <c r="D189" s="17" t="s">
        <v>1523</v>
      </c>
      <c r="E189" s="20" t="s">
        <v>3028</v>
      </c>
      <c r="F189" s="102" t="s">
        <v>3029</v>
      </c>
      <c r="G189" s="14" t="s">
        <v>77</v>
      </c>
      <c r="H189" s="22" t="str">
        <f>party!$A$50</f>
        <v>Ben Kravitz</v>
      </c>
      <c r="K189" s="13" t="str">
        <f>references!$D$14</f>
        <v>Overview CMIP6-Endorsed MIPs</v>
      </c>
      <c r="L189" s="13" t="str">
        <f>references!$D$24</f>
        <v>Tilmes, S., Mills, M. J., Niemeier, U., Schmidt, H., Robock, A., Kravitz, B., Lamarque, J.-F., Pitari, G., and English, J. M. (2015), A new Geoengineering Model Intercomparison Project (GeoMIP) experiment designed for climate and chemistry models, Geosci. Model Dev., 8, 43-49</v>
      </c>
      <c r="M189" s="13"/>
      <c r="N189" s="13"/>
      <c r="O189" s="17" t="str">
        <f>party!$A$6</f>
        <v>Charlotte Pascoe</v>
      </c>
      <c r="P189" s="21" t="b">
        <v>1</v>
      </c>
      <c r="Q189" s="21" t="s">
        <v>401</v>
      </c>
    </row>
    <row r="190" spans="1:17" ht="60">
      <c r="A190" s="12" t="s">
        <v>1540</v>
      </c>
      <c r="B190" s="11" t="s">
        <v>1538</v>
      </c>
      <c r="C190" s="13" t="s">
        <v>1540</v>
      </c>
      <c r="D190" s="17" t="s">
        <v>1539</v>
      </c>
      <c r="E190" s="20" t="s">
        <v>1537</v>
      </c>
      <c r="G190" s="14" t="s">
        <v>77</v>
      </c>
      <c r="H190" s="22" t="str">
        <f>party!$A$50</f>
        <v>Ben Kravitz</v>
      </c>
      <c r="K190" s="13" t="str">
        <f>references!$D$14</f>
        <v>Overview CMIP6-Endorsed MIPs</v>
      </c>
      <c r="L190" s="7" t="str">
        <f>references!$D$25</f>
        <v>Cubasch, U., J. Waszkewitz, G. Hegerl, and J. Perlwitz (1995), Regional climate changes as simulated in time-slice experiments, Climatic Change, 31, 372-304</v>
      </c>
      <c r="M190" s="7"/>
      <c r="N190" s="7"/>
      <c r="O190" s="17" t="str">
        <f>party!$A$6</f>
        <v>Charlotte Pascoe</v>
      </c>
      <c r="P190" s="21" t="b">
        <v>1</v>
      </c>
      <c r="Q190" s="21" t="s">
        <v>401</v>
      </c>
    </row>
    <row r="191" spans="1:17" ht="60">
      <c r="A191" s="12" t="s">
        <v>1622</v>
      </c>
      <c r="B191" s="11" t="s">
        <v>1624</v>
      </c>
      <c r="C191" s="13" t="s">
        <v>1622</v>
      </c>
      <c r="D191" s="17" t="s">
        <v>1626</v>
      </c>
      <c r="E191" s="20" t="s">
        <v>3030</v>
      </c>
      <c r="F191" s="104"/>
      <c r="G191" s="22" t="s">
        <v>77</v>
      </c>
      <c r="H191" s="22" t="str">
        <f>party!$A$50</f>
        <v>Ben Kravitz</v>
      </c>
      <c r="I191" s="22"/>
      <c r="J191" s="22"/>
      <c r="K191" s="13" t="str">
        <f>references!$D$14</f>
        <v>Overview CMIP6-Endorsed MIPs</v>
      </c>
      <c r="L191" s="7" t="str">
        <f>references!$D$25</f>
        <v>Cubasch, U., J. Waszkewitz, G. Hegerl, and J. Perlwitz (1995), Regional climate changes as simulated in time-slice experiments, Climatic Change, 31, 372-304</v>
      </c>
      <c r="M191" s="7"/>
      <c r="N191" s="7"/>
      <c r="O191" s="17" t="str">
        <f>party!$A$6</f>
        <v>Charlotte Pascoe</v>
      </c>
      <c r="P191" s="21" t="b">
        <v>1</v>
      </c>
      <c r="Q191" s="21" t="s">
        <v>401</v>
      </c>
    </row>
    <row r="192" spans="1:17" ht="60">
      <c r="A192" s="12" t="s">
        <v>1623</v>
      </c>
      <c r="B192" s="11" t="s">
        <v>1625</v>
      </c>
      <c r="C192" s="13" t="s">
        <v>1623</v>
      </c>
      <c r="D192" s="17" t="s">
        <v>1627</v>
      </c>
      <c r="E192" s="20" t="s">
        <v>3031</v>
      </c>
      <c r="F192" s="104"/>
      <c r="G192" s="22" t="s">
        <v>77</v>
      </c>
      <c r="H192" s="22" t="str">
        <f>party!$A$50</f>
        <v>Ben Kravitz</v>
      </c>
      <c r="I192" s="22"/>
      <c r="J192" s="22"/>
      <c r="K192" s="13" t="str">
        <f>references!$D$14</f>
        <v>Overview CMIP6-Endorsed MIPs</v>
      </c>
      <c r="L192" s="7" t="str">
        <f>references!$D$25</f>
        <v>Cubasch, U., J. Waszkewitz, G. Hegerl, and J. Perlwitz (1995), Regional climate changes as simulated in time-slice experiments, Climatic Change, 31, 372-304</v>
      </c>
      <c r="M192" s="7"/>
      <c r="N192" s="7"/>
      <c r="O192" s="17" t="str">
        <f>party!$A$6</f>
        <v>Charlotte Pascoe</v>
      </c>
      <c r="P192" s="21" t="b">
        <v>1</v>
      </c>
      <c r="Q192" s="21" t="s">
        <v>401</v>
      </c>
    </row>
    <row r="193" spans="1:17" ht="60">
      <c r="A193" s="12" t="s">
        <v>1631</v>
      </c>
      <c r="B193" s="11" t="s">
        <v>1632</v>
      </c>
      <c r="C193" s="13" t="s">
        <v>1631</v>
      </c>
      <c r="D193" s="17" t="s">
        <v>1628</v>
      </c>
      <c r="E193" s="20" t="s">
        <v>3032</v>
      </c>
      <c r="F193" s="104"/>
      <c r="G193" s="22" t="s">
        <v>77</v>
      </c>
      <c r="H193" s="22" t="str">
        <f>party!$A$50</f>
        <v>Ben Kravitz</v>
      </c>
      <c r="I193" s="22"/>
      <c r="J193" s="22"/>
      <c r="K193" s="13" t="str">
        <f>references!$D$14</f>
        <v>Overview CMIP6-Endorsed MIPs</v>
      </c>
      <c r="L193" s="7" t="str">
        <f>references!$D$25</f>
        <v>Cubasch, U., J. Waszkewitz, G. Hegerl, and J. Perlwitz (1995), Regional climate changes as simulated in time-slice experiments, Climatic Change, 31, 372-304</v>
      </c>
      <c r="M193" s="7"/>
      <c r="N193" s="7"/>
      <c r="O193" s="17" t="str">
        <f>party!$A$6</f>
        <v>Charlotte Pascoe</v>
      </c>
      <c r="P193" s="21" t="b">
        <v>1</v>
      </c>
      <c r="Q193" s="21" t="s">
        <v>401</v>
      </c>
    </row>
    <row r="194" spans="1:17" ht="60">
      <c r="A194" s="12" t="s">
        <v>1630</v>
      </c>
      <c r="B194" s="11" t="s">
        <v>1633</v>
      </c>
      <c r="C194" s="13" t="s">
        <v>1630</v>
      </c>
      <c r="D194" s="17" t="s">
        <v>1629</v>
      </c>
      <c r="E194" s="20" t="s">
        <v>3033</v>
      </c>
      <c r="F194" s="104"/>
      <c r="G194" s="22" t="s">
        <v>77</v>
      </c>
      <c r="H194" s="22" t="str">
        <f>party!$A$50</f>
        <v>Ben Kravitz</v>
      </c>
      <c r="I194" s="22"/>
      <c r="J194" s="22"/>
      <c r="K194" s="13" t="str">
        <f>references!$D$14</f>
        <v>Overview CMIP6-Endorsed MIPs</v>
      </c>
      <c r="L194" s="7" t="str">
        <f>references!$D$25</f>
        <v>Cubasch, U., J. Waszkewitz, G. Hegerl, and J. Perlwitz (1995), Regional climate changes as simulated in time-slice experiments, Climatic Change, 31, 372-304</v>
      </c>
      <c r="M194" s="7"/>
      <c r="N194" s="7"/>
      <c r="O194" s="17" t="str">
        <f>party!$A$6</f>
        <v>Charlotte Pascoe</v>
      </c>
      <c r="P194" s="21" t="b">
        <v>1</v>
      </c>
      <c r="Q194" s="21" t="s">
        <v>401</v>
      </c>
    </row>
    <row r="195" spans="1:17" ht="60">
      <c r="A195" s="12" t="s">
        <v>1634</v>
      </c>
      <c r="B195" s="11" t="s">
        <v>1636</v>
      </c>
      <c r="C195" s="13" t="s">
        <v>1634</v>
      </c>
      <c r="D195" s="17" t="s">
        <v>1638</v>
      </c>
      <c r="E195" s="20" t="s">
        <v>3034</v>
      </c>
      <c r="F195" s="104"/>
      <c r="G195" s="22" t="s">
        <v>77</v>
      </c>
      <c r="H195" s="22" t="str">
        <f>party!$A$50</f>
        <v>Ben Kravitz</v>
      </c>
      <c r="I195" s="22"/>
      <c r="J195" s="22"/>
      <c r="K195" s="13" t="str">
        <f>references!$D$14</f>
        <v>Overview CMIP6-Endorsed MIPs</v>
      </c>
      <c r="L195" s="7" t="str">
        <f>references!$D$25</f>
        <v>Cubasch, U., J. Waszkewitz, G. Hegerl, and J. Perlwitz (1995), Regional climate changes as simulated in time-slice experiments, Climatic Change, 31, 372-304</v>
      </c>
      <c r="M195" s="7"/>
      <c r="N195" s="7"/>
      <c r="O195" s="17" t="str">
        <f>party!$A$6</f>
        <v>Charlotte Pascoe</v>
      </c>
      <c r="P195" s="21" t="b">
        <v>1</v>
      </c>
      <c r="Q195" s="21" t="s">
        <v>401</v>
      </c>
    </row>
    <row r="196" spans="1:17" ht="60">
      <c r="A196" s="12" t="s">
        <v>1635</v>
      </c>
      <c r="B196" s="11" t="s">
        <v>1637</v>
      </c>
      <c r="C196" s="13" t="s">
        <v>1635</v>
      </c>
      <c r="D196" s="17" t="s">
        <v>1639</v>
      </c>
      <c r="E196" s="20" t="s">
        <v>3035</v>
      </c>
      <c r="F196" s="104"/>
      <c r="G196" s="22" t="s">
        <v>77</v>
      </c>
      <c r="H196" s="22" t="str">
        <f>party!$A$50</f>
        <v>Ben Kravitz</v>
      </c>
      <c r="I196" s="22"/>
      <c r="J196" s="22"/>
      <c r="K196" s="13" t="str">
        <f>references!$D$14</f>
        <v>Overview CMIP6-Endorsed MIPs</v>
      </c>
      <c r="L196" s="7" t="str">
        <f>references!$D$25</f>
        <v>Cubasch, U., J. Waszkewitz, G. Hegerl, and J. Perlwitz (1995), Regional climate changes as simulated in time-slice experiments, Climatic Change, 31, 372-304</v>
      </c>
      <c r="M196" s="7"/>
      <c r="N196" s="7"/>
      <c r="O196" s="17" t="str">
        <f>party!$A$6</f>
        <v>Charlotte Pascoe</v>
      </c>
      <c r="P196" s="21" t="b">
        <v>1</v>
      </c>
      <c r="Q196" s="21" t="s">
        <v>401</v>
      </c>
    </row>
    <row r="197" spans="1:17" ht="60">
      <c r="A197" s="12" t="s">
        <v>1640</v>
      </c>
      <c r="B197" s="11" t="s">
        <v>1642</v>
      </c>
      <c r="C197" s="13" t="s">
        <v>1640</v>
      </c>
      <c r="D197" s="17" t="s">
        <v>1644</v>
      </c>
      <c r="E197" s="20" t="s">
        <v>3036</v>
      </c>
      <c r="F197" s="104"/>
      <c r="G197" s="22" t="s">
        <v>77</v>
      </c>
      <c r="H197" s="22" t="str">
        <f>party!$A$50</f>
        <v>Ben Kravitz</v>
      </c>
      <c r="I197" s="22"/>
      <c r="J197" s="22"/>
      <c r="K197" s="13" t="str">
        <f>references!$D$14</f>
        <v>Overview CMIP6-Endorsed MIPs</v>
      </c>
      <c r="L197" s="7" t="str">
        <f>references!$D$25</f>
        <v>Cubasch, U., J. Waszkewitz, G. Hegerl, and J. Perlwitz (1995), Regional climate changes as simulated in time-slice experiments, Climatic Change, 31, 372-304</v>
      </c>
      <c r="M197" s="7"/>
      <c r="N197" s="7"/>
      <c r="O197" s="17" t="str">
        <f>party!$A$6</f>
        <v>Charlotte Pascoe</v>
      </c>
      <c r="P197" s="21" t="b">
        <v>1</v>
      </c>
      <c r="Q197" s="21" t="s">
        <v>401</v>
      </c>
    </row>
    <row r="198" spans="1:17" ht="90">
      <c r="A198" s="12" t="s">
        <v>1641</v>
      </c>
      <c r="B198" s="11" t="s">
        <v>1643</v>
      </c>
      <c r="C198" s="13" t="s">
        <v>1641</v>
      </c>
      <c r="D198" s="17" t="s">
        <v>1645</v>
      </c>
      <c r="E198" s="20" t="s">
        <v>3037</v>
      </c>
      <c r="F198" s="104"/>
      <c r="G198" s="22" t="s">
        <v>77</v>
      </c>
      <c r="H198" s="22" t="str">
        <f>party!$A$50</f>
        <v>Ben Kravitz</v>
      </c>
      <c r="I198" s="22"/>
      <c r="J198" s="22"/>
      <c r="K198" s="13" t="str">
        <f>references!$D$14</f>
        <v>Overview CMIP6-Endorsed MIPs</v>
      </c>
      <c r="L198" s="13" t="str">
        <f>references!$D$21</f>
        <v>Jarvis, A. amd D. Leedal (2012), The Geoengineering Model Intercomparison Project (GeoMIP): A control perspective, Atmos. Sco. Lett., 13, 157-163</v>
      </c>
      <c r="M198" s="7" t="str">
        <f>references!$D$26</f>
        <v>Boucher, 0., P. R. Halloran, E. J. Burke, M. Doutriaux-Boucher, C. D. Jones, J. Lowe, M. A. Ringer, E. Robertson, and P. Wu (2012), Reversibility in an Earth System model in response to CO2 concentration changes, Environ. Res. Lett., 7, 024013</v>
      </c>
      <c r="N198" s="7" t="str">
        <f>references!$D$27</f>
        <v>Wigley, T. M. L. (2006), A combined mitigation/geoengineering approach to climate stabilization, Science, 314, 452-454</v>
      </c>
      <c r="O198" s="17" t="str">
        <f>party!$A$6</f>
        <v>Charlotte Pascoe</v>
      </c>
      <c r="P198" s="21" t="b">
        <v>1</v>
      </c>
      <c r="Q198" s="21" t="s">
        <v>401</v>
      </c>
    </row>
    <row r="199" spans="1:17" ht="270">
      <c r="A199" s="12" t="s">
        <v>1660</v>
      </c>
      <c r="B199" s="11" t="s">
        <v>1665</v>
      </c>
      <c r="C199" s="13" t="s">
        <v>1666</v>
      </c>
      <c r="D199" s="17" t="s">
        <v>1671</v>
      </c>
      <c r="E199" s="20" t="s">
        <v>3038</v>
      </c>
      <c r="G199" s="14" t="s">
        <v>174</v>
      </c>
      <c r="H199" s="22" t="str">
        <f>party!$A$50</f>
        <v>Ben Kravitz</v>
      </c>
      <c r="K199" s="13" t="str">
        <f>references!$D$14</f>
        <v>Overview CMIP6-Endorsed MIPs</v>
      </c>
      <c r="L199" s="13"/>
      <c r="M199" s="7" t="str">
        <f>references!$D$26</f>
        <v>Boucher, 0., P. R. Halloran, E. J. Burke, M. Doutriaux-Boucher, C. D. Jones, J. Lowe, M. A. Ringer, E. Robertson, and P. Wu (2012), Reversibility in an Earth System model in response to CO2 concentration changes, Environ. Res. Lett., 7, 024013</v>
      </c>
      <c r="N199" s="7" t="str">
        <f>references!$D$27</f>
        <v>Wigley, T. M. L. (2006), A combined mitigation/geoengineering approach to climate stabilization, Science, 314, 452-454</v>
      </c>
      <c r="O199" s="17" t="str">
        <f>party!$A$6</f>
        <v>Charlotte Pascoe</v>
      </c>
      <c r="P199" s="21" t="b">
        <v>1</v>
      </c>
      <c r="Q199" s="21" t="s">
        <v>401</v>
      </c>
    </row>
    <row r="200" spans="1:17" ht="270">
      <c r="A200" s="12" t="s">
        <v>1661</v>
      </c>
      <c r="B200" s="11" t="s">
        <v>1663</v>
      </c>
      <c r="C200" s="13" t="s">
        <v>1667</v>
      </c>
      <c r="D200" s="17" t="s">
        <v>1670</v>
      </c>
      <c r="E200" s="20" t="s">
        <v>1672</v>
      </c>
      <c r="G200" s="14" t="s">
        <v>174</v>
      </c>
      <c r="H200" s="22" t="str">
        <f>party!$A$50</f>
        <v>Ben Kravitz</v>
      </c>
      <c r="K200" s="13" t="str">
        <f>references!$D$14</f>
        <v>Overview CMIP6-Endorsed MIPs</v>
      </c>
      <c r="L200" s="7" t="str">
        <f>references!$D$22</f>
        <v xml:space="preserve">Niemeier, U., H. Schmidt, K. Alterskjær, and J. E. Kristjánsson (2013), Solar irradiance reduction via climate engineering-impact of different techniques on the energy balance and the hydrological cycle, J. Geophys. Res., 118, 11905-11917 </v>
      </c>
      <c r="M200" s="7" t="str">
        <f>references!$D$26</f>
        <v>Boucher, 0., P. R. Halloran, E. J. Burke, M. Doutriaux-Boucher, C. D. Jones, J. Lowe, M. A. Ringer, E. Robertson, and P. Wu (2012), Reversibility in an Earth System model in response to CO2 concentration changes, Environ. Res. Lett., 7, 024013</v>
      </c>
      <c r="N200" s="7" t="str">
        <f>references!$D$27</f>
        <v>Wigley, T. M. L. (2006), A combined mitigation/geoengineering approach to climate stabilization, Science, 314, 452-454</v>
      </c>
      <c r="O200" s="17" t="str">
        <f>party!$A$6</f>
        <v>Charlotte Pascoe</v>
      </c>
      <c r="P200" s="21" t="b">
        <v>1</v>
      </c>
      <c r="Q200" s="21" t="s">
        <v>401</v>
      </c>
    </row>
    <row r="201" spans="1:17" ht="75">
      <c r="A201" s="12" t="s">
        <v>1662</v>
      </c>
      <c r="B201" s="11" t="s">
        <v>1664</v>
      </c>
      <c r="C201" s="13" t="s">
        <v>1668</v>
      </c>
      <c r="D201" s="17" t="s">
        <v>1669</v>
      </c>
      <c r="E201" s="20" t="s">
        <v>3027</v>
      </c>
      <c r="G201" s="14" t="s">
        <v>174</v>
      </c>
      <c r="H201" s="22" t="str">
        <f>party!$A$50</f>
        <v>Ben Kravitz</v>
      </c>
      <c r="K201" s="13" t="str">
        <f>references!$D$14</f>
        <v>Overview CMIP6-Endorsed MIPs</v>
      </c>
      <c r="L201" s="13" t="str">
        <f>references!$D$14</f>
        <v>Overview CMIP6-Endorsed MIPs</v>
      </c>
      <c r="O201" s="17" t="str">
        <f>party!$A$6</f>
        <v>Charlotte Pascoe</v>
      </c>
      <c r="P201" s="21" t="b">
        <v>1</v>
      </c>
      <c r="Q201" s="21" t="s">
        <v>84</v>
      </c>
    </row>
    <row r="202" spans="1:17" ht="60">
      <c r="A202" s="12" t="s">
        <v>1703</v>
      </c>
      <c r="B202" s="11" t="s">
        <v>1704</v>
      </c>
      <c r="C202" s="13" t="s">
        <v>1705</v>
      </c>
      <c r="D202" s="17" t="s">
        <v>1706</v>
      </c>
      <c r="E202" s="20" t="s">
        <v>3039</v>
      </c>
      <c r="F202" s="102" t="s">
        <v>2820</v>
      </c>
      <c r="G202" s="14" t="s">
        <v>77</v>
      </c>
      <c r="H202" s="22" t="str">
        <f>party!$A$54</f>
        <v>HadISST Contact</v>
      </c>
      <c r="I202" s="22" t="str">
        <f>party!$A$51</f>
        <v>Tianjun Zhou</v>
      </c>
      <c r="K202" s="19" t="str">
        <f>references!$D$29</f>
        <v>Hadley Centre Sea Ice and Sea Surface Temperature data set (HadISST)</v>
      </c>
      <c r="O202" s="17" t="str">
        <f>party!$A$6</f>
        <v>Charlotte Pascoe</v>
      </c>
      <c r="P202" s="21" t="b">
        <v>1</v>
      </c>
      <c r="Q202" s="21" t="s">
        <v>48</v>
      </c>
    </row>
    <row r="203" spans="1:17" ht="75">
      <c r="A203" s="12" t="s">
        <v>1732</v>
      </c>
      <c r="B203" s="11" t="s">
        <v>1733</v>
      </c>
      <c r="C203" s="13" t="s">
        <v>1732</v>
      </c>
      <c r="D203" s="17" t="s">
        <v>1734</v>
      </c>
      <c r="E203" s="20" t="s">
        <v>3040</v>
      </c>
      <c r="G203" s="14" t="s">
        <v>77</v>
      </c>
      <c r="H203" s="22" t="str">
        <f>party!$A$51</f>
        <v>Tianjun Zhou</v>
      </c>
      <c r="I203" s="22" t="str">
        <f>party!$A$52</f>
        <v>Andy Turner</v>
      </c>
      <c r="J203" s="22" t="str">
        <f>party!$A$53</f>
        <v>James Kinter</v>
      </c>
      <c r="K203" s="13" t="str">
        <f>references!$D$14</f>
        <v>Overview CMIP6-Endorsed MIPs</v>
      </c>
      <c r="L203" s="13" t="str">
        <f>references!$D$14</f>
        <v>Overview CMIP6-Endorsed MIPs</v>
      </c>
      <c r="M203" s="7" t="str">
        <f>references!$D$30</f>
        <v>Folland, C. K., J. A. Renwick, M. J. Salinger, and A. B. Mullan (2002), Relative influences of the Interdecadal Pacific Oscillation and ENSO on the South Pacific Convergence Zone, Geophys. Res. Lett., 29(13), 1643</v>
      </c>
      <c r="N203" s="7" t="str">
        <f>references!$D$31</f>
        <v>Power, S., T. Casey, C. Folland, A. Colman, and V. Mehta (1999), Interdecadal modulation of the impact of ENSO on Australia, Clim. Dyn., 15, 319-324</v>
      </c>
      <c r="O203" s="17" t="str">
        <f>party!$A$6</f>
        <v>Charlotte Pascoe</v>
      </c>
      <c r="P203" s="21" t="b">
        <v>1</v>
      </c>
      <c r="Q203" s="21" t="s">
        <v>48</v>
      </c>
    </row>
    <row r="204" spans="1:17" ht="75">
      <c r="A204" s="12" t="s">
        <v>1735</v>
      </c>
      <c r="B204" s="11" t="s">
        <v>1736</v>
      </c>
      <c r="C204" s="13" t="s">
        <v>1735</v>
      </c>
      <c r="D204" s="17" t="s">
        <v>1737</v>
      </c>
      <c r="E204" s="20" t="s">
        <v>3041</v>
      </c>
      <c r="G204" s="14" t="s">
        <v>77</v>
      </c>
      <c r="H204" s="22" t="str">
        <f>party!$A$51</f>
        <v>Tianjun Zhou</v>
      </c>
      <c r="I204" s="22" t="str">
        <f>party!$A$52</f>
        <v>Andy Turner</v>
      </c>
      <c r="J204" s="22" t="str">
        <f>party!$A$53</f>
        <v>James Kinter</v>
      </c>
      <c r="K204" s="19" t="str">
        <f>references!$D$29</f>
        <v>Hadley Centre Sea Ice and Sea Surface Temperature data set (HadISST)</v>
      </c>
      <c r="L204" s="13" t="str">
        <f>references!$D$14</f>
        <v>Overview CMIP6-Endorsed MIPs</v>
      </c>
      <c r="M204" s="7" t="str">
        <f>references!$D$32</f>
        <v>Enfield, D., A. Mestas-Nuñez, and P. Trimble (2001), The Atlantic Multidecadal Oscillation and its relation to rainfall and river flows in the continental U. S., Geophys. Res. Lett., 28, 2077-2080</v>
      </c>
      <c r="N204" s="7" t="str">
        <f>references!$D$33</f>
        <v>Trenberth, K. E., and D. J. Shea (2006), Atlantic hurricanes and natural variability in 2005, Geophys. Res. Lett., 33, L12704</v>
      </c>
      <c r="O204" s="17" t="str">
        <f>party!$A$6</f>
        <v>Charlotte Pascoe</v>
      </c>
      <c r="P204" s="21" t="b">
        <v>1</v>
      </c>
      <c r="Q204" s="21" t="s">
        <v>48</v>
      </c>
    </row>
    <row r="205" spans="1:17" ht="45">
      <c r="A205" s="12" t="s">
        <v>1741</v>
      </c>
      <c r="B205" s="11" t="s">
        <v>1742</v>
      </c>
      <c r="C205" s="13" t="s">
        <v>1741</v>
      </c>
      <c r="D205" s="17" t="s">
        <v>1743</v>
      </c>
      <c r="E205" s="20" t="s">
        <v>3042</v>
      </c>
      <c r="G205" s="14" t="s">
        <v>77</v>
      </c>
      <c r="H205" s="22" t="str">
        <f>party!$A$51</f>
        <v>Tianjun Zhou</v>
      </c>
      <c r="I205" s="22" t="str">
        <f>party!$A$52</f>
        <v>Andy Turner</v>
      </c>
      <c r="J205" s="22" t="str">
        <f>party!$A$53</f>
        <v>James Kinter</v>
      </c>
      <c r="K205" s="19" t="str">
        <f>references!$D$29</f>
        <v>Hadley Centre Sea Ice and Sea Surface Temperature data set (HadISST)</v>
      </c>
      <c r="L205" s="7" t="str">
        <f>references!$D$34</f>
        <v>Wu, G., Y. Liu, B. He, Q. Bao, A. Duan, and F.-F. Jin (2012), Thermal controls on the Asian summer monsoon, Sci. Rep., 2, 404</v>
      </c>
      <c r="O205" s="17" t="str">
        <f>party!$A$6</f>
        <v>Charlotte Pascoe</v>
      </c>
      <c r="P205" s="21" t="b">
        <v>1</v>
      </c>
      <c r="Q205" s="21" t="s">
        <v>48</v>
      </c>
    </row>
    <row r="206" spans="1:17" ht="45">
      <c r="A206" s="12" t="s">
        <v>1771</v>
      </c>
      <c r="B206" s="11" t="s">
        <v>1772</v>
      </c>
      <c r="C206" s="13" t="s">
        <v>1771</v>
      </c>
      <c r="D206" s="17" t="s">
        <v>1773</v>
      </c>
      <c r="E206" s="23" t="s">
        <v>3043</v>
      </c>
      <c r="F206" s="48"/>
      <c r="G206" s="14" t="s">
        <v>77</v>
      </c>
      <c r="H206" s="22" t="str">
        <f>party!$A$51</f>
        <v>Tianjun Zhou</v>
      </c>
      <c r="I206" s="22" t="str">
        <f>party!$A$52</f>
        <v>Andy Turner</v>
      </c>
      <c r="J206" s="22" t="str">
        <f>party!$A$53</f>
        <v>James Kinter</v>
      </c>
      <c r="K206" s="13" t="str">
        <f>references!$D$14</f>
        <v>Overview CMIP6-Endorsed MIPs</v>
      </c>
      <c r="L206" s="7" t="str">
        <f>references!$D$34</f>
        <v>Wu, G., Y. Liu, B. He, Q. Bao, A. Duan, and F.-F. Jin (2012), Thermal controls on the Asian summer monsoon, Sci. Rep., 2, 404</v>
      </c>
      <c r="O206" s="17" t="str">
        <f>party!$A$6</f>
        <v>Charlotte Pascoe</v>
      </c>
      <c r="P206" s="21" t="b">
        <v>1</v>
      </c>
      <c r="Q206" s="21" t="s">
        <v>48</v>
      </c>
    </row>
    <row r="207" spans="1:17" ht="45">
      <c r="A207" s="12" t="s">
        <v>1787</v>
      </c>
      <c r="B207" s="11" t="s">
        <v>1778</v>
      </c>
      <c r="C207" s="13" t="s">
        <v>1787</v>
      </c>
      <c r="D207" s="17" t="s">
        <v>1779</v>
      </c>
      <c r="E207" s="20" t="s">
        <v>3044</v>
      </c>
      <c r="G207" s="14" t="s">
        <v>77</v>
      </c>
      <c r="H207" s="22" t="str">
        <f>party!$A$51</f>
        <v>Tianjun Zhou</v>
      </c>
      <c r="I207" s="22" t="str">
        <f>party!$A$52</f>
        <v>Andy Turner</v>
      </c>
      <c r="J207" s="22" t="str">
        <f>party!$A$53</f>
        <v>James Kinter</v>
      </c>
      <c r="K207" s="13" t="str">
        <f>references!$D$14</f>
        <v>Overview CMIP6-Endorsed MIPs</v>
      </c>
      <c r="L207" s="7" t="str">
        <f>references!$D$34</f>
        <v>Wu, G., Y. Liu, B. He, Q. Bao, A. Duan, and F.-F. Jin (2012), Thermal controls on the Asian summer monsoon, Sci. Rep., 2, 404</v>
      </c>
      <c r="O207" s="17" t="str">
        <f>party!$A$6</f>
        <v>Charlotte Pascoe</v>
      </c>
      <c r="P207" s="21" t="b">
        <v>1</v>
      </c>
      <c r="Q207" s="21" t="s">
        <v>48</v>
      </c>
    </row>
    <row r="208" spans="1:17" ht="75">
      <c r="A208" s="12" t="s">
        <v>1788</v>
      </c>
      <c r="B208" s="11" t="s">
        <v>1789</v>
      </c>
      <c r="C208" s="13" t="s">
        <v>1788</v>
      </c>
      <c r="D208" s="17" t="s">
        <v>1790</v>
      </c>
      <c r="E208" s="23" t="s">
        <v>3045</v>
      </c>
      <c r="F208" s="48"/>
      <c r="G208" s="14" t="s">
        <v>77</v>
      </c>
      <c r="H208" s="22" t="str">
        <f>party!$A$51</f>
        <v>Tianjun Zhou</v>
      </c>
      <c r="I208" s="22" t="str">
        <f>party!$A$52</f>
        <v>Andy Turner</v>
      </c>
      <c r="J208" s="22" t="str">
        <f>party!$A$53</f>
        <v>James Kinter</v>
      </c>
      <c r="K208" s="13" t="str">
        <f>references!$D$14</f>
        <v>Overview CMIP6-Endorsed MIPs</v>
      </c>
      <c r="O208" s="17" t="str">
        <f>party!$A$6</f>
        <v>Charlotte Pascoe</v>
      </c>
      <c r="P208" s="21" t="b">
        <v>1</v>
      </c>
      <c r="Q208" s="21" t="s">
        <v>84</v>
      </c>
    </row>
    <row r="209" spans="1:17" ht="30">
      <c r="A209" s="12" t="s">
        <v>1842</v>
      </c>
      <c r="B209" s="11" t="s">
        <v>1801</v>
      </c>
      <c r="C209" s="13" t="s">
        <v>1842</v>
      </c>
      <c r="D209" s="17" t="s">
        <v>1802</v>
      </c>
      <c r="E209" s="20" t="s">
        <v>1803</v>
      </c>
      <c r="G209" s="14" t="s">
        <v>77</v>
      </c>
      <c r="H209" s="22" t="str">
        <f>party!$A$55</f>
        <v>Rein Haarsma</v>
      </c>
      <c r="I209" s="22" t="str">
        <f>party!$A$56</f>
        <v>Malcolm Roberts</v>
      </c>
      <c r="O209" s="17" t="str">
        <f>party!$A$6</f>
        <v>Charlotte Pascoe</v>
      </c>
      <c r="P209" s="21" t="b">
        <v>1</v>
      </c>
      <c r="Q209" s="21" t="s">
        <v>84</v>
      </c>
    </row>
    <row r="210" spans="1:17" s="2" customFormat="1" ht="75">
      <c r="A210" s="12" t="s">
        <v>1864</v>
      </c>
      <c r="B210" s="11" t="s">
        <v>1871</v>
      </c>
      <c r="C210" s="13" t="s">
        <v>1875</v>
      </c>
      <c r="D210" s="17" t="s">
        <v>1882</v>
      </c>
      <c r="E210" s="20" t="s">
        <v>3046</v>
      </c>
      <c r="F210" s="102"/>
      <c r="G210" s="14" t="s">
        <v>77</v>
      </c>
      <c r="H210" s="10" t="str">
        <f>party!$A$23</f>
        <v>Stefan Kinne</v>
      </c>
      <c r="I210" s="10" t="str">
        <f>party!$A$4</f>
        <v>Bjorn Stevens</v>
      </c>
      <c r="J210" s="18" t="str">
        <f>party!$A$14</f>
        <v>Karsten Peters</v>
      </c>
      <c r="K210" s="19" t="str">
        <f>references!$D$2</f>
        <v>Aerosol forcing fields for CMIP6</v>
      </c>
      <c r="L210" s="33"/>
      <c r="M210" s="33"/>
      <c r="N210" s="33"/>
      <c r="O210" s="17" t="str">
        <f>party!$A$6</f>
        <v>Charlotte Pascoe</v>
      </c>
      <c r="P210" s="21" t="b">
        <v>1</v>
      </c>
      <c r="Q210" s="21" t="s">
        <v>84</v>
      </c>
    </row>
    <row r="211" spans="1:17" s="2" customFormat="1" ht="60">
      <c r="A211" s="12" t="s">
        <v>1865</v>
      </c>
      <c r="B211" s="11" t="s">
        <v>1865</v>
      </c>
      <c r="C211" s="13" t="s">
        <v>1876</v>
      </c>
      <c r="D211" s="17" t="s">
        <v>1883</v>
      </c>
      <c r="E211" s="20" t="s">
        <v>3047</v>
      </c>
      <c r="F211" s="102"/>
      <c r="G211" s="14" t="s">
        <v>77</v>
      </c>
      <c r="H211" s="10" t="str">
        <f>party!$A$11</f>
        <v>Gunnar Myhre</v>
      </c>
      <c r="I211" s="10" t="str">
        <f>party!$A$19</f>
        <v>Michael Schulz</v>
      </c>
      <c r="J211" s="18"/>
      <c r="K211" s="19" t="str">
        <f>references!$D$2</f>
        <v>Aerosol forcing fields for CMIP6</v>
      </c>
      <c r="L211" s="33"/>
      <c r="M211" s="33"/>
      <c r="N211" s="33"/>
      <c r="O211" s="17" t="str">
        <f>party!$A$6</f>
        <v>Charlotte Pascoe</v>
      </c>
      <c r="P211" s="21" t="b">
        <v>1</v>
      </c>
      <c r="Q211" s="21" t="s">
        <v>84</v>
      </c>
    </row>
    <row r="212" spans="1:17" s="2" customFormat="1" ht="60">
      <c r="A212" s="12" t="s">
        <v>1866</v>
      </c>
      <c r="B212" s="11" t="s">
        <v>1872</v>
      </c>
      <c r="C212" s="13" t="s">
        <v>1877</v>
      </c>
      <c r="D212" s="17" t="s">
        <v>1884</v>
      </c>
      <c r="E212" s="20" t="s">
        <v>3048</v>
      </c>
      <c r="F212" s="102"/>
      <c r="G212" s="14" t="s">
        <v>77</v>
      </c>
      <c r="H212" s="10" t="str">
        <f>party!$A$24</f>
        <v>Steve Smith</v>
      </c>
      <c r="I212" s="10"/>
      <c r="J212" s="18"/>
      <c r="K212" s="19" t="str">
        <f>references!$D$3</f>
        <v>Historical Emissions for CMIP6 (v1.0)</v>
      </c>
      <c r="L212" s="33"/>
      <c r="M212" s="33"/>
      <c r="N212" s="33"/>
      <c r="O212" s="17" t="str">
        <f>party!$A$6</f>
        <v>Charlotte Pascoe</v>
      </c>
      <c r="P212" s="21" t="b">
        <v>1</v>
      </c>
      <c r="Q212" s="21" t="s">
        <v>84</v>
      </c>
    </row>
    <row r="213" spans="1:17" s="2" customFormat="1" ht="90">
      <c r="A213" s="12" t="s">
        <v>1867</v>
      </c>
      <c r="B213" s="11" t="s">
        <v>1867</v>
      </c>
      <c r="C213" s="13" t="s">
        <v>1878</v>
      </c>
      <c r="D213" s="17" t="s">
        <v>1885</v>
      </c>
      <c r="E213" s="20" t="s">
        <v>3049</v>
      </c>
      <c r="F213" s="102" t="s">
        <v>3050</v>
      </c>
      <c r="G213" s="14" t="s">
        <v>77</v>
      </c>
      <c r="H213" s="10" t="str">
        <f>party!$A$3</f>
        <v>Bernd Funke</v>
      </c>
      <c r="I213" s="10" t="str">
        <f>party!$A$15</f>
        <v>Katja Matthes</v>
      </c>
      <c r="J213" s="18"/>
      <c r="K213" s="19" t="str">
        <f>references!$D$4</f>
        <v>Solar Forcing for CMIP6</v>
      </c>
      <c r="L213" s="33"/>
      <c r="M213" s="33"/>
      <c r="N213" s="33"/>
      <c r="O213" s="17" t="str">
        <f>party!$A$6</f>
        <v>Charlotte Pascoe</v>
      </c>
      <c r="P213" s="21" t="b">
        <v>1</v>
      </c>
      <c r="Q213" s="21" t="s">
        <v>84</v>
      </c>
    </row>
    <row r="214" spans="1:17" s="2" customFormat="1" ht="105">
      <c r="A214" s="12" t="s">
        <v>1868</v>
      </c>
      <c r="B214" s="11" t="s">
        <v>1868</v>
      </c>
      <c r="C214" s="13" t="s">
        <v>1879</v>
      </c>
      <c r="D214" s="17" t="s">
        <v>1886</v>
      </c>
      <c r="E214" s="20" t="s">
        <v>3051</v>
      </c>
      <c r="F214" s="102" t="s">
        <v>2792</v>
      </c>
      <c r="G214" s="14" t="s">
        <v>77</v>
      </c>
      <c r="H214" s="10" t="str">
        <f>party!$A$3</f>
        <v>Bernd Funke</v>
      </c>
      <c r="I214" s="10" t="str">
        <f>party!$A$15</f>
        <v>Katja Matthes</v>
      </c>
      <c r="J214" s="18"/>
      <c r="K214" s="19" t="str">
        <f>references!$D$4</f>
        <v>Solar Forcing for CMIP6</v>
      </c>
      <c r="L214" s="33"/>
      <c r="M214" s="33"/>
      <c r="N214" s="33"/>
      <c r="O214" s="17" t="str">
        <f>party!$A$6</f>
        <v>Charlotte Pascoe</v>
      </c>
      <c r="P214" s="21" t="b">
        <v>1</v>
      </c>
      <c r="Q214" s="21" t="s">
        <v>84</v>
      </c>
    </row>
    <row r="215" spans="1:17" s="2" customFormat="1" ht="45">
      <c r="A215" s="12" t="s">
        <v>1869</v>
      </c>
      <c r="B215" s="11" t="s">
        <v>1869</v>
      </c>
      <c r="C215" s="13" t="s">
        <v>1880</v>
      </c>
      <c r="D215" s="17" t="s">
        <v>1887</v>
      </c>
      <c r="E215" s="20" t="s">
        <v>3052</v>
      </c>
      <c r="F215" s="102" t="s">
        <v>2794</v>
      </c>
      <c r="G215" s="14" t="s">
        <v>77</v>
      </c>
      <c r="H215" s="10" t="str">
        <f>party!$A$5</f>
        <v>Bob Andres</v>
      </c>
      <c r="I215" s="10"/>
      <c r="J215" s="18"/>
      <c r="K215" s="19" t="str">
        <f>references!$D$3</f>
        <v>Historical Emissions for CMIP6 (v1.0)</v>
      </c>
      <c r="L215" s="33"/>
      <c r="M215" s="33"/>
      <c r="N215" s="33"/>
      <c r="O215" s="17" t="str">
        <f>party!$A$6</f>
        <v>Charlotte Pascoe</v>
      </c>
      <c r="P215" s="21" t="b">
        <v>1</v>
      </c>
      <c r="Q215" s="21" t="s">
        <v>84</v>
      </c>
    </row>
    <row r="216" spans="1:17" s="2" customFormat="1" ht="60">
      <c r="A216" s="12" t="s">
        <v>1870</v>
      </c>
      <c r="B216" s="11" t="s">
        <v>1870</v>
      </c>
      <c r="C216" s="13" t="s">
        <v>1881</v>
      </c>
      <c r="D216" s="17" t="s">
        <v>1888</v>
      </c>
      <c r="E216" s="20" t="s">
        <v>3053</v>
      </c>
      <c r="F216" s="102" t="s">
        <v>2796</v>
      </c>
      <c r="G216" s="14" t="s">
        <v>77</v>
      </c>
      <c r="H216" s="10" t="str">
        <f>party!$A$12</f>
        <v>Johannes Kaiser</v>
      </c>
      <c r="I216" s="10" t="str">
        <f>party!$A$7</f>
        <v>Claire Granier</v>
      </c>
      <c r="J216" s="18"/>
      <c r="K216" s="19" t="str">
        <f>references!$D$3</f>
        <v>Historical Emissions for CMIP6 (v1.0)</v>
      </c>
      <c r="L216" s="33"/>
      <c r="M216" s="33"/>
      <c r="N216" s="33"/>
      <c r="O216" s="17" t="str">
        <f>party!$A$6</f>
        <v>Charlotte Pascoe</v>
      </c>
      <c r="P216" s="21" t="b">
        <v>1</v>
      </c>
      <c r="Q216" s="21" t="s">
        <v>84</v>
      </c>
    </row>
    <row r="217" spans="1:17" s="2" customFormat="1" ht="90">
      <c r="A217" s="12" t="s">
        <v>1910</v>
      </c>
      <c r="B217" s="11" t="s">
        <v>1873</v>
      </c>
      <c r="C217" s="13" t="s">
        <v>1874</v>
      </c>
      <c r="D217" s="17" t="s">
        <v>1889</v>
      </c>
      <c r="E217" s="20" t="s">
        <v>3054</v>
      </c>
      <c r="F217" s="102"/>
      <c r="G217" s="14" t="s">
        <v>77</v>
      </c>
      <c r="H217" s="10" t="str">
        <f>party!$A$18</f>
        <v>Malte Meinshausen</v>
      </c>
      <c r="I217" s="10" t="str">
        <f>party!$A$2</f>
        <v>Alexander Nauels</v>
      </c>
      <c r="J217" s="18"/>
      <c r="K217" s="19" t="str">
        <f>references!$D$5</f>
        <v>Historical GHG concentrations for CMIP6 Historical Runs</v>
      </c>
      <c r="L217" s="33"/>
      <c r="M217" s="33"/>
      <c r="N217" s="33"/>
      <c r="O217" s="17" t="str">
        <f>party!$A$6</f>
        <v>Charlotte Pascoe</v>
      </c>
      <c r="P217" s="21" t="b">
        <v>1</v>
      </c>
      <c r="Q217" s="21" t="s">
        <v>84</v>
      </c>
    </row>
    <row r="218" spans="1:17" s="2" customFormat="1" ht="75">
      <c r="A218" s="12" t="s">
        <v>1911</v>
      </c>
      <c r="B218" s="11" t="s">
        <v>1911</v>
      </c>
      <c r="C218" s="13" t="s">
        <v>1920</v>
      </c>
      <c r="D218" s="17" t="s">
        <v>1890</v>
      </c>
      <c r="E218" s="20" t="s">
        <v>3055</v>
      </c>
      <c r="F218" s="102" t="s">
        <v>2800</v>
      </c>
      <c r="G218" s="14" t="s">
        <v>77</v>
      </c>
      <c r="H218" s="10" t="str">
        <f>party!$A$10</f>
        <v>George Hurtt</v>
      </c>
      <c r="I218" s="10" t="str">
        <f>party!$A$16</f>
        <v>Louise Chini</v>
      </c>
      <c r="J218" s="18"/>
      <c r="K218" s="19" t="str">
        <f>references!$D$6</f>
        <v>Global Gridded Land Use Forcing Datasets (LUH2 v0.1)</v>
      </c>
      <c r="L218" s="33"/>
      <c r="M218" s="33"/>
      <c r="N218" s="33"/>
      <c r="O218" s="17" t="str">
        <f>party!$A$6</f>
        <v>Charlotte Pascoe</v>
      </c>
      <c r="P218" s="21" t="b">
        <v>1</v>
      </c>
      <c r="Q218" s="21" t="s">
        <v>84</v>
      </c>
    </row>
    <row r="219" spans="1:17" s="2" customFormat="1" ht="60">
      <c r="A219" s="12" t="s">
        <v>1912</v>
      </c>
      <c r="B219" s="11" t="s">
        <v>1919</v>
      </c>
      <c r="C219" s="13" t="s">
        <v>1921</v>
      </c>
      <c r="D219" s="17" t="s">
        <v>1891</v>
      </c>
      <c r="E219" s="20" t="s">
        <v>3056</v>
      </c>
      <c r="F219" s="102" t="s">
        <v>2802</v>
      </c>
      <c r="G219" s="14" t="s">
        <v>77</v>
      </c>
      <c r="H219" s="10" t="str">
        <f>party!$A$20</f>
        <v>Michaela I Hegglin</v>
      </c>
      <c r="I219" s="10"/>
      <c r="J219" s="18"/>
      <c r="K219" s="19" t="str">
        <f>references!$D$7</f>
        <v>Ozone and stratospheric water vapour concentration databases for CMIP6</v>
      </c>
      <c r="L219" s="33"/>
      <c r="M219" s="33"/>
      <c r="N219" s="33"/>
      <c r="O219" s="17" t="str">
        <f>party!$A$6</f>
        <v>Charlotte Pascoe</v>
      </c>
      <c r="P219" s="21" t="b">
        <v>1</v>
      </c>
      <c r="Q219" s="21" t="s">
        <v>84</v>
      </c>
    </row>
    <row r="220" spans="1:17" s="2" customFormat="1" ht="45">
      <c r="A220" s="12" t="s">
        <v>1913</v>
      </c>
      <c r="B220" s="11" t="s">
        <v>1918</v>
      </c>
      <c r="C220" s="13" t="s">
        <v>1922</v>
      </c>
      <c r="D220" s="17" t="s">
        <v>1892</v>
      </c>
      <c r="E220" s="20" t="s">
        <v>3057</v>
      </c>
      <c r="F220" s="102" t="s">
        <v>2804</v>
      </c>
      <c r="G220" s="14" t="s">
        <v>77</v>
      </c>
      <c r="H220" s="10" t="str">
        <f>party!$A$20</f>
        <v>Michaela I Hegglin</v>
      </c>
      <c r="I220" s="10"/>
      <c r="J220" s="18"/>
      <c r="K220" s="19" t="str">
        <f>references!$D$7</f>
        <v>Ozone and stratospheric water vapour concentration databases for CMIP6</v>
      </c>
      <c r="L220" s="33"/>
      <c r="M220" s="33"/>
      <c r="N220" s="33"/>
      <c r="O220" s="17" t="str">
        <f>party!$A$6</f>
        <v>Charlotte Pascoe</v>
      </c>
      <c r="P220" s="21" t="b">
        <v>1</v>
      </c>
      <c r="Q220" s="21" t="s">
        <v>84</v>
      </c>
    </row>
    <row r="221" spans="1:17" s="2" customFormat="1" ht="105">
      <c r="A221" s="12" t="s">
        <v>1914</v>
      </c>
      <c r="B221" s="11" t="s">
        <v>1917</v>
      </c>
      <c r="C221" s="13" t="s">
        <v>1923</v>
      </c>
      <c r="D221" s="17" t="s">
        <v>1893</v>
      </c>
      <c r="E221" s="20" t="s">
        <v>2782</v>
      </c>
      <c r="F221" s="102"/>
      <c r="G221" s="14" t="s">
        <v>77</v>
      </c>
      <c r="H221" s="10" t="str">
        <f>party!$A$15</f>
        <v>Katja Matthes</v>
      </c>
      <c r="I221" s="10" t="str">
        <f>party!$A$3</f>
        <v>Bernd Funke</v>
      </c>
      <c r="J221" s="18"/>
      <c r="K221" s="19" t="str">
        <f>references!$D$4</f>
        <v>Solar Forcing for CMIP6</v>
      </c>
      <c r="L221" s="33"/>
      <c r="M221" s="33"/>
      <c r="N221" s="33"/>
      <c r="O221" s="17" t="str">
        <f>party!$A$6</f>
        <v>Charlotte Pascoe</v>
      </c>
      <c r="P221" s="21" t="b">
        <v>1</v>
      </c>
      <c r="Q221" s="21" t="s">
        <v>84</v>
      </c>
    </row>
    <row r="222" spans="1:17" s="2" customFormat="1" ht="45">
      <c r="A222" s="12" t="s">
        <v>1915</v>
      </c>
      <c r="B222" s="11" t="s">
        <v>1915</v>
      </c>
      <c r="C222" s="13" t="s">
        <v>1924</v>
      </c>
      <c r="D222" s="17" t="s">
        <v>1894</v>
      </c>
      <c r="E222" s="20" t="s">
        <v>2781</v>
      </c>
      <c r="F222" s="102"/>
      <c r="G222" s="14" t="s">
        <v>77</v>
      </c>
      <c r="H222" s="10" t="str">
        <f>party!$A$15</f>
        <v>Katja Matthes</v>
      </c>
      <c r="I222" s="10" t="str">
        <f>party!$A$3</f>
        <v>Bernd Funke</v>
      </c>
      <c r="J222" s="18"/>
      <c r="K222" s="19" t="str">
        <f>references!$D$4</f>
        <v>Solar Forcing for CMIP6</v>
      </c>
      <c r="L222" s="33"/>
      <c r="M222" s="33"/>
      <c r="N222" s="33"/>
      <c r="O222" s="17" t="str">
        <f>party!$A$6</f>
        <v>Charlotte Pascoe</v>
      </c>
      <c r="P222" s="21" t="b">
        <v>1</v>
      </c>
      <c r="Q222" s="21" t="s">
        <v>84</v>
      </c>
    </row>
    <row r="223" spans="1:17" ht="30">
      <c r="A223" s="12" t="s">
        <v>1916</v>
      </c>
      <c r="B223" s="11" t="s">
        <v>1916</v>
      </c>
      <c r="C223" s="13" t="s">
        <v>1925</v>
      </c>
      <c r="D223" s="17" t="s">
        <v>1895</v>
      </c>
      <c r="E223" s="20" t="s">
        <v>2780</v>
      </c>
      <c r="G223" s="14" t="s">
        <v>77</v>
      </c>
      <c r="H223" s="10" t="str">
        <f>party!$A$17</f>
        <v>Larry Thomason</v>
      </c>
      <c r="K223" s="19" t="str">
        <f>references!$D$8</f>
        <v>Stratospheric Aerosol Data Set (SADS Version 2) Prospectus</v>
      </c>
      <c r="O223" s="17" t="str">
        <f>party!$A$6</f>
        <v>Charlotte Pascoe</v>
      </c>
      <c r="P223" s="21" t="b">
        <v>1</v>
      </c>
      <c r="Q223" s="21" t="s">
        <v>84</v>
      </c>
    </row>
    <row r="224" spans="1:17" ht="45">
      <c r="A224" s="12" t="s">
        <v>2261</v>
      </c>
      <c r="B224" s="11" t="s">
        <v>2262</v>
      </c>
      <c r="C224" s="13" t="s">
        <v>2261</v>
      </c>
      <c r="D224" s="17" t="s">
        <v>2263</v>
      </c>
      <c r="E224" s="20" t="s">
        <v>2779</v>
      </c>
      <c r="G224" s="14" t="s">
        <v>77</v>
      </c>
      <c r="H224" s="22" t="str">
        <f>party!$A$55</f>
        <v>Rein Haarsma</v>
      </c>
      <c r="I224" s="22" t="str">
        <f>party!$A$56</f>
        <v>Malcolm Roberts</v>
      </c>
      <c r="K224" s="13" t="str">
        <f>references!$D$14</f>
        <v>Overview CMIP6-Endorsed MIPs</v>
      </c>
      <c r="O224" s="17" t="str">
        <f>party!$A$6</f>
        <v>Charlotte Pascoe</v>
      </c>
      <c r="P224" s="21" t="b">
        <v>1</v>
      </c>
      <c r="Q224" s="21" t="s">
        <v>401</v>
      </c>
    </row>
    <row r="225" spans="1:17" ht="45">
      <c r="A225" s="12" t="s">
        <v>2412</v>
      </c>
      <c r="B225" s="11" t="s">
        <v>2413</v>
      </c>
      <c r="C225" s="13" t="s">
        <v>2414</v>
      </c>
      <c r="D225" s="17" t="s">
        <v>2415</v>
      </c>
      <c r="E225" s="20" t="s">
        <v>2778</v>
      </c>
      <c r="G225" s="14" t="s">
        <v>77</v>
      </c>
      <c r="H225" s="10" t="str">
        <f>party!$A$60</f>
        <v>Bart van den Hurk</v>
      </c>
      <c r="I225" s="10" t="str">
        <f>party!$A$61</f>
        <v>Gerhard Krinner</v>
      </c>
      <c r="J225" s="18" t="str">
        <f>party!$A$62</f>
        <v>Sonia Seneviratne</v>
      </c>
      <c r="K225" s="19" t="str">
        <f>references!D$14</f>
        <v>Overview CMIP6-Endorsed MIPs</v>
      </c>
      <c r="O225" s="17" t="str">
        <f>party!$A$6</f>
        <v>Charlotte Pascoe</v>
      </c>
      <c r="P225" s="21" t="b">
        <v>1</v>
      </c>
      <c r="Q225" s="21" t="s">
        <v>84</v>
      </c>
    </row>
    <row r="226" spans="1:17" ht="45">
      <c r="A226" s="12" t="s">
        <v>2431</v>
      </c>
      <c r="B226" s="11" t="s">
        <v>2430</v>
      </c>
      <c r="C226" s="13" t="s">
        <v>2431</v>
      </c>
      <c r="D226" s="17" t="s">
        <v>2432</v>
      </c>
      <c r="E226" s="20" t="s">
        <v>2777</v>
      </c>
      <c r="G226" s="14" t="s">
        <v>77</v>
      </c>
      <c r="H226" s="10" t="str">
        <f>party!$A$60</f>
        <v>Bart van den Hurk</v>
      </c>
      <c r="I226" s="10" t="str">
        <f>party!$A$61</f>
        <v>Gerhard Krinner</v>
      </c>
      <c r="J226" s="18" t="str">
        <f>party!$A$62</f>
        <v>Sonia Seneviratne</v>
      </c>
      <c r="K226" s="19" t="str">
        <f>references!D$14</f>
        <v>Overview CMIP6-Endorsed MIPs</v>
      </c>
      <c r="O226" s="17" t="str">
        <f>party!$A$6</f>
        <v>Charlotte Pascoe</v>
      </c>
      <c r="P226" s="21" t="b">
        <v>1</v>
      </c>
      <c r="Q226" s="21" t="s">
        <v>401</v>
      </c>
    </row>
    <row r="227" spans="1:17" ht="45">
      <c r="A227" s="12" t="s">
        <v>2433</v>
      </c>
      <c r="B227" s="11" t="s">
        <v>2434</v>
      </c>
      <c r="C227" s="13" t="s">
        <v>2433</v>
      </c>
      <c r="D227" s="17" t="s">
        <v>2435</v>
      </c>
      <c r="E227" s="20" t="s">
        <v>2776</v>
      </c>
      <c r="G227" s="14" t="s">
        <v>77</v>
      </c>
      <c r="H227" s="10" t="str">
        <f>party!$A$60</f>
        <v>Bart van den Hurk</v>
      </c>
      <c r="I227" s="10" t="str">
        <f>party!$A$61</f>
        <v>Gerhard Krinner</v>
      </c>
      <c r="J227" s="18" t="str">
        <f>party!$A$62</f>
        <v>Sonia Seneviratne</v>
      </c>
      <c r="K227" s="19" t="str">
        <f>references!D$14</f>
        <v>Overview CMIP6-Endorsed MIPs</v>
      </c>
      <c r="O227" s="17" t="str">
        <f>party!$A$6</f>
        <v>Charlotte Pascoe</v>
      </c>
      <c r="P227" s="21" t="b">
        <v>1</v>
      </c>
      <c r="Q227" s="21" t="s">
        <v>401</v>
      </c>
    </row>
    <row r="228" spans="1:17" ht="45">
      <c r="A228" s="12" t="s">
        <v>2503</v>
      </c>
      <c r="B228" s="11" t="s">
        <v>2504</v>
      </c>
      <c r="C228" s="13" t="s">
        <v>2503</v>
      </c>
      <c r="D228" s="17" t="s">
        <v>2505</v>
      </c>
      <c r="E228" s="20" t="s">
        <v>2738</v>
      </c>
      <c r="G228" s="14" t="s">
        <v>77</v>
      </c>
      <c r="H228" s="10" t="str">
        <f>party!$A$60</f>
        <v>Bart van den Hurk</v>
      </c>
      <c r="I228" s="10" t="str">
        <f>party!$A$61</f>
        <v>Gerhard Krinner</v>
      </c>
      <c r="J228" s="18" t="str">
        <f>party!$A$62</f>
        <v>Sonia Seneviratne</v>
      </c>
      <c r="K228" s="19" t="str">
        <f>references!D$14</f>
        <v>Overview CMIP6-Endorsed MIPs</v>
      </c>
      <c r="O228" s="17" t="str">
        <f>party!$A$6</f>
        <v>Charlotte Pascoe</v>
      </c>
      <c r="P228" s="21" t="b">
        <v>1</v>
      </c>
      <c r="Q228" s="21" t="s">
        <v>84</v>
      </c>
    </row>
    <row r="229" spans="1:17" ht="45">
      <c r="A229" s="12" t="s">
        <v>2735</v>
      </c>
      <c r="B229" s="11" t="s">
        <v>2736</v>
      </c>
      <c r="C229" s="13" t="s">
        <v>2735</v>
      </c>
      <c r="D229" s="17" t="s">
        <v>2737</v>
      </c>
      <c r="E229" s="20" t="s">
        <v>2739</v>
      </c>
      <c r="G229" s="14" t="s">
        <v>77</v>
      </c>
      <c r="H229" s="10" t="str">
        <f>party!$A$60</f>
        <v>Bart van den Hurk</v>
      </c>
      <c r="I229" s="10" t="str">
        <f>party!$A$61</f>
        <v>Gerhard Krinner</v>
      </c>
      <c r="J229" s="18" t="str">
        <f>party!$A$62</f>
        <v>Sonia Seneviratne</v>
      </c>
      <c r="K229" s="19" t="str">
        <f>references!D$14</f>
        <v>Overview CMIP6-Endorsed MIPs</v>
      </c>
      <c r="O229" s="17" t="str">
        <f>party!$A$6</f>
        <v>Charlotte Pascoe</v>
      </c>
      <c r="P229" s="21" t="b">
        <v>1</v>
      </c>
      <c r="Q229" s="21" t="s">
        <v>401</v>
      </c>
    </row>
    <row r="230" spans="1:17" ht="45">
      <c r="A230" s="12" t="s">
        <v>2772</v>
      </c>
      <c r="B230" s="11" t="s">
        <v>2773</v>
      </c>
      <c r="C230" s="13" t="s">
        <v>2772</v>
      </c>
      <c r="D230" s="17" t="s">
        <v>2774</v>
      </c>
      <c r="E230" s="20" t="s">
        <v>2775</v>
      </c>
      <c r="G230" s="14" t="s">
        <v>77</v>
      </c>
      <c r="H230" s="10" t="str">
        <f>party!$A$60</f>
        <v>Bart van den Hurk</v>
      </c>
      <c r="I230" s="10" t="str">
        <f>party!$A$61</f>
        <v>Gerhard Krinner</v>
      </c>
      <c r="J230" s="18" t="str">
        <f>party!$A$62</f>
        <v>Sonia Seneviratne</v>
      </c>
      <c r="K230" s="19" t="str">
        <f>references!D$14</f>
        <v>Overview CMIP6-Endorsed MIPs</v>
      </c>
      <c r="O230" s="17" t="str">
        <f>party!$A$6</f>
        <v>Charlotte Pascoe</v>
      </c>
      <c r="P230" s="21" t="b">
        <v>1</v>
      </c>
      <c r="Q230" s="21" t="s">
        <v>84</v>
      </c>
    </row>
    <row r="231" spans="1:17" ht="45">
      <c r="A231" s="12" t="s">
        <v>3137</v>
      </c>
      <c r="B231" s="11" t="s">
        <v>3138</v>
      </c>
      <c r="C231" s="13" t="s">
        <v>3137</v>
      </c>
      <c r="D231" s="17" t="s">
        <v>3139</v>
      </c>
      <c r="E231" s="20" t="s">
        <v>3140</v>
      </c>
      <c r="F231" s="102" t="s">
        <v>3141</v>
      </c>
      <c r="G231" s="22" t="s">
        <v>77</v>
      </c>
      <c r="H231" s="22" t="str">
        <f>party!$A$10</f>
        <v>George Hurtt</v>
      </c>
      <c r="I231" s="22" t="str">
        <f>party!$A$67</f>
        <v>David Lawrence</v>
      </c>
      <c r="K231" s="19" t="str">
        <f>references!D$14</f>
        <v>Overview CMIP6-Endorsed MIPs</v>
      </c>
      <c r="O231" s="17" t="str">
        <f>party!$A$6</f>
        <v>Charlotte Pascoe</v>
      </c>
      <c r="P231" s="21" t="b">
        <v>1</v>
      </c>
      <c r="Q231" s="21" t="s">
        <v>48</v>
      </c>
    </row>
    <row r="232" spans="1:17" ht="45">
      <c r="A232" s="12" t="s">
        <v>3147</v>
      </c>
      <c r="B232" s="11" t="s">
        <v>3148</v>
      </c>
      <c r="C232" s="13" t="s">
        <v>3149</v>
      </c>
      <c r="D232" s="17" t="s">
        <v>3150</v>
      </c>
      <c r="E232" s="20" t="s">
        <v>3151</v>
      </c>
      <c r="G232" s="22" t="s">
        <v>77</v>
      </c>
      <c r="H232" s="22" t="str">
        <f>party!$A$10</f>
        <v>George Hurtt</v>
      </c>
      <c r="I232" s="22" t="str">
        <f>party!$A$67</f>
        <v>David Lawrence</v>
      </c>
      <c r="K232" s="19" t="str">
        <f>references!D$14</f>
        <v>Overview CMIP6-Endorsed MIPs</v>
      </c>
      <c r="O232" s="17" t="str">
        <f>party!$A$6</f>
        <v>Charlotte Pascoe</v>
      </c>
      <c r="P232" s="21" t="b">
        <v>1</v>
      </c>
      <c r="Q232" s="21" t="s">
        <v>84</v>
      </c>
    </row>
    <row r="233" spans="1:17" ht="45">
      <c r="A233" s="12" t="s">
        <v>3165</v>
      </c>
      <c r="B233" s="11" t="s">
        <v>3166</v>
      </c>
      <c r="C233" s="13" t="s">
        <v>3167</v>
      </c>
      <c r="D233" s="17" t="s">
        <v>3172</v>
      </c>
      <c r="E233" s="20" t="s">
        <v>3179</v>
      </c>
      <c r="G233" s="22" t="s">
        <v>77</v>
      </c>
      <c r="H233" s="22" t="str">
        <f>party!$A$10</f>
        <v>George Hurtt</v>
      </c>
      <c r="I233" s="22" t="str">
        <f>party!$A$67</f>
        <v>David Lawrence</v>
      </c>
      <c r="K233" s="19" t="str">
        <f>references!D$14</f>
        <v>Overview CMIP6-Endorsed MIPs</v>
      </c>
      <c r="O233" s="17" t="str">
        <f>party!$A$6</f>
        <v>Charlotte Pascoe</v>
      </c>
      <c r="P233" s="21" t="b">
        <v>1</v>
      </c>
      <c r="Q233" s="21" t="s">
        <v>48</v>
      </c>
    </row>
    <row r="234" spans="1:17" ht="45">
      <c r="A234" s="12" t="s">
        <v>3168</v>
      </c>
      <c r="B234" s="11" t="s">
        <v>3169</v>
      </c>
      <c r="C234" s="13" t="s">
        <v>3170</v>
      </c>
      <c r="D234" s="17" t="s">
        <v>3171</v>
      </c>
      <c r="E234" s="20" t="s">
        <v>3178</v>
      </c>
      <c r="G234" s="22" t="s">
        <v>77</v>
      </c>
      <c r="H234" s="22" t="str">
        <f>party!$A$10</f>
        <v>George Hurtt</v>
      </c>
      <c r="I234" s="22" t="str">
        <f>party!$A$67</f>
        <v>David Lawrence</v>
      </c>
      <c r="K234" s="19" t="str">
        <f>references!D$14</f>
        <v>Overview CMIP6-Endorsed MIPs</v>
      </c>
      <c r="O234" s="17" t="str">
        <f>party!$A$6</f>
        <v>Charlotte Pascoe</v>
      </c>
      <c r="P234" s="21" t="b">
        <v>1</v>
      </c>
      <c r="Q234" s="21" t="s">
        <v>48</v>
      </c>
    </row>
    <row r="235" spans="1:17" ht="45">
      <c r="A235" s="12" t="s">
        <v>3173</v>
      </c>
      <c r="B235" s="11" t="s">
        <v>3174</v>
      </c>
      <c r="C235" s="13" t="s">
        <v>3175</v>
      </c>
      <c r="D235" s="17" t="s">
        <v>3176</v>
      </c>
      <c r="E235" s="20" t="s">
        <v>3177</v>
      </c>
      <c r="G235" s="22" t="s">
        <v>77</v>
      </c>
      <c r="H235" s="22" t="str">
        <f>party!$A$10</f>
        <v>George Hurtt</v>
      </c>
      <c r="I235" s="22" t="str">
        <f>party!$A$67</f>
        <v>David Lawrence</v>
      </c>
      <c r="K235" s="19" t="str">
        <f>references!D$14</f>
        <v>Overview CMIP6-Endorsed MIPs</v>
      </c>
      <c r="O235" s="17" t="str">
        <f>party!$A$6</f>
        <v>Charlotte Pascoe</v>
      </c>
      <c r="P235" s="21" t="b">
        <v>1</v>
      </c>
      <c r="Q235" s="21" t="s">
        <v>48</v>
      </c>
    </row>
    <row r="236" spans="1:17" ht="30">
      <c r="A236" s="12" t="s">
        <v>3219</v>
      </c>
      <c r="B236" s="11" t="s">
        <v>3219</v>
      </c>
      <c r="C236" s="13" t="s">
        <v>3220</v>
      </c>
      <c r="D236" s="17" t="s">
        <v>3221</v>
      </c>
      <c r="E236" s="20" t="s">
        <v>3228</v>
      </c>
      <c r="G236" s="22" t="s">
        <v>77</v>
      </c>
      <c r="H236" s="22" t="str">
        <f>party!$A$10</f>
        <v>George Hurtt</v>
      </c>
      <c r="I236" s="22" t="str">
        <f>party!$A$67</f>
        <v>David Lawrence</v>
      </c>
      <c r="K236" s="19" t="str">
        <f>references!D$14</f>
        <v>Overview CMIP6-Endorsed MIPs</v>
      </c>
      <c r="O236" s="17" t="str">
        <f>party!$A$6</f>
        <v>Charlotte Pascoe</v>
      </c>
      <c r="P236" s="21" t="b">
        <v>1</v>
      </c>
      <c r="Q236" s="21" t="s">
        <v>48</v>
      </c>
    </row>
    <row r="237" spans="1:17" ht="30">
      <c r="A237" s="12" t="s">
        <v>3223</v>
      </c>
      <c r="B237" s="11" t="s">
        <v>3224</v>
      </c>
      <c r="C237" s="13" t="s">
        <v>3225</v>
      </c>
      <c r="D237" s="17" t="s">
        <v>3226</v>
      </c>
      <c r="E237" s="20" t="s">
        <v>3227</v>
      </c>
      <c r="G237" s="22" t="s">
        <v>77</v>
      </c>
      <c r="H237" s="22" t="str">
        <f>party!$A$10</f>
        <v>George Hurtt</v>
      </c>
      <c r="I237" s="22" t="str">
        <f>party!$A$67</f>
        <v>David Lawrence</v>
      </c>
      <c r="K237" s="19" t="str">
        <f>references!D$14</f>
        <v>Overview CMIP6-Endorsed MIPs</v>
      </c>
      <c r="O237" s="17" t="str">
        <f>party!$A$6</f>
        <v>Charlotte Pascoe</v>
      </c>
      <c r="P237" s="21" t="b">
        <v>1</v>
      </c>
      <c r="Q237" s="21" t="s">
        <v>48</v>
      </c>
    </row>
    <row r="238" spans="1:17" ht="30">
      <c r="A238" s="12" t="s">
        <v>3248</v>
      </c>
      <c r="B238" s="11" t="s">
        <v>3212</v>
      </c>
      <c r="C238" s="13" t="s">
        <v>3249</v>
      </c>
      <c r="D238" s="17" t="s">
        <v>3240</v>
      </c>
      <c r="E238" s="20" t="s">
        <v>3231</v>
      </c>
      <c r="G238" s="22" t="s">
        <v>77</v>
      </c>
      <c r="H238" s="22" t="str">
        <f>party!$A$10</f>
        <v>George Hurtt</v>
      </c>
      <c r="I238" s="22" t="str">
        <f>party!$A$67</f>
        <v>David Lawrence</v>
      </c>
      <c r="K238" s="19" t="str">
        <f>references!D$14</f>
        <v>Overview CMIP6-Endorsed MIPs</v>
      </c>
      <c r="O238" s="17" t="str">
        <f>party!$A$6</f>
        <v>Charlotte Pascoe</v>
      </c>
      <c r="P238" s="21" t="b">
        <v>1</v>
      </c>
      <c r="Q238" s="21" t="s">
        <v>48</v>
      </c>
    </row>
    <row r="239" spans="1:17" ht="30">
      <c r="A239" s="12" t="s">
        <v>3213</v>
      </c>
      <c r="B239" s="11" t="s">
        <v>3214</v>
      </c>
      <c r="C239" s="13" t="s">
        <v>3215</v>
      </c>
      <c r="D239" s="17" t="s">
        <v>3241</v>
      </c>
      <c r="E239" s="20" t="s">
        <v>3230</v>
      </c>
      <c r="G239" s="22" t="s">
        <v>77</v>
      </c>
      <c r="H239" s="22" t="str">
        <f>party!$A$10</f>
        <v>George Hurtt</v>
      </c>
      <c r="I239" s="22" t="str">
        <f>party!$A$67</f>
        <v>David Lawrence</v>
      </c>
      <c r="K239" s="19" t="str">
        <f>references!D$14</f>
        <v>Overview CMIP6-Endorsed MIPs</v>
      </c>
      <c r="O239" s="17" t="str">
        <f>party!$A$6</f>
        <v>Charlotte Pascoe</v>
      </c>
      <c r="P239" s="21" t="b">
        <v>1</v>
      </c>
      <c r="Q239" s="21" t="s">
        <v>48</v>
      </c>
    </row>
    <row r="240" spans="1:17" ht="30">
      <c r="A240" s="12" t="s">
        <v>3217</v>
      </c>
      <c r="B240" s="11" t="s">
        <v>3216</v>
      </c>
      <c r="C240" s="13" t="s">
        <v>3218</v>
      </c>
      <c r="D240" s="17" t="s">
        <v>3242</v>
      </c>
      <c r="E240" s="20" t="s">
        <v>3229</v>
      </c>
      <c r="G240" s="22" t="s">
        <v>77</v>
      </c>
      <c r="H240" s="22" t="str">
        <f>party!$A$10</f>
        <v>George Hurtt</v>
      </c>
      <c r="I240" s="22" t="str">
        <f>party!$A$67</f>
        <v>David Lawrence</v>
      </c>
      <c r="K240" s="19" t="str">
        <f>references!D$14</f>
        <v>Overview CMIP6-Endorsed MIPs</v>
      </c>
      <c r="O240" s="17" t="str">
        <f>party!$A$6</f>
        <v>Charlotte Pascoe</v>
      </c>
      <c r="P240" s="21" t="b">
        <v>1</v>
      </c>
      <c r="Q240" s="21" t="s">
        <v>48</v>
      </c>
    </row>
    <row r="241" spans="1:17" ht="30">
      <c r="A241" s="12" t="s">
        <v>3222</v>
      </c>
      <c r="B241" s="11" t="s">
        <v>3222</v>
      </c>
      <c r="C241" s="13" t="s">
        <v>3238</v>
      </c>
      <c r="D241" s="17" t="s">
        <v>3243</v>
      </c>
      <c r="E241" s="20" t="s">
        <v>3239</v>
      </c>
      <c r="G241" s="22" t="s">
        <v>77</v>
      </c>
      <c r="H241" s="22" t="str">
        <f>party!$A$10</f>
        <v>George Hurtt</v>
      </c>
      <c r="I241" s="22" t="str">
        <f>party!$A$67</f>
        <v>David Lawrence</v>
      </c>
      <c r="K241" s="19" t="str">
        <f>references!D$14</f>
        <v>Overview CMIP6-Endorsed MIPs</v>
      </c>
      <c r="O241" s="17" t="str">
        <f>party!$A$6</f>
        <v>Charlotte Pascoe</v>
      </c>
      <c r="P241" s="21" t="b">
        <v>1</v>
      </c>
      <c r="Q241" s="21" t="s">
        <v>48</v>
      </c>
    </row>
    <row r="242" spans="1:17" ht="30">
      <c r="A242" s="12" t="s">
        <v>3232</v>
      </c>
      <c r="B242" s="11" t="s">
        <v>3232</v>
      </c>
      <c r="C242" s="13" t="s">
        <v>3233</v>
      </c>
      <c r="D242" s="17" t="s">
        <v>3244</v>
      </c>
      <c r="E242" s="20" t="s">
        <v>3234</v>
      </c>
      <c r="G242" s="22" t="s">
        <v>77</v>
      </c>
      <c r="H242" s="22" t="str">
        <f>party!$A$10</f>
        <v>George Hurtt</v>
      </c>
      <c r="I242" s="22" t="str">
        <f>party!$A$67</f>
        <v>David Lawrence</v>
      </c>
      <c r="K242" s="19" t="str">
        <f>references!D$14</f>
        <v>Overview CMIP6-Endorsed MIPs</v>
      </c>
      <c r="O242" s="17" t="str">
        <f>party!$A$6</f>
        <v>Charlotte Pascoe</v>
      </c>
      <c r="P242" s="21" t="b">
        <v>1</v>
      </c>
      <c r="Q242" s="21" t="s">
        <v>48</v>
      </c>
    </row>
    <row r="243" spans="1:17" ht="30">
      <c r="A243" s="12" t="s">
        <v>3235</v>
      </c>
      <c r="B243" s="11" t="s">
        <v>3235</v>
      </c>
      <c r="C243" s="13" t="s">
        <v>3236</v>
      </c>
      <c r="D243" s="17" t="s">
        <v>3245</v>
      </c>
      <c r="E243" s="20" t="s">
        <v>3237</v>
      </c>
      <c r="G243" s="22" t="s">
        <v>77</v>
      </c>
      <c r="H243" s="22" t="str">
        <f>party!$A$10</f>
        <v>George Hurtt</v>
      </c>
      <c r="I243" s="22" t="str">
        <f>party!$A$67</f>
        <v>David Lawrence</v>
      </c>
      <c r="K243" s="19" t="str">
        <f>references!D$14</f>
        <v>Overview CMIP6-Endorsed MIPs</v>
      </c>
      <c r="O243" s="17" t="str">
        <f>party!$A$6</f>
        <v>Charlotte Pascoe</v>
      </c>
      <c r="P243" s="21" t="b">
        <v>1</v>
      </c>
      <c r="Q243" s="21" t="s">
        <v>48</v>
      </c>
    </row>
  </sheetData>
  <mergeCells count="18">
    <mergeCell ref="H2:J2"/>
    <mergeCell ref="G1:J1"/>
    <mergeCell ref="K1:N2"/>
    <mergeCell ref="S1:S2"/>
    <mergeCell ref="R1:R2"/>
    <mergeCell ref="Q1:Q2"/>
    <mergeCell ref="P1:P2"/>
    <mergeCell ref="O1:O2"/>
    <mergeCell ref="X1:X2"/>
    <mergeCell ref="W1:W2"/>
    <mergeCell ref="V1:V2"/>
    <mergeCell ref="U1:U2"/>
    <mergeCell ref="T1:T2"/>
    <mergeCell ref="E1:E2"/>
    <mergeCell ref="F1:F2"/>
    <mergeCell ref="D1:D2"/>
    <mergeCell ref="C1:C2"/>
    <mergeCell ref="A1:A2"/>
  </mergeCells>
  <phoneticPr fontId="4" type="noConversion"/>
  <pageMargins left="0.75" right="0.75" top="1" bottom="1" header="0.5" footer="0.5"/>
  <pageSetup paperSize="9" orientation="portrait" horizontalDpi="4294967292" verticalDpi="4294967292"/>
  <ignoredErrors>
    <ignoredError sqref="I130" 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topLeftCell="A27" workbookViewId="0">
      <selection activeCell="A41" sqref="A41"/>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1" max="11" width="9.83203125" style="1" customWidth="1"/>
    <col min="12" max="12" width="12.1640625" customWidth="1"/>
    <col min="13" max="13" width="16.1640625" bestFit="1" customWidth="1"/>
    <col min="14" max="14" width="9.33203125" customWidth="1"/>
    <col min="15" max="15" width="26.6640625" style="31" bestFit="1" customWidth="1"/>
    <col min="16" max="16" width="26.6640625" customWidth="1"/>
    <col min="18" max="18" width="35.33203125" bestFit="1" customWidth="1"/>
  </cols>
  <sheetData>
    <row r="1" spans="1:18" s="9" customFormat="1" ht="30" customHeight="1">
      <c r="A1" s="106" t="s">
        <v>44</v>
      </c>
      <c r="B1" s="106" t="s">
        <v>17</v>
      </c>
      <c r="C1" s="106" t="s">
        <v>18</v>
      </c>
      <c r="D1" s="106" t="s">
        <v>19</v>
      </c>
      <c r="E1" s="106" t="s">
        <v>20</v>
      </c>
      <c r="F1" s="106" t="s">
        <v>21</v>
      </c>
      <c r="G1" s="106"/>
      <c r="H1" s="106"/>
      <c r="I1" s="106"/>
      <c r="J1" s="106" t="s">
        <v>22</v>
      </c>
      <c r="K1" s="106" t="s">
        <v>309</v>
      </c>
      <c r="L1" s="106" t="s">
        <v>23</v>
      </c>
      <c r="M1" s="106" t="s">
        <v>24</v>
      </c>
      <c r="N1" s="106" t="s">
        <v>25</v>
      </c>
      <c r="O1" s="169" t="s">
        <v>26</v>
      </c>
      <c r="P1" s="106" t="s">
        <v>313</v>
      </c>
      <c r="Q1" s="106" t="s">
        <v>27</v>
      </c>
      <c r="R1" s="106" t="s">
        <v>316</v>
      </c>
    </row>
    <row r="2" spans="1:18" s="42" customFormat="1">
      <c r="A2" s="106"/>
      <c r="B2" s="106"/>
      <c r="C2" s="106"/>
      <c r="D2" s="106"/>
      <c r="E2" s="106"/>
      <c r="F2" s="42" t="s">
        <v>78</v>
      </c>
      <c r="G2" s="106" t="s">
        <v>79</v>
      </c>
      <c r="H2" s="106"/>
      <c r="I2" s="106"/>
      <c r="J2" s="106"/>
      <c r="K2" s="106"/>
      <c r="L2" s="106"/>
      <c r="M2" s="106"/>
      <c r="N2" s="106"/>
      <c r="O2" s="169"/>
      <c r="P2" s="106"/>
      <c r="Q2" s="106"/>
      <c r="R2" s="106"/>
    </row>
    <row r="3" spans="1:18" s="2" customFormat="1" ht="31" customHeight="1">
      <c r="A3" s="3" t="s">
        <v>1152</v>
      </c>
      <c r="B3" s="3" t="s">
        <v>28</v>
      </c>
      <c r="C3" s="3" t="s">
        <v>1415</v>
      </c>
      <c r="D3" s="3" t="s">
        <v>29</v>
      </c>
      <c r="E3" s="3" t="s">
        <v>30</v>
      </c>
      <c r="K3" s="3" t="str">
        <f>party!A6</f>
        <v>Charlotte Pascoe</v>
      </c>
      <c r="L3" s="2" t="s">
        <v>31</v>
      </c>
      <c r="M3" s="2" t="s">
        <v>681</v>
      </c>
      <c r="N3" s="2" t="s">
        <v>31</v>
      </c>
      <c r="O3" s="29" t="s">
        <v>315</v>
      </c>
      <c r="P3" s="2" t="s">
        <v>31</v>
      </c>
      <c r="Q3" s="2" t="s">
        <v>31</v>
      </c>
    </row>
    <row r="4" spans="1:18" s="2" customFormat="1" ht="30">
      <c r="A4" s="3" t="s">
        <v>1151</v>
      </c>
      <c r="B4" s="3" t="s">
        <v>32</v>
      </c>
      <c r="C4" s="3" t="s">
        <v>1416</v>
      </c>
      <c r="D4" s="3" t="s">
        <v>33</v>
      </c>
      <c r="E4" s="3" t="s">
        <v>34</v>
      </c>
      <c r="K4" s="3" t="str">
        <f>party!A6</f>
        <v>Charlotte Pascoe</v>
      </c>
      <c r="L4" s="2" t="s">
        <v>31</v>
      </c>
      <c r="M4" s="2" t="s">
        <v>35</v>
      </c>
      <c r="N4" s="2" t="s">
        <v>31</v>
      </c>
      <c r="O4" s="29" t="s">
        <v>315</v>
      </c>
      <c r="P4" s="2" t="s">
        <v>31</v>
      </c>
      <c r="Q4" s="2" t="s">
        <v>31</v>
      </c>
    </row>
    <row r="5" spans="1:18" s="2" customFormat="1" ht="30">
      <c r="A5" s="3" t="s">
        <v>1153</v>
      </c>
      <c r="B5" s="3" t="s">
        <v>312</v>
      </c>
      <c r="C5" s="3" t="s">
        <v>1417</v>
      </c>
      <c r="D5" s="3" t="s">
        <v>1409</v>
      </c>
      <c r="E5" s="3" t="s">
        <v>36</v>
      </c>
      <c r="K5" s="3" t="str">
        <f>party!A6</f>
        <v>Charlotte Pascoe</v>
      </c>
      <c r="L5" s="2" t="s">
        <v>31</v>
      </c>
      <c r="M5" s="2" t="s">
        <v>37</v>
      </c>
      <c r="N5" s="2" t="s">
        <v>31</v>
      </c>
      <c r="O5" s="29" t="s">
        <v>315</v>
      </c>
      <c r="P5" s="2" t="s">
        <v>31</v>
      </c>
      <c r="Q5" s="2" t="s">
        <v>31</v>
      </c>
    </row>
    <row r="6" spans="1:18" s="2" customFormat="1" ht="30">
      <c r="A6" s="3" t="s">
        <v>1154</v>
      </c>
      <c r="B6" s="3" t="s">
        <v>38</v>
      </c>
      <c r="C6" s="3" t="s">
        <v>1418</v>
      </c>
      <c r="D6" s="3" t="s">
        <v>39</v>
      </c>
      <c r="E6" s="3" t="s">
        <v>40</v>
      </c>
      <c r="K6" s="3" t="str">
        <f>party!A6</f>
        <v>Charlotte Pascoe</v>
      </c>
      <c r="L6" s="2" t="s">
        <v>31</v>
      </c>
      <c r="M6" s="2" t="s">
        <v>41</v>
      </c>
      <c r="N6" s="2" t="s">
        <v>31</v>
      </c>
      <c r="O6" s="29" t="s">
        <v>314</v>
      </c>
      <c r="P6" s="2" t="s">
        <v>31</v>
      </c>
      <c r="Q6" s="2" t="s">
        <v>31</v>
      </c>
    </row>
    <row r="7" spans="1:18" s="2" customFormat="1" ht="30">
      <c r="A7" s="3" t="s">
        <v>1155</v>
      </c>
      <c r="B7" s="3" t="s">
        <v>542</v>
      </c>
      <c r="C7" s="3" t="s">
        <v>1419</v>
      </c>
      <c r="D7" s="3" t="s">
        <v>42</v>
      </c>
      <c r="E7" s="3" t="s">
        <v>547</v>
      </c>
      <c r="K7" s="3" t="str">
        <f>party!A6</f>
        <v>Charlotte Pascoe</v>
      </c>
      <c r="L7" s="2" t="s">
        <v>31</v>
      </c>
      <c r="M7" s="2" t="s">
        <v>43</v>
      </c>
      <c r="N7" s="2" t="s">
        <v>31</v>
      </c>
      <c r="O7" s="30" t="s">
        <v>399</v>
      </c>
      <c r="P7" s="2" t="s">
        <v>31</v>
      </c>
      <c r="Q7" s="2" t="s">
        <v>31</v>
      </c>
    </row>
    <row r="8" spans="1:18" s="2" customFormat="1" ht="30">
      <c r="A8" s="3" t="s">
        <v>2390</v>
      </c>
      <c r="B8" s="28" t="s">
        <v>543</v>
      </c>
      <c r="C8" s="3" t="s">
        <v>1420</v>
      </c>
      <c r="D8" s="3" t="s">
        <v>397</v>
      </c>
      <c r="E8" s="3" t="s">
        <v>546</v>
      </c>
      <c r="K8" s="3" t="str">
        <f>party!A6</f>
        <v>Charlotte Pascoe</v>
      </c>
      <c r="L8" s="2" t="s">
        <v>31</v>
      </c>
      <c r="M8" s="2" t="s">
        <v>398</v>
      </c>
      <c r="N8" s="2" t="s">
        <v>31</v>
      </c>
      <c r="O8" s="30" t="s">
        <v>400</v>
      </c>
      <c r="P8" s="2" t="s">
        <v>31</v>
      </c>
      <c r="Q8" s="2" t="s">
        <v>31</v>
      </c>
    </row>
    <row r="9" spans="1:18" s="2" customFormat="1" ht="30">
      <c r="A9" s="3" t="s">
        <v>2391</v>
      </c>
      <c r="B9" s="28" t="s">
        <v>544</v>
      </c>
      <c r="C9" s="3" t="s">
        <v>1421</v>
      </c>
      <c r="D9" s="3" t="s">
        <v>545</v>
      </c>
      <c r="E9" s="3" t="s">
        <v>548</v>
      </c>
      <c r="K9" s="3" t="str">
        <f>party!A6</f>
        <v>Charlotte Pascoe</v>
      </c>
      <c r="L9" s="2" t="s">
        <v>31</v>
      </c>
      <c r="M9" s="2" t="s">
        <v>549</v>
      </c>
      <c r="N9" s="2" t="s">
        <v>31</v>
      </c>
      <c r="O9" s="29" t="s">
        <v>550</v>
      </c>
      <c r="P9" s="2" t="s">
        <v>31</v>
      </c>
      <c r="Q9" s="2" t="s">
        <v>31</v>
      </c>
    </row>
    <row r="10" spans="1:18" s="2" customFormat="1" ht="30">
      <c r="A10" s="3" t="s">
        <v>1156</v>
      </c>
      <c r="B10" s="3" t="s">
        <v>1673</v>
      </c>
      <c r="C10" s="3" t="s">
        <v>1422</v>
      </c>
      <c r="D10" s="3" t="s">
        <v>679</v>
      </c>
      <c r="E10" s="3" t="s">
        <v>680</v>
      </c>
      <c r="K10" s="3" t="str">
        <f>party!A6</f>
        <v>Charlotte Pascoe</v>
      </c>
      <c r="L10" s="2" t="s">
        <v>31</v>
      </c>
      <c r="M10" s="2" t="s">
        <v>682</v>
      </c>
      <c r="N10" s="2" t="s">
        <v>31</v>
      </c>
      <c r="O10" s="29" t="s">
        <v>683</v>
      </c>
      <c r="P10" s="2" t="s">
        <v>31</v>
      </c>
      <c r="Q10" s="2" t="s">
        <v>31</v>
      </c>
    </row>
    <row r="11" spans="1:18" s="2" customFormat="1" ht="30">
      <c r="A11" s="3" t="s">
        <v>1157</v>
      </c>
      <c r="B11" s="3" t="s">
        <v>701</v>
      </c>
      <c r="C11" s="3" t="s">
        <v>1423</v>
      </c>
      <c r="D11" s="3" t="s">
        <v>702</v>
      </c>
      <c r="E11" s="3" t="s">
        <v>703</v>
      </c>
      <c r="K11" s="3" t="str">
        <f>party!$A$6</f>
        <v>Charlotte Pascoe</v>
      </c>
      <c r="L11" s="2" t="s">
        <v>31</v>
      </c>
      <c r="M11" s="2" t="s">
        <v>704</v>
      </c>
      <c r="N11" s="2" t="s">
        <v>31</v>
      </c>
      <c r="O11" s="30" t="s">
        <v>400</v>
      </c>
      <c r="P11" s="2" t="s">
        <v>31</v>
      </c>
      <c r="Q11" s="2" t="s">
        <v>31</v>
      </c>
    </row>
    <row r="12" spans="1:18" s="2" customFormat="1" ht="30">
      <c r="A12" s="3" t="s">
        <v>1158</v>
      </c>
      <c r="B12" s="3" t="s">
        <v>1027</v>
      </c>
      <c r="C12" s="3" t="s">
        <v>1424</v>
      </c>
      <c r="D12" s="3" t="s">
        <v>1028</v>
      </c>
      <c r="E12" s="3" t="s">
        <v>1029</v>
      </c>
      <c r="K12" s="3" t="str">
        <f>party!$A$6</f>
        <v>Charlotte Pascoe</v>
      </c>
      <c r="L12" s="2" t="s">
        <v>31</v>
      </c>
      <c r="M12" s="2" t="s">
        <v>1030</v>
      </c>
      <c r="N12" s="2" t="s">
        <v>31</v>
      </c>
      <c r="O12" s="30" t="s">
        <v>1031</v>
      </c>
      <c r="P12" s="2" t="s">
        <v>31</v>
      </c>
      <c r="Q12" s="2" t="s">
        <v>31</v>
      </c>
    </row>
    <row r="13" spans="1:18" s="2" customFormat="1" ht="30">
      <c r="A13" s="3" t="s">
        <v>1159</v>
      </c>
      <c r="B13" s="3" t="s">
        <v>1068</v>
      </c>
      <c r="C13" s="3" t="s">
        <v>1425</v>
      </c>
      <c r="D13" s="3" t="s">
        <v>1069</v>
      </c>
      <c r="E13" s="3" t="s">
        <v>1724</v>
      </c>
      <c r="K13" s="3" t="str">
        <f>party!$A$6</f>
        <v>Charlotte Pascoe</v>
      </c>
      <c r="L13" s="2" t="s">
        <v>31</v>
      </c>
      <c r="M13" s="2" t="s">
        <v>1070</v>
      </c>
      <c r="N13" s="2" t="s">
        <v>31</v>
      </c>
      <c r="O13" s="29" t="s">
        <v>1071</v>
      </c>
      <c r="P13" s="2" t="s">
        <v>31</v>
      </c>
      <c r="Q13" s="2" t="s">
        <v>31</v>
      </c>
    </row>
    <row r="14" spans="1:18" s="2" customFormat="1" ht="60">
      <c r="A14" s="3" t="s">
        <v>1160</v>
      </c>
      <c r="B14" s="3" t="s">
        <v>312</v>
      </c>
      <c r="C14" s="3" t="s">
        <v>1426</v>
      </c>
      <c r="D14" s="3" t="s">
        <v>1410</v>
      </c>
      <c r="E14" s="3" t="s">
        <v>1150</v>
      </c>
      <c r="F14" s="2" t="s">
        <v>77</v>
      </c>
      <c r="G14" s="2" t="str">
        <f>party!$A$40</f>
        <v>Rob Chadwick</v>
      </c>
      <c r="H14" s="2" t="str">
        <f>party!$A$41</f>
        <v>Hervé Douville</v>
      </c>
      <c r="K14" s="3" t="str">
        <f>party!$A$6</f>
        <v>Charlotte Pascoe</v>
      </c>
      <c r="L14" s="2" t="s">
        <v>31</v>
      </c>
      <c r="M14" s="2" t="s">
        <v>1149</v>
      </c>
      <c r="N14" s="2" t="s">
        <v>31</v>
      </c>
      <c r="O14" s="29" t="s">
        <v>315</v>
      </c>
      <c r="P14" s="2" t="s">
        <v>31</v>
      </c>
      <c r="Q14" s="2" t="s">
        <v>31</v>
      </c>
    </row>
    <row r="15" spans="1:18" s="2" customFormat="1" ht="60">
      <c r="A15" s="3" t="s">
        <v>1467</v>
      </c>
      <c r="B15" s="3" t="s">
        <v>312</v>
      </c>
      <c r="C15" s="3" t="s">
        <v>1468</v>
      </c>
      <c r="D15" s="3" t="s">
        <v>1469</v>
      </c>
      <c r="E15" s="3" t="s">
        <v>1195</v>
      </c>
      <c r="F15" s="2" t="s">
        <v>77</v>
      </c>
      <c r="G15" s="2" t="str">
        <f>party!$A$40</f>
        <v>Rob Chadwick</v>
      </c>
      <c r="H15" s="2" t="str">
        <f>party!$A$41</f>
        <v>Hervé Douville</v>
      </c>
      <c r="K15" s="3" t="str">
        <f>party!$A$6</f>
        <v>Charlotte Pascoe</v>
      </c>
      <c r="L15" s="2" t="s">
        <v>31</v>
      </c>
      <c r="M15" s="2" t="s">
        <v>1196</v>
      </c>
      <c r="N15" s="2" t="s">
        <v>31</v>
      </c>
      <c r="O15" s="29" t="s">
        <v>315</v>
      </c>
      <c r="P15" s="2" t="s">
        <v>31</v>
      </c>
      <c r="Q15" s="2" t="s">
        <v>31</v>
      </c>
    </row>
    <row r="16" spans="1:18" s="2" customFormat="1" ht="30">
      <c r="A16" s="3" t="s">
        <v>1252</v>
      </c>
      <c r="B16" s="3" t="s">
        <v>1253</v>
      </c>
      <c r="C16" s="3" t="s">
        <v>1428</v>
      </c>
      <c r="D16" s="3" t="s">
        <v>1254</v>
      </c>
      <c r="E16" s="3" t="s">
        <v>1255</v>
      </c>
      <c r="F16" s="2" t="s">
        <v>77</v>
      </c>
      <c r="G16" s="2" t="str">
        <f>party!$A$43</f>
        <v>Nathan Gillet</v>
      </c>
      <c r="H16" s="2" t="str">
        <f>party!$A$44</f>
        <v>Hideo Shiogama</v>
      </c>
      <c r="K16" s="3" t="str">
        <f>party!A6</f>
        <v>Charlotte Pascoe</v>
      </c>
      <c r="L16" s="2" t="s">
        <v>31</v>
      </c>
      <c r="M16" s="2" t="s">
        <v>1256</v>
      </c>
      <c r="N16" s="2" t="s">
        <v>31</v>
      </c>
      <c r="O16" s="29" t="s">
        <v>315</v>
      </c>
      <c r="P16" s="2" t="s">
        <v>31</v>
      </c>
      <c r="Q16" s="2" t="s">
        <v>31</v>
      </c>
    </row>
    <row r="17" spans="1:17" s="2" customFormat="1" ht="30">
      <c r="A17" s="3" t="s">
        <v>1316</v>
      </c>
      <c r="B17" s="3" t="s">
        <v>1313</v>
      </c>
      <c r="C17" s="3" t="s">
        <v>1429</v>
      </c>
      <c r="D17" s="3" t="s">
        <v>1317</v>
      </c>
      <c r="E17" s="3" t="s">
        <v>1315</v>
      </c>
      <c r="F17" s="2" t="s">
        <v>77</v>
      </c>
      <c r="G17" s="2" t="str">
        <f>party!$A$43</f>
        <v>Nathan Gillet</v>
      </c>
      <c r="H17" s="2" t="str">
        <f>party!$A$44</f>
        <v>Hideo Shiogama</v>
      </c>
      <c r="K17" s="3" t="str">
        <f>party!A6</f>
        <v>Charlotte Pascoe</v>
      </c>
      <c r="L17" s="2" t="s">
        <v>31</v>
      </c>
      <c r="M17" s="2" t="s">
        <v>1314</v>
      </c>
      <c r="N17" s="2" t="s">
        <v>31</v>
      </c>
      <c r="O17" s="29" t="s">
        <v>1318</v>
      </c>
      <c r="P17" s="2" t="s">
        <v>31</v>
      </c>
      <c r="Q17" s="2" t="s">
        <v>31</v>
      </c>
    </row>
    <row r="18" spans="1:17" s="2" customFormat="1" ht="30">
      <c r="A18" s="3" t="s">
        <v>1408</v>
      </c>
      <c r="B18" s="3" t="s">
        <v>312</v>
      </c>
      <c r="C18" s="3" t="s">
        <v>1430</v>
      </c>
      <c r="D18" s="3" t="s">
        <v>1412</v>
      </c>
      <c r="E18" s="3" t="s">
        <v>1413</v>
      </c>
      <c r="F18" s="2" t="s">
        <v>174</v>
      </c>
      <c r="G18" s="2" t="str">
        <f>party!$A$47</f>
        <v>Jonathan Gregory</v>
      </c>
      <c r="H18" s="2" t="str">
        <f>party!$A$48</f>
        <v>Detlef Stammer</v>
      </c>
      <c r="I18" s="2" t="str">
        <f>party!$A$49</f>
        <v>Stephen Griffies</v>
      </c>
      <c r="K18" s="3" t="str">
        <f>party!A6</f>
        <v>Charlotte Pascoe</v>
      </c>
      <c r="L18" s="2" t="s">
        <v>31</v>
      </c>
      <c r="M18" s="2" t="s">
        <v>1414</v>
      </c>
      <c r="N18" s="2" t="s">
        <v>31</v>
      </c>
      <c r="O18" s="29" t="s">
        <v>315</v>
      </c>
      <c r="P18" s="2" t="s">
        <v>31</v>
      </c>
      <c r="Q18" s="2" t="s">
        <v>31</v>
      </c>
    </row>
    <row r="19" spans="1:17" s="2" customFormat="1" ht="30">
      <c r="A19" s="3" t="s">
        <v>1194</v>
      </c>
      <c r="B19" s="3" t="s">
        <v>312</v>
      </c>
      <c r="C19" s="3" t="s">
        <v>1427</v>
      </c>
      <c r="D19" s="3" t="s">
        <v>1411</v>
      </c>
      <c r="E19" s="3" t="s">
        <v>1461</v>
      </c>
      <c r="F19" s="2" t="s">
        <v>77</v>
      </c>
      <c r="G19" s="2" t="str">
        <f>party!$A$50</f>
        <v>Ben Kravitz</v>
      </c>
      <c r="K19" s="3" t="str">
        <f>party!A6</f>
        <v>Charlotte Pascoe</v>
      </c>
      <c r="L19" s="2" t="s">
        <v>31</v>
      </c>
      <c r="M19" s="2" t="s">
        <v>1196</v>
      </c>
      <c r="N19" s="2" t="s">
        <v>31</v>
      </c>
      <c r="O19" s="29" t="s">
        <v>315</v>
      </c>
      <c r="P19" s="2" t="s">
        <v>31</v>
      </c>
      <c r="Q19" s="2" t="s">
        <v>31</v>
      </c>
    </row>
    <row r="20" spans="1:17" s="2" customFormat="1" ht="30">
      <c r="A20" s="3" t="s">
        <v>1462</v>
      </c>
      <c r="B20" s="3" t="s">
        <v>312</v>
      </c>
      <c r="C20" s="3" t="s">
        <v>1463</v>
      </c>
      <c r="D20" s="3" t="s">
        <v>1464</v>
      </c>
      <c r="E20" s="3" t="s">
        <v>1465</v>
      </c>
      <c r="F20" s="2" t="s">
        <v>77</v>
      </c>
      <c r="G20" s="2" t="str">
        <f>party!$A$50</f>
        <v>Ben Kravitz</v>
      </c>
      <c r="K20" s="3" t="str">
        <f>party!A6</f>
        <v>Charlotte Pascoe</v>
      </c>
      <c r="L20" s="2" t="s">
        <v>31</v>
      </c>
      <c r="M20" s="2" t="s">
        <v>1466</v>
      </c>
      <c r="N20" s="2" t="s">
        <v>31</v>
      </c>
      <c r="O20" s="29" t="s">
        <v>315</v>
      </c>
      <c r="P20" s="2" t="s">
        <v>31</v>
      </c>
      <c r="Q20" s="2" t="s">
        <v>31</v>
      </c>
    </row>
    <row r="21" spans="1:17" s="2" customFormat="1" ht="30">
      <c r="A21" s="3" t="s">
        <v>1271</v>
      </c>
      <c r="B21" s="3" t="s">
        <v>1272</v>
      </c>
      <c r="C21" s="3" t="s">
        <v>1477</v>
      </c>
      <c r="D21" s="3" t="s">
        <v>1478</v>
      </c>
      <c r="E21" s="3" t="s">
        <v>1273</v>
      </c>
      <c r="F21" s="2" t="s">
        <v>77</v>
      </c>
      <c r="G21" s="2" t="str">
        <f>party!$A$50</f>
        <v>Ben Kravitz</v>
      </c>
      <c r="K21" s="3" t="str">
        <f>party!A6</f>
        <v>Charlotte Pascoe</v>
      </c>
      <c r="L21" s="2" t="s">
        <v>31</v>
      </c>
      <c r="M21" s="2" t="s">
        <v>1274</v>
      </c>
      <c r="N21" s="2" t="s">
        <v>31</v>
      </c>
      <c r="O21" s="29" t="s">
        <v>1275</v>
      </c>
      <c r="P21" s="2" t="s">
        <v>31</v>
      </c>
      <c r="Q21" s="2" t="s">
        <v>31</v>
      </c>
    </row>
    <row r="22" spans="1:17" s="2" customFormat="1" ht="30">
      <c r="A22" s="3" t="s">
        <v>1531</v>
      </c>
      <c r="B22" s="3" t="s">
        <v>1532</v>
      </c>
      <c r="C22" s="3" t="s">
        <v>1533</v>
      </c>
      <c r="D22" s="3" t="s">
        <v>1534</v>
      </c>
      <c r="E22" s="3" t="s">
        <v>1535</v>
      </c>
      <c r="F22" s="2" t="s">
        <v>77</v>
      </c>
      <c r="G22" s="2" t="str">
        <f>party!$A$50</f>
        <v>Ben Kravitz</v>
      </c>
      <c r="K22" s="3" t="str">
        <f>party!A6</f>
        <v>Charlotte Pascoe</v>
      </c>
      <c r="L22" s="2" t="s">
        <v>31</v>
      </c>
      <c r="M22" s="2" t="s">
        <v>1536</v>
      </c>
      <c r="N22" s="2" t="s">
        <v>31</v>
      </c>
      <c r="O22" s="29" t="s">
        <v>1275</v>
      </c>
      <c r="P22" s="2" t="s">
        <v>31</v>
      </c>
      <c r="Q22" s="2" t="s">
        <v>31</v>
      </c>
    </row>
    <row r="23" spans="1:17" s="2" customFormat="1" ht="60">
      <c r="A23" s="3" t="s">
        <v>1572</v>
      </c>
      <c r="B23" s="3" t="s">
        <v>312</v>
      </c>
      <c r="C23" s="3" t="s">
        <v>1573</v>
      </c>
      <c r="D23" s="3" t="s">
        <v>1574</v>
      </c>
      <c r="E23" s="3" t="s">
        <v>1575</v>
      </c>
      <c r="F23" s="2" t="s">
        <v>77</v>
      </c>
      <c r="G23" s="2" t="str">
        <f>party!$A$50</f>
        <v>Ben Kravitz</v>
      </c>
      <c r="K23" s="3" t="str">
        <f>party!A6</f>
        <v>Charlotte Pascoe</v>
      </c>
      <c r="L23" s="2" t="s">
        <v>31</v>
      </c>
      <c r="M23" s="2" t="s">
        <v>1563</v>
      </c>
      <c r="N23" s="2" t="s">
        <v>31</v>
      </c>
      <c r="O23" s="29" t="s">
        <v>315</v>
      </c>
      <c r="P23" s="2" t="s">
        <v>31</v>
      </c>
      <c r="Q23" s="2" t="s">
        <v>31</v>
      </c>
    </row>
    <row r="24" spans="1:17" ht="60">
      <c r="A24" s="3" t="s">
        <v>1567</v>
      </c>
      <c r="B24" s="3" t="s">
        <v>312</v>
      </c>
      <c r="C24" s="3" t="s">
        <v>1566</v>
      </c>
      <c r="D24" s="3" t="s">
        <v>1565</v>
      </c>
      <c r="E24" s="3" t="s">
        <v>1564</v>
      </c>
      <c r="F24" s="2" t="s">
        <v>77</v>
      </c>
      <c r="G24" s="2" t="str">
        <f>party!$A$50</f>
        <v>Ben Kravitz</v>
      </c>
      <c r="K24" s="3" t="str">
        <f>party!A6</f>
        <v>Charlotte Pascoe</v>
      </c>
      <c r="L24" s="2" t="s">
        <v>31</v>
      </c>
      <c r="M24" s="2" t="s">
        <v>1563</v>
      </c>
      <c r="N24" s="2" t="s">
        <v>31</v>
      </c>
      <c r="O24" s="29" t="s">
        <v>315</v>
      </c>
      <c r="P24" s="2" t="s">
        <v>31</v>
      </c>
      <c r="Q24" s="2" t="s">
        <v>31</v>
      </c>
    </row>
    <row r="25" spans="1:17" s="2" customFormat="1" ht="60">
      <c r="A25" s="3" t="s">
        <v>1577</v>
      </c>
      <c r="B25" s="3" t="s">
        <v>1580</v>
      </c>
      <c r="C25" s="3" t="s">
        <v>1576</v>
      </c>
      <c r="D25" s="3" t="s">
        <v>1578</v>
      </c>
      <c r="E25" s="3" t="s">
        <v>1579</v>
      </c>
      <c r="F25" s="2" t="s">
        <v>77</v>
      </c>
      <c r="G25" s="2" t="str">
        <f>party!$A$50</f>
        <v>Ben Kravitz</v>
      </c>
      <c r="K25" s="3" t="str">
        <f>party!A6</f>
        <v>Charlotte Pascoe</v>
      </c>
      <c r="L25" s="2" t="s">
        <v>31</v>
      </c>
      <c r="M25" s="2" t="s">
        <v>1563</v>
      </c>
      <c r="N25" s="2" t="s">
        <v>31</v>
      </c>
      <c r="O25" s="29" t="s">
        <v>1275</v>
      </c>
      <c r="P25" s="2" t="s">
        <v>31</v>
      </c>
      <c r="Q25" s="2" t="s">
        <v>31</v>
      </c>
    </row>
    <row r="26" spans="1:17" ht="60">
      <c r="A26" s="3" t="s">
        <v>1584</v>
      </c>
      <c r="B26" s="3" t="s">
        <v>1581</v>
      </c>
      <c r="C26" s="3" t="s">
        <v>1582</v>
      </c>
      <c r="D26" s="3" t="s">
        <v>1583</v>
      </c>
      <c r="E26" s="3" t="s">
        <v>1585</v>
      </c>
      <c r="F26" s="2" t="s">
        <v>77</v>
      </c>
      <c r="G26" s="2" t="str">
        <f>party!$A$50</f>
        <v>Ben Kravitz</v>
      </c>
      <c r="H26" s="2"/>
      <c r="I26" s="2"/>
      <c r="J26" s="2"/>
      <c r="K26" s="3" t="str">
        <f>party!A6</f>
        <v>Charlotte Pascoe</v>
      </c>
      <c r="L26" s="2" t="s">
        <v>31</v>
      </c>
      <c r="M26" s="2" t="s">
        <v>1563</v>
      </c>
      <c r="N26" s="2" t="s">
        <v>31</v>
      </c>
      <c r="O26" s="29" t="s">
        <v>550</v>
      </c>
      <c r="P26" s="2" t="s">
        <v>31</v>
      </c>
      <c r="Q26" s="2" t="s">
        <v>31</v>
      </c>
    </row>
    <row r="27" spans="1:17" s="2" customFormat="1" ht="30">
      <c r="A27" s="3" t="s">
        <v>1720</v>
      </c>
      <c r="B27" s="3" t="s">
        <v>1719</v>
      </c>
      <c r="C27" s="3" t="s">
        <v>1721</v>
      </c>
      <c r="D27" s="3" t="s">
        <v>1722</v>
      </c>
      <c r="E27" s="3" t="s">
        <v>1723</v>
      </c>
      <c r="F27" s="2" t="s">
        <v>77</v>
      </c>
      <c r="G27" s="2" t="str">
        <f>party!$A$51</f>
        <v>Tianjun Zhou</v>
      </c>
      <c r="H27" s="2" t="str">
        <f>party!$A$52</f>
        <v>Andy Turner</v>
      </c>
      <c r="I27" s="2" t="str">
        <f>party!$A$53</f>
        <v>James Kinter</v>
      </c>
      <c r="K27" s="3" t="str">
        <f>party!$A$6</f>
        <v>Charlotte Pascoe</v>
      </c>
      <c r="L27" s="2" t="s">
        <v>31</v>
      </c>
      <c r="M27" s="2" t="s">
        <v>1725</v>
      </c>
      <c r="N27" s="2" t="s">
        <v>31</v>
      </c>
      <c r="O27" s="29" t="s">
        <v>1071</v>
      </c>
      <c r="P27" s="2" t="s">
        <v>31</v>
      </c>
      <c r="Q27" s="2" t="s">
        <v>31</v>
      </c>
    </row>
    <row r="28" spans="1:17" s="2" customFormat="1" ht="30">
      <c r="A28" s="3" t="s">
        <v>1774</v>
      </c>
      <c r="B28" s="3" t="s">
        <v>1775</v>
      </c>
      <c r="C28" s="3" t="s">
        <v>1776</v>
      </c>
      <c r="D28" s="3" t="s">
        <v>1777</v>
      </c>
      <c r="E28" s="3" t="s">
        <v>547</v>
      </c>
      <c r="F28" s="2" t="s">
        <v>77</v>
      </c>
      <c r="G28" s="2" t="str">
        <f>party!$A$51</f>
        <v>Tianjun Zhou</v>
      </c>
      <c r="H28" s="2" t="str">
        <f>party!$A$52</f>
        <v>Andy Turner</v>
      </c>
      <c r="I28" s="2" t="str">
        <f>party!$A$53</f>
        <v>James Kinter</v>
      </c>
      <c r="K28" s="3" t="str">
        <f>party!A6</f>
        <v>Charlotte Pascoe</v>
      </c>
      <c r="L28" s="2" t="s">
        <v>31</v>
      </c>
      <c r="M28" s="2" t="s">
        <v>43</v>
      </c>
      <c r="N28" s="2" t="s">
        <v>31</v>
      </c>
      <c r="O28" s="30" t="s">
        <v>399</v>
      </c>
      <c r="P28" s="2" t="s">
        <v>31</v>
      </c>
      <c r="Q28" s="2" t="s">
        <v>31</v>
      </c>
    </row>
    <row r="29" spans="1:17" ht="45">
      <c r="A29" s="3" t="s">
        <v>1826</v>
      </c>
      <c r="B29" s="3" t="s">
        <v>1827</v>
      </c>
      <c r="C29" s="3" t="s">
        <v>1828</v>
      </c>
      <c r="D29" s="3" t="s">
        <v>1829</v>
      </c>
      <c r="E29" s="3" t="s">
        <v>1830</v>
      </c>
      <c r="F29" s="2" t="s">
        <v>77</v>
      </c>
      <c r="G29" s="2" t="str">
        <f>party!$A$55</f>
        <v>Rein Haarsma</v>
      </c>
      <c r="H29" s="2" t="str">
        <f>party!$A$56</f>
        <v>Malcolm Roberts</v>
      </c>
      <c r="J29" s="2"/>
      <c r="K29" s="3" t="str">
        <f>party!A6</f>
        <v>Charlotte Pascoe</v>
      </c>
      <c r="L29" s="2" t="s">
        <v>31</v>
      </c>
      <c r="M29" s="2" t="s">
        <v>1466</v>
      </c>
      <c r="N29" s="2" t="s">
        <v>31</v>
      </c>
      <c r="O29" s="29" t="s">
        <v>683</v>
      </c>
      <c r="P29" s="2" t="s">
        <v>31</v>
      </c>
      <c r="Q29" s="2" t="s">
        <v>31</v>
      </c>
    </row>
    <row r="30" spans="1:17" s="2" customFormat="1" ht="30">
      <c r="A30" s="3" t="s">
        <v>1861</v>
      </c>
      <c r="B30" s="3" t="s">
        <v>1860</v>
      </c>
      <c r="C30" s="3" t="s">
        <v>1862</v>
      </c>
      <c r="D30" s="3" t="s">
        <v>1863</v>
      </c>
      <c r="E30" s="3" t="s">
        <v>703</v>
      </c>
      <c r="F30" s="2" t="s">
        <v>77</v>
      </c>
      <c r="G30" s="2" t="str">
        <f>party!$A$55</f>
        <v>Rein Haarsma</v>
      </c>
      <c r="H30" s="2" t="str">
        <f>party!$A$56</f>
        <v>Malcolm Roberts</v>
      </c>
      <c r="K30" s="3" t="str">
        <f>party!$A$6</f>
        <v>Charlotte Pascoe</v>
      </c>
      <c r="L30" s="2" t="s">
        <v>31</v>
      </c>
      <c r="M30" s="2" t="s">
        <v>43</v>
      </c>
      <c r="N30" s="2" t="s">
        <v>31</v>
      </c>
      <c r="O30" s="30" t="s">
        <v>400</v>
      </c>
      <c r="P30" s="2" t="s">
        <v>31</v>
      </c>
      <c r="Q30" s="2" t="s">
        <v>31</v>
      </c>
    </row>
    <row r="31" spans="1:17" ht="30">
      <c r="A31" s="3" t="s">
        <v>2243</v>
      </c>
      <c r="B31" s="3" t="s">
        <v>2245</v>
      </c>
      <c r="C31" s="3" t="s">
        <v>2246</v>
      </c>
      <c r="D31" s="3" t="s">
        <v>2247</v>
      </c>
      <c r="E31" s="3" t="s">
        <v>2248</v>
      </c>
      <c r="F31" s="2" t="s">
        <v>77</v>
      </c>
      <c r="G31" s="2" t="str">
        <f>party!$A$55</f>
        <v>Rein Haarsma</v>
      </c>
      <c r="H31" s="2" t="str">
        <f>party!$A$56</f>
        <v>Malcolm Roberts</v>
      </c>
      <c r="I31" s="2"/>
      <c r="J31" s="2"/>
      <c r="K31" s="3" t="str">
        <f>party!$A$6</f>
        <v>Charlotte Pascoe</v>
      </c>
      <c r="L31" s="2" t="s">
        <v>31</v>
      </c>
      <c r="M31" s="2" t="s">
        <v>2249</v>
      </c>
      <c r="N31" s="2" t="s">
        <v>31</v>
      </c>
      <c r="O31" s="30" t="s">
        <v>2250</v>
      </c>
      <c r="P31" s="2" t="s">
        <v>31</v>
      </c>
      <c r="Q31" s="2" t="s">
        <v>31</v>
      </c>
    </row>
    <row r="32" spans="1:17" ht="30">
      <c r="A32" s="3" t="s">
        <v>2244</v>
      </c>
      <c r="B32" s="3" t="s">
        <v>2251</v>
      </c>
      <c r="C32" s="3" t="s">
        <v>2252</v>
      </c>
      <c r="D32" s="3" t="s">
        <v>2253</v>
      </c>
      <c r="E32" s="3" t="s">
        <v>2254</v>
      </c>
      <c r="F32" s="2" t="s">
        <v>77</v>
      </c>
      <c r="G32" s="2" t="str">
        <f>party!$A$55</f>
        <v>Rein Haarsma</v>
      </c>
      <c r="H32" s="2" t="str">
        <f>party!$A$56</f>
        <v>Malcolm Roberts</v>
      </c>
      <c r="I32" s="2"/>
      <c r="J32" s="2"/>
      <c r="K32" s="3" t="str">
        <f>party!$A$6</f>
        <v>Charlotte Pascoe</v>
      </c>
      <c r="L32" s="2" t="s">
        <v>31</v>
      </c>
      <c r="M32" s="2" t="s">
        <v>2255</v>
      </c>
      <c r="N32" s="2" t="s">
        <v>31</v>
      </c>
      <c r="O32" s="30" t="s">
        <v>2250</v>
      </c>
      <c r="P32" s="2" t="s">
        <v>31</v>
      </c>
      <c r="Q32" s="2" t="s">
        <v>31</v>
      </c>
    </row>
    <row r="33" spans="1:17" ht="45">
      <c r="A33" s="3" t="s">
        <v>2318</v>
      </c>
      <c r="B33" s="3" t="s">
        <v>2316</v>
      </c>
      <c r="C33" s="3" t="s">
        <v>2319</v>
      </c>
      <c r="D33" s="3" t="s">
        <v>2320</v>
      </c>
      <c r="E33" s="3" t="s">
        <v>2321</v>
      </c>
      <c r="F33" s="2" t="s">
        <v>77</v>
      </c>
      <c r="G33" s="2" t="str">
        <f>party!$A$57</f>
        <v>Eric Larour</v>
      </c>
      <c r="H33" s="2" t="str">
        <f>party!$A$58</f>
        <v>Sophie Nowicki</v>
      </c>
      <c r="I33" s="2" t="str">
        <f>party!$A$59</f>
        <v>Tony Payne</v>
      </c>
      <c r="J33" s="2"/>
      <c r="K33" s="3" t="str">
        <f>party!$A$6</f>
        <v>Charlotte Pascoe</v>
      </c>
      <c r="L33" s="2" t="s">
        <v>31</v>
      </c>
      <c r="M33" s="2" t="s">
        <v>2317</v>
      </c>
      <c r="N33" s="2" t="s">
        <v>31</v>
      </c>
      <c r="O33" s="29" t="s">
        <v>314</v>
      </c>
      <c r="P33" s="2" t="s">
        <v>31</v>
      </c>
      <c r="Q33" s="2" t="s">
        <v>31</v>
      </c>
    </row>
    <row r="34" spans="1:17" ht="45">
      <c r="A34" s="3" t="s">
        <v>2339</v>
      </c>
      <c r="B34" s="3" t="s">
        <v>2420</v>
      </c>
      <c r="C34" s="3" t="s">
        <v>2340</v>
      </c>
      <c r="D34" s="3" t="s">
        <v>2341</v>
      </c>
      <c r="E34" s="3" t="s">
        <v>2342</v>
      </c>
      <c r="F34" s="2" t="s">
        <v>77</v>
      </c>
      <c r="G34" s="2" t="str">
        <f>party!$A$57</f>
        <v>Eric Larour</v>
      </c>
      <c r="H34" s="2" t="str">
        <f>party!$A$58</f>
        <v>Sophie Nowicki</v>
      </c>
      <c r="I34" s="2" t="str">
        <f>party!$A$59</f>
        <v>Tony Payne</v>
      </c>
      <c r="J34" s="2"/>
      <c r="K34" s="3" t="str">
        <f>party!$A$6</f>
        <v>Charlotte Pascoe</v>
      </c>
      <c r="L34" s="2" t="s">
        <v>31</v>
      </c>
      <c r="M34" s="2" t="s">
        <v>398</v>
      </c>
      <c r="N34" s="2" t="s">
        <v>31</v>
      </c>
      <c r="O34" s="29" t="s">
        <v>400</v>
      </c>
      <c r="P34" s="2" t="s">
        <v>31</v>
      </c>
      <c r="Q34" s="2" t="s">
        <v>31</v>
      </c>
    </row>
    <row r="35" spans="1:17" ht="30">
      <c r="A35" s="3" t="s">
        <v>2421</v>
      </c>
      <c r="B35" s="3" t="s">
        <v>2422</v>
      </c>
      <c r="C35" s="3" t="s">
        <v>2423</v>
      </c>
      <c r="D35" s="3" t="s">
        <v>2424</v>
      </c>
      <c r="E35" s="3" t="s">
        <v>2254</v>
      </c>
      <c r="F35" s="2" t="s">
        <v>77</v>
      </c>
      <c r="G35" s="2" t="str">
        <f>party!$A$60</f>
        <v>Bart van den Hurk</v>
      </c>
      <c r="H35" s="2" t="str">
        <f>party!$A$61</f>
        <v>Gerhard Krinner</v>
      </c>
      <c r="I35" s="2" t="str">
        <f>party!$A$62</f>
        <v>Sonia Seneviratne</v>
      </c>
      <c r="J35" s="2"/>
      <c r="K35" s="3" t="str">
        <f>party!$A$6</f>
        <v>Charlotte Pascoe</v>
      </c>
      <c r="L35" s="2" t="s">
        <v>31</v>
      </c>
      <c r="M35" s="2" t="s">
        <v>398</v>
      </c>
      <c r="N35" s="2" t="s">
        <v>31</v>
      </c>
      <c r="O35" s="29" t="s">
        <v>2250</v>
      </c>
      <c r="P35" s="2" t="s">
        <v>31</v>
      </c>
      <c r="Q35" s="2" t="s">
        <v>31</v>
      </c>
    </row>
    <row r="36" spans="1:17" ht="30">
      <c r="A36" s="3" t="s">
        <v>2496</v>
      </c>
      <c r="B36" s="1" t="s">
        <v>2497</v>
      </c>
      <c r="C36" s="1" t="s">
        <v>2498</v>
      </c>
      <c r="D36" s="1" t="s">
        <v>2499</v>
      </c>
      <c r="E36" s="1" t="s">
        <v>2500</v>
      </c>
      <c r="F36" s="2" t="s">
        <v>77</v>
      </c>
      <c r="G36" s="2" t="str">
        <f>party!$A$60</f>
        <v>Bart van den Hurk</v>
      </c>
      <c r="H36" s="2" t="str">
        <f>party!$A$61</f>
        <v>Gerhard Krinner</v>
      </c>
      <c r="I36" s="2" t="str">
        <f>party!$A$62</f>
        <v>Sonia Seneviratne</v>
      </c>
      <c r="K36" s="3" t="str">
        <f>party!$A$6</f>
        <v>Charlotte Pascoe</v>
      </c>
      <c r="L36" s="2" t="s">
        <v>31</v>
      </c>
      <c r="M36" s="2" t="s">
        <v>2501</v>
      </c>
      <c r="N36" s="2" t="s">
        <v>31</v>
      </c>
      <c r="O36" s="31" t="s">
        <v>2502</v>
      </c>
      <c r="P36" s="2" t="s">
        <v>31</v>
      </c>
      <c r="Q36" s="2" t="s">
        <v>31</v>
      </c>
    </row>
    <row r="37" spans="1:17" ht="30">
      <c r="A37" s="3" t="s">
        <v>2761</v>
      </c>
      <c r="B37" s="1" t="s">
        <v>2762</v>
      </c>
      <c r="C37" s="1" t="s">
        <v>2763</v>
      </c>
      <c r="D37" s="1" t="s">
        <v>2764</v>
      </c>
      <c r="E37" s="1" t="s">
        <v>2765</v>
      </c>
      <c r="F37" s="2" t="s">
        <v>77</v>
      </c>
      <c r="G37" s="2" t="str">
        <f>party!$A$60</f>
        <v>Bart van den Hurk</v>
      </c>
      <c r="H37" s="2" t="str">
        <f>party!$A$61</f>
        <v>Gerhard Krinner</v>
      </c>
      <c r="I37" s="2" t="str">
        <f>party!$A$62</f>
        <v>Sonia Seneviratne</v>
      </c>
      <c r="K37" s="3" t="str">
        <f>party!$A$6</f>
        <v>Charlotte Pascoe</v>
      </c>
      <c r="L37" s="2" t="s">
        <v>31</v>
      </c>
      <c r="M37" s="2" t="s">
        <v>2249</v>
      </c>
      <c r="N37" s="2" t="s">
        <v>31</v>
      </c>
      <c r="O37" s="31" t="s">
        <v>2502</v>
      </c>
      <c r="P37" s="2" t="s">
        <v>31</v>
      </c>
      <c r="Q37" s="2" t="s">
        <v>31</v>
      </c>
    </row>
    <row r="38" spans="1:17" ht="30">
      <c r="A38" s="3" t="s">
        <v>3133</v>
      </c>
      <c r="B38" s="1" t="s">
        <v>3134</v>
      </c>
      <c r="C38" s="1" t="s">
        <v>3135</v>
      </c>
      <c r="D38" s="1" t="s">
        <v>3136</v>
      </c>
      <c r="E38" s="1" t="s">
        <v>3164</v>
      </c>
      <c r="F38" t="s">
        <v>77</v>
      </c>
      <c r="G38" t="str">
        <f>party!$A$10</f>
        <v>George Hurtt</v>
      </c>
      <c r="H38" t="str">
        <f>party!$A$67</f>
        <v>David Lawrence</v>
      </c>
      <c r="K38" s="3" t="str">
        <f>party!$A$6</f>
        <v>Charlotte Pascoe</v>
      </c>
      <c r="L38" s="2" t="s">
        <v>31</v>
      </c>
      <c r="M38" s="2" t="s">
        <v>1414</v>
      </c>
      <c r="N38" s="2" t="s">
        <v>31</v>
      </c>
      <c r="O38" s="31" t="s">
        <v>315</v>
      </c>
      <c r="P38" s="2" t="s">
        <v>31</v>
      </c>
      <c r="Q38" s="2" t="s">
        <v>31</v>
      </c>
    </row>
    <row r="39" spans="1:17" ht="30">
      <c r="A39" s="3" t="s">
        <v>3159</v>
      </c>
      <c r="B39" s="1" t="s">
        <v>3160</v>
      </c>
      <c r="C39" s="1" t="s">
        <v>3161</v>
      </c>
      <c r="D39" s="1" t="s">
        <v>3162</v>
      </c>
      <c r="E39" s="1" t="s">
        <v>3163</v>
      </c>
      <c r="F39" t="s">
        <v>77</v>
      </c>
      <c r="G39" t="str">
        <f>party!$A$10</f>
        <v>George Hurtt</v>
      </c>
      <c r="H39" t="str">
        <f>party!$A$67</f>
        <v>David Lawrence</v>
      </c>
      <c r="K39" s="3" t="str">
        <f>party!$A$6</f>
        <v>Charlotte Pascoe</v>
      </c>
      <c r="L39" s="2" t="s">
        <v>31</v>
      </c>
      <c r="M39" s="2" t="s">
        <v>37</v>
      </c>
      <c r="N39" s="2" t="s">
        <v>31</v>
      </c>
      <c r="O39" s="31" t="s">
        <v>2502</v>
      </c>
      <c r="P39" s="2" t="s">
        <v>31</v>
      </c>
      <c r="Q39" s="2" t="s">
        <v>31</v>
      </c>
    </row>
    <row r="40" spans="1:17" ht="30">
      <c r="A40" s="3" t="s">
        <v>3205</v>
      </c>
      <c r="B40" s="1" t="s">
        <v>3206</v>
      </c>
      <c r="C40" s="1" t="s">
        <v>3207</v>
      </c>
      <c r="D40" s="1" t="s">
        <v>3208</v>
      </c>
      <c r="E40" s="1" t="s">
        <v>3209</v>
      </c>
      <c r="F40" t="s">
        <v>77</v>
      </c>
      <c r="G40" t="str">
        <f>party!$A$10</f>
        <v>George Hurtt</v>
      </c>
      <c r="H40" t="str">
        <f>party!$A$67</f>
        <v>David Lawrence</v>
      </c>
      <c r="K40" s="3" t="str">
        <f>party!$A$6</f>
        <v>Charlotte Pascoe</v>
      </c>
      <c r="L40" s="2" t="s">
        <v>31</v>
      </c>
      <c r="M40" s="2" t="s">
        <v>3210</v>
      </c>
      <c r="N40" s="2" t="s">
        <v>31</v>
      </c>
      <c r="O40" s="31" t="s">
        <v>3211</v>
      </c>
      <c r="P40" s="2" t="s">
        <v>31</v>
      </c>
      <c r="Q40" s="2" t="s">
        <v>31</v>
      </c>
    </row>
    <row r="41" spans="1:17">
      <c r="A41" s="3"/>
    </row>
  </sheetData>
  <mergeCells count="16">
    <mergeCell ref="P1:P2"/>
    <mergeCell ref="Q1:Q2"/>
    <mergeCell ref="R1:R2"/>
    <mergeCell ref="J1:J2"/>
    <mergeCell ref="K1:K2"/>
    <mergeCell ref="L1:L2"/>
    <mergeCell ref="M1:M2"/>
    <mergeCell ref="N1:N2"/>
    <mergeCell ref="O1:O2"/>
    <mergeCell ref="G2:I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topLeftCell="A27" workbookViewId="0">
      <selection activeCell="A33" sqref="A33"/>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32.6640625" style="3" customWidth="1"/>
    <col min="6" max="10" width="16.6640625" style="3" customWidth="1"/>
    <col min="11" max="11" width="10.83203125" style="3" customWidth="1"/>
    <col min="12" max="12" width="12.5" style="3" customWidth="1"/>
    <col min="13" max="13" width="15" style="3" customWidth="1"/>
    <col min="14" max="14" width="9" style="7" customWidth="1"/>
    <col min="15" max="17" width="17.83203125" style="3" customWidth="1"/>
    <col min="18" max="18" width="36.83203125" style="3" customWidth="1"/>
  </cols>
  <sheetData>
    <row r="1" spans="1:18" s="4" customFormat="1" ht="30" customHeight="1">
      <c r="A1" s="106" t="s">
        <v>44</v>
      </c>
      <c r="B1" s="106" t="s">
        <v>17</v>
      </c>
      <c r="C1" s="106" t="s">
        <v>18</v>
      </c>
      <c r="D1" s="106" t="s">
        <v>19</v>
      </c>
      <c r="E1" s="106" t="s">
        <v>20</v>
      </c>
      <c r="F1" s="106" t="s">
        <v>21</v>
      </c>
      <c r="G1" s="106"/>
      <c r="H1" s="106"/>
      <c r="I1" s="106"/>
      <c r="J1" s="106" t="s">
        <v>22</v>
      </c>
      <c r="K1" s="106" t="s">
        <v>309</v>
      </c>
      <c r="L1" s="106" t="s">
        <v>23</v>
      </c>
      <c r="M1" s="106" t="s">
        <v>69</v>
      </c>
      <c r="N1" s="106" t="s">
        <v>70</v>
      </c>
      <c r="O1" s="106" t="s">
        <v>71</v>
      </c>
      <c r="P1" s="106"/>
      <c r="Q1" s="106"/>
      <c r="R1" s="106" t="s">
        <v>316</v>
      </c>
    </row>
    <row r="2" spans="1:18" s="4" customFormat="1">
      <c r="A2" s="106"/>
      <c r="B2" s="106"/>
      <c r="C2" s="106"/>
      <c r="D2" s="106"/>
      <c r="E2" s="106"/>
      <c r="F2" s="6" t="s">
        <v>78</v>
      </c>
      <c r="G2" s="106" t="s">
        <v>79</v>
      </c>
      <c r="H2" s="106"/>
      <c r="I2" s="106"/>
      <c r="J2" s="106"/>
      <c r="K2" s="106"/>
      <c r="L2" s="106"/>
      <c r="M2" s="106"/>
      <c r="N2" s="106"/>
      <c r="O2" s="106"/>
      <c r="P2" s="106"/>
      <c r="Q2" s="106"/>
      <c r="R2" s="106"/>
    </row>
    <row r="3" spans="1:18" ht="30">
      <c r="A3" s="3" t="s">
        <v>72</v>
      </c>
      <c r="B3" s="3" t="s">
        <v>73</v>
      </c>
      <c r="C3" s="3" t="s">
        <v>74</v>
      </c>
      <c r="D3" s="3" t="s">
        <v>75</v>
      </c>
      <c r="E3" s="3" t="s">
        <v>489</v>
      </c>
      <c r="K3" s="3" t="str">
        <f>party!A6</f>
        <v>Charlotte Pascoe</v>
      </c>
      <c r="L3" s="3" t="s">
        <v>31</v>
      </c>
      <c r="M3" s="3" t="s">
        <v>405</v>
      </c>
      <c r="N3" s="7">
        <v>5</v>
      </c>
    </row>
    <row r="4" spans="1:18" ht="30">
      <c r="A4" s="3" t="s">
        <v>190</v>
      </c>
      <c r="B4" s="3" t="s">
        <v>191</v>
      </c>
      <c r="C4" s="3" t="s">
        <v>192</v>
      </c>
      <c r="D4" s="3" t="s">
        <v>193</v>
      </c>
      <c r="E4" s="3" t="s">
        <v>194</v>
      </c>
      <c r="K4" s="3" t="str">
        <f>party!A6</f>
        <v>Charlotte Pascoe</v>
      </c>
      <c r="L4" s="3" t="s">
        <v>31</v>
      </c>
      <c r="M4" s="3" t="s">
        <v>405</v>
      </c>
      <c r="N4" s="7">
        <v>1</v>
      </c>
    </row>
    <row r="5" spans="1:18" ht="75">
      <c r="A5" s="3" t="s">
        <v>402</v>
      </c>
      <c r="B5" s="3" t="s">
        <v>403</v>
      </c>
      <c r="C5" s="3" t="s">
        <v>402</v>
      </c>
      <c r="D5" s="3" t="s">
        <v>404</v>
      </c>
      <c r="E5" s="3" t="s">
        <v>406</v>
      </c>
      <c r="F5" s="3" t="s">
        <v>77</v>
      </c>
      <c r="G5" s="3" t="str">
        <f>party!A27</f>
        <v>Brian O'Neill</v>
      </c>
      <c r="H5" s="3" t="str">
        <f>party!A28</f>
        <v>Claudia Tebaldi</v>
      </c>
      <c r="I5" s="3" t="str">
        <f>party!A29</f>
        <v>Detlef van Vuuren</v>
      </c>
      <c r="K5" s="3" t="str">
        <f>party!A6</f>
        <v>Charlotte Pascoe</v>
      </c>
      <c r="L5" s="3" t="b">
        <v>1</v>
      </c>
      <c r="M5" s="3" t="s">
        <v>405</v>
      </c>
      <c r="N5" s="7">
        <v>1</v>
      </c>
    </row>
    <row r="6" spans="1:18" ht="30">
      <c r="A6" s="3" t="s">
        <v>485</v>
      </c>
      <c r="B6" s="3" t="s">
        <v>486</v>
      </c>
      <c r="C6" s="3" t="s">
        <v>487</v>
      </c>
      <c r="D6" s="3" t="s">
        <v>488</v>
      </c>
      <c r="E6" s="3" t="s">
        <v>490</v>
      </c>
      <c r="F6" s="3" t="s">
        <v>77</v>
      </c>
      <c r="G6" s="3" t="str">
        <f>party!A27</f>
        <v>Brian O'Neill</v>
      </c>
      <c r="H6" s="3" t="str">
        <f>party!A28</f>
        <v>Claudia Tebaldi</v>
      </c>
      <c r="I6" s="3" t="str">
        <f>party!A29</f>
        <v>Detlef van Vuuren</v>
      </c>
      <c r="K6" s="3" t="str">
        <f>party!A6</f>
        <v>Charlotte Pascoe</v>
      </c>
      <c r="L6" s="3" t="s">
        <v>31</v>
      </c>
      <c r="M6" s="3" t="s">
        <v>405</v>
      </c>
      <c r="N6" s="7">
        <v>9</v>
      </c>
    </row>
    <row r="7" spans="1:18" ht="75">
      <c r="A7" s="3" t="s">
        <v>529</v>
      </c>
      <c r="B7" s="3" t="s">
        <v>531</v>
      </c>
      <c r="C7" s="3" t="s">
        <v>533</v>
      </c>
      <c r="D7" s="3" t="s">
        <v>535</v>
      </c>
      <c r="E7" s="3" t="s">
        <v>537</v>
      </c>
      <c r="F7" s="3" t="s">
        <v>77</v>
      </c>
      <c r="G7" s="3" t="str">
        <f>party!A27</f>
        <v>Brian O'Neill</v>
      </c>
      <c r="H7" s="3" t="str">
        <f>party!A28</f>
        <v>Claudia Tebaldi</v>
      </c>
      <c r="I7" s="3" t="str">
        <f>party!A29</f>
        <v>Detlef van Vuuren</v>
      </c>
      <c r="K7" s="3" t="str">
        <f>party!A6</f>
        <v>Charlotte Pascoe</v>
      </c>
      <c r="L7" s="3" t="b">
        <v>1</v>
      </c>
      <c r="M7" s="3" t="s">
        <v>405</v>
      </c>
      <c r="N7" s="7">
        <v>1</v>
      </c>
    </row>
    <row r="8" spans="1:18" ht="75">
      <c r="A8" s="3" t="s">
        <v>530</v>
      </c>
      <c r="B8" s="3" t="s">
        <v>532</v>
      </c>
      <c r="C8" s="3" t="s">
        <v>534</v>
      </c>
      <c r="D8" s="3" t="s">
        <v>536</v>
      </c>
      <c r="E8" s="3" t="s">
        <v>538</v>
      </c>
      <c r="F8" s="3" t="s">
        <v>77</v>
      </c>
      <c r="G8" s="3" t="str">
        <f>party!A27</f>
        <v>Brian O'Neill</v>
      </c>
      <c r="H8" s="3" t="str">
        <f>party!A28</f>
        <v>Claudia Tebaldi</v>
      </c>
      <c r="I8" s="3" t="str">
        <f>party!A29</f>
        <v>Detlef van Vuuren</v>
      </c>
      <c r="K8" s="3" t="str">
        <f>party!A6</f>
        <v>Charlotte Pascoe</v>
      </c>
      <c r="L8" s="3" t="b">
        <v>1</v>
      </c>
      <c r="M8" s="3" t="s">
        <v>405</v>
      </c>
      <c r="N8" s="7">
        <v>1</v>
      </c>
    </row>
    <row r="9" spans="1:18" ht="45">
      <c r="A9" s="3" t="s">
        <v>664</v>
      </c>
      <c r="B9" s="3" t="s">
        <v>665</v>
      </c>
      <c r="C9" s="3" t="s">
        <v>661</v>
      </c>
      <c r="D9" s="3" t="s">
        <v>662</v>
      </c>
      <c r="E9" s="3" t="s">
        <v>663</v>
      </c>
      <c r="K9" s="3" t="str">
        <f>party!A6</f>
        <v>Charlotte Pascoe</v>
      </c>
      <c r="L9" s="3" t="s">
        <v>31</v>
      </c>
      <c r="M9" s="3" t="s">
        <v>405</v>
      </c>
      <c r="N9" s="7">
        <v>3</v>
      </c>
    </row>
    <row r="10" spans="1:18" ht="45">
      <c r="A10" s="3" t="s">
        <v>666</v>
      </c>
      <c r="B10" s="3" t="s">
        <v>670</v>
      </c>
      <c r="C10" s="3" t="s">
        <v>667</v>
      </c>
      <c r="D10" s="3" t="s">
        <v>668</v>
      </c>
      <c r="E10" s="3" t="s">
        <v>669</v>
      </c>
      <c r="K10" s="3" t="str">
        <f>party!A6</f>
        <v>Charlotte Pascoe</v>
      </c>
      <c r="L10" s="3" t="s">
        <v>31</v>
      </c>
      <c r="M10" s="3" t="s">
        <v>405</v>
      </c>
      <c r="N10" s="7">
        <v>1</v>
      </c>
    </row>
    <row r="11" spans="1:18" ht="45">
      <c r="A11" s="3" t="s">
        <v>675</v>
      </c>
      <c r="B11" s="3" t="s">
        <v>671</v>
      </c>
      <c r="C11" s="3" t="s">
        <v>672</v>
      </c>
      <c r="D11" s="3" t="s">
        <v>673</v>
      </c>
      <c r="E11" s="3" t="s">
        <v>674</v>
      </c>
      <c r="K11" s="3" t="str">
        <f>party!A6</f>
        <v>Charlotte Pascoe</v>
      </c>
      <c r="L11" s="3" t="s">
        <v>31</v>
      </c>
      <c r="M11" s="3" t="s">
        <v>405</v>
      </c>
      <c r="N11" s="7">
        <v>1</v>
      </c>
    </row>
    <row r="12" spans="1:18" ht="60">
      <c r="A12" s="3" t="s">
        <v>687</v>
      </c>
      <c r="B12" s="3" t="s">
        <v>688</v>
      </c>
      <c r="C12" s="3" t="s">
        <v>687</v>
      </c>
      <c r="D12" s="3" t="s">
        <v>689</v>
      </c>
      <c r="E12" s="3" t="s">
        <v>690</v>
      </c>
      <c r="F12" s="3" t="s">
        <v>77</v>
      </c>
      <c r="G12" s="3" t="str">
        <f>party!A30</f>
        <v>William Collins</v>
      </c>
      <c r="H12" s="3" t="str">
        <f>party!A31</f>
        <v>Jean-François Lamarque</v>
      </c>
      <c r="I12" s="3" t="str">
        <f>party!A19</f>
        <v>Michael Schulz</v>
      </c>
      <c r="K12" s="3" t="str">
        <f>party!A6</f>
        <v>Charlotte Pascoe</v>
      </c>
      <c r="L12" s="3" t="b">
        <v>1</v>
      </c>
      <c r="M12" s="3" t="s">
        <v>691</v>
      </c>
      <c r="N12" s="7">
        <v>1</v>
      </c>
    </row>
    <row r="13" spans="1:18" ht="105">
      <c r="A13" s="3" t="s">
        <v>1124</v>
      </c>
      <c r="B13" s="3" t="s">
        <v>1125</v>
      </c>
      <c r="C13" s="3" t="s">
        <v>1124</v>
      </c>
      <c r="D13" s="3" t="s">
        <v>1123</v>
      </c>
      <c r="E13" s="3" t="s">
        <v>1127</v>
      </c>
      <c r="J13" s="3" t="str">
        <f>references!$D$16</f>
        <v>Karl E. Taylor, Ronald J. Stouffer and Gerald A. Meehl (2009) A Summary of the CMIP5 Experiment Design</v>
      </c>
      <c r="K13" s="3" t="str">
        <f>party!A6</f>
        <v>Charlotte Pascoe</v>
      </c>
      <c r="L13" s="3" t="b">
        <v>1</v>
      </c>
      <c r="M13" s="3" t="s">
        <v>691</v>
      </c>
      <c r="N13" s="7">
        <v>1</v>
      </c>
    </row>
    <row r="14" spans="1:18" ht="45">
      <c r="A14" s="3" t="s">
        <v>1241</v>
      </c>
      <c r="B14" s="3" t="s">
        <v>1242</v>
      </c>
      <c r="C14" s="3" t="s">
        <v>1243</v>
      </c>
      <c r="D14" s="3" t="s">
        <v>1244</v>
      </c>
      <c r="E14" s="3" t="s">
        <v>1245</v>
      </c>
      <c r="F14" s="3" t="s">
        <v>77</v>
      </c>
      <c r="G14" s="3" t="str">
        <f>party!$A$43</f>
        <v>Nathan Gillet</v>
      </c>
      <c r="H14" s="3" t="str">
        <f>party!$A$44</f>
        <v>Hideo Shiogama</v>
      </c>
      <c r="J14" s="3" t="str">
        <f>references!$D$14</f>
        <v>Overview CMIP6-Endorsed MIPs</v>
      </c>
      <c r="K14" s="3" t="str">
        <f>party!A6</f>
        <v>Charlotte Pascoe</v>
      </c>
      <c r="L14" s="3" t="s">
        <v>31</v>
      </c>
      <c r="M14" s="3" t="s">
        <v>405</v>
      </c>
      <c r="N14" s="7">
        <v>3</v>
      </c>
    </row>
    <row r="15" spans="1:18" ht="45">
      <c r="A15" s="3" t="s">
        <v>1246</v>
      </c>
      <c r="B15" s="3" t="s">
        <v>1247</v>
      </c>
      <c r="C15" s="3" t="s">
        <v>1248</v>
      </c>
      <c r="D15" s="3" t="s">
        <v>1249</v>
      </c>
      <c r="E15" s="3" t="s">
        <v>1250</v>
      </c>
      <c r="F15" s="3" t="s">
        <v>77</v>
      </c>
      <c r="G15" s="3" t="str">
        <f>party!$A$43</f>
        <v>Nathan Gillet</v>
      </c>
      <c r="H15" s="3" t="str">
        <f>party!$A$44</f>
        <v>Hideo Shiogama</v>
      </c>
      <c r="J15" s="3" t="str">
        <f>references!$D$14</f>
        <v>Overview CMIP6-Endorsed MIPs</v>
      </c>
      <c r="K15" s="3" t="str">
        <f>party!A6</f>
        <v>Charlotte Pascoe</v>
      </c>
      <c r="L15" s="3" t="s">
        <v>31</v>
      </c>
      <c r="M15" s="3" t="s">
        <v>405</v>
      </c>
      <c r="N15" s="7">
        <v>2</v>
      </c>
    </row>
    <row r="16" spans="1:18" ht="45">
      <c r="A16" s="3" t="s">
        <v>1328</v>
      </c>
      <c r="B16" s="3" t="s">
        <v>1329</v>
      </c>
      <c r="C16" s="3" t="s">
        <v>1330</v>
      </c>
      <c r="D16" s="3" t="s">
        <v>1331</v>
      </c>
      <c r="E16" s="3" t="s">
        <v>1332</v>
      </c>
      <c r="F16" s="3" t="s">
        <v>77</v>
      </c>
      <c r="G16" s="3" t="str">
        <f>party!$A$43</f>
        <v>Nathan Gillet</v>
      </c>
      <c r="H16" s="3" t="str">
        <f>party!$A$44</f>
        <v>Hideo Shiogama</v>
      </c>
      <c r="J16" s="3" t="str">
        <f>references!$D$14</f>
        <v>Overview CMIP6-Endorsed MIPs</v>
      </c>
      <c r="K16" s="3" t="str">
        <f>party!A6</f>
        <v>Charlotte Pascoe</v>
      </c>
      <c r="L16" s="3" t="s">
        <v>31</v>
      </c>
      <c r="M16" s="3" t="s">
        <v>405</v>
      </c>
      <c r="N16" s="7">
        <v>1</v>
      </c>
    </row>
    <row r="17" spans="1:16" ht="60">
      <c r="A17" s="3" t="s">
        <v>1607</v>
      </c>
      <c r="B17" s="3" t="s">
        <v>1608</v>
      </c>
      <c r="C17" s="3" t="s">
        <v>1609</v>
      </c>
      <c r="D17" s="3" t="s">
        <v>1610</v>
      </c>
      <c r="E17" s="3" t="s">
        <v>1611</v>
      </c>
      <c r="F17" s="3" t="s">
        <v>77</v>
      </c>
      <c r="G17" s="3" t="str">
        <f>party!$A$43</f>
        <v>Nathan Gillet</v>
      </c>
      <c r="H17" s="3" t="str">
        <f>party!$A$44</f>
        <v>Hideo Shiogama</v>
      </c>
      <c r="J17" s="3" t="str">
        <f>references!$D$14</f>
        <v>Overview CMIP6-Endorsed MIPs</v>
      </c>
      <c r="K17" s="3" t="str">
        <f>party!A$6</f>
        <v>Charlotte Pascoe</v>
      </c>
      <c r="L17" s="3" t="b">
        <v>1</v>
      </c>
      <c r="M17" s="3" t="s">
        <v>405</v>
      </c>
      <c r="N17" s="7">
        <v>1</v>
      </c>
    </row>
    <row r="18" spans="1:16" ht="60">
      <c r="A18" s="3" t="s">
        <v>1612</v>
      </c>
      <c r="B18" s="3" t="s">
        <v>1613</v>
      </c>
      <c r="C18" s="3" t="s">
        <v>1614</v>
      </c>
      <c r="D18" s="3" t="s">
        <v>1615</v>
      </c>
      <c r="E18" s="3" t="s">
        <v>1616</v>
      </c>
      <c r="F18" s="3" t="s">
        <v>77</v>
      </c>
      <c r="G18" s="3" t="str">
        <f>party!$A$43</f>
        <v>Nathan Gillet</v>
      </c>
      <c r="H18" s="3" t="str">
        <f>party!$A$44</f>
        <v>Hideo Shiogama</v>
      </c>
      <c r="J18" s="3" t="str">
        <f>references!$D$14</f>
        <v>Overview CMIP6-Endorsed MIPs</v>
      </c>
      <c r="K18" s="3" t="str">
        <f>party!A$6</f>
        <v>Charlotte Pascoe</v>
      </c>
      <c r="L18" s="3" t="b">
        <v>1</v>
      </c>
      <c r="M18" s="3" t="s">
        <v>405</v>
      </c>
      <c r="N18" s="7">
        <v>1</v>
      </c>
    </row>
    <row r="19" spans="1:16" ht="45">
      <c r="A19" s="3" t="s">
        <v>1568</v>
      </c>
      <c r="B19" s="3" t="s">
        <v>1569</v>
      </c>
      <c r="C19" s="3" t="s">
        <v>1570</v>
      </c>
      <c r="D19" s="3" t="s">
        <v>1571</v>
      </c>
      <c r="E19" s="3" t="s">
        <v>1590</v>
      </c>
      <c r="F19" s="3" t="s">
        <v>77</v>
      </c>
      <c r="G19" s="3" t="str">
        <f>party!$A$50</f>
        <v>Ben Kravitz</v>
      </c>
      <c r="J19" s="3" t="str">
        <f>references!$D$14</f>
        <v>Overview CMIP6-Endorsed MIPs</v>
      </c>
      <c r="K19" s="3" t="str">
        <f>party!A6</f>
        <v>Charlotte Pascoe</v>
      </c>
      <c r="L19" s="3" t="b">
        <v>1</v>
      </c>
      <c r="M19" s="3" t="s">
        <v>405</v>
      </c>
      <c r="N19" s="7">
        <v>1</v>
      </c>
    </row>
    <row r="20" spans="1:16" ht="45">
      <c r="A20" s="3" t="s">
        <v>1586</v>
      </c>
      <c r="B20" s="3" t="s">
        <v>1587</v>
      </c>
      <c r="C20" s="3" t="s">
        <v>1588</v>
      </c>
      <c r="D20" s="3" t="s">
        <v>1589</v>
      </c>
      <c r="E20" s="3" t="s">
        <v>1591</v>
      </c>
      <c r="F20" s="3" t="s">
        <v>77</v>
      </c>
      <c r="G20" s="3" t="str">
        <f>party!$A$50</f>
        <v>Ben Kravitz</v>
      </c>
      <c r="J20" s="3" t="str">
        <f>references!$D$14</f>
        <v>Overview CMIP6-Endorsed MIPs</v>
      </c>
      <c r="K20" s="3" t="str">
        <f>party!A$6</f>
        <v>Charlotte Pascoe</v>
      </c>
      <c r="L20" s="3" t="b">
        <v>1</v>
      </c>
      <c r="M20" s="3" t="s">
        <v>405</v>
      </c>
      <c r="N20" s="7">
        <v>1</v>
      </c>
    </row>
    <row r="21" spans="1:16" ht="45">
      <c r="A21" s="3" t="s">
        <v>1592</v>
      </c>
      <c r="B21" s="3" t="s">
        <v>1593</v>
      </c>
      <c r="C21" s="3" t="s">
        <v>1594</v>
      </c>
      <c r="D21" s="3" t="s">
        <v>1595</v>
      </c>
      <c r="E21" s="3" t="s">
        <v>1596</v>
      </c>
      <c r="F21" s="3" t="s">
        <v>77</v>
      </c>
      <c r="G21" s="3" t="str">
        <f>party!$A$50</f>
        <v>Ben Kravitz</v>
      </c>
      <c r="J21" s="3" t="str">
        <f>references!$D$14</f>
        <v>Overview CMIP6-Endorsed MIPs</v>
      </c>
      <c r="K21" s="3" t="str">
        <f>party!A$6</f>
        <v>Charlotte Pascoe</v>
      </c>
      <c r="L21" s="3" t="b">
        <v>1</v>
      </c>
      <c r="M21" s="3" t="s">
        <v>405</v>
      </c>
      <c r="N21" s="7">
        <v>1</v>
      </c>
    </row>
    <row r="22" spans="1:16" ht="45">
      <c r="A22" s="3" t="s">
        <v>1597</v>
      </c>
      <c r="B22" s="3" t="s">
        <v>1598</v>
      </c>
      <c r="C22" s="3" t="s">
        <v>1599</v>
      </c>
      <c r="D22" s="3" t="s">
        <v>1600</v>
      </c>
      <c r="E22" s="3" t="s">
        <v>1601</v>
      </c>
      <c r="F22" s="3" t="s">
        <v>77</v>
      </c>
      <c r="G22" s="3" t="str">
        <f>party!$A$50</f>
        <v>Ben Kravitz</v>
      </c>
      <c r="J22" s="3" t="str">
        <f>references!$D$14</f>
        <v>Overview CMIP6-Endorsed MIPs</v>
      </c>
      <c r="K22" s="3" t="str">
        <f>party!A$6</f>
        <v>Charlotte Pascoe</v>
      </c>
      <c r="L22" s="3" t="b">
        <v>1</v>
      </c>
      <c r="M22" s="3" t="s">
        <v>405</v>
      </c>
      <c r="N22" s="7">
        <v>1</v>
      </c>
    </row>
    <row r="23" spans="1:16" ht="60">
      <c r="A23" s="3" t="s">
        <v>1602</v>
      </c>
      <c r="B23" s="3" t="s">
        <v>1603</v>
      </c>
      <c r="C23" s="3" t="s">
        <v>1604</v>
      </c>
      <c r="D23" s="3" t="s">
        <v>1605</v>
      </c>
      <c r="E23" s="3" t="s">
        <v>1606</v>
      </c>
      <c r="F23" s="3" t="s">
        <v>77</v>
      </c>
      <c r="G23" s="3" t="str">
        <f>party!$A$50</f>
        <v>Ben Kravitz</v>
      </c>
      <c r="J23" s="3" t="str">
        <f>references!$D$14</f>
        <v>Overview CMIP6-Endorsed MIPs</v>
      </c>
      <c r="K23" s="3" t="str">
        <f>party!A$6</f>
        <v>Charlotte Pascoe</v>
      </c>
      <c r="L23" s="3" t="b">
        <v>1</v>
      </c>
      <c r="M23" s="3" t="s">
        <v>405</v>
      </c>
      <c r="N23" s="7">
        <v>1</v>
      </c>
    </row>
    <row r="24" spans="1:16" ht="60">
      <c r="A24" s="3" t="s">
        <v>1617</v>
      </c>
      <c r="B24" s="3" t="s">
        <v>1618</v>
      </c>
      <c r="C24" s="3" t="s">
        <v>1619</v>
      </c>
      <c r="D24" s="3" t="s">
        <v>1620</v>
      </c>
      <c r="E24" s="3" t="s">
        <v>1621</v>
      </c>
      <c r="F24" s="3" t="s">
        <v>77</v>
      </c>
      <c r="G24" s="3" t="str">
        <f>party!$A$50</f>
        <v>Ben Kravitz</v>
      </c>
      <c r="J24" s="3" t="str">
        <f>references!$D$14</f>
        <v>Overview CMIP6-Endorsed MIPs</v>
      </c>
      <c r="K24" s="3" t="str">
        <f>party!A$6</f>
        <v>Charlotte Pascoe</v>
      </c>
      <c r="L24" s="3" t="b">
        <v>1</v>
      </c>
      <c r="M24" s="3" t="s">
        <v>405</v>
      </c>
      <c r="N24" s="7">
        <v>1</v>
      </c>
    </row>
    <row r="25" spans="1:16" ht="75">
      <c r="A25" s="3" t="s">
        <v>1813</v>
      </c>
      <c r="B25" s="3" t="s">
        <v>1808</v>
      </c>
      <c r="C25" s="3" t="s">
        <v>1814</v>
      </c>
      <c r="D25" s="3" t="s">
        <v>1809</v>
      </c>
      <c r="E25" s="3" t="s">
        <v>1810</v>
      </c>
      <c r="F25" s="3" t="s">
        <v>77</v>
      </c>
      <c r="G25" s="3" t="str">
        <f>party!$A$55</f>
        <v>Rein Haarsma</v>
      </c>
      <c r="H25" s="3" t="str">
        <f>party!$A$56</f>
        <v>Malcolm Roberts</v>
      </c>
      <c r="J25" s="3" t="str">
        <f>references!$D$14</f>
        <v>Overview CMIP6-Endorsed MIPs</v>
      </c>
      <c r="K25" s="3" t="str">
        <f>party!A$6</f>
        <v>Charlotte Pascoe</v>
      </c>
      <c r="L25" s="3" t="s">
        <v>1812</v>
      </c>
      <c r="M25" s="3" t="s">
        <v>1811</v>
      </c>
      <c r="N25" s="7">
        <v>2</v>
      </c>
    </row>
    <row r="26" spans="1:16" ht="45">
      <c r="A26" s="3" t="s">
        <v>2324</v>
      </c>
      <c r="B26" s="3" t="s">
        <v>2325</v>
      </c>
      <c r="C26" s="3" t="s">
        <v>2326</v>
      </c>
      <c r="D26" s="3" t="s">
        <v>2327</v>
      </c>
      <c r="E26" s="3" t="s">
        <v>2328</v>
      </c>
      <c r="F26" s="3" t="s">
        <v>77</v>
      </c>
      <c r="G26" s="3" t="str">
        <f>[1]party!$A$57</f>
        <v>Eric Larour</v>
      </c>
      <c r="H26" s="3" t="str">
        <f>[1]party!$A$58</f>
        <v>Sophie Nowicki</v>
      </c>
      <c r="I26" s="3" t="str">
        <f>[1]party!$A$59</f>
        <v>Tony Payne</v>
      </c>
      <c r="J26" s="3" t="str">
        <f>references!$D$14</f>
        <v>Overview CMIP6-Endorsed MIPs</v>
      </c>
      <c r="K26" s="3" t="str">
        <f>party!A$6</f>
        <v>Charlotte Pascoe</v>
      </c>
      <c r="L26" s="3" t="s">
        <v>1812</v>
      </c>
      <c r="M26" s="3" t="s">
        <v>405</v>
      </c>
      <c r="N26" s="7">
        <v>1</v>
      </c>
    </row>
    <row r="27" spans="1:16" ht="75">
      <c r="A27" s="3" t="s">
        <v>2329</v>
      </c>
      <c r="B27" s="3" t="s">
        <v>2330</v>
      </c>
      <c r="C27" s="3" t="s">
        <v>2331</v>
      </c>
      <c r="D27" s="3" t="s">
        <v>2332</v>
      </c>
      <c r="E27" s="3" t="s">
        <v>2333</v>
      </c>
      <c r="F27" s="3" t="s">
        <v>77</v>
      </c>
      <c r="G27" s="3" t="str">
        <f>[1]party!$A$57</f>
        <v>Eric Larour</v>
      </c>
      <c r="H27" s="3" t="str">
        <f>[1]party!$A$58</f>
        <v>Sophie Nowicki</v>
      </c>
      <c r="I27" s="3" t="str">
        <f>[1]party!$A$59</f>
        <v>Tony Payne</v>
      </c>
      <c r="J27" s="3" t="str">
        <f>references!$D$14</f>
        <v>Overview CMIP6-Endorsed MIPs</v>
      </c>
      <c r="K27" s="3" t="str">
        <f>party!A$6</f>
        <v>Charlotte Pascoe</v>
      </c>
      <c r="L27" s="3" t="s">
        <v>1812</v>
      </c>
      <c r="M27" s="3" t="s">
        <v>405</v>
      </c>
      <c r="N27" s="7">
        <v>1</v>
      </c>
    </row>
    <row r="28" spans="1:16" ht="75">
      <c r="A28" s="3" t="s">
        <v>2334</v>
      </c>
      <c r="B28" s="3" t="s">
        <v>2335</v>
      </c>
      <c r="C28" s="3" t="s">
        <v>2336</v>
      </c>
      <c r="D28" s="3" t="s">
        <v>2337</v>
      </c>
      <c r="E28" s="3" t="s">
        <v>2338</v>
      </c>
      <c r="F28" s="3" t="s">
        <v>77</v>
      </c>
      <c r="G28" s="3" t="str">
        <f>[1]party!$A$57</f>
        <v>Eric Larour</v>
      </c>
      <c r="H28" s="3" t="str">
        <f>[1]party!$A$58</f>
        <v>Sophie Nowicki</v>
      </c>
      <c r="I28" s="3" t="str">
        <f>[1]party!$A$59</f>
        <v>Tony Payne</v>
      </c>
      <c r="J28" s="3" t="str">
        <f>references!$D$14</f>
        <v>Overview CMIP6-Endorsed MIPs</v>
      </c>
      <c r="K28" s="3" t="str">
        <f>party!A$6</f>
        <v>Charlotte Pascoe</v>
      </c>
      <c r="L28" s="3" t="s">
        <v>1812</v>
      </c>
      <c r="M28" s="3" t="s">
        <v>405</v>
      </c>
      <c r="N28" s="7">
        <v>1</v>
      </c>
    </row>
    <row r="29" spans="1:16" ht="30">
      <c r="A29" s="3" t="s">
        <v>2403</v>
      </c>
      <c r="B29" s="3" t="s">
        <v>2404</v>
      </c>
      <c r="C29" s="3" t="s">
        <v>2405</v>
      </c>
      <c r="D29" s="3" t="s">
        <v>2406</v>
      </c>
      <c r="E29" s="3" t="s">
        <v>2407</v>
      </c>
      <c r="F29" s="7" t="s">
        <v>77</v>
      </c>
      <c r="G29" s="7" t="str">
        <f>party!$A$60</f>
        <v>Bart van den Hurk</v>
      </c>
      <c r="H29" s="7" t="str">
        <f>party!$A$61</f>
        <v>Gerhard Krinner</v>
      </c>
      <c r="I29" s="7" t="str">
        <f>party!$A$62</f>
        <v>Sonia Seneviratne</v>
      </c>
      <c r="J29" s="3" t="str">
        <f>references!$D$14</f>
        <v>Overview CMIP6-Endorsed MIPs</v>
      </c>
      <c r="K29" s="3" t="str">
        <f>party!A$6</f>
        <v>Charlotte Pascoe</v>
      </c>
      <c r="L29" s="3" t="s">
        <v>31</v>
      </c>
      <c r="M29" s="3" t="s">
        <v>405</v>
      </c>
      <c r="N29" s="7">
        <v>2</v>
      </c>
    </row>
    <row r="30" spans="1:16" ht="45">
      <c r="A30" s="3" t="s">
        <v>2484</v>
      </c>
      <c r="B30" s="3" t="s">
        <v>3181</v>
      </c>
      <c r="C30" s="3" t="s">
        <v>2485</v>
      </c>
      <c r="D30" s="3" t="s">
        <v>2486</v>
      </c>
      <c r="E30" s="3" t="s">
        <v>2487</v>
      </c>
      <c r="F30" s="7" t="s">
        <v>77</v>
      </c>
      <c r="G30" s="7" t="str">
        <f>party!$A$60</f>
        <v>Bart van den Hurk</v>
      </c>
      <c r="H30" s="7" t="str">
        <f>party!$A$61</f>
        <v>Gerhard Krinner</v>
      </c>
      <c r="I30" s="7" t="str">
        <f>party!$A$62</f>
        <v>Sonia Seneviratne</v>
      </c>
      <c r="J30" s="3" t="str">
        <f>references!$D$14</f>
        <v>Overview CMIP6-Endorsed MIPs</v>
      </c>
      <c r="K30" s="3" t="str">
        <f>party!A$6</f>
        <v>Charlotte Pascoe</v>
      </c>
      <c r="L30" s="3" t="b">
        <v>1</v>
      </c>
      <c r="M30" s="3" t="s">
        <v>2436</v>
      </c>
      <c r="N30" s="7">
        <v>2</v>
      </c>
      <c r="O30" s="3" t="str">
        <f>requirement!$A$29</f>
        <v>RCP45Forcing</v>
      </c>
      <c r="P30" s="3" t="str">
        <f>requirement!$A$30</f>
        <v>RCP26Forcing</v>
      </c>
    </row>
    <row r="31" spans="1:16" ht="45">
      <c r="A31" s="3" t="s">
        <v>2425</v>
      </c>
      <c r="B31" s="3" t="s">
        <v>2426</v>
      </c>
      <c r="C31" s="3" t="s">
        <v>2427</v>
      </c>
      <c r="D31" s="3" t="s">
        <v>2428</v>
      </c>
      <c r="E31" s="3" t="s">
        <v>2429</v>
      </c>
      <c r="F31" s="3" t="s">
        <v>77</v>
      </c>
      <c r="G31" s="3" t="str">
        <f>party!$A$55</f>
        <v>Rein Haarsma</v>
      </c>
      <c r="H31" s="3" t="str">
        <f>party!$A$56</f>
        <v>Malcolm Roberts</v>
      </c>
      <c r="J31" s="3" t="str">
        <f>references!$D$14</f>
        <v>Overview CMIP6-Endorsed MIPs</v>
      </c>
      <c r="K31" s="3" t="str">
        <f>party!A$6</f>
        <v>Charlotte Pascoe</v>
      </c>
      <c r="L31" s="3" t="b">
        <v>1</v>
      </c>
      <c r="M31" s="3" t="s">
        <v>2436</v>
      </c>
      <c r="N31" s="7">
        <v>3</v>
      </c>
    </row>
    <row r="32" spans="1:16" ht="75">
      <c r="A32" s="3" t="s">
        <v>2766</v>
      </c>
      <c r="B32" s="3" t="s">
        <v>2768</v>
      </c>
      <c r="C32" s="3" t="s">
        <v>2769</v>
      </c>
      <c r="D32" s="3" t="s">
        <v>2770</v>
      </c>
      <c r="E32" s="3" t="s">
        <v>2771</v>
      </c>
      <c r="F32" s="3" t="s">
        <v>77</v>
      </c>
      <c r="G32" s="3" t="str">
        <f>party!$A$60</f>
        <v>Bart van den Hurk</v>
      </c>
      <c r="H32" s="3" t="str">
        <f>party!$A$61</f>
        <v>Gerhard Krinner</v>
      </c>
      <c r="I32" s="3" t="str">
        <f>party!$A$62</f>
        <v>Sonia Seneviratne</v>
      </c>
      <c r="J32" s="3" t="str">
        <f>references!$D$14</f>
        <v>Overview CMIP6-Endorsed MIPs</v>
      </c>
      <c r="K32" s="3" t="str">
        <f>party!A$6</f>
        <v>Charlotte Pascoe</v>
      </c>
      <c r="L32" s="3" t="b">
        <v>1</v>
      </c>
      <c r="M32" s="3" t="s">
        <v>405</v>
      </c>
      <c r="N32" s="7">
        <v>10</v>
      </c>
    </row>
    <row r="33" spans="1:17" ht="60">
      <c r="A33" s="3" t="s">
        <v>3184</v>
      </c>
      <c r="B33" s="3" t="s">
        <v>3180</v>
      </c>
      <c r="C33" s="3" t="s">
        <v>3183</v>
      </c>
      <c r="D33" s="3" t="s">
        <v>3182</v>
      </c>
      <c r="E33" s="3" t="s">
        <v>3185</v>
      </c>
      <c r="F33" s="3" t="s">
        <v>77</v>
      </c>
      <c r="G33" s="3" t="s">
        <v>233</v>
      </c>
      <c r="H33" s="3" t="s">
        <v>3123</v>
      </c>
      <c r="J33" s="3" t="str">
        <f>references!$D$14</f>
        <v>Overview CMIP6-Endorsed MIPs</v>
      </c>
      <c r="K33" s="3" t="str">
        <f>party!A$6</f>
        <v>Charlotte Pascoe</v>
      </c>
      <c r="L33" s="3" t="b">
        <v>1</v>
      </c>
      <c r="M33" s="3" t="s">
        <v>2436</v>
      </c>
      <c r="N33" s="7">
        <v>3</v>
      </c>
      <c r="O33" s="3" t="str">
        <f>ForcingConstraint!$A$233</f>
        <v>BorealDeforestation</v>
      </c>
      <c r="P33" s="3" t="str">
        <f>ForcingConstraint!$A$234</f>
        <v>TemperateDeforestation</v>
      </c>
      <c r="Q33" s="3" t="str">
        <f>ForcingConstraint!$A$235</f>
        <v>TropicalDeforestation</v>
      </c>
    </row>
  </sheetData>
  <mergeCells count="14">
    <mergeCell ref="R1:R2"/>
    <mergeCell ref="J1:J2"/>
    <mergeCell ref="K1:K2"/>
    <mergeCell ref="L1:L2"/>
    <mergeCell ref="M1:M2"/>
    <mergeCell ref="N1:N2"/>
    <mergeCell ref="O1:Q2"/>
    <mergeCell ref="F1:I1"/>
    <mergeCell ref="G2:I2"/>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workbookViewId="0">
      <selection activeCell="G32" sqref="G32"/>
    </sheetView>
  </sheetViews>
  <sheetFormatPr baseColWidth="10" defaultRowHeight="15" x14ac:dyDescent="0"/>
  <cols>
    <col min="5" max="5" width="43" customWidth="1"/>
  </cols>
  <sheetData>
    <row r="1" spans="1:17" ht="15" customHeight="1">
      <c r="A1" s="106" t="s">
        <v>44</v>
      </c>
      <c r="B1" s="106" t="s">
        <v>17</v>
      </c>
      <c r="C1" s="106" t="s">
        <v>18</v>
      </c>
      <c r="D1" s="106" t="s">
        <v>19</v>
      </c>
      <c r="E1" s="106" t="s">
        <v>20</v>
      </c>
      <c r="F1" s="106" t="s">
        <v>21</v>
      </c>
      <c r="G1" s="106"/>
      <c r="H1" s="106"/>
      <c r="I1" s="106"/>
      <c r="J1" s="106" t="s">
        <v>22</v>
      </c>
      <c r="K1" s="106" t="s">
        <v>309</v>
      </c>
      <c r="L1" s="106" t="s">
        <v>23</v>
      </c>
      <c r="M1" s="106" t="s">
        <v>2488</v>
      </c>
      <c r="N1" s="106"/>
      <c r="O1" s="106" t="s">
        <v>316</v>
      </c>
    </row>
    <row r="2" spans="1:17">
      <c r="A2" s="106"/>
      <c r="B2" s="106"/>
      <c r="C2" s="106"/>
      <c r="D2" s="106"/>
      <c r="E2" s="106"/>
      <c r="F2" s="51" t="s">
        <v>78</v>
      </c>
      <c r="G2" s="106" t="s">
        <v>79</v>
      </c>
      <c r="H2" s="106"/>
      <c r="I2" s="106"/>
      <c r="J2" s="106"/>
      <c r="K2" s="106"/>
      <c r="L2" s="106"/>
      <c r="M2" s="106"/>
      <c r="N2" s="106"/>
      <c r="O2" s="106"/>
    </row>
    <row r="3" spans="1:17" ht="90">
      <c r="A3" s="3" t="s">
        <v>2493</v>
      </c>
      <c r="B3" s="3" t="s">
        <v>2489</v>
      </c>
      <c r="C3" s="3" t="s">
        <v>2492</v>
      </c>
      <c r="D3" s="3" t="s">
        <v>2490</v>
      </c>
      <c r="E3" s="3" t="s">
        <v>2491</v>
      </c>
      <c r="F3" s="7" t="s">
        <v>77</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EnsembleRequirement!$A$30</f>
        <v>RCP45RCP26</v>
      </c>
      <c r="N3" s="3" t="str">
        <f>EnsembleRequirement!$A$29</f>
        <v>TwoMember</v>
      </c>
      <c r="O3" s="3"/>
      <c r="P3" s="3"/>
      <c r="Q3" s="3"/>
    </row>
  </sheetData>
  <mergeCells count="12">
    <mergeCell ref="A1:A2"/>
    <mergeCell ref="B1:B2"/>
    <mergeCell ref="C1:C2"/>
    <mergeCell ref="D1:D2"/>
    <mergeCell ref="E1:E2"/>
    <mergeCell ref="O1:O2"/>
    <mergeCell ref="J1:J2"/>
    <mergeCell ref="K1:K2"/>
    <mergeCell ref="L1:L2"/>
    <mergeCell ref="G2:I2"/>
    <mergeCell ref="M1:N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workbookViewId="0">
      <pane ySplit="1" topLeftCell="A38" activePane="bottomLeft" state="frozen"/>
      <selection pane="bottomLeft" activeCell="F42" sqref="F42"/>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43.1640625" customWidth="1"/>
  </cols>
  <sheetData>
    <row r="1" spans="1:7" s="4" customFormat="1">
      <c r="A1" s="6" t="s">
        <v>88</v>
      </c>
      <c r="B1" s="6" t="s">
        <v>89</v>
      </c>
      <c r="C1" s="6" t="s">
        <v>90</v>
      </c>
      <c r="D1" s="6" t="s">
        <v>91</v>
      </c>
      <c r="E1" s="6" t="s">
        <v>92</v>
      </c>
      <c r="F1" s="6" t="s">
        <v>93</v>
      </c>
      <c r="G1" s="4" t="s">
        <v>316</v>
      </c>
    </row>
    <row r="2" spans="1:7" ht="75">
      <c r="A2" s="3" t="s">
        <v>94</v>
      </c>
      <c r="B2" s="3" t="s">
        <v>95</v>
      </c>
      <c r="C2" s="3" t="s">
        <v>95</v>
      </c>
      <c r="D2" s="3" t="s">
        <v>95</v>
      </c>
      <c r="E2" s="3" t="str">
        <f>url!A2</f>
        <v>Aerosol forcing fields for CMIP6</v>
      </c>
      <c r="F2" s="3" t="s">
        <v>115</v>
      </c>
      <c r="G2" t="s">
        <v>317</v>
      </c>
    </row>
    <row r="3" spans="1:7" ht="45">
      <c r="A3" s="3" t="s">
        <v>94</v>
      </c>
      <c r="B3" s="3" t="s">
        <v>104</v>
      </c>
      <c r="C3" s="3" t="s">
        <v>105</v>
      </c>
      <c r="D3" s="3" t="s">
        <v>106</v>
      </c>
      <c r="E3" s="3" t="str">
        <f>url!A3</f>
        <v>Historical Emissions for CMIP6 (v1.0)</v>
      </c>
      <c r="F3" s="3" t="s">
        <v>108</v>
      </c>
      <c r="G3" t="s">
        <v>318</v>
      </c>
    </row>
    <row r="4" spans="1:7" ht="270">
      <c r="A4" s="3" t="s">
        <v>94</v>
      </c>
      <c r="B4" s="3" t="s">
        <v>112</v>
      </c>
      <c r="C4" s="3" t="s">
        <v>113</v>
      </c>
      <c r="D4" s="3" t="s">
        <v>112</v>
      </c>
      <c r="E4" s="3" t="str">
        <f>url!A4</f>
        <v>Solar Forcing for CMIP6</v>
      </c>
      <c r="F4" s="3" t="s">
        <v>114</v>
      </c>
      <c r="G4" t="s">
        <v>319</v>
      </c>
    </row>
    <row r="5" spans="1:7" ht="90">
      <c r="A5" s="3" t="s">
        <v>94</v>
      </c>
      <c r="B5" s="3" t="s">
        <v>129</v>
      </c>
      <c r="C5" s="3" t="s">
        <v>130</v>
      </c>
      <c r="D5" s="3" t="s">
        <v>129</v>
      </c>
      <c r="E5" s="3" t="str">
        <f>url!A5</f>
        <v>Historical GHG concentrations for CMIP6 Historical Runs</v>
      </c>
      <c r="F5" s="3" t="s">
        <v>131</v>
      </c>
      <c r="G5" t="s">
        <v>320</v>
      </c>
    </row>
    <row r="6" spans="1:7" ht="60">
      <c r="A6" s="3" t="s">
        <v>94</v>
      </c>
      <c r="B6" s="3" t="s">
        <v>135</v>
      </c>
      <c r="C6" s="3" t="s">
        <v>135</v>
      </c>
      <c r="D6" s="3" t="s">
        <v>134</v>
      </c>
      <c r="E6" s="3" t="str">
        <f>url!A6</f>
        <v>Global Gridded Land Use Forcing Datasets</v>
      </c>
      <c r="F6" s="3" t="s">
        <v>136</v>
      </c>
      <c r="G6" t="s">
        <v>321</v>
      </c>
    </row>
    <row r="7" spans="1:7" ht="165">
      <c r="A7" s="3" t="s">
        <v>94</v>
      </c>
      <c r="B7" s="3" t="s">
        <v>142</v>
      </c>
      <c r="C7" s="3" t="s">
        <v>142</v>
      </c>
      <c r="D7" s="3" t="s">
        <v>142</v>
      </c>
      <c r="E7" s="3" t="str">
        <f>url!A7</f>
        <v>Ozone and stratospheric water vapour concentration databases for CMIP6</v>
      </c>
      <c r="F7" s="3" t="s">
        <v>143</v>
      </c>
      <c r="G7" t="s">
        <v>322</v>
      </c>
    </row>
    <row r="8" spans="1:7" ht="180">
      <c r="A8" s="3" t="s">
        <v>94</v>
      </c>
      <c r="B8" s="3" t="s">
        <v>164</v>
      </c>
      <c r="C8" s="3" t="s">
        <v>165</v>
      </c>
      <c r="D8" s="3" t="s">
        <v>164</v>
      </c>
      <c r="E8" s="3" t="str">
        <f>url!A8</f>
        <v>Stratospheric Aerosol Data Set (SADS Version 2) Prospectus</v>
      </c>
      <c r="F8" s="3" t="s">
        <v>167</v>
      </c>
      <c r="G8" t="s">
        <v>323</v>
      </c>
    </row>
    <row r="9" spans="1:7" ht="102" customHeight="1">
      <c r="A9" s="3" t="s">
        <v>94</v>
      </c>
      <c r="B9" s="3" t="s">
        <v>170</v>
      </c>
      <c r="C9" s="3" t="s">
        <v>171</v>
      </c>
      <c r="D9" s="3" t="s">
        <v>170</v>
      </c>
      <c r="E9" s="3" t="str">
        <f>url!A9</f>
        <v>AMIP Sea Surface Temperature and Sea Ice Concentration Boundary Conditions</v>
      </c>
      <c r="F9" s="3" t="s">
        <v>169</v>
      </c>
      <c r="G9" t="s">
        <v>324</v>
      </c>
    </row>
    <row r="10" spans="1:7" ht="120">
      <c r="A10" s="3" t="s">
        <v>179</v>
      </c>
      <c r="B10" s="3" t="s">
        <v>180</v>
      </c>
      <c r="C10" s="3" t="s">
        <v>181</v>
      </c>
      <c r="D10" s="3" t="s">
        <v>294</v>
      </c>
      <c r="E10" s="3" t="str">
        <f>url!A10</f>
        <v>Hansen et al. 1981</v>
      </c>
      <c r="F10" s="3" t="s">
        <v>182</v>
      </c>
      <c r="G10" t="s">
        <v>325</v>
      </c>
    </row>
    <row r="11" spans="1:7" ht="83" customHeight="1">
      <c r="A11" s="3" t="s">
        <v>290</v>
      </c>
      <c r="B11" s="3" t="s">
        <v>291</v>
      </c>
      <c r="C11" s="3" t="s">
        <v>292</v>
      </c>
      <c r="D11" s="3" t="s">
        <v>293</v>
      </c>
      <c r="E11" s="3" t="str">
        <f>url!A11</f>
        <v>Meehl et al. 2014</v>
      </c>
      <c r="F11" s="3" t="s">
        <v>296</v>
      </c>
      <c r="G11" t="s">
        <v>326</v>
      </c>
    </row>
    <row r="12" spans="1:7" ht="180">
      <c r="A12" s="3" t="s">
        <v>381</v>
      </c>
      <c r="B12" s="3" t="s">
        <v>382</v>
      </c>
      <c r="C12" s="3" t="s">
        <v>383</v>
      </c>
      <c r="D12" s="3" t="s">
        <v>384</v>
      </c>
      <c r="E12" s="3" t="str">
        <f>url!A37</f>
        <v>O'Neill et al. 2014</v>
      </c>
      <c r="F12" s="3" t="s">
        <v>386</v>
      </c>
    </row>
    <row r="13" spans="1:7" ht="180">
      <c r="A13" s="3" t="s">
        <v>389</v>
      </c>
      <c r="B13" s="3" t="s">
        <v>392</v>
      </c>
      <c r="C13" s="3" t="s">
        <v>393</v>
      </c>
      <c r="D13" s="3" t="s">
        <v>391</v>
      </c>
      <c r="E13" s="3" t="str">
        <f>url!A38</f>
        <v>vanVuuren et al. 2014</v>
      </c>
      <c r="F13" s="3" t="s">
        <v>390</v>
      </c>
    </row>
    <row r="14" spans="1:7" ht="45">
      <c r="A14" s="3" t="s">
        <v>94</v>
      </c>
      <c r="B14" s="3" t="s">
        <v>583</v>
      </c>
      <c r="C14" s="3" t="s">
        <v>581</v>
      </c>
      <c r="D14" s="3" t="s">
        <v>583</v>
      </c>
      <c r="E14" s="3" t="str">
        <f>url!A39</f>
        <v>Overview CMIP6-Endorsed MIPs</v>
      </c>
      <c r="F14" s="3" t="s">
        <v>582</v>
      </c>
    </row>
    <row r="15" spans="1:7" ht="75">
      <c r="B15" s="3" t="s">
        <v>984</v>
      </c>
      <c r="C15" s="3" t="s">
        <v>985</v>
      </c>
      <c r="D15" s="3" t="s">
        <v>987</v>
      </c>
      <c r="F15" s="3" t="s">
        <v>986</v>
      </c>
    </row>
    <row r="16" spans="1:7" ht="60">
      <c r="A16" s="3" t="s">
        <v>94</v>
      </c>
      <c r="B16" s="3" t="s">
        <v>997</v>
      </c>
      <c r="C16" s="3" t="s">
        <v>998</v>
      </c>
      <c r="D16" s="3" t="s">
        <v>1126</v>
      </c>
      <c r="E16" s="3" t="str">
        <f>url!A54</f>
        <v>CMIP5 Experiment Design</v>
      </c>
      <c r="F16" s="3" t="s">
        <v>997</v>
      </c>
    </row>
    <row r="17" spans="1:6" ht="60">
      <c r="A17" s="3" t="s">
        <v>94</v>
      </c>
      <c r="B17" s="3" t="s">
        <v>1361</v>
      </c>
      <c r="C17" s="3" t="s">
        <v>1360</v>
      </c>
      <c r="D17" s="3" t="s">
        <v>1361</v>
      </c>
      <c r="E17" s="3" t="str">
        <f>url!A59</f>
        <v>DCPP Overview</v>
      </c>
      <c r="F17" s="3" t="s">
        <v>1362</v>
      </c>
    </row>
    <row r="18" spans="1:6" ht="60">
      <c r="A18" s="3" t="s">
        <v>94</v>
      </c>
      <c r="B18" s="3" t="s">
        <v>1366</v>
      </c>
      <c r="C18" s="3" t="s">
        <v>1360</v>
      </c>
      <c r="D18" s="3" t="s">
        <v>1366</v>
      </c>
      <c r="E18" s="3" t="str">
        <f>url!A60</f>
        <v>DCPP Homepage</v>
      </c>
      <c r="F18" s="3" t="s">
        <v>1366</v>
      </c>
    </row>
    <row r="19" spans="1:6" ht="60">
      <c r="A19" s="3" t="s">
        <v>94</v>
      </c>
      <c r="B19" s="3" t="s">
        <v>1390</v>
      </c>
      <c r="C19" s="3" t="s">
        <v>1391</v>
      </c>
      <c r="D19" s="3" t="s">
        <v>1392</v>
      </c>
      <c r="E19" s="3" t="str">
        <f>url!A64</f>
        <v>FAFMIP Overview</v>
      </c>
      <c r="F19" s="3" t="s">
        <v>1389</v>
      </c>
    </row>
    <row r="20" spans="1:6" ht="90">
      <c r="A20" s="3" t="s">
        <v>1454</v>
      </c>
      <c r="B20" s="3" t="s">
        <v>1455</v>
      </c>
      <c r="C20" s="3" t="s">
        <v>1456</v>
      </c>
      <c r="D20" s="3" t="s">
        <v>1457</v>
      </c>
      <c r="E20" s="3" t="str">
        <f>url!A66</f>
        <v>GeoMIP Project</v>
      </c>
      <c r="F20" s="3" t="s">
        <v>1458</v>
      </c>
    </row>
    <row r="21" spans="1:6" ht="120">
      <c r="A21" s="3" t="s">
        <v>1485</v>
      </c>
      <c r="B21" s="3" t="s">
        <v>1507</v>
      </c>
      <c r="C21" s="3" t="s">
        <v>1486</v>
      </c>
      <c r="D21" s="3" t="s">
        <v>1487</v>
      </c>
      <c r="E21" s="3" t="str">
        <f>url!A67</f>
        <v>GeoMIP Project: control perspective</v>
      </c>
      <c r="F21" s="3" t="s">
        <v>1488</v>
      </c>
    </row>
    <row r="22" spans="1:6" ht="165">
      <c r="A22" s="3" t="s">
        <v>1505</v>
      </c>
      <c r="B22" s="3" t="s">
        <v>1506</v>
      </c>
      <c r="C22" s="3" t="s">
        <v>1509</v>
      </c>
      <c r="D22" s="3" t="s">
        <v>1508</v>
      </c>
      <c r="E22" s="3" t="str">
        <f>url!A68</f>
        <v>Solar irradiance reduction via climate engineering</v>
      </c>
      <c r="F22" s="3" t="s">
        <v>1510</v>
      </c>
    </row>
    <row r="23" spans="1:6" ht="135">
      <c r="A23" s="3" t="s">
        <v>1515</v>
      </c>
      <c r="B23" s="3" t="s">
        <v>1516</v>
      </c>
      <c r="C23" s="3" t="s">
        <v>1518</v>
      </c>
      <c r="D23" s="3" t="s">
        <v>1514</v>
      </c>
      <c r="E23" s="3" t="str">
        <f>url!A69</f>
        <v>The climatic effects of climate engineering via cirrus cloud thinning</v>
      </c>
      <c r="F23" s="3" t="s">
        <v>1517</v>
      </c>
    </row>
    <row r="24" spans="1:6" ht="150">
      <c r="A24" s="3" t="s">
        <v>1527</v>
      </c>
      <c r="B24" s="3" t="s">
        <v>1542</v>
      </c>
      <c r="C24" s="3" t="s">
        <v>1544</v>
      </c>
      <c r="D24" s="3" t="s">
        <v>1528</v>
      </c>
      <c r="E24" s="3" t="str">
        <f>url!A70</f>
        <v>GeoMIP experiment designed for climate and chemistry models</v>
      </c>
      <c r="F24" s="3" t="s">
        <v>1530</v>
      </c>
    </row>
    <row r="25" spans="1:6" ht="240">
      <c r="A25" s="3" t="s">
        <v>1541</v>
      </c>
      <c r="B25" s="3" t="s">
        <v>1543</v>
      </c>
      <c r="C25" s="3" t="s">
        <v>1548</v>
      </c>
      <c r="D25" s="3" t="s">
        <v>1545</v>
      </c>
      <c r="E25" s="3" t="str">
        <f>url!A71</f>
        <v>Regional climate changes as simulated in time-slice experiments</v>
      </c>
      <c r="F25" s="3" t="s">
        <v>1546</v>
      </c>
    </row>
    <row r="26" spans="1:6" ht="105">
      <c r="A26" s="3" t="s">
        <v>1647</v>
      </c>
      <c r="B26" s="3" t="s">
        <v>1648</v>
      </c>
      <c r="C26" s="3" t="s">
        <v>1650</v>
      </c>
      <c r="D26" s="3" t="s">
        <v>1646</v>
      </c>
      <c r="E26" s="3" t="str">
        <f>url!A72</f>
        <v>Reversibility in an Earth System model in response to CO2 concentration changes</v>
      </c>
      <c r="F26" s="3" t="s">
        <v>1649</v>
      </c>
    </row>
    <row r="27" spans="1:6" ht="90">
      <c r="A27" s="3" t="s">
        <v>1653</v>
      </c>
      <c r="B27" s="3" t="s">
        <v>1654</v>
      </c>
      <c r="C27" s="3" t="s">
        <v>1656</v>
      </c>
      <c r="D27" s="3" t="s">
        <v>1652</v>
      </c>
      <c r="E27" s="3" t="str">
        <f>url!A73</f>
        <v>A combined mitigation/geoengineering approach to climate stabilization</v>
      </c>
      <c r="F27" s="3" t="s">
        <v>1655</v>
      </c>
    </row>
    <row r="28" spans="1:6" ht="75">
      <c r="A28" s="3" t="s">
        <v>94</v>
      </c>
      <c r="B28" s="3" t="s">
        <v>1695</v>
      </c>
      <c r="C28" s="3" t="s">
        <v>1696</v>
      </c>
      <c r="D28" s="3" t="s">
        <v>1697</v>
      </c>
      <c r="E28" s="3" t="str">
        <f>url!A77</f>
        <v>Global Monsoon Modeling Inter-comparison Project</v>
      </c>
      <c r="F28" s="3" t="s">
        <v>1698</v>
      </c>
    </row>
    <row r="29" spans="1:6" ht="105">
      <c r="A29" s="3" t="s">
        <v>94</v>
      </c>
      <c r="B29" s="3" t="s">
        <v>1703</v>
      </c>
      <c r="C29" s="3" t="s">
        <v>1711</v>
      </c>
      <c r="D29" s="3" t="s">
        <v>1710</v>
      </c>
      <c r="E29" s="3" t="str">
        <f>url!A78</f>
        <v>HadISST</v>
      </c>
      <c r="F29" s="3" t="s">
        <v>1709</v>
      </c>
    </row>
    <row r="30" spans="1:6" ht="120">
      <c r="A30" s="3" t="s">
        <v>1746</v>
      </c>
      <c r="B30" s="3" t="s">
        <v>1747</v>
      </c>
      <c r="C30" s="3" t="s">
        <v>1749</v>
      </c>
      <c r="D30" s="3" t="s">
        <v>1745</v>
      </c>
      <c r="E30" s="3" t="str">
        <f>url!A80</f>
        <v>Relative influences of the IPO and ENSO on the South Pacific Convergence Zone</v>
      </c>
      <c r="F30" s="3" t="s">
        <v>1757</v>
      </c>
    </row>
    <row r="31" spans="1:6" ht="75">
      <c r="A31" s="3" t="s">
        <v>94</v>
      </c>
      <c r="B31" s="3" t="s">
        <v>1752</v>
      </c>
      <c r="C31" s="3" t="s">
        <v>1752</v>
      </c>
      <c r="D31" s="3" t="s">
        <v>1750</v>
      </c>
      <c r="E31" s="3" t="str">
        <f>url!A81</f>
        <v>Interdecadal modulation of the impact of ENSO on Australia</v>
      </c>
      <c r="F31" s="3" t="s">
        <v>1753</v>
      </c>
    </row>
    <row r="32" spans="1:6" ht="105">
      <c r="A32" s="3" t="s">
        <v>1754</v>
      </c>
      <c r="B32" s="3" t="s">
        <v>1756</v>
      </c>
      <c r="C32" s="3" t="s">
        <v>1756</v>
      </c>
      <c r="D32" s="3" t="s">
        <v>1758</v>
      </c>
      <c r="E32" s="3" t="str">
        <f>url!A82</f>
        <v>The AMO and its relation to rainfall and river flows in the continental U. S.</v>
      </c>
      <c r="F32" s="3" t="s">
        <v>1760</v>
      </c>
    </row>
    <row r="33" spans="1:6" ht="90">
      <c r="A33" s="3" t="s">
        <v>1762</v>
      </c>
      <c r="B33" s="3" t="s">
        <v>1763</v>
      </c>
      <c r="C33" s="3" t="s">
        <v>1763</v>
      </c>
      <c r="D33" s="3" t="s">
        <v>1761</v>
      </c>
      <c r="E33" s="3" t="str">
        <f>url!A83</f>
        <v>Atlantic hurricanes and natural variability in 2005</v>
      </c>
      <c r="F33" s="3" t="s">
        <v>1764</v>
      </c>
    </row>
    <row r="34" spans="1:6" ht="90">
      <c r="A34" s="3" t="s">
        <v>1770</v>
      </c>
      <c r="B34" s="3" t="s">
        <v>1769</v>
      </c>
      <c r="C34" s="3" t="s">
        <v>1769</v>
      </c>
      <c r="D34" s="3" t="s">
        <v>1768</v>
      </c>
      <c r="E34" s="3" t="str">
        <f>url!A84</f>
        <v>Thermal controls on the Asian summer monsoon</v>
      </c>
      <c r="F34" s="3" t="s">
        <v>1766</v>
      </c>
    </row>
    <row r="35" spans="1:6" ht="90">
      <c r="A35" s="3" t="s">
        <v>1823</v>
      </c>
      <c r="B35" s="3" t="s">
        <v>1819</v>
      </c>
      <c r="C35" s="3" t="s">
        <v>1822</v>
      </c>
      <c r="D35" s="3" t="s">
        <v>1820</v>
      </c>
      <c r="E35" s="3" t="str">
        <f>url!A87</f>
        <v>Improved Atlantic winter blocking in a climate model</v>
      </c>
      <c r="F35" s="3" t="s">
        <v>1821</v>
      </c>
    </row>
    <row r="36" spans="1:6" ht="60">
      <c r="A36" s="3" t="s">
        <v>94</v>
      </c>
      <c r="B36" s="3" t="s">
        <v>1838</v>
      </c>
      <c r="C36" s="3" t="s">
        <v>1839</v>
      </c>
      <c r="D36" s="3" t="s">
        <v>2299</v>
      </c>
      <c r="E36" s="3" t="str">
        <f>url!A88</f>
        <v>HighResMIP</v>
      </c>
      <c r="F36" s="3" t="s">
        <v>1845</v>
      </c>
    </row>
    <row r="37" spans="1:6" ht="105">
      <c r="A37" s="3" t="s">
        <v>1848</v>
      </c>
      <c r="B37" s="3" t="s">
        <v>1846</v>
      </c>
      <c r="C37" s="3" t="s">
        <v>1846</v>
      </c>
      <c r="D37" s="3" t="s">
        <v>1847</v>
      </c>
      <c r="E37" s="3" t="str">
        <f>url!A89</f>
        <v>More hurricanes to hit Western Europe due to global warming</v>
      </c>
      <c r="F37" s="3" t="s">
        <v>1844</v>
      </c>
    </row>
    <row r="38" spans="1:6" ht="30">
      <c r="A38" s="3" t="s">
        <v>94</v>
      </c>
      <c r="B38" s="3" t="s">
        <v>2301</v>
      </c>
      <c r="C38" s="3" t="s">
        <v>2297</v>
      </c>
      <c r="D38" s="3" t="s">
        <v>2298</v>
      </c>
      <c r="E38" s="3" t="str">
        <f>url!$A$93</f>
        <v xml:space="preserve">ISMIP6 </v>
      </c>
      <c r="F38" s="3" t="s">
        <v>2300</v>
      </c>
    </row>
    <row r="39" spans="1:6" ht="150">
      <c r="A39" s="3" t="s">
        <v>2396</v>
      </c>
      <c r="B39" s="3" t="s">
        <v>2393</v>
      </c>
      <c r="C39" s="3" t="s">
        <v>2395</v>
      </c>
      <c r="D39" s="3" t="s">
        <v>2398</v>
      </c>
      <c r="E39" s="3" t="str">
        <f>url!$A$99</f>
        <v>Permafrost carbon climate feedback is sensitive to deep soil carbon decomposability but not deep soil nitrogen dynamics</v>
      </c>
      <c r="F39" s="3" t="s">
        <v>2394</v>
      </c>
    </row>
    <row r="40" spans="1:6" ht="30">
      <c r="A40" s="3" t="s">
        <v>94</v>
      </c>
      <c r="B40" s="3" t="s">
        <v>2814</v>
      </c>
      <c r="C40" s="3" t="s">
        <v>2808</v>
      </c>
      <c r="D40" s="3" t="s">
        <v>2815</v>
      </c>
      <c r="E40" s="3" t="str">
        <f>url!$A$100</f>
        <v>SOLARIS-HEPPA</v>
      </c>
      <c r="F40" s="3" t="s">
        <v>2807</v>
      </c>
    </row>
    <row r="41" spans="1:6" ht="30">
      <c r="A41" s="3" t="s">
        <v>94</v>
      </c>
      <c r="B41" s="3" t="s">
        <v>3119</v>
      </c>
      <c r="C41" s="3" t="s">
        <v>3129</v>
      </c>
      <c r="D41" s="3" t="s">
        <v>3130</v>
      </c>
      <c r="E41" s="3" t="str">
        <f>url!$A$103</f>
        <v>LUMIP</v>
      </c>
      <c r="F41" s="3" t="s">
        <v>3131</v>
      </c>
    </row>
    <row r="42" spans="1:6" ht="195">
      <c r="A42" s="3" t="s">
        <v>3189</v>
      </c>
      <c r="B42" s="3" t="s">
        <v>3188</v>
      </c>
      <c r="C42" s="3" t="s">
        <v>3191</v>
      </c>
      <c r="D42" s="3" t="s">
        <v>3190</v>
      </c>
      <c r="E42" s="3" t="str">
        <f>url!$A$104</f>
        <v>CMIP6</v>
      </c>
      <c r="F42" s="3" t="s">
        <v>3192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topLeftCell="A39" workbookViewId="0">
      <selection activeCell="A10" sqref="A10"/>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44</v>
      </c>
      <c r="B1" s="4" t="s">
        <v>311</v>
      </c>
      <c r="C1" s="4" t="s">
        <v>202</v>
      </c>
      <c r="D1" s="4" t="s">
        <v>203</v>
      </c>
      <c r="E1" s="37" t="s">
        <v>92</v>
      </c>
      <c r="F1" s="4" t="s">
        <v>309</v>
      </c>
      <c r="G1" s="4" t="s">
        <v>316</v>
      </c>
    </row>
    <row r="2" spans="1:7">
      <c r="A2" t="s">
        <v>0</v>
      </c>
      <c r="B2" t="b">
        <v>0</v>
      </c>
      <c r="C2" t="s">
        <v>204</v>
      </c>
      <c r="D2" t="s">
        <v>205</v>
      </c>
      <c r="F2" t="str">
        <f>A6</f>
        <v>Charlotte Pascoe</v>
      </c>
      <c r="G2" t="s">
        <v>327</v>
      </c>
    </row>
    <row r="3" spans="1:7">
      <c r="A3" t="s">
        <v>1</v>
      </c>
      <c r="B3" t="b">
        <v>0</v>
      </c>
      <c r="C3" t="s">
        <v>208</v>
      </c>
      <c r="D3" t="s">
        <v>206</v>
      </c>
      <c r="F3" t="str">
        <f>A6</f>
        <v>Charlotte Pascoe</v>
      </c>
      <c r="G3" t="s">
        <v>328</v>
      </c>
    </row>
    <row r="4" spans="1:7">
      <c r="A4" t="s">
        <v>2</v>
      </c>
      <c r="B4" t="b">
        <v>0</v>
      </c>
      <c r="C4" t="s">
        <v>211</v>
      </c>
      <c r="D4" t="s">
        <v>207</v>
      </c>
      <c r="E4" s="1" t="str">
        <f>url!A12</f>
        <v>Bjorn Stevens</v>
      </c>
      <c r="F4" t="str">
        <f>A6</f>
        <v>Charlotte Pascoe</v>
      </c>
      <c r="G4" t="s">
        <v>329</v>
      </c>
    </row>
    <row r="5" spans="1:7">
      <c r="A5" t="s">
        <v>3</v>
      </c>
      <c r="B5" t="b">
        <v>0</v>
      </c>
      <c r="C5" t="s">
        <v>218</v>
      </c>
      <c r="D5" t="s">
        <v>219</v>
      </c>
      <c r="E5" s="1" t="str">
        <f>url!A14</f>
        <v>Robert Andres</v>
      </c>
      <c r="F5" t="str">
        <f>A6</f>
        <v>Charlotte Pascoe</v>
      </c>
      <c r="G5" t="s">
        <v>330</v>
      </c>
    </row>
    <row r="6" spans="1:7">
      <c r="A6" t="s">
        <v>4</v>
      </c>
      <c r="B6" t="b">
        <v>0</v>
      </c>
      <c r="C6" t="s">
        <v>216</v>
      </c>
      <c r="D6" t="s">
        <v>217</v>
      </c>
      <c r="E6" s="1" t="str">
        <f>url!A13</f>
        <v>Charlotte Pascoe</v>
      </c>
      <c r="F6" t="str">
        <f>A6</f>
        <v>Charlotte Pascoe</v>
      </c>
      <c r="G6" t="s">
        <v>331</v>
      </c>
    </row>
    <row r="7" spans="1:7">
      <c r="A7" t="s">
        <v>5</v>
      </c>
      <c r="B7" t="b">
        <v>0</v>
      </c>
      <c r="C7" t="s">
        <v>213</v>
      </c>
      <c r="D7" t="s">
        <v>212</v>
      </c>
      <c r="F7" t="str">
        <f>A6</f>
        <v>Charlotte Pascoe</v>
      </c>
      <c r="G7" t="s">
        <v>332</v>
      </c>
    </row>
    <row r="8" spans="1:7">
      <c r="A8" t="s">
        <v>172</v>
      </c>
      <c r="B8" t="b">
        <v>0</v>
      </c>
      <c r="C8" t="s">
        <v>223</v>
      </c>
      <c r="D8" t="s">
        <v>224</v>
      </c>
      <c r="E8" s="1" t="str">
        <f>url!A15</f>
        <v>Dave Williamson</v>
      </c>
      <c r="F8" t="str">
        <f>A6</f>
        <v>Charlotte Pascoe</v>
      </c>
      <c r="G8" t="s">
        <v>333</v>
      </c>
    </row>
    <row r="9" spans="1:7">
      <c r="A9" t="s">
        <v>173</v>
      </c>
      <c r="B9" t="b">
        <v>0</v>
      </c>
      <c r="C9" t="s">
        <v>228</v>
      </c>
      <c r="D9" t="s">
        <v>229</v>
      </c>
      <c r="E9" s="1" t="str">
        <f>url!A16</f>
        <v>Francis Zwiers</v>
      </c>
      <c r="F9" t="str">
        <f>A6</f>
        <v>Charlotte Pascoe</v>
      </c>
      <c r="G9" t="s">
        <v>334</v>
      </c>
    </row>
    <row r="10" spans="1:7">
      <c r="A10" t="s">
        <v>233</v>
      </c>
      <c r="B10" t="b">
        <v>0</v>
      </c>
      <c r="C10" t="s">
        <v>234</v>
      </c>
      <c r="D10" t="s">
        <v>232</v>
      </c>
      <c r="E10" s="1" t="str">
        <f>url!A17</f>
        <v>George Hurtt</v>
      </c>
      <c r="F10" t="str">
        <f>A6</f>
        <v>Charlotte Pascoe</v>
      </c>
      <c r="G10" t="s">
        <v>335</v>
      </c>
    </row>
    <row r="11" spans="1:7">
      <c r="A11" t="s">
        <v>6</v>
      </c>
      <c r="B11" t="b">
        <v>0</v>
      </c>
      <c r="C11" t="s">
        <v>237</v>
      </c>
      <c r="D11" t="s">
        <v>240</v>
      </c>
      <c r="E11" s="1" t="str">
        <f>url!A18</f>
        <v>Gunnar Myhre</v>
      </c>
      <c r="F11" t="str">
        <f>A6</f>
        <v>Charlotte Pascoe</v>
      </c>
      <c r="G11" t="s">
        <v>336</v>
      </c>
    </row>
    <row r="12" spans="1:7">
      <c r="A12" t="s">
        <v>7</v>
      </c>
      <c r="B12" t="b">
        <v>0</v>
      </c>
      <c r="C12" t="s">
        <v>243</v>
      </c>
      <c r="D12" t="s">
        <v>242</v>
      </c>
      <c r="E12" s="1" t="str">
        <f>url!A19</f>
        <v>Johannes Kaiser</v>
      </c>
      <c r="F12" t="str">
        <f>A6</f>
        <v>Charlotte Pascoe</v>
      </c>
      <c r="G12" t="s">
        <v>337</v>
      </c>
    </row>
    <row r="13" spans="1:7">
      <c r="A13" t="s">
        <v>8</v>
      </c>
      <c r="B13" t="b">
        <v>0</v>
      </c>
      <c r="C13" t="s">
        <v>248</v>
      </c>
      <c r="D13" t="s">
        <v>247</v>
      </c>
      <c r="E13" s="1" t="str">
        <f>url!A20</f>
        <v>Karl Taylor</v>
      </c>
      <c r="F13" t="str">
        <f>A6</f>
        <v>Charlotte Pascoe</v>
      </c>
      <c r="G13" t="s">
        <v>338</v>
      </c>
    </row>
    <row r="14" spans="1:7">
      <c r="A14" t="s">
        <v>9</v>
      </c>
      <c r="B14" t="b">
        <v>0</v>
      </c>
      <c r="C14" t="s">
        <v>211</v>
      </c>
      <c r="D14" t="s">
        <v>249</v>
      </c>
      <c r="E14" s="1" t="str">
        <f>url!A21</f>
        <v>Karsten Peters</v>
      </c>
      <c r="F14" t="str">
        <f>A6</f>
        <v>Charlotte Pascoe</v>
      </c>
      <c r="G14" t="s">
        <v>339</v>
      </c>
    </row>
    <row r="15" spans="1:7">
      <c r="A15" t="s">
        <v>255</v>
      </c>
      <c r="B15" t="b">
        <v>0</v>
      </c>
      <c r="C15" t="s">
        <v>258</v>
      </c>
      <c r="D15" t="s">
        <v>259</v>
      </c>
      <c r="E15" s="1" t="str">
        <f>url!A22</f>
        <v>Katja Matthes</v>
      </c>
      <c r="F15" t="str">
        <f>A6</f>
        <v>Charlotte Pascoe</v>
      </c>
      <c r="G15" t="s">
        <v>340</v>
      </c>
    </row>
    <row r="16" spans="1:7">
      <c r="A16" t="s">
        <v>252</v>
      </c>
      <c r="B16" t="b">
        <v>0</v>
      </c>
      <c r="C16" t="s">
        <v>234</v>
      </c>
      <c r="D16" t="s">
        <v>260</v>
      </c>
      <c r="E16" s="1" t="str">
        <f>url!A23</f>
        <v>Louise Chini</v>
      </c>
      <c r="F16" t="str">
        <f>A6</f>
        <v>Charlotte Pascoe</v>
      </c>
      <c r="G16" t="s">
        <v>341</v>
      </c>
    </row>
    <row r="17" spans="1:7">
      <c r="A17" t="s">
        <v>10</v>
      </c>
      <c r="B17" t="b">
        <v>0</v>
      </c>
      <c r="C17" t="s">
        <v>263</v>
      </c>
      <c r="D17" t="s">
        <v>264</v>
      </c>
      <c r="E17" s="1" t="str">
        <f>url!A24</f>
        <v>Larry Thomason</v>
      </c>
      <c r="F17" t="str">
        <f>A6</f>
        <v>Charlotte Pascoe</v>
      </c>
      <c r="G17" t="s">
        <v>342</v>
      </c>
    </row>
    <row r="18" spans="1:7">
      <c r="A18" t="s">
        <v>11</v>
      </c>
      <c r="B18" t="b">
        <v>0</v>
      </c>
      <c r="C18" t="s">
        <v>204</v>
      </c>
      <c r="D18" t="s">
        <v>265</v>
      </c>
      <c r="E18" s="1" t="str">
        <f>url!A25</f>
        <v>Malte Meinshausen</v>
      </c>
      <c r="F18" t="str">
        <f>A6</f>
        <v>Charlotte Pascoe</v>
      </c>
      <c r="G18" t="s">
        <v>343</v>
      </c>
    </row>
    <row r="19" spans="1:7">
      <c r="A19" t="s">
        <v>12</v>
      </c>
      <c r="B19" t="b">
        <v>0</v>
      </c>
      <c r="C19" t="s">
        <v>269</v>
      </c>
      <c r="D19" t="s">
        <v>268</v>
      </c>
      <c r="E19" s="1" t="str">
        <f>url!A26</f>
        <v>Michael Schulz</v>
      </c>
      <c r="F19" t="str">
        <f>A6</f>
        <v>Charlotte Pascoe</v>
      </c>
      <c r="G19" t="s">
        <v>344</v>
      </c>
    </row>
    <row r="20" spans="1:7">
      <c r="A20" t="s">
        <v>13</v>
      </c>
      <c r="B20" t="b">
        <v>0</v>
      </c>
      <c r="C20" t="s">
        <v>272</v>
      </c>
      <c r="D20" t="s">
        <v>276</v>
      </c>
      <c r="E20" s="1" t="str">
        <f>url!A27</f>
        <v>Michaela Hegglin</v>
      </c>
      <c r="F20" t="str">
        <f>A6</f>
        <v>Charlotte Pascoe</v>
      </c>
      <c r="G20" t="s">
        <v>345</v>
      </c>
    </row>
    <row r="21" spans="1:7" ht="30">
      <c r="A21" t="s">
        <v>175</v>
      </c>
      <c r="B21" t="b">
        <v>1</v>
      </c>
      <c r="C21" t="s">
        <v>248</v>
      </c>
      <c r="D21" t="s">
        <v>247</v>
      </c>
      <c r="E21" s="1" t="str">
        <f>url!A28</f>
        <v>Program for Climate Model Diagnosis and Intercomparison</v>
      </c>
      <c r="F21" t="str">
        <f>A6</f>
        <v>Charlotte Pascoe</v>
      </c>
      <c r="G21" t="s">
        <v>346</v>
      </c>
    </row>
    <row r="22" spans="1:7">
      <c r="A22" t="s">
        <v>14</v>
      </c>
      <c r="B22" t="b">
        <v>0</v>
      </c>
      <c r="C22" t="s">
        <v>248</v>
      </c>
      <c r="D22" t="s">
        <v>280</v>
      </c>
      <c r="E22" s="1" t="str">
        <f>url!A29</f>
        <v>Peter Gleckler</v>
      </c>
      <c r="F22" t="str">
        <f>A6</f>
        <v>Charlotte Pascoe</v>
      </c>
      <c r="G22" t="s">
        <v>347</v>
      </c>
    </row>
    <row r="23" spans="1:7">
      <c r="A23" t="s">
        <v>15</v>
      </c>
      <c r="B23" t="b">
        <v>0</v>
      </c>
      <c r="C23" t="s">
        <v>211</v>
      </c>
      <c r="D23" t="s">
        <v>283</v>
      </c>
      <c r="E23" s="1" t="str">
        <f>url!A30</f>
        <v>Stefan Kinne</v>
      </c>
      <c r="F23" t="str">
        <f>A6</f>
        <v>Charlotte Pascoe</v>
      </c>
      <c r="G23" t="s">
        <v>348</v>
      </c>
    </row>
    <row r="24" spans="1:7">
      <c r="A24" t="s">
        <v>16</v>
      </c>
      <c r="B24" t="b">
        <v>0</v>
      </c>
      <c r="C24" t="s">
        <v>284</v>
      </c>
      <c r="D24" t="s">
        <v>285</v>
      </c>
      <c r="E24" s="1" t="str">
        <f>url!A31</f>
        <v>Steve Smith</v>
      </c>
      <c r="F24" t="str">
        <f>A6</f>
        <v>Charlotte Pascoe</v>
      </c>
      <c r="G24" t="s">
        <v>349</v>
      </c>
    </row>
    <row r="25" spans="1:7">
      <c r="A25" t="s">
        <v>300</v>
      </c>
      <c r="B25" t="b">
        <v>0</v>
      </c>
      <c r="C25" t="s">
        <v>304</v>
      </c>
      <c r="D25" t="s">
        <v>301</v>
      </c>
      <c r="E25" s="1" t="str">
        <f>url!A32</f>
        <v>Veronika Eyring</v>
      </c>
      <c r="F25" t="str">
        <f>A6</f>
        <v>Charlotte Pascoe</v>
      </c>
      <c r="G25" t="s">
        <v>350</v>
      </c>
    </row>
    <row r="26" spans="1:7">
      <c r="A26" t="s">
        <v>305</v>
      </c>
      <c r="B26" t="b">
        <v>1</v>
      </c>
      <c r="E26" s="1" t="str">
        <f>url!A33</f>
        <v>WGCM</v>
      </c>
      <c r="F26" t="str">
        <f>A6</f>
        <v>Charlotte Pascoe</v>
      </c>
      <c r="G26" t="s">
        <v>351</v>
      </c>
    </row>
    <row r="27" spans="1:7">
      <c r="A27" t="s">
        <v>367</v>
      </c>
      <c r="B27" t="b">
        <v>0</v>
      </c>
      <c r="C27" t="s">
        <v>376</v>
      </c>
      <c r="D27" t="s">
        <v>366</v>
      </c>
      <c r="E27" s="1" t="str">
        <f>url!A34</f>
        <v>Brian O'Neill</v>
      </c>
      <c r="F27" t="str">
        <f>A6</f>
        <v>Charlotte Pascoe</v>
      </c>
    </row>
    <row r="28" spans="1:7">
      <c r="A28" t="s">
        <v>368</v>
      </c>
      <c r="B28" t="b">
        <v>0</v>
      </c>
      <c r="C28" t="s">
        <v>376</v>
      </c>
      <c r="D28" t="s">
        <v>369</v>
      </c>
      <c r="E28" s="1" t="str">
        <f>url!A35</f>
        <v>Claudia Tebaldi</v>
      </c>
      <c r="F28" t="str">
        <f>A6</f>
        <v>Charlotte Pascoe</v>
      </c>
    </row>
    <row r="29" spans="1:7">
      <c r="A29" t="s">
        <v>370</v>
      </c>
      <c r="B29" t="b">
        <v>0</v>
      </c>
      <c r="C29" t="s">
        <v>380</v>
      </c>
      <c r="D29" t="s">
        <v>371</v>
      </c>
      <c r="E29" s="1" t="str">
        <f>url!A36</f>
        <v>Detlev van Vuuren</v>
      </c>
      <c r="F29" t="str">
        <f>A6</f>
        <v>Charlotte Pascoe</v>
      </c>
    </row>
    <row r="30" spans="1:7">
      <c r="A30" t="s">
        <v>649</v>
      </c>
      <c r="B30" t="b">
        <v>0</v>
      </c>
      <c r="C30" t="s">
        <v>272</v>
      </c>
      <c r="D30" t="s">
        <v>650</v>
      </c>
      <c r="E30" s="1" t="str">
        <f>url!A40</f>
        <v>William Collins</v>
      </c>
      <c r="F30" t="str">
        <f>A6</f>
        <v>Charlotte Pascoe</v>
      </c>
    </row>
    <row r="31" spans="1:7">
      <c r="A31" t="s">
        <v>656</v>
      </c>
      <c r="B31" t="b">
        <v>0</v>
      </c>
      <c r="C31" t="s">
        <v>654</v>
      </c>
      <c r="D31" t="s">
        <v>653</v>
      </c>
      <c r="E31" s="1" t="str">
        <f>url!A41</f>
        <v>Jean-François Lamarque</v>
      </c>
      <c r="F31" t="str">
        <f>A6</f>
        <v>Charlotte Pascoe</v>
      </c>
    </row>
    <row r="32" spans="1:7">
      <c r="A32" t="s">
        <v>852</v>
      </c>
      <c r="B32" t="b">
        <v>0</v>
      </c>
      <c r="C32" t="s">
        <v>853</v>
      </c>
      <c r="D32" t="s">
        <v>854</v>
      </c>
      <c r="E32" s="1" t="str">
        <f>url!A42</f>
        <v>Vivek Arora</v>
      </c>
      <c r="F32" t="str">
        <f>A6</f>
        <v>Charlotte Pascoe</v>
      </c>
    </row>
    <row r="33" spans="1:6">
      <c r="A33" t="s">
        <v>855</v>
      </c>
      <c r="B33" t="b">
        <v>0</v>
      </c>
      <c r="C33" t="s">
        <v>856</v>
      </c>
      <c r="D33" t="s">
        <v>857</v>
      </c>
      <c r="E33" s="1" t="str">
        <f>url!A43</f>
        <v>Pierre Friedlingstein</v>
      </c>
      <c r="F33" t="str">
        <f>A6</f>
        <v>Charlotte Pascoe</v>
      </c>
    </row>
    <row r="34" spans="1:6">
      <c r="A34" t="s">
        <v>858</v>
      </c>
      <c r="B34" t="b">
        <v>0</v>
      </c>
      <c r="C34" t="s">
        <v>859</v>
      </c>
      <c r="D34" t="s">
        <v>860</v>
      </c>
      <c r="E34" s="1" t="str">
        <f>url!A44</f>
        <v>Chris Jones</v>
      </c>
      <c r="F34" t="str">
        <f>A6</f>
        <v>Charlotte Pascoe</v>
      </c>
    </row>
    <row r="35" spans="1:6">
      <c r="A35" t="s">
        <v>938</v>
      </c>
      <c r="B35" t="b">
        <v>0</v>
      </c>
      <c r="C35" t="s">
        <v>939</v>
      </c>
      <c r="D35" t="s">
        <v>940</v>
      </c>
      <c r="E35" s="1" t="str">
        <f>url!A46</f>
        <v>Mark Webb</v>
      </c>
      <c r="F35" t="str">
        <f>A6</f>
        <v>Charlotte Pascoe</v>
      </c>
    </row>
    <row r="36" spans="1:6">
      <c r="A36" t="s">
        <v>941</v>
      </c>
      <c r="B36" t="b">
        <v>0</v>
      </c>
      <c r="C36" t="s">
        <v>942</v>
      </c>
      <c r="D36" t="s">
        <v>943</v>
      </c>
      <c r="E36" s="1" t="str">
        <f>url!A47</f>
        <v>Chris Bretherton</v>
      </c>
      <c r="F36" t="str">
        <f>A6</f>
        <v>Charlotte Pascoe</v>
      </c>
    </row>
    <row r="37" spans="1:6">
      <c r="A37" t="s">
        <v>949</v>
      </c>
      <c r="B37" t="b">
        <v>0</v>
      </c>
      <c r="C37" t="s">
        <v>942</v>
      </c>
      <c r="D37" t="s">
        <v>950</v>
      </c>
      <c r="E37" s="1" t="str">
        <f>url!A48</f>
        <v>Roger Marchand</v>
      </c>
      <c r="F37" t="str">
        <f>A6</f>
        <v>Charlotte Pascoe</v>
      </c>
    </row>
    <row r="38" spans="1:6">
      <c r="A38" t="s">
        <v>951</v>
      </c>
      <c r="B38" t="b">
        <v>0</v>
      </c>
      <c r="C38" t="s">
        <v>859</v>
      </c>
      <c r="E38" s="1" t="str">
        <f>url!A49</f>
        <v>Peter Good</v>
      </c>
      <c r="F38" t="str">
        <f>A6</f>
        <v>Charlotte Pascoe</v>
      </c>
    </row>
    <row r="39" spans="1:6">
      <c r="A39" t="s">
        <v>961</v>
      </c>
      <c r="B39" t="b">
        <v>0</v>
      </c>
      <c r="C39" t="s">
        <v>939</v>
      </c>
      <c r="E39" s="1" t="str">
        <f>url!A50</f>
        <v>Tim Andrews</v>
      </c>
      <c r="F39" t="str">
        <f>A6</f>
        <v>Charlotte Pascoe</v>
      </c>
    </row>
    <row r="40" spans="1:6">
      <c r="A40" t="s">
        <v>965</v>
      </c>
      <c r="B40" t="b">
        <v>0</v>
      </c>
      <c r="C40" t="s">
        <v>939</v>
      </c>
      <c r="E40" s="1" t="str">
        <f>url!A51</f>
        <v>Rob Chadwick</v>
      </c>
      <c r="F40" t="str">
        <f>A6</f>
        <v>Charlotte Pascoe</v>
      </c>
    </row>
    <row r="41" spans="1:6">
      <c r="A41" t="s">
        <v>971</v>
      </c>
      <c r="B41" t="b">
        <v>0</v>
      </c>
      <c r="C41" t="s">
        <v>967</v>
      </c>
      <c r="D41" t="s">
        <v>968</v>
      </c>
      <c r="E41" s="1" t="str">
        <f>url!A52</f>
        <v>Hervé Douville</v>
      </c>
      <c r="F41" t="str">
        <f>A6</f>
        <v>Charlotte Pascoe</v>
      </c>
    </row>
    <row r="42" spans="1:6">
      <c r="A42" t="s">
        <v>974</v>
      </c>
      <c r="B42" t="b">
        <v>0</v>
      </c>
      <c r="C42" t="s">
        <v>975</v>
      </c>
      <c r="D42" t="s">
        <v>978</v>
      </c>
      <c r="E42" s="1" t="str">
        <f>url!A53</f>
        <v>Sandrine Bony</v>
      </c>
      <c r="F42" t="str">
        <f>A6</f>
        <v>Charlotte Pascoe</v>
      </c>
    </row>
    <row r="43" spans="1:6">
      <c r="A43" t="s">
        <v>1218</v>
      </c>
      <c r="B43" t="b">
        <v>0</v>
      </c>
      <c r="C43" t="s">
        <v>853</v>
      </c>
      <c r="D43" t="s">
        <v>1219</v>
      </c>
      <c r="E43" s="1" t="str">
        <f>url!A55</f>
        <v>Nathan Gillett</v>
      </c>
      <c r="F43" t="str">
        <f>A6</f>
        <v>Charlotte Pascoe</v>
      </c>
    </row>
    <row r="44" spans="1:6">
      <c r="A44" t="s">
        <v>1220</v>
      </c>
      <c r="B44" t="b">
        <v>0</v>
      </c>
      <c r="C44" t="s">
        <v>1221</v>
      </c>
      <c r="D44" t="s">
        <v>1222</v>
      </c>
      <c r="E44" s="1" t="str">
        <f>url!A56</f>
        <v>Hideo Shiogama</v>
      </c>
      <c r="F44" t="str">
        <f>A6</f>
        <v>Charlotte Pascoe</v>
      </c>
    </row>
    <row r="45" spans="1:6">
      <c r="A45" t="s">
        <v>1346</v>
      </c>
      <c r="B45" t="b">
        <v>0</v>
      </c>
      <c r="C45" t="s">
        <v>853</v>
      </c>
      <c r="D45" t="s">
        <v>1347</v>
      </c>
      <c r="E45" s="1" t="str">
        <f>url!A57</f>
        <v>George Boer</v>
      </c>
      <c r="F45" t="str">
        <f>A6</f>
        <v>Charlotte Pascoe</v>
      </c>
    </row>
    <row r="46" spans="1:6">
      <c r="A46" t="s">
        <v>1348</v>
      </c>
      <c r="B46" t="b">
        <v>0</v>
      </c>
      <c r="C46" t="s">
        <v>859</v>
      </c>
      <c r="D46" t="s">
        <v>1349</v>
      </c>
      <c r="E46" s="1" t="str">
        <f>url!A58</f>
        <v>Doug Smith</v>
      </c>
      <c r="F46" t="str">
        <f>A6</f>
        <v>Charlotte Pascoe</v>
      </c>
    </row>
    <row r="47" spans="1:6">
      <c r="A47" t="s">
        <v>1372</v>
      </c>
      <c r="B47" t="b">
        <v>0</v>
      </c>
      <c r="C47" t="s">
        <v>272</v>
      </c>
      <c r="D47" t="s">
        <v>1373</v>
      </c>
      <c r="E47" s="1" t="str">
        <f>url!A61</f>
        <v>Jonathan Gregory</v>
      </c>
      <c r="F47" t="str">
        <f>A6</f>
        <v>Charlotte Pascoe</v>
      </c>
    </row>
    <row r="48" spans="1:6">
      <c r="A48" t="s">
        <v>1374</v>
      </c>
      <c r="B48" t="b">
        <v>0</v>
      </c>
      <c r="C48" t="s">
        <v>1379</v>
      </c>
      <c r="D48" t="s">
        <v>1375</v>
      </c>
      <c r="E48" s="1" t="str">
        <f>url!A62</f>
        <v>Detlef Stammer</v>
      </c>
      <c r="F48" t="str">
        <f>A6</f>
        <v>Charlotte Pascoe</v>
      </c>
    </row>
    <row r="49" spans="1:6">
      <c r="A49" t="s">
        <v>1377</v>
      </c>
      <c r="B49" t="b">
        <v>0</v>
      </c>
      <c r="C49" t="s">
        <v>1382</v>
      </c>
      <c r="D49" t="s">
        <v>1378</v>
      </c>
      <c r="E49" s="1" t="str">
        <f>url!A63</f>
        <v>Stephen Griffies</v>
      </c>
      <c r="F49" t="str">
        <f>A6</f>
        <v>Charlotte Pascoe</v>
      </c>
    </row>
    <row r="50" spans="1:6">
      <c r="A50" t="s">
        <v>1445</v>
      </c>
      <c r="B50" t="b">
        <v>0</v>
      </c>
      <c r="C50" t="s">
        <v>284</v>
      </c>
      <c r="D50" t="s">
        <v>1446</v>
      </c>
      <c r="E50" s="1" t="str">
        <f>url!A65</f>
        <v>Ben Kravitz</v>
      </c>
      <c r="F50" t="str">
        <f>A6</f>
        <v>Charlotte Pascoe</v>
      </c>
    </row>
    <row r="51" spans="1:6">
      <c r="A51" t="s">
        <v>1679</v>
      </c>
      <c r="B51" t="b">
        <v>0</v>
      </c>
      <c r="C51" t="s">
        <v>1680</v>
      </c>
      <c r="D51" t="s">
        <v>1681</v>
      </c>
      <c r="E51" s="1" t="str">
        <f>url!A74</f>
        <v>Tianjun Zhou</v>
      </c>
      <c r="F51" t="str">
        <f>A6</f>
        <v>Charlotte Pascoe</v>
      </c>
    </row>
    <row r="52" spans="1:6">
      <c r="A52" t="s">
        <v>1684</v>
      </c>
      <c r="B52" t="b">
        <v>0</v>
      </c>
      <c r="C52" t="s">
        <v>272</v>
      </c>
      <c r="D52" t="s">
        <v>1685</v>
      </c>
      <c r="E52" s="1" t="str">
        <f>url!A75</f>
        <v>Andy Turner</v>
      </c>
      <c r="F52" t="str">
        <f>A6</f>
        <v>Charlotte Pascoe</v>
      </c>
    </row>
    <row r="53" spans="1:6">
      <c r="A53" t="s">
        <v>1687</v>
      </c>
      <c r="B53" t="b">
        <v>0</v>
      </c>
      <c r="C53" t="s">
        <v>1688</v>
      </c>
      <c r="D53" t="s">
        <v>1689</v>
      </c>
      <c r="E53" s="1" t="str">
        <f>url!A76</f>
        <v>James Kinter</v>
      </c>
      <c r="F53" t="str">
        <f>A6</f>
        <v>Charlotte Pascoe</v>
      </c>
    </row>
    <row r="54" spans="1:6">
      <c r="A54" t="s">
        <v>1715</v>
      </c>
      <c r="B54" t="b">
        <v>0</v>
      </c>
      <c r="C54" t="s">
        <v>859</v>
      </c>
      <c r="D54" s="85" t="s">
        <v>1712</v>
      </c>
      <c r="E54" s="1" t="str">
        <f>url!A79</f>
        <v>HadISST Contact</v>
      </c>
      <c r="F54" t="str">
        <f>A6</f>
        <v>Charlotte Pascoe</v>
      </c>
    </row>
    <row r="55" spans="1:6">
      <c r="A55" t="s">
        <v>1792</v>
      </c>
      <c r="B55" t="b">
        <v>0</v>
      </c>
      <c r="C55" t="s">
        <v>1794</v>
      </c>
      <c r="D55" t="s">
        <v>1793</v>
      </c>
      <c r="E55" s="1" t="str">
        <f>url!A85</f>
        <v>Rein Haarsma</v>
      </c>
      <c r="F55" t="str">
        <f>A6</f>
        <v>Charlotte Pascoe</v>
      </c>
    </row>
    <row r="56" spans="1:6">
      <c r="A56" t="s">
        <v>1797</v>
      </c>
      <c r="B56" t="b">
        <v>0</v>
      </c>
      <c r="C56" t="s">
        <v>939</v>
      </c>
      <c r="D56" t="s">
        <v>1798</v>
      </c>
      <c r="E56" s="1" t="str">
        <f>url!A86</f>
        <v>Malcolm Roberts</v>
      </c>
      <c r="F56" t="str">
        <f>A6</f>
        <v>Charlotte Pascoe</v>
      </c>
    </row>
    <row r="57" spans="1:6">
      <c r="A57" t="s">
        <v>2280</v>
      </c>
      <c r="B57" t="b">
        <v>0</v>
      </c>
      <c r="C57" t="s">
        <v>2281</v>
      </c>
      <c r="D57" t="s">
        <v>2282</v>
      </c>
      <c r="E57" s="1" t="str">
        <f>url!A90</f>
        <v>Eric Larour</v>
      </c>
      <c r="F57" t="str">
        <f>A6</f>
        <v>Charlotte Pascoe</v>
      </c>
    </row>
    <row r="58" spans="1:6">
      <c r="A58" t="s">
        <v>2283</v>
      </c>
      <c r="B58" t="b">
        <v>0</v>
      </c>
      <c r="C58" t="s">
        <v>2284</v>
      </c>
      <c r="D58" t="s">
        <v>2285</v>
      </c>
      <c r="E58" s="1" t="str">
        <f>url!A91</f>
        <v>Sophie Nowicki</v>
      </c>
      <c r="F58" t="str">
        <f>A6</f>
        <v>Charlotte Pascoe</v>
      </c>
    </row>
    <row r="59" spans="1:6">
      <c r="A59" t="s">
        <v>2286</v>
      </c>
      <c r="B59" t="b">
        <v>0</v>
      </c>
      <c r="C59" t="s">
        <v>2287</v>
      </c>
      <c r="D59" t="s">
        <v>2288</v>
      </c>
      <c r="E59" s="1" t="str">
        <f>url!A92</f>
        <v>Tony Payne</v>
      </c>
      <c r="F59" t="str">
        <f>A6</f>
        <v>Charlotte Pascoe</v>
      </c>
    </row>
    <row r="60" spans="1:6">
      <c r="A60" t="s">
        <v>2363</v>
      </c>
      <c r="B60" t="b">
        <v>0</v>
      </c>
      <c r="C60" t="s">
        <v>1794</v>
      </c>
      <c r="D60" t="s">
        <v>2364</v>
      </c>
      <c r="E60" s="1" t="str">
        <f>url!A94</f>
        <v>Bart van den Hurk</v>
      </c>
      <c r="F60" t="str">
        <f>A6</f>
        <v>Charlotte Pascoe</v>
      </c>
    </row>
    <row r="61" spans="1:6">
      <c r="A61" t="s">
        <v>2365</v>
      </c>
      <c r="B61" t="b">
        <v>0</v>
      </c>
      <c r="C61" t="s">
        <v>2377</v>
      </c>
      <c r="D61" t="s">
        <v>2367</v>
      </c>
      <c r="E61" s="1" t="str">
        <f>url!A95</f>
        <v>Gerhard Krinner</v>
      </c>
      <c r="F61" t="str">
        <f>A6</f>
        <v>Charlotte Pascoe</v>
      </c>
    </row>
    <row r="62" spans="1:6">
      <c r="A62" t="s">
        <v>2366</v>
      </c>
      <c r="B62" t="b">
        <v>0</v>
      </c>
      <c r="C62" t="s">
        <v>2382</v>
      </c>
      <c r="D62" t="s">
        <v>2368</v>
      </c>
      <c r="E62" s="1" t="str">
        <f>url!A96</f>
        <v>Sonia Seneviratne</v>
      </c>
      <c r="F62" t="str">
        <f>A6</f>
        <v>Charlotte Pascoe</v>
      </c>
    </row>
    <row r="63" spans="1:6">
      <c r="A63" t="s">
        <v>2369</v>
      </c>
      <c r="B63" t="b">
        <v>0</v>
      </c>
      <c r="C63" t="s">
        <v>2386</v>
      </c>
      <c r="D63" t="s">
        <v>2370</v>
      </c>
      <c r="E63" s="1" t="str">
        <f>url!A97</f>
        <v>Chris Derkson</v>
      </c>
      <c r="F63" t="str">
        <f>A6</f>
        <v>Charlotte Pascoe</v>
      </c>
    </row>
    <row r="64" spans="1:6">
      <c r="A64" t="s">
        <v>2371</v>
      </c>
      <c r="B64" t="b">
        <v>0</v>
      </c>
      <c r="C64" t="s">
        <v>2387</v>
      </c>
      <c r="D64" t="s">
        <v>2372</v>
      </c>
      <c r="E64" s="1" t="str">
        <f>url!A98</f>
        <v>Taikan Oki</v>
      </c>
      <c r="F64" t="str">
        <f>A6</f>
        <v>Charlotte Pascoe</v>
      </c>
    </row>
    <row r="65" spans="1:6">
      <c r="A65" t="s">
        <v>2373</v>
      </c>
      <c r="B65" t="b">
        <v>0</v>
      </c>
      <c r="C65" t="s">
        <v>2387</v>
      </c>
      <c r="D65" t="s">
        <v>2374</v>
      </c>
      <c r="F65" t="str">
        <f>A6</f>
        <v>Charlotte Pascoe</v>
      </c>
    </row>
    <row r="66" spans="1:6">
      <c r="A66" t="s">
        <v>2809</v>
      </c>
      <c r="B66" t="b">
        <v>0</v>
      </c>
      <c r="C66" t="s">
        <v>2284</v>
      </c>
      <c r="D66" t="s">
        <v>2810</v>
      </c>
      <c r="E66" s="1" t="str">
        <f>url!A101</f>
        <v>Charles Jackman</v>
      </c>
      <c r="F66" t="str">
        <f>A6</f>
        <v>Charlotte Pascoe</v>
      </c>
    </row>
    <row r="67" spans="1:6">
      <c r="A67" t="s">
        <v>3123</v>
      </c>
      <c r="B67" t="b">
        <v>0</v>
      </c>
      <c r="C67" t="s">
        <v>376</v>
      </c>
      <c r="D67" t="s">
        <v>3124</v>
      </c>
      <c r="E67" s="1" t="str">
        <f>url!A102</f>
        <v>David Lawrence</v>
      </c>
      <c r="F67"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project</vt:lpstr>
      <vt:lpstr>experiment</vt:lpstr>
      <vt:lpstr>requirement</vt:lpstr>
      <vt:lpstr>ForcingConstraint</vt:lpstr>
      <vt:lpstr>TemporalConstraint</vt:lpstr>
      <vt:lpstr>EnsembleRequirement</vt:lpstr>
      <vt:lpstr>MultiEnsemble</vt:lpstr>
      <vt:lpstr>references</vt:lpstr>
      <vt:lpstr>party</vt:lpstr>
      <vt:lpstr>url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2016-03-29T21:56:39Z</dcterms:modified>
</cp:coreProperties>
</file>