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cg/dev/esdoc/repos/esdoc-docs/cmip6/experiments/"/>
    </mc:Choice>
  </mc:AlternateContent>
  <bookViews>
    <workbookView xWindow="0" yWindow="460" windowWidth="25600" windowHeight="15460" tabRatio="1000" activeTab="1"/>
  </bookViews>
  <sheets>
    <sheet name="project" sheetId="9" r:id="rId1"/>
    <sheet name="experiment" sheetId="8" r:id="rId2"/>
    <sheet name="requirement" sheetId="2" r:id="rId3"/>
    <sheet name="party" sheetId="1" r:id="rId4"/>
    <sheet name="ForcingConstraint" sheetId="3" r:id="rId5"/>
    <sheet name="TemporalConstraint" sheetId="4" r:id="rId6"/>
    <sheet name="EnsembleRequirement" sheetId="5" r:id="rId7"/>
    <sheet name="references" sheetId="6" r:id="rId8"/>
    <sheet name="url" sheetId="7"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8" l="1"/>
  <c r="N7" i="8"/>
  <c r="N15" i="8"/>
  <c r="N14" i="8"/>
  <c r="N13" i="8"/>
  <c r="N11" i="8"/>
  <c r="N9" i="8"/>
  <c r="O9" i="8"/>
  <c r="P9" i="8"/>
  <c r="O11" i="8"/>
  <c r="N16" i="8"/>
  <c r="N20" i="8"/>
  <c r="N19" i="8"/>
  <c r="N18" i="8"/>
  <c r="N17" i="8"/>
  <c r="P23" i="8"/>
  <c r="O23" i="8"/>
  <c r="P22" i="8"/>
  <c r="O22" i="8"/>
  <c r="P21" i="8"/>
  <c r="O21" i="8"/>
  <c r="N27" i="8"/>
  <c r="N26" i="8"/>
  <c r="N25" i="8"/>
  <c r="N24" i="8"/>
  <c r="N23" i="8"/>
  <c r="N22" i="8"/>
  <c r="N21" i="8"/>
  <c r="N30" i="8"/>
  <c r="N37" i="8"/>
  <c r="N36" i="8"/>
  <c r="N35" i="8"/>
  <c r="N34" i="8"/>
  <c r="N33" i="8"/>
  <c r="N32" i="8"/>
  <c r="N31" i="8"/>
  <c r="N38" i="8"/>
  <c r="N39" i="8"/>
  <c r="N48" i="8"/>
  <c r="L8" i="9"/>
  <c r="K8" i="9"/>
  <c r="AB87" i="8"/>
  <c r="AB86" i="8"/>
  <c r="AF85" i="8"/>
  <c r="AA86" i="8"/>
  <c r="Z86" i="8"/>
  <c r="Y86" i="8"/>
  <c r="X86" i="8"/>
  <c r="W86" i="8"/>
  <c r="V86" i="8"/>
  <c r="T86" i="8"/>
  <c r="S86" i="8"/>
  <c r="AE85" i="8"/>
  <c r="AD85" i="8"/>
  <c r="AC85" i="8"/>
  <c r="AB85" i="8"/>
  <c r="AA85" i="8"/>
  <c r="Z85" i="8"/>
  <c r="Y85" i="8"/>
  <c r="X85" i="8"/>
  <c r="W85" i="8"/>
  <c r="V85" i="8"/>
  <c r="T85" i="8"/>
  <c r="S85" i="8"/>
  <c r="AA87" i="8"/>
  <c r="Z87" i="8"/>
  <c r="Y87" i="8"/>
  <c r="X87" i="8"/>
  <c r="W87" i="8"/>
  <c r="V87" i="8"/>
  <c r="T87" i="8"/>
  <c r="S87" i="8"/>
  <c r="O87" i="8"/>
  <c r="N87" i="8"/>
  <c r="P86" i="8"/>
  <c r="O86" i="8"/>
  <c r="P85" i="8"/>
  <c r="N86" i="8"/>
  <c r="Q85" i="8"/>
  <c r="O85" i="8"/>
  <c r="N85" i="8"/>
  <c r="M87" i="8"/>
  <c r="M86" i="8"/>
  <c r="M85" i="8"/>
  <c r="L84" i="8"/>
  <c r="L85" i="8"/>
  <c r="L87" i="8"/>
  <c r="K87" i="8"/>
  <c r="J87" i="8"/>
  <c r="K85" i="8"/>
  <c r="J85" i="8"/>
  <c r="L86" i="8"/>
  <c r="K86" i="8"/>
  <c r="J86" i="8"/>
  <c r="K84" i="8"/>
  <c r="J84" i="8"/>
  <c r="R84" i="8"/>
  <c r="R70" i="8"/>
  <c r="Q84" i="8"/>
  <c r="P84" i="8"/>
  <c r="O84" i="8"/>
  <c r="N84" i="8"/>
  <c r="M84" i="8"/>
  <c r="AG84" i="8"/>
  <c r="AF84" i="8"/>
  <c r="AE84" i="8"/>
  <c r="AD84" i="8"/>
  <c r="AC84" i="8"/>
  <c r="AB84" i="8"/>
  <c r="AA84" i="8"/>
  <c r="Z84" i="8"/>
  <c r="Y84" i="8"/>
  <c r="X84" i="8"/>
  <c r="W84" i="8"/>
  <c r="V84" i="8"/>
  <c r="T84" i="8"/>
  <c r="S84" i="8"/>
  <c r="L162" i="3"/>
  <c r="J162" i="3"/>
  <c r="H162" i="3"/>
  <c r="G162" i="3"/>
  <c r="J83" i="8"/>
  <c r="AF83" i="8"/>
  <c r="AE83" i="8"/>
  <c r="AD83" i="8"/>
  <c r="AC83" i="8"/>
  <c r="AB83" i="8"/>
  <c r="AA83" i="8"/>
  <c r="Z83" i="8"/>
  <c r="Y83" i="8"/>
  <c r="X83" i="8"/>
  <c r="W83" i="8"/>
  <c r="V83" i="8"/>
  <c r="T83" i="8"/>
  <c r="S83" i="8"/>
  <c r="R83" i="8"/>
  <c r="Q83" i="8"/>
  <c r="P83" i="8"/>
  <c r="O83" i="8"/>
  <c r="N83" i="8"/>
  <c r="M83" i="8"/>
  <c r="R82" i="8"/>
  <c r="L161" i="3"/>
  <c r="J161" i="3"/>
  <c r="H161" i="3"/>
  <c r="G161" i="3"/>
  <c r="L160" i="3"/>
  <c r="J160" i="3"/>
  <c r="H160" i="3"/>
  <c r="G160" i="3"/>
  <c r="AF82" i="8"/>
  <c r="AE82" i="8"/>
  <c r="AD82" i="8"/>
  <c r="AC82" i="8"/>
  <c r="AB82" i="8"/>
  <c r="AA82" i="8"/>
  <c r="Z82" i="8"/>
  <c r="Y82" i="8"/>
  <c r="X82" i="8"/>
  <c r="W82" i="8"/>
  <c r="V82" i="8"/>
  <c r="T82" i="8"/>
  <c r="S82" i="8"/>
  <c r="Q82" i="8"/>
  <c r="P82" i="8"/>
  <c r="O82" i="8"/>
  <c r="N82" i="8"/>
  <c r="M82" i="8"/>
  <c r="J82" i="8"/>
  <c r="AD81" i="8"/>
  <c r="AC81" i="8"/>
  <c r="AB81" i="8"/>
  <c r="AA81" i="8"/>
  <c r="Z81" i="8"/>
  <c r="Y81" i="8"/>
  <c r="X81" i="8"/>
  <c r="W81" i="8"/>
  <c r="V81" i="8"/>
  <c r="S81" i="8"/>
  <c r="J15" i="4"/>
  <c r="H15" i="4"/>
  <c r="G15" i="4"/>
  <c r="T81" i="8"/>
  <c r="Q81" i="8"/>
  <c r="P81" i="8"/>
  <c r="O81" i="8"/>
  <c r="N81" i="8"/>
  <c r="M81" i="8"/>
  <c r="J81" i="8"/>
  <c r="L159" i="3"/>
  <c r="J159" i="3"/>
  <c r="H159" i="3"/>
  <c r="G159" i="3"/>
  <c r="L158" i="3"/>
  <c r="J158" i="3"/>
  <c r="H158" i="3"/>
  <c r="G158" i="3"/>
  <c r="AF80" i="8"/>
  <c r="AE80" i="8"/>
  <c r="AD80" i="8"/>
  <c r="AC80" i="8"/>
  <c r="AB80" i="8"/>
  <c r="AA80" i="8"/>
  <c r="Z80" i="8"/>
  <c r="Y80" i="8"/>
  <c r="X80" i="8"/>
  <c r="W80" i="8"/>
  <c r="V80" i="8"/>
  <c r="T80" i="8"/>
  <c r="S80" i="8"/>
  <c r="R80" i="8"/>
  <c r="Q80" i="8"/>
  <c r="P80" i="8"/>
  <c r="O80" i="8"/>
  <c r="N80" i="8"/>
  <c r="M80" i="8"/>
  <c r="J80" i="8"/>
  <c r="J79" i="8"/>
  <c r="L157" i="3"/>
  <c r="J157" i="3"/>
  <c r="H157" i="3"/>
  <c r="G157" i="3"/>
  <c r="AE79" i="8"/>
  <c r="H156" i="3"/>
  <c r="G156" i="3"/>
  <c r="L156" i="3"/>
  <c r="J156" i="3"/>
  <c r="AD79" i="8"/>
  <c r="AC79" i="8"/>
  <c r="AB79" i="8"/>
  <c r="AA79" i="8"/>
  <c r="Z79" i="8"/>
  <c r="Y79" i="8"/>
  <c r="X79" i="8"/>
  <c r="W79" i="8"/>
  <c r="V79" i="8"/>
  <c r="T79" i="8"/>
  <c r="S79" i="8"/>
  <c r="Q79" i="8"/>
  <c r="O74" i="8"/>
  <c r="R79" i="8"/>
  <c r="P79" i="8"/>
  <c r="O79" i="8"/>
  <c r="N79" i="8"/>
  <c r="M79" i="8"/>
  <c r="X78" i="8"/>
  <c r="W78" i="8"/>
  <c r="AD78" i="8"/>
  <c r="AC78" i="8"/>
  <c r="AB78" i="8"/>
  <c r="AA78" i="8"/>
  <c r="Z78" i="8"/>
  <c r="Y78" i="8"/>
  <c r="V78" i="8"/>
  <c r="T78" i="8"/>
  <c r="S78" i="8"/>
  <c r="Q78" i="8"/>
  <c r="P77" i="8"/>
  <c r="P76" i="8"/>
  <c r="Q75" i="8"/>
  <c r="P78" i="8"/>
  <c r="O78" i="8"/>
  <c r="N78" i="8"/>
  <c r="M78" i="8"/>
  <c r="J78" i="8"/>
  <c r="L155" i="3"/>
  <c r="J155" i="3"/>
  <c r="H155" i="3"/>
  <c r="G155" i="3"/>
  <c r="L154" i="3"/>
  <c r="J154" i="3"/>
  <c r="H154" i="3"/>
  <c r="G154" i="3"/>
  <c r="AD77" i="8"/>
  <c r="AC77" i="8"/>
  <c r="AB77" i="8"/>
  <c r="AA77" i="8"/>
  <c r="Z77" i="8"/>
  <c r="Y77" i="8"/>
  <c r="X77" i="8"/>
  <c r="W77" i="8"/>
  <c r="V77" i="8"/>
  <c r="T77" i="8"/>
  <c r="S77" i="8"/>
  <c r="O77" i="8"/>
  <c r="N77" i="8"/>
  <c r="M77" i="8"/>
  <c r="H14" i="4"/>
  <c r="G14" i="4"/>
  <c r="J14" i="4"/>
  <c r="L153" i="3"/>
  <c r="L152" i="3"/>
  <c r="J153" i="3"/>
  <c r="J152" i="3"/>
  <c r="H153" i="3"/>
  <c r="G153" i="3"/>
  <c r="H152" i="3"/>
  <c r="G152" i="3"/>
  <c r="I85" i="3"/>
  <c r="H85" i="3"/>
  <c r="G85" i="3"/>
  <c r="I84" i="3"/>
  <c r="H84" i="3"/>
  <c r="G84" i="3"/>
  <c r="J77" i="8"/>
  <c r="U76" i="8"/>
  <c r="X75" i="8"/>
  <c r="L151" i="3"/>
  <c r="K151" i="3"/>
  <c r="J151" i="3"/>
  <c r="H151" i="3"/>
  <c r="G151" i="3"/>
  <c r="X64" i="8"/>
  <c r="X66" i="8"/>
  <c r="K135" i="3"/>
  <c r="K138" i="3"/>
  <c r="J137" i="3"/>
  <c r="L138" i="3"/>
  <c r="L135" i="3"/>
  <c r="J138" i="3"/>
  <c r="J135" i="3"/>
  <c r="H138" i="3"/>
  <c r="G138" i="3"/>
  <c r="I134" i="3"/>
  <c r="H134" i="3"/>
  <c r="I135" i="3"/>
  <c r="H135" i="3"/>
  <c r="G135" i="3"/>
  <c r="X29" i="8"/>
  <c r="X28" i="8"/>
  <c r="L85" i="3"/>
  <c r="K85" i="3"/>
  <c r="K84" i="3"/>
  <c r="J85" i="3"/>
  <c r="AD5" i="8"/>
  <c r="AC5" i="8"/>
  <c r="AB5" i="8"/>
  <c r="AA5" i="8"/>
  <c r="Z5" i="8"/>
  <c r="Y5" i="8"/>
  <c r="X5" i="8"/>
  <c r="AD3" i="8"/>
  <c r="AC3" i="8"/>
  <c r="AB3" i="8"/>
  <c r="AA3" i="8"/>
  <c r="Z3" i="8"/>
  <c r="Y3" i="8"/>
  <c r="X3" i="8"/>
  <c r="U5" i="8"/>
  <c r="U3" i="8"/>
  <c r="T3" i="8"/>
  <c r="J13" i="5"/>
  <c r="K13" i="5"/>
  <c r="AD71" i="8"/>
  <c r="AC71" i="8"/>
  <c r="AB71" i="8"/>
  <c r="AA71" i="8"/>
  <c r="Z71" i="8"/>
  <c r="Y71" i="8"/>
  <c r="X71" i="8"/>
  <c r="AD72" i="8"/>
  <c r="AC72" i="8"/>
  <c r="AB72" i="8"/>
  <c r="AA72" i="8"/>
  <c r="Z72" i="8"/>
  <c r="Y72" i="8"/>
  <c r="X72" i="8"/>
  <c r="AD73" i="8"/>
  <c r="AC73" i="8"/>
  <c r="AB73" i="8"/>
  <c r="AA73" i="8"/>
  <c r="Z73" i="8"/>
  <c r="Y73" i="8"/>
  <c r="X73" i="8"/>
  <c r="AD74" i="8"/>
  <c r="AC74" i="8"/>
  <c r="AB74" i="8"/>
  <c r="AA74" i="8"/>
  <c r="Z74" i="8"/>
  <c r="Y74" i="8"/>
  <c r="X74" i="8"/>
  <c r="AF76" i="8"/>
  <c r="AE76" i="8"/>
  <c r="AD76" i="8"/>
  <c r="AC76" i="8"/>
  <c r="AB76" i="8"/>
  <c r="AA76" i="8"/>
  <c r="Z76" i="8"/>
  <c r="Y76" i="8"/>
  <c r="AD9" i="8"/>
  <c r="AC9" i="8"/>
  <c r="AA9" i="8"/>
  <c r="X76" i="8"/>
  <c r="W76" i="8"/>
  <c r="V76" i="8"/>
  <c r="T76" i="8"/>
  <c r="S76" i="8"/>
  <c r="O76" i="8"/>
  <c r="N13" i="2"/>
  <c r="M13" i="2"/>
  <c r="K13" i="2"/>
  <c r="J13" i="2"/>
  <c r="G13" i="2"/>
  <c r="K7" i="2"/>
  <c r="J7" i="2"/>
  <c r="G7" i="2"/>
  <c r="AB9" i="8"/>
  <c r="Z9" i="8"/>
  <c r="Y9" i="8"/>
  <c r="W9" i="8"/>
  <c r="X9" i="8"/>
  <c r="J25" i="3"/>
  <c r="I25" i="3"/>
  <c r="H25" i="3"/>
  <c r="G25" i="3"/>
  <c r="L19" i="3"/>
  <c r="L18" i="3"/>
  <c r="L17" i="3"/>
  <c r="L16" i="3"/>
  <c r="L15" i="3"/>
  <c r="L23" i="3"/>
  <c r="L30" i="3"/>
  <c r="L29" i="3"/>
  <c r="L28" i="3"/>
  <c r="L27" i="3"/>
  <c r="L26" i="3"/>
  <c r="L24" i="3"/>
  <c r="L22" i="3"/>
  <c r="L21" i="3"/>
  <c r="J23" i="3"/>
  <c r="H23" i="3"/>
  <c r="G23" i="3"/>
  <c r="J22" i="3"/>
  <c r="J12" i="3"/>
  <c r="J11" i="3"/>
  <c r="J29" i="3"/>
  <c r="J28" i="3"/>
  <c r="J15" i="3"/>
  <c r="J14" i="3"/>
  <c r="J27" i="3"/>
  <c r="J18" i="3"/>
  <c r="J26" i="3"/>
  <c r="J16" i="3"/>
  <c r="J24" i="3"/>
  <c r="J5" i="3"/>
  <c r="I24" i="3"/>
  <c r="H24" i="3"/>
  <c r="G24" i="3"/>
  <c r="I5" i="3"/>
  <c r="H5" i="3"/>
  <c r="G5" i="3"/>
  <c r="H11" i="3"/>
  <c r="G11" i="3"/>
  <c r="H26" i="3"/>
  <c r="G26" i="3"/>
  <c r="G27" i="3"/>
  <c r="G18" i="3"/>
  <c r="H17" i="3"/>
  <c r="H16" i="3"/>
  <c r="G28" i="3"/>
  <c r="G16" i="3"/>
  <c r="G15" i="3"/>
  <c r="G29" i="3"/>
  <c r="G14" i="3"/>
  <c r="J30" i="3"/>
  <c r="J13" i="3"/>
  <c r="H30" i="3"/>
  <c r="G30" i="3"/>
  <c r="H13" i="3"/>
  <c r="G13" i="3"/>
  <c r="H22" i="3"/>
  <c r="G22" i="3"/>
  <c r="H12" i="3"/>
  <c r="G12" i="3"/>
  <c r="AF70" i="8"/>
  <c r="H12" i="2"/>
  <c r="G12" i="2"/>
  <c r="K12" i="2"/>
  <c r="J12" i="2"/>
  <c r="J13" i="4"/>
  <c r="N76" i="8"/>
  <c r="M76" i="8"/>
  <c r="J76" i="8"/>
  <c r="W75" i="8"/>
  <c r="K75" i="8"/>
  <c r="K134" i="3"/>
  <c r="K150" i="3"/>
  <c r="H150" i="3"/>
  <c r="L150" i="3"/>
  <c r="J150" i="3"/>
  <c r="G150" i="3"/>
  <c r="P75" i="8"/>
  <c r="AE75" i="8"/>
  <c r="AD75" i="8"/>
  <c r="AC75" i="8"/>
  <c r="AB75" i="8"/>
  <c r="AA75" i="8"/>
  <c r="Z75" i="8"/>
  <c r="Y75" i="8"/>
  <c r="V75" i="8"/>
  <c r="T75" i="8"/>
  <c r="S75" i="8"/>
  <c r="O75" i="8"/>
  <c r="N75" i="8"/>
  <c r="M75" i="8"/>
  <c r="J75" i="8"/>
  <c r="K74" i="8"/>
  <c r="J74" i="8"/>
  <c r="W74" i="8"/>
  <c r="P74" i="8"/>
  <c r="P73" i="8"/>
  <c r="V74" i="8"/>
  <c r="T74" i="8"/>
  <c r="S74" i="8"/>
  <c r="N74" i="8"/>
  <c r="M74" i="8"/>
  <c r="L74" i="8"/>
  <c r="W73" i="8"/>
  <c r="G149" i="3"/>
  <c r="G148" i="3"/>
  <c r="L149" i="3"/>
  <c r="J149" i="3"/>
  <c r="L148" i="3"/>
  <c r="J148" i="3"/>
  <c r="J73" i="8"/>
  <c r="K73" i="8"/>
  <c r="L73" i="8"/>
  <c r="V73" i="8"/>
  <c r="T73" i="8"/>
  <c r="S73" i="8"/>
  <c r="O73" i="8"/>
  <c r="N73" i="8"/>
  <c r="M73" i="8"/>
  <c r="G5" i="8"/>
  <c r="K5" i="8"/>
  <c r="M5" i="8"/>
  <c r="N5" i="8"/>
  <c r="W5" i="8"/>
  <c r="W72" i="8"/>
  <c r="W71" i="8"/>
  <c r="V72" i="8"/>
  <c r="T72" i="8"/>
  <c r="S72" i="8"/>
  <c r="P71" i="8"/>
  <c r="O72" i="8"/>
  <c r="N72" i="8"/>
  <c r="M72" i="8"/>
  <c r="L72" i="8"/>
  <c r="K72" i="8"/>
  <c r="J72" i="8"/>
  <c r="L147" i="3"/>
  <c r="J147" i="3"/>
  <c r="I147" i="3"/>
  <c r="H147" i="3"/>
  <c r="G147" i="3"/>
  <c r="L146" i="3"/>
  <c r="J146" i="3"/>
  <c r="I146" i="3"/>
  <c r="H146" i="3"/>
  <c r="G146" i="3"/>
  <c r="O71" i="8"/>
  <c r="N71" i="8"/>
  <c r="M71" i="8"/>
  <c r="L71" i="8"/>
  <c r="K71" i="8"/>
  <c r="J71" i="8"/>
  <c r="V71" i="8"/>
  <c r="V5" i="8"/>
  <c r="T71" i="8"/>
  <c r="S71" i="8"/>
  <c r="S5" i="8"/>
  <c r="T5" i="8"/>
  <c r="AE70" i="8"/>
  <c r="AD70" i="8"/>
  <c r="AC70" i="8"/>
  <c r="AB70" i="8"/>
  <c r="AA70" i="8"/>
  <c r="Z70" i="8"/>
  <c r="Y70" i="8"/>
  <c r="X70" i="8"/>
  <c r="W70" i="8"/>
  <c r="V70" i="8"/>
  <c r="T70" i="8"/>
  <c r="S70" i="8"/>
  <c r="Q70" i="8"/>
  <c r="P70" i="8"/>
  <c r="O70" i="8"/>
  <c r="N70" i="8"/>
  <c r="M70" i="8"/>
  <c r="K70" i="8"/>
  <c r="J70" i="8"/>
  <c r="W69" i="8"/>
  <c r="L145" i="3"/>
  <c r="K145" i="3"/>
  <c r="J145" i="3"/>
  <c r="H145" i="3"/>
  <c r="G145" i="3"/>
  <c r="AA69" i="8"/>
  <c r="Z69" i="8"/>
  <c r="Y69" i="8"/>
  <c r="X69" i="8"/>
  <c r="V69" i="8"/>
  <c r="T69" i="8"/>
  <c r="S69" i="8"/>
  <c r="P67" i="8"/>
  <c r="N69" i="8"/>
  <c r="N68" i="8"/>
  <c r="M69" i="8"/>
  <c r="L69" i="8"/>
  <c r="K69" i="8"/>
  <c r="J69" i="8"/>
  <c r="Z68" i="8"/>
  <c r="L144" i="3"/>
  <c r="K144" i="3"/>
  <c r="J144" i="3"/>
  <c r="H144" i="3"/>
  <c r="G144" i="3"/>
  <c r="AA68" i="8"/>
  <c r="Y68" i="8"/>
  <c r="X68" i="8"/>
  <c r="W68" i="8"/>
  <c r="V68" i="8"/>
  <c r="T68" i="8"/>
  <c r="S68" i="8"/>
  <c r="O67" i="8"/>
  <c r="M68" i="8"/>
  <c r="L68" i="8"/>
  <c r="K68" i="8"/>
  <c r="J68" i="8"/>
  <c r="T67" i="8"/>
  <c r="S67" i="8"/>
  <c r="J12" i="4"/>
  <c r="AA67" i="8"/>
  <c r="Z67" i="8"/>
  <c r="L143" i="3"/>
  <c r="K143" i="3"/>
  <c r="J143" i="3"/>
  <c r="L142" i="3"/>
  <c r="K142" i="3"/>
  <c r="J142" i="3"/>
  <c r="H143" i="3"/>
  <c r="G143" i="3"/>
  <c r="H142" i="3"/>
  <c r="G142" i="3"/>
  <c r="Y67" i="8"/>
  <c r="X67" i="8"/>
  <c r="W67" i="8"/>
  <c r="H140" i="3"/>
  <c r="G140" i="3"/>
  <c r="H139" i="3"/>
  <c r="G139" i="3"/>
  <c r="J141" i="3"/>
  <c r="J140" i="3"/>
  <c r="J139" i="3"/>
  <c r="L139" i="3"/>
  <c r="L140" i="3"/>
  <c r="K140" i="3"/>
  <c r="K139" i="3"/>
  <c r="G141" i="3"/>
  <c r="H141" i="3"/>
  <c r="K141" i="3"/>
  <c r="L141" i="3"/>
  <c r="V67" i="8"/>
  <c r="AE66" i="8"/>
  <c r="AD66" i="8"/>
  <c r="AC66" i="8"/>
  <c r="AB66" i="8"/>
  <c r="AA66" i="8"/>
  <c r="Z66" i="8"/>
  <c r="Y66" i="8"/>
  <c r="W66" i="8"/>
  <c r="V66" i="8"/>
  <c r="T66" i="8"/>
  <c r="L137" i="3"/>
  <c r="K137" i="3"/>
  <c r="H137" i="3"/>
  <c r="G137" i="3"/>
  <c r="T65" i="8"/>
  <c r="V65" i="8"/>
  <c r="AF65" i="8"/>
  <c r="AA65" i="8"/>
  <c r="Z65" i="8"/>
  <c r="H136" i="3"/>
  <c r="G136" i="3"/>
  <c r="K136" i="3"/>
  <c r="L136" i="3"/>
  <c r="J136" i="3"/>
  <c r="W65" i="8"/>
  <c r="AE65" i="8"/>
  <c r="AD65" i="8"/>
  <c r="AC65" i="8"/>
  <c r="AB65" i="8"/>
  <c r="Y65" i="8"/>
  <c r="X65" i="8"/>
  <c r="J67" i="8"/>
  <c r="N67" i="8"/>
  <c r="M67" i="8"/>
  <c r="L67" i="8"/>
  <c r="K67" i="8"/>
  <c r="O66" i="8"/>
  <c r="O65" i="8"/>
  <c r="S66" i="8"/>
  <c r="S65" i="8"/>
  <c r="N66" i="8"/>
  <c r="N65" i="8"/>
  <c r="M66" i="8"/>
  <c r="M65" i="8"/>
  <c r="L66" i="8"/>
  <c r="K66" i="8"/>
  <c r="J66" i="8"/>
  <c r="L65" i="8"/>
  <c r="K65" i="8"/>
  <c r="J65" i="8"/>
  <c r="L64" i="8"/>
  <c r="E16" i="6"/>
  <c r="O64" i="8"/>
  <c r="N64" i="8"/>
  <c r="K64" i="8"/>
  <c r="J64" i="8"/>
  <c r="M64" i="8"/>
  <c r="W64" i="8"/>
  <c r="G134" i="3"/>
  <c r="G20" i="3"/>
  <c r="L134" i="3"/>
  <c r="J134" i="3"/>
  <c r="L20" i="3"/>
  <c r="J20" i="3"/>
  <c r="Y64" i="8"/>
  <c r="Z64" i="8"/>
  <c r="AA64" i="8"/>
  <c r="AE64" i="8"/>
  <c r="AD64" i="8"/>
  <c r="AC64" i="8"/>
  <c r="AB64" i="8"/>
  <c r="V64" i="8"/>
  <c r="T64" i="8"/>
  <c r="S64" i="8"/>
  <c r="AE7" i="8"/>
  <c r="AD7" i="8"/>
  <c r="AC7" i="8"/>
  <c r="AB7" i="8"/>
  <c r="AA7" i="8"/>
  <c r="Z7" i="8"/>
  <c r="Y7" i="8"/>
  <c r="X7" i="8"/>
  <c r="W7" i="8"/>
  <c r="V7" i="8"/>
  <c r="T7" i="8"/>
  <c r="S7" i="8"/>
  <c r="BG8" i="9"/>
  <c r="BF8" i="9"/>
  <c r="BE8" i="9"/>
  <c r="BD8" i="9"/>
  <c r="BC8" i="9"/>
  <c r="BB8" i="9"/>
  <c r="BA8" i="9"/>
  <c r="AZ8" i="9"/>
  <c r="AY8" i="9"/>
  <c r="AX8" i="9"/>
  <c r="AW8" i="9"/>
  <c r="AV8" i="9"/>
  <c r="AU8" i="9"/>
  <c r="AT8" i="9"/>
  <c r="AS8" i="9"/>
  <c r="AR8" i="9"/>
  <c r="AQ8" i="9"/>
  <c r="AP8" i="9"/>
  <c r="AO8" i="9"/>
  <c r="AN8" i="9"/>
  <c r="AM8" i="9"/>
  <c r="AL8" i="9"/>
  <c r="AK8" i="9"/>
  <c r="AJ8" i="9"/>
  <c r="AK6" i="9"/>
  <c r="AJ6" i="9"/>
  <c r="AJ4" i="9"/>
  <c r="AI8" i="9"/>
  <c r="AK4" i="9"/>
  <c r="N8" i="9"/>
  <c r="J8" i="9"/>
  <c r="G8" i="9"/>
  <c r="H8" i="9"/>
  <c r="H87" i="8"/>
  <c r="G87" i="8"/>
  <c r="H86" i="8"/>
  <c r="G86" i="8"/>
  <c r="H85" i="8"/>
  <c r="G85" i="8"/>
  <c r="H84" i="8"/>
  <c r="G84" i="8"/>
  <c r="F42" i="1"/>
  <c r="E42" i="1"/>
  <c r="H83" i="8"/>
  <c r="G83" i="8"/>
  <c r="H82" i="8"/>
  <c r="G82" i="8"/>
  <c r="H81" i="8"/>
  <c r="G81" i="8"/>
  <c r="H80" i="8"/>
  <c r="G80" i="8"/>
  <c r="H79" i="8"/>
  <c r="G79" i="8"/>
  <c r="H78" i="8"/>
  <c r="G78" i="8"/>
  <c r="H77" i="8"/>
  <c r="G77" i="8"/>
  <c r="G76" i="8"/>
  <c r="E41" i="1"/>
  <c r="F41" i="1"/>
  <c r="F40" i="1"/>
  <c r="E40" i="1"/>
  <c r="E39" i="1"/>
  <c r="E37" i="1"/>
  <c r="E38" i="1"/>
  <c r="F39" i="1"/>
  <c r="G75" i="8"/>
  <c r="G74" i="8"/>
  <c r="G73" i="8"/>
  <c r="F38" i="1"/>
  <c r="I72" i="8"/>
  <c r="H72" i="8"/>
  <c r="G72" i="8"/>
  <c r="I71" i="8"/>
  <c r="H71" i="8"/>
  <c r="G71" i="8"/>
  <c r="G65" i="8"/>
  <c r="H65" i="8"/>
  <c r="G66" i="8"/>
  <c r="H66" i="8"/>
  <c r="G67" i="8"/>
  <c r="H67" i="8"/>
  <c r="G68" i="8"/>
  <c r="H68" i="8"/>
  <c r="G69" i="8"/>
  <c r="H69" i="8"/>
  <c r="G70" i="8"/>
  <c r="H70" i="8"/>
  <c r="H64" i="8"/>
  <c r="G64" i="8"/>
  <c r="F37" i="1"/>
  <c r="E36" i="1"/>
  <c r="E35" i="1"/>
  <c r="F36" i="1"/>
  <c r="F35" i="1"/>
  <c r="T3" i="9"/>
  <c r="AU7" i="9"/>
  <c r="AT7" i="9"/>
  <c r="AS7" i="9"/>
  <c r="AR7" i="9"/>
  <c r="AQ7" i="9"/>
  <c r="AP7" i="9"/>
  <c r="AO7" i="9"/>
  <c r="AN7" i="9"/>
  <c r="AR5" i="9"/>
  <c r="AQ5" i="9"/>
  <c r="AP5" i="9"/>
  <c r="AO5" i="9"/>
  <c r="AN5" i="9"/>
  <c r="AM5" i="9"/>
  <c r="AL5" i="9"/>
  <c r="AK5" i="9"/>
  <c r="AJ5" i="9"/>
  <c r="AI5" i="9"/>
  <c r="AS5" i="9"/>
  <c r="AM7" i="9"/>
  <c r="AL7" i="9"/>
  <c r="AB63" i="8"/>
  <c r="AA63" i="8"/>
  <c r="Z63" i="8"/>
  <c r="Y63" i="8"/>
  <c r="X63" i="8"/>
  <c r="W63" i="8"/>
  <c r="V63" i="8"/>
  <c r="U63" i="8"/>
  <c r="T63" i="8"/>
  <c r="S63" i="8"/>
  <c r="AA21" i="8"/>
  <c r="Z21" i="8"/>
  <c r="Y21" i="8"/>
  <c r="X21" i="8"/>
  <c r="W21" i="8"/>
  <c r="V21" i="8"/>
  <c r="U21" i="8"/>
  <c r="T21" i="8"/>
  <c r="S21" i="8"/>
  <c r="O63" i="8"/>
  <c r="N63" i="8"/>
  <c r="M63" i="8"/>
  <c r="J63" i="8"/>
  <c r="I63" i="8"/>
  <c r="H63" i="8"/>
  <c r="G63" i="8"/>
  <c r="AB62" i="8"/>
  <c r="AA62" i="8"/>
  <c r="Z62" i="8"/>
  <c r="Y62" i="8"/>
  <c r="X62" i="8"/>
  <c r="W62" i="8"/>
  <c r="V62" i="8"/>
  <c r="U62" i="8"/>
  <c r="T62" i="8"/>
  <c r="S62" i="8"/>
  <c r="O62" i="8"/>
  <c r="N62" i="8"/>
  <c r="M62" i="8"/>
  <c r="J62" i="8"/>
  <c r="I62" i="8"/>
  <c r="H62" i="8"/>
  <c r="G62" i="8"/>
  <c r="AC61" i="8"/>
  <c r="AB61" i="8"/>
  <c r="AA61" i="8"/>
  <c r="Z61" i="8"/>
  <c r="Y61" i="8"/>
  <c r="X61" i="8"/>
  <c r="W61" i="8"/>
  <c r="V61" i="8"/>
  <c r="T61" i="8"/>
  <c r="S61" i="8"/>
  <c r="S11" i="8"/>
  <c r="O61" i="8"/>
  <c r="N61" i="8"/>
  <c r="M61" i="8"/>
  <c r="K61" i="8"/>
  <c r="J11" i="8"/>
  <c r="J61" i="8"/>
  <c r="I61" i="8"/>
  <c r="H61" i="8"/>
  <c r="G61" i="8"/>
  <c r="X60" i="8"/>
  <c r="X56" i="8"/>
  <c r="W60" i="8"/>
  <c r="W56" i="8"/>
  <c r="Y60" i="8"/>
  <c r="X59" i="8"/>
  <c r="W59" i="8"/>
  <c r="V60" i="8"/>
  <c r="T60" i="8"/>
  <c r="S60" i="8"/>
  <c r="O60" i="8"/>
  <c r="N60" i="8"/>
  <c r="M60" i="8"/>
  <c r="J60" i="8"/>
  <c r="I60" i="8"/>
  <c r="H60" i="8"/>
  <c r="G60" i="8"/>
  <c r="L133" i="3"/>
  <c r="J133" i="3"/>
  <c r="I133" i="3"/>
  <c r="H133" i="3"/>
  <c r="G133" i="3"/>
  <c r="W3" i="8"/>
  <c r="V59" i="8"/>
  <c r="T59" i="8"/>
  <c r="S59" i="8"/>
  <c r="O59" i="8"/>
  <c r="N59" i="8"/>
  <c r="M59" i="8"/>
  <c r="J59" i="8"/>
  <c r="I59" i="8"/>
  <c r="H59" i="8"/>
  <c r="G59" i="8"/>
  <c r="X58" i="8"/>
  <c r="W58" i="8"/>
  <c r="L132" i="3"/>
  <c r="J132" i="3"/>
  <c r="I132" i="3"/>
  <c r="H132" i="3"/>
  <c r="G132" i="3"/>
  <c r="L131" i="3"/>
  <c r="J131" i="3"/>
  <c r="I131" i="3"/>
  <c r="H131" i="3"/>
  <c r="G131" i="3"/>
  <c r="Y58" i="8"/>
  <c r="Y56" i="8"/>
  <c r="P58" i="8"/>
  <c r="P56" i="8"/>
  <c r="V58" i="8"/>
  <c r="T58" i="8"/>
  <c r="S58" i="8"/>
  <c r="O58" i="8"/>
  <c r="N58" i="8"/>
  <c r="M58" i="8"/>
  <c r="J58" i="8"/>
  <c r="I58" i="8"/>
  <c r="H58" i="8"/>
  <c r="G58" i="8"/>
  <c r="Z57" i="8"/>
  <c r="Y57" i="8"/>
  <c r="X57" i="8"/>
  <c r="W57" i="8"/>
  <c r="L130" i="3"/>
  <c r="J130" i="3"/>
  <c r="I130" i="3"/>
  <c r="H130" i="3"/>
  <c r="G130" i="3"/>
  <c r="L129" i="3"/>
  <c r="J129" i="3"/>
  <c r="I129" i="3"/>
  <c r="H129" i="3"/>
  <c r="G129" i="3"/>
  <c r="L128" i="3"/>
  <c r="J128" i="3"/>
  <c r="I128" i="3"/>
  <c r="H128" i="3"/>
  <c r="G128" i="3"/>
  <c r="L127" i="3"/>
  <c r="J127" i="3"/>
  <c r="I127" i="3"/>
  <c r="H127" i="3"/>
  <c r="G127" i="3"/>
  <c r="O57" i="8"/>
  <c r="N57" i="8"/>
  <c r="M57" i="8"/>
  <c r="AA57" i="8"/>
  <c r="V57" i="8"/>
  <c r="U57" i="8"/>
  <c r="T57" i="8"/>
  <c r="S57" i="8"/>
  <c r="S13" i="8"/>
  <c r="T13" i="8"/>
  <c r="U13" i="8"/>
  <c r="V13" i="8"/>
  <c r="W13" i="8"/>
  <c r="X13" i="8"/>
  <c r="Y13" i="8"/>
  <c r="Z13" i="8"/>
  <c r="AA13" i="8"/>
  <c r="J57" i="8"/>
  <c r="I57" i="8"/>
  <c r="H57" i="8"/>
  <c r="G57" i="8"/>
  <c r="V56" i="8"/>
  <c r="T56" i="8"/>
  <c r="S56" i="8"/>
  <c r="L126" i="3"/>
  <c r="J126" i="3"/>
  <c r="I126" i="3"/>
  <c r="H126" i="3"/>
  <c r="G126" i="3"/>
  <c r="L125" i="3"/>
  <c r="J125" i="3"/>
  <c r="I125" i="3"/>
  <c r="H125" i="3"/>
  <c r="G125" i="3"/>
  <c r="K11" i="2"/>
  <c r="J11" i="2"/>
  <c r="I11" i="2"/>
  <c r="H11" i="2"/>
  <c r="G11" i="2"/>
  <c r="O56" i="8"/>
  <c r="N56" i="8"/>
  <c r="M56" i="8"/>
  <c r="J56" i="8"/>
  <c r="I56" i="8"/>
  <c r="H56" i="8"/>
  <c r="G56" i="8"/>
  <c r="J21" i="3"/>
  <c r="AL4" i="9"/>
  <c r="AI4" i="9"/>
  <c r="AI3" i="9"/>
  <c r="AI6" i="9"/>
  <c r="AI7" i="9"/>
  <c r="AJ7" i="9"/>
  <c r="AK7" i="9"/>
  <c r="L124" i="3"/>
  <c r="J124" i="3"/>
  <c r="I124" i="3"/>
  <c r="H124" i="3"/>
  <c r="G124" i="3"/>
  <c r="L123" i="3"/>
  <c r="J123" i="3"/>
  <c r="I123" i="3"/>
  <c r="H123" i="3"/>
  <c r="G123" i="3"/>
  <c r="L122" i="3"/>
  <c r="J122" i="3"/>
  <c r="I122" i="3"/>
  <c r="H122" i="3"/>
  <c r="G122" i="3"/>
  <c r="V9" i="8"/>
  <c r="T9" i="8"/>
  <c r="S9" i="8"/>
  <c r="N7" i="9"/>
  <c r="J7" i="9"/>
  <c r="I7" i="9"/>
  <c r="H7" i="9"/>
  <c r="G7" i="9"/>
  <c r="E34" i="1"/>
  <c r="E33" i="1"/>
  <c r="E32" i="1"/>
  <c r="F34" i="1"/>
  <c r="F33" i="1"/>
  <c r="F32" i="1"/>
  <c r="S3" i="9"/>
  <c r="BP6" i="9"/>
  <c r="BO6" i="9"/>
  <c r="BN6" i="9"/>
  <c r="BM6" i="9"/>
  <c r="BL6" i="9"/>
  <c r="BK6" i="9"/>
  <c r="BJ6" i="9"/>
  <c r="Y55" i="8"/>
  <c r="X55" i="8"/>
  <c r="W55" i="8"/>
  <c r="V55" i="8"/>
  <c r="T55" i="8"/>
  <c r="S55" i="8"/>
  <c r="O55" i="8"/>
  <c r="N55" i="8"/>
  <c r="M55" i="8"/>
  <c r="J55" i="8"/>
  <c r="I55" i="8"/>
  <c r="H55" i="8"/>
  <c r="G55" i="8"/>
  <c r="Y54" i="8"/>
  <c r="X54" i="8"/>
  <c r="W54" i="8"/>
  <c r="V54" i="8"/>
  <c r="T54" i="8"/>
  <c r="S54" i="8"/>
  <c r="O54" i="8"/>
  <c r="N54" i="8"/>
  <c r="M54" i="8"/>
  <c r="J54" i="8"/>
  <c r="I54" i="8"/>
  <c r="H54" i="8"/>
  <c r="G54" i="8"/>
  <c r="Y53" i="8"/>
  <c r="X53" i="8"/>
  <c r="W53" i="8"/>
  <c r="V53" i="8"/>
  <c r="T53" i="8"/>
  <c r="S53" i="8"/>
  <c r="O53" i="8"/>
  <c r="N53" i="8"/>
  <c r="M53" i="8"/>
  <c r="J53" i="8"/>
  <c r="I53" i="8"/>
  <c r="H53" i="8"/>
  <c r="G53" i="8"/>
  <c r="Y52" i="8"/>
  <c r="X52" i="8"/>
  <c r="W52" i="8"/>
  <c r="V52" i="8"/>
  <c r="T52" i="8"/>
  <c r="S52" i="8"/>
  <c r="O52" i="8"/>
  <c r="N52" i="8"/>
  <c r="M52" i="8"/>
  <c r="J52" i="8"/>
  <c r="I52" i="8"/>
  <c r="H52" i="8"/>
  <c r="G52" i="8"/>
  <c r="Y51" i="8"/>
  <c r="X51" i="8"/>
  <c r="W51" i="8"/>
  <c r="V51" i="8"/>
  <c r="T51" i="8"/>
  <c r="S51" i="8"/>
  <c r="O51" i="8"/>
  <c r="N51" i="8"/>
  <c r="M51" i="8"/>
  <c r="J51" i="8"/>
  <c r="I51" i="8"/>
  <c r="H51" i="8"/>
  <c r="G51" i="8"/>
  <c r="Y50" i="8"/>
  <c r="X50" i="8"/>
  <c r="W50" i="8"/>
  <c r="V50" i="8"/>
  <c r="T50" i="8"/>
  <c r="S50" i="8"/>
  <c r="O50" i="8"/>
  <c r="N50" i="8"/>
  <c r="M50" i="8"/>
  <c r="J50" i="8"/>
  <c r="I50" i="8"/>
  <c r="H50" i="8"/>
  <c r="G50" i="8"/>
  <c r="Y49" i="8"/>
  <c r="L121" i="3"/>
  <c r="J121" i="3"/>
  <c r="I121" i="3"/>
  <c r="H121" i="3"/>
  <c r="G121" i="3"/>
  <c r="L120" i="3"/>
  <c r="J120" i="3"/>
  <c r="I120" i="3"/>
  <c r="H120" i="3"/>
  <c r="G120" i="3"/>
  <c r="L119" i="3"/>
  <c r="J119" i="3"/>
  <c r="I119" i="3"/>
  <c r="H119" i="3"/>
  <c r="G119" i="3"/>
  <c r="L118" i="3"/>
  <c r="J118" i="3"/>
  <c r="I118" i="3"/>
  <c r="H118" i="3"/>
  <c r="G118" i="3"/>
  <c r="L117" i="3"/>
  <c r="J117" i="3"/>
  <c r="I117" i="3"/>
  <c r="H117" i="3"/>
  <c r="G117" i="3"/>
  <c r="L116" i="3"/>
  <c r="J116" i="3"/>
  <c r="I116" i="3"/>
  <c r="H116" i="3"/>
  <c r="G116" i="3"/>
  <c r="L115" i="3"/>
  <c r="J115" i="3"/>
  <c r="I115" i="3"/>
  <c r="H115" i="3"/>
  <c r="G115" i="3"/>
  <c r="X49" i="8"/>
  <c r="W49" i="8"/>
  <c r="V49" i="8"/>
  <c r="T49" i="8"/>
  <c r="S49" i="8"/>
  <c r="O49" i="8"/>
  <c r="N49" i="8"/>
  <c r="M49" i="8"/>
  <c r="J49" i="8"/>
  <c r="I49" i="8"/>
  <c r="H49" i="8"/>
  <c r="G49" i="8"/>
  <c r="BI6" i="9"/>
  <c r="BH6" i="9"/>
  <c r="BG6" i="9"/>
  <c r="BF6" i="9"/>
  <c r="BE6" i="9"/>
  <c r="BD6" i="9"/>
  <c r="BC6" i="9"/>
  <c r="BB6" i="9"/>
  <c r="BA6" i="9"/>
  <c r="Y48" i="8"/>
  <c r="L114" i="3"/>
  <c r="J114" i="3"/>
  <c r="I114" i="3"/>
  <c r="H114" i="3"/>
  <c r="G114" i="3"/>
  <c r="AB48" i="8"/>
  <c r="AA48" i="8"/>
  <c r="Z48" i="8"/>
  <c r="X48" i="8"/>
  <c r="W48" i="8"/>
  <c r="V48" i="8"/>
  <c r="T48" i="8"/>
  <c r="S48" i="8"/>
  <c r="M48" i="8"/>
  <c r="J48" i="8"/>
  <c r="I48" i="8"/>
  <c r="H48" i="8"/>
  <c r="G48" i="8"/>
  <c r="O47" i="8"/>
  <c r="O46" i="8"/>
  <c r="O45" i="8"/>
  <c r="O44" i="8"/>
  <c r="O43" i="8"/>
  <c r="O42" i="8"/>
  <c r="O41" i="8"/>
  <c r="O40" i="8"/>
  <c r="O29" i="8"/>
  <c r="Y47" i="8"/>
  <c r="X47" i="8"/>
  <c r="W47" i="8"/>
  <c r="V47" i="8"/>
  <c r="T47" i="8"/>
  <c r="S47" i="8"/>
  <c r="N47" i="8"/>
  <c r="M47" i="8"/>
  <c r="J47" i="8"/>
  <c r="I47" i="8"/>
  <c r="H47" i="8"/>
  <c r="G47" i="8"/>
  <c r="Y46" i="8"/>
  <c r="X46" i="8"/>
  <c r="W46" i="8"/>
  <c r="V46" i="8"/>
  <c r="T46" i="8"/>
  <c r="S46" i="8"/>
  <c r="N46" i="8"/>
  <c r="M46" i="8"/>
  <c r="J46" i="8"/>
  <c r="I46" i="8"/>
  <c r="H46" i="8"/>
  <c r="G46" i="8"/>
  <c r="Y45" i="8"/>
  <c r="X45" i="8"/>
  <c r="W45" i="8"/>
  <c r="V45" i="8"/>
  <c r="T45" i="8"/>
  <c r="S45" i="8"/>
  <c r="N45" i="8"/>
  <c r="M45" i="8"/>
  <c r="J45" i="8"/>
  <c r="I45" i="8"/>
  <c r="H45" i="8"/>
  <c r="G45" i="8"/>
  <c r="Y44" i="8"/>
  <c r="X44" i="8"/>
  <c r="W44" i="8"/>
  <c r="V44" i="8"/>
  <c r="T44" i="8"/>
  <c r="S44" i="8"/>
  <c r="N44" i="8"/>
  <c r="M44" i="8"/>
  <c r="J44" i="8"/>
  <c r="I44" i="8"/>
  <c r="H44" i="8"/>
  <c r="G44" i="8"/>
  <c r="Y43" i="8"/>
  <c r="X43" i="8"/>
  <c r="W43" i="8"/>
  <c r="V43" i="8"/>
  <c r="T43" i="8"/>
  <c r="S43" i="8"/>
  <c r="N43" i="8"/>
  <c r="M43" i="8"/>
  <c r="J43" i="8"/>
  <c r="I43" i="8"/>
  <c r="H43" i="8"/>
  <c r="G43" i="8"/>
  <c r="Y42" i="8"/>
  <c r="X42" i="8"/>
  <c r="W42" i="8"/>
  <c r="V42" i="8"/>
  <c r="T42" i="8"/>
  <c r="S42" i="8"/>
  <c r="N42" i="8"/>
  <c r="M42" i="8"/>
  <c r="J42" i="8"/>
  <c r="I42" i="8"/>
  <c r="H42" i="8"/>
  <c r="G42" i="8"/>
  <c r="Y41" i="8"/>
  <c r="Y40" i="8"/>
  <c r="X41" i="8"/>
  <c r="W41" i="8"/>
  <c r="V41" i="8"/>
  <c r="T41" i="8"/>
  <c r="S41" i="8"/>
  <c r="N41" i="8"/>
  <c r="M41" i="8"/>
  <c r="J41" i="8"/>
  <c r="I41" i="8"/>
  <c r="H41" i="8"/>
  <c r="G41" i="8"/>
  <c r="N28" i="8"/>
  <c r="N29" i="8"/>
  <c r="S29" i="8"/>
  <c r="T29" i="8"/>
  <c r="V29" i="8"/>
  <c r="W29" i="8"/>
  <c r="Z29" i="8"/>
  <c r="Y29" i="8"/>
  <c r="N40" i="8"/>
  <c r="L113" i="3"/>
  <c r="J113" i="3"/>
  <c r="I113" i="3"/>
  <c r="H113" i="3"/>
  <c r="G113" i="3"/>
  <c r="L112" i="3"/>
  <c r="J112" i="3"/>
  <c r="I112" i="3"/>
  <c r="H112" i="3"/>
  <c r="G112" i="3"/>
  <c r="L111" i="3"/>
  <c r="J111" i="3"/>
  <c r="I111" i="3"/>
  <c r="H111" i="3"/>
  <c r="G111" i="3"/>
  <c r="L110" i="3"/>
  <c r="J110" i="3"/>
  <c r="I110" i="3"/>
  <c r="H110" i="3"/>
  <c r="G110" i="3"/>
  <c r="L109" i="3"/>
  <c r="J109" i="3"/>
  <c r="I109" i="3"/>
  <c r="H109" i="3"/>
  <c r="G109" i="3"/>
  <c r="L108" i="3"/>
  <c r="J108" i="3"/>
  <c r="I108" i="3"/>
  <c r="H108" i="3"/>
  <c r="G108" i="3"/>
  <c r="L107" i="3"/>
  <c r="J107" i="3"/>
  <c r="I107" i="3"/>
  <c r="H107" i="3"/>
  <c r="G107" i="3"/>
  <c r="L106" i="3"/>
  <c r="J106" i="3"/>
  <c r="I106" i="3"/>
  <c r="H106" i="3"/>
  <c r="G106" i="3"/>
  <c r="L105" i="3"/>
  <c r="J105" i="3"/>
  <c r="I105" i="3"/>
  <c r="H105" i="3"/>
  <c r="G105" i="3"/>
  <c r="L104" i="3"/>
  <c r="J104" i="3"/>
  <c r="I104" i="3"/>
  <c r="H104" i="3"/>
  <c r="G104" i="3"/>
  <c r="L103" i="3"/>
  <c r="J103" i="3"/>
  <c r="I103" i="3"/>
  <c r="H103" i="3"/>
  <c r="G103" i="3"/>
  <c r="L102" i="3"/>
  <c r="J102" i="3"/>
  <c r="I102" i="3"/>
  <c r="H102" i="3"/>
  <c r="G102" i="3"/>
  <c r="X40" i="8"/>
  <c r="W40" i="8"/>
  <c r="V40" i="8"/>
  <c r="T40" i="8"/>
  <c r="S40" i="8"/>
  <c r="M40" i="8"/>
  <c r="J40" i="8"/>
  <c r="I40" i="8"/>
  <c r="H40" i="8"/>
  <c r="G40" i="8"/>
  <c r="AZ6" i="9"/>
  <c r="AY6" i="9"/>
  <c r="AX6" i="9"/>
  <c r="AW6" i="9"/>
  <c r="O39" i="8"/>
  <c r="O38" i="8"/>
  <c r="Q24" i="8"/>
  <c r="P24" i="8"/>
  <c r="Z39" i="8"/>
  <c r="AA39" i="8"/>
  <c r="Y39" i="8"/>
  <c r="X39" i="8"/>
  <c r="W39" i="8"/>
  <c r="V39" i="8"/>
  <c r="T39" i="8"/>
  <c r="S39" i="8"/>
  <c r="M39" i="8"/>
  <c r="M38" i="8"/>
  <c r="Z38" i="8"/>
  <c r="AA38" i="8"/>
  <c r="Y38" i="8"/>
  <c r="X38" i="8"/>
  <c r="W38" i="8"/>
  <c r="V38" i="8"/>
  <c r="T38" i="8"/>
  <c r="S38" i="8"/>
  <c r="L101" i="3"/>
  <c r="J101" i="3"/>
  <c r="I101" i="3"/>
  <c r="H101" i="3"/>
  <c r="G101" i="3"/>
  <c r="J39" i="8"/>
  <c r="I39" i="8"/>
  <c r="H39" i="8"/>
  <c r="G39" i="8"/>
  <c r="J38" i="8"/>
  <c r="I38" i="8"/>
  <c r="H38" i="8"/>
  <c r="G38" i="8"/>
  <c r="Z37" i="8"/>
  <c r="L100" i="3"/>
  <c r="J100" i="3"/>
  <c r="I100" i="3"/>
  <c r="H100" i="3"/>
  <c r="G100" i="3"/>
  <c r="Y37" i="8"/>
  <c r="X37" i="8"/>
  <c r="W37" i="8"/>
  <c r="V37" i="8"/>
  <c r="T37" i="8"/>
  <c r="S37" i="8"/>
  <c r="M37" i="8"/>
  <c r="J37" i="8"/>
  <c r="I37" i="8"/>
  <c r="H37" i="8"/>
  <c r="G37" i="8"/>
  <c r="J36" i="8"/>
  <c r="I36" i="8"/>
  <c r="H36" i="8"/>
  <c r="G36" i="8"/>
  <c r="W36" i="8"/>
  <c r="L99" i="3"/>
  <c r="J99" i="3"/>
  <c r="I99" i="3"/>
  <c r="H99" i="3"/>
  <c r="G99" i="3"/>
  <c r="S36" i="8"/>
  <c r="S26" i="8"/>
  <c r="O32" i="8"/>
  <c r="O33" i="8"/>
  <c r="O34" i="8"/>
  <c r="O35" i="8"/>
  <c r="M36" i="8"/>
  <c r="T36" i="8"/>
  <c r="V36" i="8"/>
  <c r="AB36" i="8"/>
  <c r="Y36" i="8"/>
  <c r="L98" i="3"/>
  <c r="J98" i="3"/>
  <c r="I98" i="3"/>
  <c r="H98" i="3"/>
  <c r="G98" i="3"/>
  <c r="X36" i="8"/>
  <c r="AA36" i="8"/>
  <c r="Z36" i="8"/>
  <c r="AC11" i="8"/>
  <c r="AB11" i="8"/>
  <c r="AA11" i="8"/>
  <c r="Z11" i="8"/>
  <c r="Y11" i="8"/>
  <c r="X11" i="8"/>
  <c r="W11" i="8"/>
  <c r="L97" i="3"/>
  <c r="J97" i="3"/>
  <c r="I97" i="3"/>
  <c r="H97" i="3"/>
  <c r="G97" i="3"/>
  <c r="K5" i="9"/>
  <c r="AV6" i="9"/>
  <c r="AU6" i="9"/>
  <c r="AT6" i="9"/>
  <c r="AS6" i="9"/>
  <c r="AR6" i="9"/>
  <c r="AQ6" i="9"/>
  <c r="AP6" i="9"/>
  <c r="AO6" i="9"/>
  <c r="AN6" i="9"/>
  <c r="AM6" i="9"/>
  <c r="AL6" i="9"/>
  <c r="AA35" i="8"/>
  <c r="Z35" i="8"/>
  <c r="Y35" i="8"/>
  <c r="X35" i="8"/>
  <c r="W35" i="8"/>
  <c r="V35" i="8"/>
  <c r="U35" i="8"/>
  <c r="T35" i="8"/>
  <c r="S35" i="8"/>
  <c r="M35" i="8"/>
  <c r="J35" i="8"/>
  <c r="I35" i="8"/>
  <c r="H35" i="8"/>
  <c r="G35" i="8"/>
  <c r="AA34" i="8"/>
  <c r="Z34" i="8"/>
  <c r="Y34" i="8"/>
  <c r="X34" i="8"/>
  <c r="W34" i="8"/>
  <c r="V34" i="8"/>
  <c r="U34" i="8"/>
  <c r="T34" i="8"/>
  <c r="S34" i="8"/>
  <c r="M34" i="8"/>
  <c r="J34" i="8"/>
  <c r="I34" i="8"/>
  <c r="H34" i="8"/>
  <c r="G34" i="8"/>
  <c r="J33" i="8"/>
  <c r="I33" i="8"/>
  <c r="H33" i="8"/>
  <c r="G33" i="8"/>
  <c r="AA33" i="8"/>
  <c r="Z33" i="8"/>
  <c r="Y33" i="8"/>
  <c r="X33" i="8"/>
  <c r="W33" i="8"/>
  <c r="V33" i="8"/>
  <c r="U33" i="8"/>
  <c r="T33" i="8"/>
  <c r="S33" i="8"/>
  <c r="M33" i="8"/>
  <c r="AA32" i="8"/>
  <c r="Z32" i="8"/>
  <c r="L96" i="3"/>
  <c r="J96" i="3"/>
  <c r="I96" i="3"/>
  <c r="H96" i="3"/>
  <c r="G96" i="3"/>
  <c r="L95" i="3"/>
  <c r="J95" i="3"/>
  <c r="I95" i="3"/>
  <c r="H95" i="3"/>
  <c r="G95" i="3"/>
  <c r="L94" i="3"/>
  <c r="J94" i="3"/>
  <c r="I94" i="3"/>
  <c r="H94" i="3"/>
  <c r="G94" i="3"/>
  <c r="L93" i="3"/>
  <c r="J93" i="3"/>
  <c r="I93" i="3"/>
  <c r="H93" i="3"/>
  <c r="G93" i="3"/>
  <c r="Y32" i="8"/>
  <c r="X32" i="8"/>
  <c r="W32" i="8"/>
  <c r="V32" i="8"/>
  <c r="U32" i="8"/>
  <c r="T32" i="8"/>
  <c r="S32" i="8"/>
  <c r="M32" i="8"/>
  <c r="J32" i="8"/>
  <c r="I32" i="8"/>
  <c r="H32" i="8"/>
  <c r="G32" i="8"/>
  <c r="W31" i="8"/>
  <c r="AB31" i="8"/>
  <c r="AA31" i="8"/>
  <c r="Z31" i="8"/>
  <c r="Y31" i="8"/>
  <c r="X31" i="8"/>
  <c r="V31" i="8"/>
  <c r="U31" i="8"/>
  <c r="J31" i="8"/>
  <c r="I31" i="8"/>
  <c r="H31" i="8"/>
  <c r="G31" i="8"/>
  <c r="M31" i="8"/>
  <c r="T31" i="8"/>
  <c r="S31" i="8"/>
  <c r="L92" i="3"/>
  <c r="J92" i="3"/>
  <c r="I92" i="3"/>
  <c r="H92" i="3"/>
  <c r="G92" i="3"/>
  <c r="X30" i="8"/>
  <c r="P10" i="2"/>
  <c r="O10" i="2"/>
  <c r="N10" i="2"/>
  <c r="M10" i="2"/>
  <c r="K10" i="2"/>
  <c r="J10" i="2"/>
  <c r="I10" i="2"/>
  <c r="H10" i="2"/>
  <c r="G10" i="2"/>
  <c r="Y30" i="8"/>
  <c r="W30" i="8"/>
  <c r="V30" i="8"/>
  <c r="U30" i="8"/>
  <c r="L91" i="3"/>
  <c r="L90" i="3"/>
  <c r="L89" i="3"/>
  <c r="L88" i="3"/>
  <c r="J91" i="3"/>
  <c r="I91" i="3"/>
  <c r="H91" i="3"/>
  <c r="G91" i="3"/>
  <c r="J90" i="3"/>
  <c r="I90" i="3"/>
  <c r="H90" i="3"/>
  <c r="G90" i="3"/>
  <c r="J89" i="3"/>
  <c r="I89" i="3"/>
  <c r="H89" i="3"/>
  <c r="G89" i="3"/>
  <c r="J88" i="3"/>
  <c r="I88" i="3"/>
  <c r="H88" i="3"/>
  <c r="G88" i="3"/>
  <c r="S14" i="8"/>
  <c r="Z14" i="8"/>
  <c r="Y14" i="8"/>
  <c r="X14" i="8"/>
  <c r="AA14" i="8"/>
  <c r="W14" i="8"/>
  <c r="V14" i="8"/>
  <c r="U14" i="8"/>
  <c r="V25" i="8"/>
  <c r="T25" i="8"/>
  <c r="T24" i="8"/>
  <c r="T30" i="8"/>
  <c r="S30" i="8"/>
  <c r="J11" i="4"/>
  <c r="M30" i="8"/>
  <c r="J30" i="8"/>
  <c r="I30" i="8"/>
  <c r="H30" i="8"/>
  <c r="G30" i="8"/>
  <c r="M29" i="8"/>
  <c r="Y28" i="8"/>
  <c r="Z28" i="8"/>
  <c r="L87" i="3"/>
  <c r="J87" i="3"/>
  <c r="I87" i="3"/>
  <c r="H87" i="3"/>
  <c r="G87" i="3"/>
  <c r="L86" i="3"/>
  <c r="J86" i="3"/>
  <c r="I86" i="3"/>
  <c r="H86" i="3"/>
  <c r="G86" i="3"/>
  <c r="W28" i="8"/>
  <c r="L84" i="3"/>
  <c r="J84" i="3"/>
  <c r="V28" i="8"/>
  <c r="T28" i="8"/>
  <c r="S28" i="8"/>
  <c r="M28" i="8"/>
  <c r="J29" i="8"/>
  <c r="I29" i="8"/>
  <c r="H29" i="8"/>
  <c r="G29" i="8"/>
  <c r="J28" i="8"/>
  <c r="I28" i="8"/>
  <c r="H28" i="8"/>
  <c r="G28" i="8"/>
  <c r="AC27" i="8"/>
  <c r="AA26" i="8"/>
  <c r="O27" i="8"/>
  <c r="O26" i="8"/>
  <c r="O25" i="8"/>
  <c r="O24" i="8"/>
  <c r="J24" i="8"/>
  <c r="I24" i="8"/>
  <c r="H24" i="8"/>
  <c r="G24" i="8"/>
  <c r="G83" i="3"/>
  <c r="H83" i="3"/>
  <c r="I83" i="3"/>
  <c r="J83" i="3"/>
  <c r="L83" i="3"/>
  <c r="K9" i="2"/>
  <c r="J9" i="2"/>
  <c r="I9" i="2"/>
  <c r="H9" i="2"/>
  <c r="G9" i="2"/>
  <c r="AB27" i="8"/>
  <c r="AA27" i="8"/>
  <c r="Z27" i="8"/>
  <c r="Y27" i="8"/>
  <c r="X27" i="8"/>
  <c r="W27" i="8"/>
  <c r="AB25" i="8"/>
  <c r="AA25" i="8"/>
  <c r="Z25" i="8"/>
  <c r="Y25" i="8"/>
  <c r="X25" i="8"/>
  <c r="W25" i="8"/>
  <c r="V27" i="8"/>
  <c r="V26" i="8"/>
  <c r="U27" i="8"/>
  <c r="U25" i="8"/>
  <c r="T27" i="8"/>
  <c r="S27" i="8"/>
  <c r="S25" i="8"/>
  <c r="M27" i="8"/>
  <c r="J27" i="8"/>
  <c r="I27" i="8"/>
  <c r="H27" i="8"/>
  <c r="G27" i="8"/>
  <c r="Z26" i="8"/>
  <c r="Y26" i="8"/>
  <c r="X26" i="8"/>
  <c r="W26" i="8"/>
  <c r="Y24" i="8"/>
  <c r="X24" i="8"/>
  <c r="W24" i="8"/>
  <c r="T26" i="8"/>
  <c r="S24" i="8"/>
  <c r="M26" i="8"/>
  <c r="J26" i="8"/>
  <c r="I26" i="8"/>
  <c r="H26" i="8"/>
  <c r="G26" i="8"/>
  <c r="J25" i="8"/>
  <c r="I25" i="8"/>
  <c r="H25" i="8"/>
  <c r="G25" i="8"/>
  <c r="Z24" i="8"/>
  <c r="K12" i="5"/>
  <c r="I12" i="5"/>
  <c r="H12" i="5"/>
  <c r="G12" i="5"/>
  <c r="L82" i="3"/>
  <c r="J82" i="3"/>
  <c r="I82" i="3"/>
  <c r="H82" i="3"/>
  <c r="G82" i="3"/>
  <c r="J10" i="4"/>
  <c r="M25" i="8"/>
  <c r="L81" i="3"/>
  <c r="J81" i="3"/>
  <c r="I81" i="3"/>
  <c r="H81" i="3"/>
  <c r="G81" i="3"/>
  <c r="V24" i="8"/>
  <c r="K11" i="5"/>
  <c r="K10" i="5"/>
  <c r="K9" i="5"/>
  <c r="M24" i="8"/>
  <c r="T11" i="8"/>
  <c r="L23" i="8"/>
  <c r="N6" i="9"/>
  <c r="J6" i="9"/>
  <c r="M5" i="9"/>
  <c r="I6" i="9"/>
  <c r="H6" i="9"/>
  <c r="G6" i="9"/>
  <c r="E31" i="1"/>
  <c r="F31" i="1"/>
  <c r="E30" i="1"/>
  <c r="F30" i="1"/>
  <c r="AA23" i="8"/>
  <c r="Z23" i="8"/>
  <c r="Y23" i="8"/>
  <c r="X23" i="8"/>
  <c r="W23" i="8"/>
  <c r="V23" i="8"/>
  <c r="U23" i="8"/>
  <c r="T23" i="8"/>
  <c r="S23" i="8"/>
  <c r="M23" i="8"/>
  <c r="K23" i="8"/>
  <c r="J23" i="8"/>
  <c r="I23" i="8"/>
  <c r="H23" i="8"/>
  <c r="G23" i="8"/>
  <c r="AA16" i="8"/>
  <c r="AA17" i="8"/>
  <c r="AA18" i="8"/>
  <c r="AA19" i="8"/>
  <c r="AA20" i="8"/>
  <c r="AA22" i="8"/>
  <c r="AA15" i="8"/>
  <c r="L22" i="8"/>
  <c r="L21" i="8"/>
  <c r="L20" i="8"/>
  <c r="L19" i="8"/>
  <c r="L18" i="8"/>
  <c r="L17" i="8"/>
  <c r="L16" i="8"/>
  <c r="L15" i="8"/>
  <c r="L14" i="8"/>
  <c r="L13" i="8"/>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L80" i="3"/>
  <c r="J80" i="3"/>
  <c r="I80" i="3"/>
  <c r="H80" i="3"/>
  <c r="G80" i="3"/>
  <c r="L79" i="3"/>
  <c r="J79" i="3"/>
  <c r="I79" i="3"/>
  <c r="H79" i="3"/>
  <c r="G79" i="3"/>
  <c r="L78" i="3"/>
  <c r="J78" i="3"/>
  <c r="I78" i="3"/>
  <c r="H78" i="3"/>
  <c r="G78" i="3"/>
  <c r="L77" i="3"/>
  <c r="J77" i="3"/>
  <c r="I77" i="3"/>
  <c r="H77" i="3"/>
  <c r="G77" i="3"/>
  <c r="L76" i="3"/>
  <c r="J76" i="3"/>
  <c r="I76" i="3"/>
  <c r="H76" i="3"/>
  <c r="G76" i="3"/>
  <c r="L75" i="3"/>
  <c r="J75" i="3"/>
  <c r="I75" i="3"/>
  <c r="H75" i="3"/>
  <c r="G75" i="3"/>
  <c r="L74" i="3"/>
  <c r="J74" i="3"/>
  <c r="I74" i="3"/>
  <c r="H74" i="3"/>
  <c r="G74" i="3"/>
  <c r="L73" i="3"/>
  <c r="J73" i="3"/>
  <c r="I73" i="3"/>
  <c r="H73" i="3"/>
  <c r="G73" i="3"/>
  <c r="L72" i="3"/>
  <c r="J72" i="3"/>
  <c r="I72" i="3"/>
  <c r="H72" i="3"/>
  <c r="G72" i="3"/>
  <c r="L71" i="3"/>
  <c r="J71" i="3"/>
  <c r="I71" i="3"/>
  <c r="H71" i="3"/>
  <c r="G71" i="3"/>
  <c r="L70" i="3"/>
  <c r="J70" i="3"/>
  <c r="I70" i="3"/>
  <c r="H70" i="3"/>
  <c r="G70" i="3"/>
  <c r="L60" i="3"/>
  <c r="J60" i="3"/>
  <c r="I60" i="3"/>
  <c r="H60" i="3"/>
  <c r="G60" i="3"/>
  <c r="L50" i="3"/>
  <c r="J50" i="3"/>
  <c r="I50" i="3"/>
  <c r="H50" i="3"/>
  <c r="G50" i="3"/>
  <c r="L40" i="3"/>
  <c r="J40" i="3"/>
  <c r="I40" i="3"/>
  <c r="H40" i="3"/>
  <c r="G40" i="3"/>
  <c r="Z22" i="8"/>
  <c r="Y22" i="8"/>
  <c r="X22" i="8"/>
  <c r="W22" i="8"/>
  <c r="V22" i="8"/>
  <c r="T22" i="8"/>
  <c r="S22" i="8"/>
  <c r="M22" i="8"/>
  <c r="K22" i="8"/>
  <c r="J22" i="8"/>
  <c r="U22" i="8"/>
  <c r="M21" i="8"/>
  <c r="K21" i="8"/>
  <c r="J21" i="8"/>
  <c r="I22" i="8"/>
  <c r="H22" i="8"/>
  <c r="G22" i="8"/>
  <c r="I21" i="8"/>
  <c r="H21" i="8"/>
  <c r="G21" i="8"/>
  <c r="E14" i="6"/>
  <c r="L69" i="3"/>
  <c r="J69" i="3"/>
  <c r="I69" i="3"/>
  <c r="H69" i="3"/>
  <c r="G69" i="3"/>
  <c r="L68" i="3"/>
  <c r="J68" i="3"/>
  <c r="I68" i="3"/>
  <c r="H68" i="3"/>
  <c r="G68" i="3"/>
  <c r="L59" i="3"/>
  <c r="J59" i="3"/>
  <c r="I59" i="3"/>
  <c r="H59" i="3"/>
  <c r="G59" i="3"/>
  <c r="L58" i="3"/>
  <c r="J58" i="3"/>
  <c r="I58" i="3"/>
  <c r="H58" i="3"/>
  <c r="G58" i="3"/>
  <c r="L49" i="3"/>
  <c r="L48" i="3"/>
  <c r="J49" i="3"/>
  <c r="J48" i="3"/>
  <c r="I49" i="3"/>
  <c r="H49" i="3"/>
  <c r="G49" i="3"/>
  <c r="I48" i="3"/>
  <c r="H48" i="3"/>
  <c r="G48" i="3"/>
  <c r="L39" i="3"/>
  <c r="J39" i="3"/>
  <c r="I39" i="3"/>
  <c r="H39" i="3"/>
  <c r="G39" i="3"/>
  <c r="L38" i="3"/>
  <c r="J38" i="3"/>
  <c r="I38" i="3"/>
  <c r="H38" i="3"/>
  <c r="G38" i="3"/>
  <c r="J9" i="4"/>
  <c r="K8" i="5"/>
  <c r="K7" i="5"/>
  <c r="I8" i="5"/>
  <c r="H8" i="5"/>
  <c r="G8" i="5"/>
  <c r="I7" i="5"/>
  <c r="H7" i="5"/>
  <c r="G7" i="5"/>
  <c r="Z20" i="8"/>
  <c r="Y20" i="8"/>
  <c r="X20" i="8"/>
  <c r="W20" i="8"/>
  <c r="V20" i="8"/>
  <c r="U20" i="8"/>
  <c r="T20" i="8"/>
  <c r="S20" i="8"/>
  <c r="M20" i="8"/>
  <c r="K20" i="8"/>
  <c r="J20" i="8"/>
  <c r="I20" i="8"/>
  <c r="H20" i="8"/>
  <c r="G20" i="8"/>
  <c r="L67" i="3"/>
  <c r="J67" i="3"/>
  <c r="I67" i="3"/>
  <c r="H67" i="3"/>
  <c r="G67" i="3"/>
  <c r="L57" i="3"/>
  <c r="J57" i="3"/>
  <c r="I57" i="3"/>
  <c r="H57" i="3"/>
  <c r="G57" i="3"/>
  <c r="L47" i="3"/>
  <c r="J47" i="3"/>
  <c r="I47" i="3"/>
  <c r="H47" i="3"/>
  <c r="G47" i="3"/>
  <c r="L37" i="3"/>
  <c r="J37" i="3"/>
  <c r="I37" i="3"/>
  <c r="H37" i="3"/>
  <c r="G37" i="3"/>
  <c r="I15" i="8"/>
  <c r="H15" i="8"/>
  <c r="G15" i="8"/>
  <c r="T15" i="8"/>
  <c r="I6" i="5"/>
  <c r="H6" i="5"/>
  <c r="G6" i="5"/>
  <c r="K6" i="5"/>
  <c r="Z15" i="8"/>
  <c r="Y15" i="8"/>
  <c r="X15" i="8"/>
  <c r="W15" i="8"/>
  <c r="V15" i="8"/>
  <c r="U15" i="8"/>
  <c r="S15" i="8"/>
  <c r="M15" i="8"/>
  <c r="K15" i="8"/>
  <c r="J15" i="8"/>
  <c r="M19" i="8"/>
  <c r="K19" i="8"/>
  <c r="J19" i="8"/>
  <c r="I19" i="8"/>
  <c r="H19" i="8"/>
  <c r="G19" i="8"/>
  <c r="T19" i="8"/>
  <c r="S19" i="8"/>
  <c r="U18" i="8"/>
  <c r="T18" i="8"/>
  <c r="S18" i="8"/>
  <c r="V19" i="8"/>
  <c r="V18" i="8"/>
  <c r="U19" i="8"/>
  <c r="Z19" i="8"/>
  <c r="Y19" i="8"/>
  <c r="X19" i="8"/>
  <c r="W19" i="8"/>
  <c r="Z18" i="8"/>
  <c r="Y18" i="8"/>
  <c r="X18" i="8"/>
  <c r="W18" i="8"/>
  <c r="M18" i="8"/>
  <c r="K18" i="8"/>
  <c r="J18" i="8"/>
  <c r="I18" i="8"/>
  <c r="H18" i="8"/>
  <c r="G18" i="8"/>
  <c r="L66" i="3"/>
  <c r="J66" i="3"/>
  <c r="I66" i="3"/>
  <c r="H66" i="3"/>
  <c r="G66" i="3"/>
  <c r="L65" i="3"/>
  <c r="J65" i="3"/>
  <c r="I65" i="3"/>
  <c r="H65" i="3"/>
  <c r="G65" i="3"/>
  <c r="L56" i="3"/>
  <c r="L55" i="3"/>
  <c r="J56" i="3"/>
  <c r="J55" i="3"/>
  <c r="I56" i="3"/>
  <c r="H56" i="3"/>
  <c r="G56" i="3"/>
  <c r="I55" i="3"/>
  <c r="H55" i="3"/>
  <c r="G55" i="3"/>
  <c r="J46" i="3"/>
  <c r="I46" i="3"/>
  <c r="H46" i="3"/>
  <c r="G46" i="3"/>
  <c r="L46" i="3"/>
  <c r="L45" i="3"/>
  <c r="J45" i="3"/>
  <c r="I45" i="3"/>
  <c r="H45" i="3"/>
  <c r="G45" i="3"/>
  <c r="L36" i="3"/>
  <c r="J36" i="3"/>
  <c r="I36" i="3"/>
  <c r="H36" i="3"/>
  <c r="G36" i="3"/>
  <c r="L35" i="3"/>
  <c r="J35" i="3"/>
  <c r="I35" i="3"/>
  <c r="H35" i="3"/>
  <c r="G35" i="3"/>
  <c r="Z17" i="8"/>
  <c r="Y17" i="8"/>
  <c r="X17" i="8"/>
  <c r="W17" i="8"/>
  <c r="V17" i="8"/>
  <c r="U17" i="8"/>
  <c r="T17" i="8"/>
  <c r="S17" i="8"/>
  <c r="M17" i="8"/>
  <c r="K17" i="8"/>
  <c r="J17" i="8"/>
  <c r="I17" i="8"/>
  <c r="H17" i="8"/>
  <c r="G17" i="8"/>
  <c r="Z16" i="8"/>
  <c r="Y16" i="8"/>
  <c r="X16" i="8"/>
  <c r="W16" i="8"/>
  <c r="V16" i="8"/>
  <c r="U16" i="8"/>
  <c r="T16" i="8"/>
  <c r="S16" i="8"/>
  <c r="M16" i="8"/>
  <c r="K16" i="8"/>
  <c r="J16" i="8"/>
  <c r="I16" i="8"/>
  <c r="H16" i="8"/>
  <c r="G16" i="8"/>
  <c r="T14" i="8"/>
  <c r="M14" i="8"/>
  <c r="K14" i="8"/>
  <c r="J14" i="8"/>
  <c r="I14" i="8"/>
  <c r="H14" i="8"/>
  <c r="G14" i="8"/>
  <c r="L64" i="3"/>
  <c r="J64" i="3"/>
  <c r="I64" i="3"/>
  <c r="H64" i="3"/>
  <c r="G64" i="3"/>
  <c r="L63" i="3"/>
  <c r="J63" i="3"/>
  <c r="I63" i="3"/>
  <c r="H63" i="3"/>
  <c r="G63" i="3"/>
  <c r="L62" i="3"/>
  <c r="J62" i="3"/>
  <c r="I62" i="3"/>
  <c r="H62" i="3"/>
  <c r="G62" i="3"/>
  <c r="L61" i="3"/>
  <c r="J61" i="3"/>
  <c r="I61" i="3"/>
  <c r="H61" i="3"/>
  <c r="G61" i="3"/>
  <c r="L53" i="3"/>
  <c r="J53" i="3"/>
  <c r="I53" i="3"/>
  <c r="H53" i="3"/>
  <c r="G53" i="3"/>
  <c r="L54" i="3"/>
  <c r="J54" i="3"/>
  <c r="I54" i="3"/>
  <c r="H54" i="3"/>
  <c r="G54" i="3"/>
  <c r="L52" i="3"/>
  <c r="J52" i="3"/>
  <c r="I52" i="3"/>
  <c r="H52" i="3"/>
  <c r="G52" i="3"/>
  <c r="L51" i="3"/>
  <c r="J51" i="3"/>
  <c r="I51" i="3"/>
  <c r="H51" i="3"/>
  <c r="G51" i="3"/>
  <c r="L44" i="3"/>
  <c r="J44" i="3"/>
  <c r="I44" i="3"/>
  <c r="H44" i="3"/>
  <c r="G44" i="3"/>
  <c r="L42" i="3"/>
  <c r="J42" i="3"/>
  <c r="I42" i="3"/>
  <c r="H42" i="3"/>
  <c r="L41" i="3"/>
  <c r="J41" i="3"/>
  <c r="I41" i="3"/>
  <c r="H41" i="3"/>
  <c r="L43" i="3"/>
  <c r="J43" i="3"/>
  <c r="I43" i="3"/>
  <c r="H43" i="3"/>
  <c r="G43" i="3"/>
  <c r="G42" i="3"/>
  <c r="G41" i="3"/>
  <c r="L34" i="3"/>
  <c r="J34" i="3"/>
  <c r="I34" i="3"/>
  <c r="H34" i="3"/>
  <c r="G34" i="3"/>
  <c r="L33" i="3"/>
  <c r="J33" i="3"/>
  <c r="I33" i="3"/>
  <c r="H33" i="3"/>
  <c r="G33" i="3"/>
  <c r="L32" i="3"/>
  <c r="J32" i="3"/>
  <c r="I32" i="3"/>
  <c r="H32" i="3"/>
  <c r="G32" i="3"/>
  <c r="L31" i="3"/>
  <c r="J31" i="3"/>
  <c r="I31" i="3"/>
  <c r="H31" i="3"/>
  <c r="G31" i="3"/>
  <c r="I5" i="5"/>
  <c r="H5" i="5"/>
  <c r="G5" i="5"/>
  <c r="K5" i="5"/>
  <c r="J8" i="4"/>
  <c r="J13" i="8"/>
  <c r="M13" i="8"/>
  <c r="K13" i="8"/>
  <c r="I13" i="8"/>
  <c r="H13" i="8"/>
  <c r="G13" i="8"/>
  <c r="L5" i="9"/>
  <c r="E13" i="6"/>
  <c r="J5" i="9"/>
  <c r="E12" i="6"/>
  <c r="R3" i="9"/>
  <c r="N5" i="9"/>
  <c r="I5" i="9"/>
  <c r="H5" i="9"/>
  <c r="G5" i="9"/>
  <c r="E29" i="1"/>
  <c r="E28" i="1"/>
  <c r="E27" i="1"/>
  <c r="F29" i="1"/>
  <c r="F28" i="1"/>
  <c r="F27" i="1"/>
  <c r="Q3" i="9"/>
  <c r="N4" i="9"/>
  <c r="N3" i="9"/>
  <c r="J5" i="8"/>
  <c r="G3" i="8"/>
  <c r="G12" i="8"/>
  <c r="G11" i="8"/>
  <c r="J9" i="8"/>
  <c r="G10" i="8"/>
  <c r="G9" i="8"/>
  <c r="J3" i="8"/>
  <c r="G4" i="8"/>
  <c r="G8" i="8"/>
  <c r="J7" i="8"/>
  <c r="I7" i="8"/>
  <c r="G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1" i="8"/>
  <c r="M11" i="8"/>
  <c r="M9" i="8"/>
  <c r="M7" i="8"/>
  <c r="H7" i="8"/>
  <c r="G7" i="8"/>
  <c r="V3" i="8"/>
  <c r="S3" i="8"/>
  <c r="M3" i="8"/>
  <c r="K4" i="5"/>
  <c r="L4" i="3"/>
  <c r="J4" i="3"/>
  <c r="E10" i="6"/>
  <c r="J19" i="3"/>
  <c r="G19" i="3"/>
  <c r="E9" i="6"/>
  <c r="E8" i="6"/>
  <c r="P8" i="2"/>
  <c r="O8" i="2"/>
  <c r="N8" i="2"/>
  <c r="M8" i="2"/>
  <c r="K8" i="2"/>
  <c r="J8" i="2"/>
  <c r="H8" i="2"/>
  <c r="G8" i="2"/>
  <c r="J17" i="3"/>
  <c r="G17" i="3"/>
  <c r="N7" i="2"/>
  <c r="M7" i="2"/>
  <c r="L14" i="3"/>
  <c r="E7" i="6"/>
  <c r="L13" i="3"/>
  <c r="E6" i="6"/>
  <c r="L12" i="3"/>
  <c r="E5" i="6"/>
  <c r="O6" i="2"/>
  <c r="L11" i="3"/>
  <c r="N6" i="2"/>
  <c r="J10" i="3"/>
  <c r="L10" i="3"/>
  <c r="G10" i="3"/>
  <c r="M6" i="2"/>
  <c r="K6" i="2"/>
  <c r="J5" i="2"/>
  <c r="J6" i="2"/>
  <c r="H6" i="2"/>
  <c r="G6" i="2"/>
  <c r="L9" i="3"/>
  <c r="J9" i="3"/>
  <c r="H9" i="3"/>
  <c r="G9" i="3"/>
  <c r="L8" i="3"/>
  <c r="J8" i="3"/>
  <c r="E4" i="6"/>
  <c r="H8" i="3"/>
  <c r="G8" i="3"/>
  <c r="L7" i="3"/>
  <c r="J7" i="3"/>
  <c r="E3" i="6"/>
  <c r="G7" i="3"/>
  <c r="N5" i="2"/>
  <c r="M5" i="2"/>
  <c r="L6" i="3"/>
  <c r="J6" i="3"/>
  <c r="E2" i="6"/>
  <c r="H6" i="3"/>
  <c r="G6" i="3"/>
  <c r="L5" i="3"/>
  <c r="K5" i="2"/>
  <c r="I5" i="2"/>
  <c r="H5" i="2"/>
  <c r="G5" i="2"/>
  <c r="K3" i="5"/>
  <c r="K4" i="2"/>
  <c r="K3" i="2"/>
  <c r="L3" i="3"/>
  <c r="J7" i="4"/>
  <c r="J6" i="4"/>
  <c r="J5" i="4"/>
  <c r="J4" i="4"/>
  <c r="J3" i="4"/>
</calcChain>
</file>

<file path=xl/sharedStrings.xml><?xml version="1.0" encoding="utf-8"?>
<sst xmlns="http://schemas.openxmlformats.org/spreadsheetml/2006/main" count="2522" uniqueCount="1699">
  <si>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</si>
  <si>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</si>
  <si>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</si>
  <si>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</si>
  <si>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</si>
  <si>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</si>
  <si>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</si>
  <si>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</si>
  <si>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</si>
  <si>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</si>
  <si>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</si>
  <si>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</si>
  <si>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</si>
  <si>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</si>
  <si>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</si>
  <si>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</si>
  <si>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</si>
  <si>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</si>
  <si>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</si>
  <si>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</si>
  <si>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</si>
  <si>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</si>
  <si>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</si>
  <si>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</si>
  <si>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</si>
  <si>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</si>
  <si>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</si>
  <si>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</si>
  <si>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1850-2014</t>
  </si>
  <si>
    <t>1850/01/01-2014/12/31</t>
  </si>
  <si>
    <t xml:space="preserve">1850, 2014, Historical, Recent Past, pre-industrial to present, IPCC </t>
  </si>
  <si>
    <t>Historical, pre-Industrial to present</t>
  </si>
  <si>
    <t>None</t>
  </si>
  <si>
    <t>1850-2349</t>
  </si>
  <si>
    <t>1850/01/01-2349/12/31</t>
  </si>
  <si>
    <t xml:space="preserve">Historical, Idealised, Pre-Industrial Start Date </t>
  </si>
  <si>
    <t>500 years of simulation beginning in 1850</t>
  </si>
  <si>
    <t>500 years</t>
  </si>
  <si>
    <t>Idealised temporal constraint, repeating 1850 for 30 years</t>
  </si>
  <si>
    <t>30 years</t>
  </si>
  <si>
    <t>1851-2150</t>
  </si>
  <si>
    <t>1851/01/01-2150/12/31</t>
  </si>
  <si>
    <t>pre-industrial start date, 300 years</t>
  </si>
  <si>
    <t>Begin in pre-industrial era and run for 300 years</t>
  </si>
  <si>
    <t>300 years</t>
  </si>
  <si>
    <t>1979-2014</t>
  </si>
  <si>
    <t>1979, 2014, recent past</t>
  </si>
  <si>
    <t>36 years</t>
  </si>
  <si>
    <t>name</t>
  </si>
  <si>
    <t>forcing_type</t>
  </si>
  <si>
    <t>1% per year increase in atmospheric CO2 until quadrupling</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</si>
  <si>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</si>
  <si>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</si>
  <si>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</si>
  <si>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</si>
  <si>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</si>
  <si>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</si>
  <si>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</si>
  <si>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</si>
  <si>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</si>
  <si>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</si>
  <si>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</si>
  <si>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</si>
  <si>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</si>
  <si>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</si>
  <si>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</si>
  <si>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</si>
  <si>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</si>
  <si>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</si>
  <si>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</si>
  <si>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</si>
  <si>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</si>
  <si>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</si>
  <si>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</si>
  <si>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</si>
  <si>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</si>
  <si>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</si>
  <si>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</si>
  <si>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</si>
  <si>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</si>
  <si>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</si>
  <si>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</si>
  <si>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</si>
  <si>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</si>
  <si>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</si>
  <si>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</si>
  <si>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</si>
  <si>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</si>
  <si>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</si>
  <si>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</si>
  <si>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</si>
  <si>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</si>
  <si>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</si>
  <si>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</si>
  <si>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</si>
  <si>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</si>
  <si>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</si>
  <si>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</si>
  <si>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</si>
  <si>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</si>
  <si>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</si>
  <si>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</si>
  <si>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</si>
  <si>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</si>
  <si>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</si>
  <si>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</si>
  <si>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Follow the link to the pdf</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</si>
  <si>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</si>
  <si>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</si>
  <si>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</si>
  <si>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</si>
  <si>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</si>
  <si>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</si>
  <si>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</si>
  <si>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</si>
  <si>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</si>
  <si>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</si>
  <si>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</si>
  <si>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</si>
  <si>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</si>
  <si>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</si>
  <si>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</si>
  <si>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</si>
  <si>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</si>
  <si>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</si>
  <si>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</si>
  <si>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</si>
  <si>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</si>
  <si>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</si>
  <si>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</si>
  <si>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</si>
  <si>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</si>
  <si>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</si>
  <si>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</si>
  <si>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</si>
  <si>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</si>
  <si>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</si>
  <si>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</si>
  <si>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</si>
  <si>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</si>
  <si>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</si>
  <si>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</si>
  <si>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</si>
  <si>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</si>
  <si>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</si>
  <si>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</si>
  <si>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</si>
  <si>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</si>
  <si>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</si>
  <si>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</si>
  <si>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</si>
  <si>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</si>
  <si>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</si>
  <si>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</si>
  <si>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</si>
  <si>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</si>
  <si>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</si>
  <si>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</si>
  <si>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</si>
  <si>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</si>
  <si>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</si>
  <si>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</si>
  <si>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What: A stratospheric water vapour concentration database
Why: Many ESMs and AOGCMs lack realistic stratospheric water vapour fields, despite its importance for surface climate.</t>
  </si>
  <si>
    <t>Historical Proton Forcing</t>
  </si>
  <si>
    <t>HistoricalProtonForcing</t>
  </si>
  <si>
    <t>Solar Forcing, Historical, Solar, Proton, Forcing</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</si>
  <si>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</si>
  <si>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</si>
  <si>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</si>
  <si>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</si>
  <si>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</si>
  <si>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</si>
  <si>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</si>
  <si>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</si>
  <si>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</si>
  <si>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</si>
  <si>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</si>
  <si>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</si>
  <si>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</si>
  <si>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</si>
  <si>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</si>
  <si>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</si>
  <si>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</si>
  <si>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</si>
  <si>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</si>
  <si>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</si>
  <si>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</si>
  <si>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</si>
  <si>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</si>
  <si>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</si>
  <si>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</si>
  <si>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</si>
  <si>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</si>
  <si>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</si>
  <si>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</si>
  <si>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</si>
  <si>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</si>
  <si>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</si>
  <si>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</si>
  <si>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</si>
  <si>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</si>
  <si>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</si>
  <si>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</si>
  <si>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</si>
  <si>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</si>
  <si>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</si>
  <si>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</si>
  <si>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</si>
  <si>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</si>
  <si>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</si>
  <si>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</si>
  <si>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Atmospheric Model Intercomparison Project</t>
  </si>
  <si>
    <t>piControl</t>
  </si>
  <si>
    <t>Pre-Industrial Control</t>
  </si>
  <si>
    <t>Climate, Modelling, Atmosphere, IPCC, deck</t>
  </si>
  <si>
    <t>pre-industrial, control, climate, ipcc, deck</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</si>
  <si>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</si>
  <si>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</si>
  <si>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</si>
  <si>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</si>
  <si>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</si>
  <si>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</si>
  <si>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</si>
  <si>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</si>
  <si>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</si>
  <si>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</si>
  <si>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</si>
  <si>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</si>
  <si>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</si>
  <si>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</si>
  <si>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</si>
  <si>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</si>
  <si>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</si>
  <si>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</si>
  <si>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</si>
  <si>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</si>
  <si>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</si>
  <si>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</si>
  <si>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</si>
  <si>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</si>
  <si>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</si>
  <si>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</si>
  <si>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</si>
  <si>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</si>
  <si>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</si>
  <si>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</si>
  <si>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</si>
  <si>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</si>
  <si>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</si>
  <si>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</si>
  <si>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</si>
  <si>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</si>
  <si>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</si>
  <si>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</si>
  <si>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</si>
  <si>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</si>
  <si>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</si>
  <si>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</si>
  <si>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</si>
  <si>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</si>
  <si>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</si>
  <si>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</si>
  <si>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</si>
  <si>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</si>
  <si>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</si>
  <si>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</si>
  <si>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</si>
  <si>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</si>
  <si>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</si>
  <si>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</si>
  <si>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</si>
  <si>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</si>
  <si>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</si>
  <si>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</si>
  <si>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</si>
  <si>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</si>
  <si>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</si>
  <si>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</si>
  <si>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</si>
  <si>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</si>
  <si>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</si>
  <si>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</si>
  <si>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</si>
  <si>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</si>
  <si>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</si>
  <si>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</si>
  <si>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</si>
  <si>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</si>
  <si>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</si>
  <si>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</si>
  <si>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</si>
  <si>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</si>
  <si>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</si>
  <si>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</si>
  <si>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</si>
  <si>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</si>
  <si>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</si>
  <si>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</si>
  <si>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</si>
  <si>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</si>
  <si>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</si>
  <si>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</si>
  <si>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</si>
  <si>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</si>
  <si>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</si>
  <si>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</si>
  <si>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</si>
  <si>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</si>
  <si>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</si>
  <si>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</si>
  <si>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</si>
  <si>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</si>
  <si>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</si>
  <si>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</si>
  <si>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</si>
  <si>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</si>
  <si>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</si>
  <si>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</si>
  <si>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</si>
  <si>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</si>
  <si>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</si>
  <si>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</si>
  <si>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</si>
  <si>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</si>
  <si>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</si>
  <si>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</si>
  <si>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</si>
  <si>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</si>
  <si>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</si>
  <si>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</si>
  <si>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</si>
  <si>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1 percent per year increase in atmospheric CO2 until quadrupling</t>
  </si>
  <si>
    <t>CO2, 1 percent per year, quadrupling, 4XCO2, 4X, ipcc, climate, deck</t>
  </si>
  <si>
    <t>1 percent per year CO2 increase</t>
  </si>
  <si>
    <t>organisation</t>
  </si>
  <si>
    <t>1850-1851</t>
  </si>
  <si>
    <t>1850-1851, idealised</t>
  </si>
  <si>
    <t>1850/01/01-1850/12/31</t>
  </si>
  <si>
    <t>Historical, Reference, ipcc, deck</t>
  </si>
  <si>
    <t>What: A pre-inudsutrial control simulation with non-evolving pre-industrial conditions. 
Why: Control experiment against which perturbations are compared.</t>
  </si>
  <si>
    <t>amip</t>
  </si>
  <si>
    <t>What:  Impose an instantaneous quadrupling of the concentration of atmospheric carbon dioxide, then hold fixed.
Why: To evaluate the equilibrium climate sensitivity of the model and to diagnose the strength of various feedbacks.</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</si>
  <si>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</si>
  <si>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</si>
  <si>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</si>
  <si>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</si>
  <si>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</si>
  <si>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</si>
  <si>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</si>
  <si>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</si>
  <si>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</si>
  <si>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</si>
  <si>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</si>
  <si>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</si>
  <si>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</si>
  <si>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</si>
  <si>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</si>
  <si>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</si>
  <si>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</si>
  <si>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</si>
  <si>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</si>
  <si>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</si>
  <si>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</si>
  <si>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</si>
  <si>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</si>
  <si>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</si>
  <si>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</si>
  <si>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</si>
  <si>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</si>
  <si>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</si>
  <si>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</si>
  <si>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</si>
  <si>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</si>
  <si>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</si>
  <si>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</si>
  <si>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</si>
  <si>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</si>
  <si>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</si>
  <si>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</si>
  <si>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</si>
  <si>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</si>
  <si>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</si>
  <si>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</si>
  <si>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</si>
  <si>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</si>
  <si>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</si>
  <si>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</si>
  <si>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</si>
  <si>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</si>
  <si>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</si>
  <si>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</si>
  <si>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</si>
  <si>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</si>
  <si>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</si>
  <si>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</si>
  <si>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</si>
  <si>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</si>
  <si>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</si>
  <si>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</si>
  <si>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</si>
  <si>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</si>
  <si>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</si>
  <si>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</si>
  <si>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</si>
  <si>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</si>
  <si>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</si>
  <si>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</si>
  <si>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</si>
  <si>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</si>
  <si>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</si>
  <si>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</si>
  <si>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</si>
  <si>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</si>
  <si>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</si>
  <si>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</si>
  <si>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</si>
  <si>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</si>
  <si>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</si>
  <si>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</si>
  <si>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</si>
  <si>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</si>
  <si>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</si>
  <si>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</si>
  <si>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</si>
  <si>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</si>
  <si>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</si>
  <si>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</si>
  <si>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</si>
  <si>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</si>
  <si>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</si>
  <si>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</si>
  <si>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</si>
  <si>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</si>
  <si>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</si>
  <si>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</si>
  <si>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</si>
  <si>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</si>
  <si>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</si>
  <si>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</si>
  <si>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</si>
  <si>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</si>
  <si>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</si>
  <si>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</si>
  <si>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</si>
  <si>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</si>
  <si>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</si>
  <si>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</si>
  <si>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</si>
  <si>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</si>
  <si>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</si>
  <si>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</si>
  <si>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</si>
  <si>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</si>
  <si>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</si>
  <si>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</si>
  <si>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</si>
  <si>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</si>
  <si>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</si>
  <si>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</si>
  <si>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</si>
  <si>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</si>
  <si>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</si>
  <si>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</si>
  <si>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</si>
  <si>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</si>
  <si>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2014-2100</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</si>
  <si>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</si>
  <si>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</si>
  <si>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</si>
  <si>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</si>
  <si>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</si>
  <si>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</si>
  <si>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</si>
  <si>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</si>
  <si>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</si>
  <si>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</si>
  <si>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</si>
  <si>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</si>
  <si>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</si>
  <si>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</si>
  <si>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</si>
  <si>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</si>
  <si>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</si>
  <si>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</si>
  <si>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</si>
  <si>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</si>
  <si>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</si>
  <si>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</si>
  <si>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</si>
  <si>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</si>
  <si>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</si>
  <si>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</si>
  <si>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</si>
  <si>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</si>
  <si>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</si>
  <si>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</si>
  <si>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</si>
  <si>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</si>
  <si>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</si>
  <si>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</si>
  <si>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</si>
  <si>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</si>
  <si>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</si>
  <si>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</si>
  <si>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</si>
  <si>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</si>
  <si>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</si>
  <si>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</si>
  <si>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</si>
  <si>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</si>
  <si>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</si>
  <si>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</si>
  <si>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</si>
  <si>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</si>
  <si>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</si>
  <si>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</si>
  <si>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</si>
  <si>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</si>
  <si>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</si>
  <si>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</si>
  <si>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</si>
  <si>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</si>
  <si>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</si>
  <si>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</si>
  <si>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</si>
  <si>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</si>
  <si>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</si>
  <si>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</si>
  <si>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</si>
  <si>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</si>
  <si>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</si>
  <si>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</si>
  <si>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</si>
  <si>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</si>
  <si>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</si>
  <si>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</si>
  <si>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</si>
  <si>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</si>
  <si>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</si>
  <si>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</si>
  <si>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</si>
  <si>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</si>
  <si>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</si>
  <si>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</si>
  <si>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</si>
  <si>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</si>
  <si>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</si>
  <si>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</si>
  <si>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</si>
  <si>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</si>
  <si>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</si>
  <si>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</si>
  <si>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</si>
  <si>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</si>
  <si>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</si>
  <si>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</si>
  <si>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</si>
  <si>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</si>
  <si>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</si>
  <si>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</si>
  <si>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</si>
  <si>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</si>
  <si>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</si>
  <si>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</si>
  <si>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</si>
  <si>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</si>
  <si>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</si>
  <si>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</si>
  <si>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</si>
  <si>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</si>
  <si>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</si>
  <si>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</si>
  <si>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</si>
  <si>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</si>
  <si>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</si>
  <si>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</si>
  <si>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</si>
  <si>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</si>
  <si>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</si>
  <si>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</si>
  <si>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</si>
  <si>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</si>
  <si>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</si>
  <si>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</si>
  <si>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</si>
  <si>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</si>
  <si>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</si>
  <si>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</si>
  <si>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</si>
  <si>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</si>
  <si>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</si>
  <si>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</si>
  <si>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</si>
  <si>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</si>
  <si>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</si>
  <si>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</si>
  <si>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</si>
  <si>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</si>
  <si>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</si>
  <si>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</si>
  <si>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</si>
  <si>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</si>
  <si>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</si>
  <si>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</si>
  <si>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</si>
  <si>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</si>
  <si>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</si>
  <si>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</si>
  <si>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</si>
  <si>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</si>
  <si>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</si>
  <si>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</si>
  <si>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</si>
  <si>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</si>
  <si>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</si>
  <si>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</si>
  <si>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</si>
  <si>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</si>
  <si>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</si>
  <si>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</si>
  <si>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</si>
  <si>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</si>
  <si>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</si>
  <si>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</si>
  <si>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</si>
  <si>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</si>
  <si>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</si>
  <si>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</si>
  <si>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</si>
  <si>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</si>
  <si>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</si>
  <si>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</si>
  <si>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</si>
  <si>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</si>
  <si>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</si>
  <si>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</si>
  <si>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</si>
  <si>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</si>
  <si>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</si>
  <si>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</si>
  <si>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</si>
  <si>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</si>
  <si>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</si>
  <si>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</si>
  <si>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</si>
  <si>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</si>
  <si>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</si>
  <si>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</si>
  <si>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</si>
  <si>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</si>
  <si>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</si>
  <si>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</si>
  <si>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</si>
  <si>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</si>
  <si>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</si>
  <si>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</si>
  <si>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</si>
  <si>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</si>
  <si>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</si>
  <si>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</si>
  <si>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</si>
  <si>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2100-2300</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</si>
  <si>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</si>
  <si>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</si>
  <si>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</si>
  <si>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</si>
  <si>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</si>
  <si>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</si>
  <si>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</si>
  <si>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</si>
  <si>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</si>
  <si>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</si>
  <si>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</si>
  <si>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</si>
  <si>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</si>
  <si>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</si>
  <si>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</si>
  <si>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</si>
  <si>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</si>
  <si>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</si>
  <si>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</si>
  <si>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</si>
  <si>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</si>
  <si>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</si>
  <si>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</si>
  <si>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</si>
  <si>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</si>
  <si>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</si>
  <si>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</si>
  <si>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</si>
  <si>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</si>
  <si>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</si>
  <si>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</si>
  <si>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</si>
  <si>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</si>
  <si>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</si>
  <si>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</si>
  <si>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</si>
  <si>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</si>
  <si>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</si>
  <si>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</si>
  <si>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</si>
  <si>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</si>
  <si>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</si>
  <si>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</si>
  <si>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</si>
  <si>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</si>
  <si>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</si>
  <si>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</si>
  <si>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</si>
  <si>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</si>
  <si>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</si>
  <si>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</si>
  <si>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</si>
  <si>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</si>
  <si>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</si>
  <si>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</si>
  <si>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</si>
  <si>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</si>
  <si>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</si>
  <si>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</si>
  <si>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</si>
  <si>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</si>
  <si>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</si>
  <si>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</si>
  <si>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</si>
  <si>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</si>
  <si>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</si>
  <si>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</si>
  <si>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</si>
  <si>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</si>
  <si>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</si>
  <si>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</si>
  <si>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</si>
  <si>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</si>
  <si>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</si>
  <si>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</si>
  <si>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</si>
  <si>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</si>
  <si>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</si>
  <si>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</si>
  <si>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</si>
  <si>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</si>
  <si>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</si>
  <si>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</si>
  <si>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</si>
  <si>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</si>
  <si>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</si>
  <si>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</si>
  <si>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</si>
  <si>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</si>
  <si>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</si>
  <si>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</si>
  <si>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</si>
  <si>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</si>
  <si>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</si>
  <si>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</si>
  <si>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</si>
  <si>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</si>
  <si>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</si>
  <si>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</si>
  <si>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</si>
  <si>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</si>
  <si>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</si>
  <si>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</si>
  <si>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</si>
  <si>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</si>
  <si>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</si>
  <si>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</si>
  <si>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</si>
  <si>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</si>
  <si>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</si>
  <si>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</si>
  <si>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</si>
  <si>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</si>
  <si>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</si>
  <si>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</si>
  <si>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</si>
  <si>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</si>
  <si>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</si>
  <si>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</si>
  <si>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</si>
  <si>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</si>
  <si>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</si>
  <si>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</si>
  <si>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</si>
  <si>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</si>
  <si>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</si>
  <si>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</si>
  <si>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</si>
  <si>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</si>
  <si>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</si>
  <si>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</si>
  <si>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</si>
  <si>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</si>
  <si>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</si>
  <si>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</si>
  <si>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</si>
  <si>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</si>
  <si>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</si>
  <si>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</si>
  <si>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</si>
  <si>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</si>
  <si>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</si>
  <si>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</si>
  <si>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</si>
  <si>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</si>
  <si>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</si>
  <si>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</si>
  <si>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</si>
  <si>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</si>
  <si>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</si>
  <si>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</si>
  <si>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</si>
  <si>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</si>
  <si>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</si>
  <si>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</si>
  <si>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</si>
  <si>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</si>
  <si>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</si>
  <si>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aerChem1.1.1</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</si>
  <si>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</si>
  <si>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</si>
  <si>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</si>
  <si>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</si>
  <si>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</si>
  <si>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</si>
  <si>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</si>
  <si>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</si>
  <si>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</si>
  <si>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</si>
  <si>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</si>
  <si>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</si>
  <si>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</si>
  <si>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</si>
  <si>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</si>
  <si>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</si>
  <si>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</si>
  <si>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</si>
  <si>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</si>
  <si>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</si>
  <si>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</si>
  <si>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</si>
  <si>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</si>
  <si>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</si>
  <si>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aerChem1.1.2</t>
  </si>
  <si>
    <t>1950-2014</t>
  </si>
  <si>
    <t>1950/01/01-2014/12/31</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</si>
  <si>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</si>
  <si>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</si>
  <si>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</si>
  <si>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</si>
  <si>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</si>
  <si>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</si>
  <si>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</si>
  <si>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</si>
  <si>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</si>
  <si>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</si>
  <si>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</si>
  <si>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</si>
  <si>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</si>
  <si>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</si>
  <si>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aerChem1.2.1</t>
  </si>
  <si>
    <t>aerChem1.2.2</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</si>
  <si>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</si>
  <si>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</si>
  <si>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</si>
  <si>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</si>
  <si>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HISTghg+ntcf+hc1950</t>
  </si>
  <si>
    <t>HISTsstghg+ntcf1850</t>
  </si>
  <si>
    <t>HISTsstghg+ntcf+hc1950</t>
  </si>
  <si>
    <t>aerChem1.3.1</t>
  </si>
  <si>
    <t>aerChem1.3.2</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</si>
  <si>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</si>
  <si>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</si>
  <si>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</si>
  <si>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</si>
  <si>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</si>
  <si>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</si>
  <si>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</si>
  <si>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</si>
  <si>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</si>
  <si>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</si>
  <si>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 xml:space="preserve">What: Impose repeating 2014 Near Term Climate Forcers (NTCF) emissions. </t>
  </si>
  <si>
    <t>What: Impose repeating 1850 Well Mixed Green House Gas (WMGHG) concentrations.</t>
  </si>
  <si>
    <t>aerChem2.1.2</t>
  </si>
  <si>
    <t xml:space="preserve">What: SSP-based RCP scenario following approximately RCP7.0 global forcing pathway but with reduced NTCF emissions. SSP3 socioeconomic conditions. 
</t>
  </si>
  <si>
    <t>2014-2055</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</si>
  <si>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</si>
  <si>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</si>
  <si>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</si>
  <si>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</si>
  <si>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</si>
  <si>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</si>
  <si>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</si>
  <si>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</si>
  <si>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</si>
  <si>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</si>
  <si>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</si>
  <si>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</si>
  <si>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</si>
  <si>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</si>
  <si>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</si>
  <si>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</si>
  <si>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</si>
  <si>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</si>
  <si>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</si>
  <si>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</si>
  <si>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</si>
  <si>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</si>
  <si>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</si>
  <si>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</si>
  <si>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</si>
  <si>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</si>
  <si>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</si>
  <si>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</si>
  <si>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</si>
  <si>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HISTghg</t>
  </si>
  <si>
    <t>SSP3-7 SST</t>
  </si>
  <si>
    <t>SSP3 RCP7.0 Sea Surface Temperature</t>
  </si>
  <si>
    <t>SSP3-7SST</t>
  </si>
  <si>
    <t>SSP3-7, SSP3, RCP7.0, SST, sea surface temperature</t>
  </si>
  <si>
    <t>What: Sea surface temperature from experiment SSP3-7</t>
  </si>
  <si>
    <t>aerChem2.2.1</t>
  </si>
  <si>
    <t>aerChem2.2.2</t>
  </si>
  <si>
    <t>NTCFRESP-SSP3-7ntcf</t>
  </si>
  <si>
    <t>NTCFRESPcntrl</t>
  </si>
  <si>
    <t>RCP70BlackCarbon</t>
  </si>
  <si>
    <t>Representative Concentration Pathway, 7.0, future, 21st century, SSP3, RCP7.0, black carbon</t>
  </si>
  <si>
    <t>RCP70AerosolPrecursorsNoNOx</t>
  </si>
  <si>
    <t>RCP70aerprenoNOx</t>
  </si>
  <si>
    <t>RCP70O3prenoCH4</t>
  </si>
  <si>
    <t>Representative Concentration Pathway, 7.0, future, 21st century, SSP3, RCP7.0, ozone precursors without methane</t>
  </si>
  <si>
    <t>RCP7.0 Tropospheric ozone precursors but no methane</t>
  </si>
  <si>
    <t>RCP70Methane</t>
  </si>
  <si>
    <t>RCP70Tropospheric OzonePrecursorsNoMethane</t>
  </si>
  <si>
    <t>RCP7.0 Methane</t>
  </si>
  <si>
    <t>RCP70CH4</t>
  </si>
  <si>
    <t>Representative Concentration Pathway, 7.0, future, 21st century, SSP3, RCP7.0, methane</t>
  </si>
  <si>
    <t>aerChem2.2.3</t>
  </si>
  <si>
    <t>What: SSP-based RCP scenario following approximately RCP7.0 global forcing pathway. SSP3 socioeconomic conditions.  Atmosphere only with SST from experiment SSP3-7.
Why: Control for ERF estimates of individual NTCF.</t>
  </si>
  <si>
    <t>aerChem2.2.4</t>
  </si>
  <si>
    <t>What: SSP-based RCP scenario following approximately RCP7.0 global forcing pathway but with reduced NTCF emissions except for tropospheric ozone precursors (not methane) which follow the RCP7.0 forcing pathway. SSP3 socioeconomic conditions. Atmosphere only with SST from experiment SSP3-7.
Why: To estimate the ERF of tropospheric ozone precursors (but not methane).</t>
  </si>
  <si>
    <t>What: SSP-based RCP scenario following approximately RCP7.0 global forcing pathway but with reduced NTCF emissions except for aerosol precursors (not Nox) which follow the RCP7.0 forcing pathway. SSP3 socioeconomic conditions. Atmosphere only with SST from experiment SSP3-7.
Why: To estimate the ERF of aerosol precursors (but not NOx).</t>
  </si>
  <si>
    <t>What: SSP-based RCP scenario following approximately RCP7.0 global forcing pathway but with reduced NTCF emissions except for black carbon which follows the RCP7.0 forcing pathway. SSP3 socioeconomic conditions. Atmosphere only with SST from experiment SSP3-7.
Why: To estimate the ERF of black carbon.</t>
  </si>
  <si>
    <t>aerChem2.2.5</t>
  </si>
  <si>
    <t>What: SSP-based RCP scenario following approximately RCP7.0 global forcing pathway but with reduced NTCF emissions except for methane which follows the RCP7.0 forcing pathway. SSP3 socioeconomic conditions. Atmosphere only with SST from experiment SSP3-7.
Why: To estimate the ERF of methane.</t>
  </si>
  <si>
    <t>NTCFRESPbc</t>
  </si>
  <si>
    <t>NTCFRESPnox</t>
  </si>
  <si>
    <t>NTCFRESPo3</t>
  </si>
  <si>
    <t>NTCFRESPo3+ch4</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</si>
  <si>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</si>
  <si>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</si>
  <si>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</si>
  <si>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</si>
  <si>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</si>
  <si>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aerChem3.1.1</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</si>
  <si>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</si>
  <si>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</si>
  <si>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</si>
  <si>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</si>
  <si>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</si>
  <si>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</si>
  <si>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</si>
  <si>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</si>
  <si>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</si>
  <si>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</si>
  <si>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</si>
  <si>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</si>
  <si>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WMFORCch4</t>
  </si>
  <si>
    <t>aerChem1.1.3</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</si>
  <si>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</si>
  <si>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</si>
  <si>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</si>
  <si>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</si>
  <si>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</si>
  <si>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</si>
  <si>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</si>
  <si>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</si>
  <si>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</si>
  <si>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</si>
  <si>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aerChem1.2.3</t>
  </si>
  <si>
    <t>What: Historical atmosphere only simulation with historical WMGHG, transient historical SSTs.  Tropospheric ozone precursors fixed at 1850 emission levels. 
Why: Estimate ERFs through specified transient historical SST simulations.</t>
  </si>
  <si>
    <t>aerChem1.2.4</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</si>
  <si>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</si>
  <si>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</si>
  <si>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</si>
  <si>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</si>
  <si>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</si>
  <si>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aerChem1.3.3</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</si>
  <si>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</si>
  <si>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</si>
  <si>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</si>
  <si>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</si>
  <si>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</si>
  <si>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</si>
  <si>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</si>
  <si>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</si>
  <si>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</si>
  <si>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</si>
  <si>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</si>
  <si>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</si>
  <si>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</si>
  <si>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</si>
  <si>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</si>
  <si>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</si>
  <si>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</si>
  <si>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</si>
  <si>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</si>
  <si>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</si>
  <si>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</si>
  <si>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</si>
  <si>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</si>
  <si>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</si>
  <si>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</si>
  <si>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</si>
  <si>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</si>
  <si>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</si>
  <si>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</si>
  <si>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</si>
  <si>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</si>
  <si>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</si>
  <si>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</si>
  <si>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</si>
  <si>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</si>
  <si>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</si>
  <si>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</si>
  <si>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</si>
  <si>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</si>
  <si>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</si>
  <si>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</si>
  <si>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</si>
  <si>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</si>
  <si>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</si>
  <si>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</si>
  <si>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</si>
  <si>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</si>
  <si>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</si>
  <si>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</si>
  <si>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</si>
  <si>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</si>
  <si>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</si>
  <si>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</si>
  <si>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</si>
  <si>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</si>
  <si>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</si>
  <si>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</si>
  <si>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</si>
  <si>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</si>
  <si>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</si>
  <si>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</si>
  <si>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</si>
  <si>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</si>
  <si>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</si>
  <si>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</si>
  <si>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</si>
  <si>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</si>
  <si>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</si>
  <si>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aerChem1.3.4</t>
  </si>
  <si>
    <t>What: 1850 time-slice simulation with 1850 SSTs, 1850 WMGHG concentrations and 2014 black carbon emissions. 
Why: To compute the ERF for 1850 and 2014</t>
  </si>
  <si>
    <t>aerChem1.3.5</t>
  </si>
  <si>
    <t>What: 1850 time-slice simulation with 1850 SSTs, 1850 WMGHG concentrations and 2014 tropospheric ozone precursor emissions. 
Why: To compute the ERF for 1850 and 2014</t>
  </si>
  <si>
    <t>aerChem1.3.6</t>
  </si>
  <si>
    <t>What: 1850 time-slice simulation with 1850 SSTs, 1850 WMGHG concentrations (except methane) and 2014 methane concentrations. 
Why: To compute the ERF for 1850 and 2014</t>
  </si>
  <si>
    <t>aerChem1.3.7</t>
  </si>
  <si>
    <t>What: 1850 time-slice simulation with 1850 SSTs, 1850 WMGHG concentrations (except N2O) and 2014 N2O concentrations. 
Why: To compute the ERF for 1850 and 2014</t>
  </si>
  <si>
    <t>aerChem1.3.8</t>
  </si>
  <si>
    <t>What: 1850 time-slice simulation with 1850 SSTs, 1850 WMGHG concentrations (except ODS) and 2014 ODS concentrations. 
Why: To compute the ERF for 1850 and 2014</t>
  </si>
  <si>
    <t>aerChem1.3.9</t>
  </si>
  <si>
    <t>What: 1850 time-slice simulation with 1850 SSTs, 1850 WMGHG concentrations and 2014 NOx concentrations. 
Why: To compute the ERF for 1850 and 2014</t>
  </si>
  <si>
    <t>aerChem1.3.10</t>
  </si>
  <si>
    <t>What: 1850 time-slice simulation with 1850 SSTs, 1850 WMGHG concentrations and 2014 CO/VOC emissions. 
Why: To compute the ERF for 1850 and 2014</t>
  </si>
  <si>
    <t>aerChem3.1.2</t>
  </si>
  <si>
    <t>What: Historical atmoshere only simulation with historical  forcings but with nitrous oxide (N2O) fixed at 1850 concentration levels. 
Why: Estimate ERFs through specified transient historical SST simulations.</t>
  </si>
  <si>
    <t>What: Historical atmoshere only simulation with historical  forcings but with methane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</si>
  <si>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</si>
  <si>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</si>
  <si>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</si>
  <si>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</si>
  <si>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WMFORCn20</t>
  </si>
  <si>
    <t>RFDOCcntrl</t>
  </si>
  <si>
    <t>RFDOCntcf</t>
  </si>
  <si>
    <t>RFDOCbc</t>
  </si>
  <si>
    <t>RFDOCo3</t>
  </si>
  <si>
    <t>RFDOCch4</t>
  </si>
  <si>
    <t>RFDOCn2o</t>
  </si>
  <si>
    <t>RFDOCods</t>
  </si>
  <si>
    <t>RFDOCnox</t>
  </si>
  <si>
    <t>RFDOCcovoc</t>
  </si>
  <si>
    <t>aerChem4.1.1</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</si>
  <si>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</si>
  <si>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</si>
  <si>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</si>
  <si>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</si>
  <si>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</si>
  <si>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</si>
  <si>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</si>
  <si>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</si>
  <si>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</si>
  <si>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</si>
  <si>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</si>
  <si>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</si>
  <si>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</si>
  <si>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</si>
  <si>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</si>
  <si>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</si>
  <si>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</si>
  <si>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</si>
  <si>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</si>
  <si>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</si>
  <si>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</si>
  <si>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</si>
  <si>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</si>
  <si>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</si>
  <si>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</si>
  <si>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</si>
  <si>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</si>
  <si>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</si>
  <si>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</si>
  <si>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</si>
  <si>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aerChem4.1.2</t>
  </si>
  <si>
    <t>aerChem4.1.3</t>
  </si>
  <si>
    <t>aerChem4.1.4</t>
  </si>
  <si>
    <t>aerChem4.1.5</t>
  </si>
  <si>
    <t>aerChem4.1.6</t>
  </si>
  <si>
    <t>aerChem4.1.7</t>
  </si>
  <si>
    <t>DBCKdust</t>
  </si>
  <si>
    <t>FDBCKss</t>
  </si>
  <si>
    <t>FDBCKdms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</si>
  <si>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</si>
  <si>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</si>
  <si>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</si>
  <si>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</si>
  <si>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</si>
  <si>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</si>
  <si>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FDBCKfire</t>
  </si>
  <si>
    <t>FDBCKvoc</t>
  </si>
  <si>
    <t>FDBCKnox</t>
  </si>
  <si>
    <t>FDBCKch4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</si>
  <si>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</si>
  <si>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</si>
  <si>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</si>
  <si>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</si>
  <si>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</si>
  <si>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</si>
  <si>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</si>
  <si>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</si>
  <si>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</si>
  <si>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</si>
  <si>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</si>
  <si>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</si>
  <si>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</si>
  <si>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</si>
  <si>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</si>
  <si>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</si>
  <si>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</si>
  <si>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</si>
  <si>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</si>
  <si>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</si>
  <si>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</si>
  <si>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</si>
  <si>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</si>
  <si>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</si>
  <si>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</si>
  <si>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</si>
  <si>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</si>
  <si>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</si>
  <si>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</si>
  <si>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</si>
  <si>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</si>
  <si>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</si>
  <si>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</si>
  <si>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</si>
  <si>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</si>
  <si>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</si>
  <si>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</si>
  <si>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</si>
  <si>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</si>
  <si>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</si>
  <si>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What: Impose repeating 1850 carbon dioxide (CO2) concentrations.</t>
  </si>
  <si>
    <t>ZeroEmissions</t>
  </si>
  <si>
    <t>Zero Emissions</t>
  </si>
  <si>
    <t>zeroEmissions</t>
  </si>
  <si>
    <t>zero emissions</t>
  </si>
  <si>
    <t>What: Emissions set to zero</t>
  </si>
  <si>
    <t>1850NitrogenDep</t>
  </si>
  <si>
    <t>1850 nitrogen deposition</t>
  </si>
  <si>
    <t>1850, nigrogen deposition</t>
  </si>
  <si>
    <t>What: Nitrogen deposition held fixed at pre-industrial values</t>
  </si>
  <si>
    <t>1850NitrogenDeposition</t>
  </si>
  <si>
    <t>CMIP6Historical</t>
  </si>
  <si>
    <t>CMIP6 Historical</t>
  </si>
  <si>
    <t>cmip6historical</t>
  </si>
  <si>
    <t>What: Core emissions datasets 
Why: for use by atmospheric chemistry models to produce historical concentration fields.</t>
  </si>
  <si>
    <t>esm1pcbgc</t>
  </si>
  <si>
    <t>What: Biogeochemically-coupled version of 1% per year increasing CO2 up to 4XCO2 simulation. CO2 increase only affects carbon cycle models, radiative code sees pre-industrial CO2. Nitrogen deposition held fixed at pre-industrial values.</t>
  </si>
  <si>
    <t>CO2, 1 percent per year, quadrupling, 4XCO2, 4X, biogeochemical coupling, C4MIP, Tier1</t>
  </si>
  <si>
    <t>C4MIP, biogeochemical coupling</t>
  </si>
  <si>
    <t>BiogeochemicalCoupling</t>
  </si>
  <si>
    <t>What: Biogeochemical coupling with carbon cycle</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</si>
  <si>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</si>
  <si>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</si>
  <si>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</si>
  <si>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</si>
  <si>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</si>
  <si>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</si>
  <si>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</si>
  <si>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</si>
  <si>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What: 1% per year increase in the concentration of atmospheric carbon dioxide until quadrupling seen by carbon cycle only.</t>
  </si>
  <si>
    <t>1850 carbon dioxide concentration only affects radiative code.</t>
  </si>
  <si>
    <t>1850, CO2, concentration, pre-industrial, radiation code only</t>
  </si>
  <si>
    <t>What: Impose repeating 1850 carbon dioxide (CO2) concentrations to radiative code.</t>
  </si>
  <si>
    <t>C4MIP1.2</t>
  </si>
  <si>
    <t>C4MIP1.1</t>
  </si>
  <si>
    <t>C4MIP 1.1 1%BGC</t>
  </si>
  <si>
    <t>esmssp5-85</t>
  </si>
  <si>
    <t>What: Emission driven future scenario (SSP-based RCP SSP5-8.5) up to 2100.
Why: For analysis of impact of carbon cycle feedbacks on climate projections over the 21st century, and for assessment of cumulative emissions compatible with climate targets.  Starting concitions taken from emissions-driven Historical simulation.</t>
  </si>
  <si>
    <t>C4MIP 1.2 Emission-driven SSP5-8.5</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</si>
  <si>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</si>
  <si>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</si>
  <si>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</si>
  <si>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</si>
  <si>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</si>
  <si>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What: Impose changing emissions of RCP8.5 well mixed gases, including CO2.
Why: Represents the high end of the range of plausible future forcing pathways.</t>
  </si>
  <si>
    <t>RCP85ShortLivedGasSpeciesEm</t>
  </si>
  <si>
    <t>Representative Concentration Pathway 8.5 Short Lived Gas Species Emissions</t>
  </si>
  <si>
    <t>RCP85slsEm</t>
  </si>
  <si>
    <t>Representative Concentration Pathway 8.5, future, 21st century, SSP5, RCP8.5, NTCF, Short-lived Gas, Emissions</t>
  </si>
  <si>
    <t>What: Impose changing emissions of RCP8.5 short lived gas species.
Why: Represents the high end of the range of plausible future forcing pathways.</t>
  </si>
  <si>
    <t>RCP85AersolEm</t>
  </si>
  <si>
    <t>Representative Concentration Pathway 8.5 Aerosol Emissions</t>
  </si>
  <si>
    <t>RCP85aerEm</t>
  </si>
  <si>
    <t>Representative Concentration Pathway 8.5, future, 21st century, SSP5, RCP8.5, NTCF, aerosol, Emissions</t>
  </si>
  <si>
    <t>What: Impose changing emissions of RCP8.5 aerosols.
Why: Represents the high end of the range of plausible future forcing pathways.</t>
  </si>
  <si>
    <t>RCP85AerosolPrecursorEm</t>
  </si>
  <si>
    <t>Representative Concentration Pathway 8.5 Aerosol Precursor Emissions</t>
  </si>
  <si>
    <t>RCP85aerpreEm</t>
  </si>
  <si>
    <t>Representative Concentration Pathway 8.5, future, 21st century, SSP5, RCP8.5, NTCF, Aerosol Precursors, Emissions</t>
  </si>
  <si>
    <t>What: Impose changing emissions of RCP8.5 aerosol precursors.
Why: Represents the high end of the range of plausible future pathways.</t>
  </si>
  <si>
    <t>C4MIP2.1</t>
  </si>
  <si>
    <t>C4MIP 2.1 1%RAD</t>
  </si>
  <si>
    <t>esm1pcrad</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</si>
  <si>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</si>
  <si>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</si>
  <si>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</si>
  <si>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</si>
  <si>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</si>
  <si>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</si>
  <si>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</si>
  <si>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</si>
  <si>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What: 1% per year increase in the concentration of atmospheric carbon dioxide until quadrupling seen by radiative code only.</t>
  </si>
  <si>
    <t>What: Impose repeating 1850 carbon dioxide (CO2) concentrations to carbon cycle model.</t>
  </si>
  <si>
    <t>CO2, 1%/yr, quadrupling, 4XCO2, 4X, radiation code only</t>
  </si>
  <si>
    <t>C4MIP 2.2.1 1%COU-Ndep</t>
  </si>
  <si>
    <t>CO2, 1 percent per year, quadrupling, 4XCO2, time varying nitrogen deposition, fully coupled, C4MIP, Tier2</t>
  </si>
  <si>
    <t>What: Fully-coupled concentration driven 1% per year increasing CO2 up to 4XCO2 simulation with time varying nitrogen deposition.
Why: Additional feedback simulations for models with an interactive nitrogen cycle.</t>
  </si>
  <si>
    <t>What: Radiatively-coupled version of 1% per year increasing CO2 up to 4XCO2 simulation. CO2 increase only affects the radiative code, carbon cycle models see pre-industrial CO2. Nitrogen deposition held fixed at pre-industrial values.
Why: For further C4MIP climate-carbon cycle feedback analysis (non-linearities/synergies).</t>
  </si>
  <si>
    <t>AnthropNitrogenDeposition</t>
  </si>
  <si>
    <t>Time varying anthropogenic nitrogen deposition</t>
  </si>
  <si>
    <t>anthropNdep</t>
  </si>
  <si>
    <t>historical, nitrogen deposition</t>
  </si>
  <si>
    <t>What: Impose time varying anthropogenic nitrogen (N) deposition.</t>
  </si>
  <si>
    <t>C4MIP2.2.1</t>
  </si>
  <si>
    <t>C4MIP2.2.2</t>
  </si>
  <si>
    <t>C4MIP 2.2.2 1%BGC-Ndep</t>
  </si>
  <si>
    <t>CO2, 1 percent per year, quadrupling, 4XCO2, time varying nitrogen deposition, biogeochemical coupling, C4MIP, Tier2</t>
  </si>
  <si>
    <t>What: Biogeochemically-coupled concentration driven 1% per year increasing CO2 up to 4XCO2 simulation. CO2 increase only affects carbon cycle models, radiative code sees pre-industrial CO2.  With time varying anthropogenic nitrogen deposition.
Why: Additional feedback simulations for models with an interactive nitrogen cycle.</t>
  </si>
  <si>
    <t>C4MIP2.3.1</t>
  </si>
  <si>
    <t>C4MIP 2.3.1 HISTBGC</t>
  </si>
  <si>
    <t>esm1pccouNdep</t>
  </si>
  <si>
    <t>esm1pcbgcNdep</t>
  </si>
  <si>
    <t>esmhistbgc</t>
  </si>
  <si>
    <t>What: Historical, concentration-driven, simulation parallel to standard Historical run, but with radiative effects of CO2 disabled - i.e. the radiation code is fed the time-invariant CO2 concentration from the control run.
Why: Assessment of CO2-carbon cycle feedbacks over the 21st century and assessment of CO2 induced warming.</t>
  </si>
  <si>
    <t>C4MIP 2.3.2 SSP5-8.5-BGC</t>
  </si>
  <si>
    <t>esmssp5-85bgc</t>
  </si>
  <si>
    <t>Scenario, SSP, RCP, SSP5, RCP8.5, concentration-driven, 1850 CO2 for radiation, C4MIP, Tier 2</t>
  </si>
  <si>
    <t>Historical perturbation, 1850 CO2 for radiation, C4MIP, Tier 2</t>
  </si>
  <si>
    <t>What: 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
Why: Assessment of CO2-carbon cycle feedbacks over the 21st century and assessment of CO2 induced warming.</t>
  </si>
  <si>
    <t>C4MIP2.3.2</t>
  </si>
  <si>
    <t>C4MIP2.3.3</t>
  </si>
  <si>
    <t>C4MIP 2.3.3 SSP5-8.5-BGC</t>
  </si>
  <si>
    <t>esmssp5-85extbgc</t>
  </si>
  <si>
    <t>Scenario, SSP, RCP, SSP5, RCP8.5 extension, concentration-driven, 1850 CO2 for radiation, C4MIP, Tier 2</t>
  </si>
  <si>
    <t>What: 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
Why: To assess long-term CO2-carbon cycle feedbacks and CO2 induced warming associated with a high forcing scenario.</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</si>
  <si>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</si>
  <si>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</si>
  <si>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</si>
  <si>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</si>
  <si>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</si>
  <si>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</si>
  <si>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</si>
  <si>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</si>
  <si>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</si>
  <si>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</si>
  <si>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amip4K</t>
  </si>
  <si>
    <t>amip4xco2</t>
  </si>
  <si>
    <t>amipFuture</t>
  </si>
  <si>
    <t>aquaControl</t>
  </si>
  <si>
    <t>aqua4xco2</t>
  </si>
  <si>
    <t>aqua4K</t>
  </si>
  <si>
    <t>cfmipamip</t>
  </si>
  <si>
    <t>Roger Marchand</t>
  </si>
  <si>
    <t>rojmarch@u.washington.edu</t>
  </si>
  <si>
    <t>amipMinus4K</t>
  </si>
  <si>
    <t>abruptSp4</t>
  </si>
  <si>
    <t>abruptSm4</t>
  </si>
  <si>
    <t>Peter Good</t>
  </si>
  <si>
    <t>http://www.metoffice.gov.uk/research/people/peter-good</t>
  </si>
  <si>
    <t>Peter Good's info page at the Met Office</t>
  </si>
  <si>
    <t>http://www.atmos.washington.edu/~roj/</t>
  </si>
  <si>
    <t>Roger Marchand's info page at the University of Washington</t>
  </si>
  <si>
    <t>CFMIP2.1</t>
  </si>
  <si>
    <t>CFMIP2.2</t>
  </si>
  <si>
    <t>abrupt2xCO2</t>
  </si>
  <si>
    <t>abrupt0.5xCO2</t>
  </si>
  <si>
    <t>CFMIP2.3</t>
  </si>
  <si>
    <t>CFMIP2.4</t>
  </si>
  <si>
    <t>amipPiForcing</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</si>
  <si>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</si>
  <si>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</si>
  <si>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</si>
  <si>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</si>
  <si>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</si>
  <si>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</si>
  <si>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</si>
  <si>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</si>
  <si>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</si>
  <si>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</si>
  <si>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</si>
  <si>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</si>
  <si>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</si>
  <si>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sstPi</t>
  </si>
  <si>
    <t>sstPi4K</t>
  </si>
  <si>
    <t>sstPi4xCO2</t>
  </si>
  <si>
    <t>sstPi4xCO2Veg</t>
  </si>
  <si>
    <t>sstPiFuture</t>
  </si>
  <si>
    <t>sstPiTot</t>
  </si>
  <si>
    <t>amipTot</t>
  </si>
  <si>
    <t>CFMIP2.6</t>
  </si>
  <si>
    <t>Sandrine Bony</t>
  </si>
  <si>
    <t>IPSL, France</t>
  </si>
  <si>
    <t>http://emc3.lmd.jussieu.fr/en/group-members/sbony</t>
  </si>
  <si>
    <t>Sandrine Bony's info page at Jussieu</t>
  </si>
  <si>
    <t>sandrine.bony@lmd.jussieu.fr</t>
  </si>
  <si>
    <t>offlwamip</t>
  </si>
  <si>
    <t>offlwamip4K</t>
  </si>
  <si>
    <t>offlwaquaControl</t>
  </si>
  <si>
    <t>offlwaqua4K</t>
  </si>
  <si>
    <t>Why: Understand and quantify future (century-scale) changes in land and ocean carbon storage and fluxes.
Why: Separate and quantify the sensitivity of land and ocean carbon cycle to changes in climate and changes in atmospheric CO2 concentration.
Why: Evaluate model performance and investigate potential for future constraints
Why: Quantify future changes in carbon storage and hence quantify the atmospheric CO2 concentration and related climate change for given CO2 emissions, or diagnose the emissions compatible with a prescribed atmospheric CO2 concentration pathway.</t>
  </si>
  <si>
    <t>CFMIP</t>
  </si>
  <si>
    <t>Cloud Feedback Model Intercomparison Project</t>
  </si>
  <si>
    <t>cfmip</t>
  </si>
  <si>
    <t>climate, clouds, CMIP6, IPCC, CFMIP</t>
  </si>
  <si>
    <t>climate, modelling, climate change, carbon cycle, CMIP6, IPCC, C4MIP</t>
  </si>
  <si>
    <t>Why: To inform improved assessments of climate change cloud feedbacks. Why: Understand other aspects of climate change such as circulation, regional-scale precipitation and non-linear changes</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</si>
  <si>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</si>
  <si>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</si>
  <si>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</si>
  <si>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</si>
  <si>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</si>
  <si>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</si>
  <si>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</si>
  <si>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</si>
  <si>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</si>
  <si>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</si>
  <si>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</si>
  <si>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CFMIP amip with SST plus 4K</t>
  </si>
  <si>
    <t>What: An atmosphere only climate simulation using prescribed sea surface temperature and sea ice concentrations but with other conditions as in the Historical simulation.
Why: AMIP baseline simulation for model evaluation.</t>
  </si>
  <si>
    <t>http://cmip-pcmdi.llnl.gov/cmip5/docs/Taylor_CMIP5_design.pdf</t>
  </si>
  <si>
    <t>CMIP5 Experiment Design</t>
  </si>
  <si>
    <t>A summary of the CMIP5 experiment design</t>
  </si>
  <si>
    <t>Describes the CMIP5 experiments</t>
  </si>
  <si>
    <t>CFMIP 4xCO2</t>
  </si>
  <si>
    <t>CFMIP, Tier 1, 4xCO2, quadrupled carbon dioxide, cloud response</t>
  </si>
  <si>
    <t>CFMIP, Tier 1, SST+4K, SST warming by 4K, cloud response</t>
  </si>
  <si>
    <t>CFMIP amip future</t>
  </si>
  <si>
    <t>What: Continuation of CFMIP-2 AMIP experiments and CMIP5 experiment 6.8.  Add a uniform +4 K to the sea surface temperatures (SSTs) of the AMIP experiment. 
Why: Determine the cloud feedbacks and response to an imposed uniform +4K change in SST.</t>
  </si>
  <si>
    <t>What: 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
Why: Determine the fast cloud adjustment to CO2 radiative forcing, which is known to explain part of inter-model differences in cloud response.</t>
  </si>
  <si>
    <t>AMIPCO2x4Radiation</t>
  </si>
  <si>
    <t>AMIP x4 carbon dioxide concentration only affects radiative code.</t>
  </si>
  <si>
    <t>amipx4CO2Radiation</t>
  </si>
  <si>
    <t>CO2, concentration, amip x4 CO2, radiation code only</t>
  </si>
  <si>
    <t>What: Quadrupled AMIP CO2 concentration seen by radiative code only.</t>
  </si>
  <si>
    <t>patterned SST warming, amip, 4K</t>
  </si>
  <si>
    <t>patternedSSTp4K</t>
  </si>
  <si>
    <t>uniformSSTp4K</t>
  </si>
  <si>
    <t>Patterned plus 4K to AMIP Sea Surface Temperature</t>
  </si>
  <si>
    <t>What: AMIP sea surface temperature boundary conditions derived from observational data, plus uniform 4K.
Why: To provide sea surface temperature boundary conditions for the amip4K experiment.</t>
  </si>
  <si>
    <t>What: Add a composite SST warming pattern (derived from coupled models, scaled to a global mean of 4K) to the AMIP sea surface temperatures (SSTs). Patterned SST data provided by CFMIP.
Why: To provide sea surface temperature boundary conditions for the amipFuture experiment.</t>
  </si>
  <si>
    <t>ZonallyUniformSST</t>
  </si>
  <si>
    <t>Zonally Uniform Sea Surface Temperature</t>
  </si>
  <si>
    <t>zonalSST</t>
  </si>
  <si>
    <t>zonally uniform, SST</t>
  </si>
  <si>
    <t>NoSeaIce</t>
  </si>
  <si>
    <t>No Sea Ice</t>
  </si>
  <si>
    <t>noSeaIce</t>
  </si>
  <si>
    <t>no sea ice</t>
  </si>
  <si>
    <t>What: No sea ice at high latitudes</t>
  </si>
  <si>
    <t>aquaplanet</t>
  </si>
  <si>
    <t>aquaplanet, no continents</t>
  </si>
  <si>
    <t>aquaplanet configuration</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</si>
  <si>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</si>
  <si>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What: Aquaplanet configuration, without continents</t>
  </si>
  <si>
    <t>What: Set CO2 concentration to the mean of the AMIP period.</t>
  </si>
  <si>
    <t>What: Apply perpetual equinoctial conditions (no seasonal forcing).</t>
  </si>
  <si>
    <t>meanAMIPCO2</t>
  </si>
  <si>
    <t>perpetualEquinox</t>
  </si>
  <si>
    <t xml:space="preserve">Mean AMIP CO2 </t>
  </si>
  <si>
    <t>Perpetual equinoctial conditions</t>
  </si>
  <si>
    <t>perpetual equinoctial conditions, perpetual equinox, no seasonal forcing.</t>
  </si>
  <si>
    <t>mean AMIP CO2</t>
  </si>
  <si>
    <t>CFMIP aquaplanet control</t>
  </si>
  <si>
    <t>CFMIP, Tier 1, patterned SST, +4K, future, cloud response</t>
  </si>
  <si>
    <t>1996/01/01-1996/12/31</t>
  </si>
  <si>
    <t>1996-1996</t>
  </si>
  <si>
    <t>mid AMIP, idealised</t>
  </si>
  <si>
    <t>Idealised temporal constraint, repeating 1996 for 5 years</t>
  </si>
  <si>
    <t>5 years</t>
  </si>
  <si>
    <t>1996-01-01</t>
  </si>
  <si>
    <t>CFMIP aquaplanet 4xCO2</t>
  </si>
  <si>
    <t>What: Continuation of CFMIP-2 AMIP experiments and CMIP5 experiment 6.6.  
Add a composite SST warming pattern (derived from coupled models, scaled to a global mean of 4K) to the AMIP sea surface temperatures (SSTs).
Why: Determine the cloud feedbacks and responses to a prescribed change in SSTs, and isolate the role of atmospheric processes in the response of clouds and precipitation to global warming.</t>
  </si>
  <si>
    <t>What: Continuation of CFMIP-2 AMIP experiments and CMIP5 experiment 6.7b. 
Aquaplanet (no land) experiment with CO2 set to 4x the AMIP mean concentration and no seasonal cycle.  Impose zonally uniform SSTs on a planet without continents.  
Why: Aquaplanet: Examine the fast adjustment of clouds and precipitation to CO2 radiative forcing. Aqua-planet experiments examine model differences and responses under simplified conditions.</t>
  </si>
  <si>
    <t>CFMIP, Tier 1, aquaplanet, control, zonal SSTs, no sea ice</t>
  </si>
  <si>
    <t>CFMIP, Tier 1, aquaplanet, 4xCO2, zonal SSTs, no sea ice</t>
  </si>
  <si>
    <t>4xmeanAMIPCO2</t>
  </si>
  <si>
    <t xml:space="preserve">4x Mean AMIP CO2 </t>
  </si>
  <si>
    <t>4x mean AMIP CO2, quadrupled CO2 relative to AMIP mean</t>
  </si>
  <si>
    <t>What: Set CO2 concentration to 4x the mean of the AMIP period.</t>
  </si>
  <si>
    <t>What: Continuation of CFMIP-2 AMIP experiments and CMIP5 experiment 6.7a. 
Aquaplanet (no land) experiment with CO2 set to the AMIP mean concentration and no seasonal cycle.  Impose zonally uniform SSTs on a planet without continents.  
Why: Aqua-planet control run.  Aqua-planet experiments examine model differences and responses under simplified conditions.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</si>
  <si>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Why: Aquaplanet: Examine the response of clouds and precipitation to global warming. Aqua-planet experiments examine model differences and responses under simplified conditions.</t>
  </si>
  <si>
    <t>ZonallyUniformSST+4K</t>
  </si>
  <si>
    <t>Zonally Uniform Sea Surface Temperature plus 4K</t>
  </si>
  <si>
    <t>zonalSSTp4K</t>
  </si>
  <si>
    <t>zonally uniform, SST, +4K</t>
  </si>
  <si>
    <t>What: Impose a +4K perturbation to the aquacontrol zonally-uniform distribution of SST.</t>
  </si>
  <si>
    <t>What: Impose a zonally-uniform distribution of SST.</t>
  </si>
  <si>
    <t>CFMIP aquaplanet with SST plus 4K</t>
  </si>
  <si>
    <t>What: 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Why: To act as a control for the perturbation experiments, amip4K, amip4xco2 and amipFuture.</t>
  </si>
  <si>
    <t xml:space="preserve">CFMIP AMIP </t>
  </si>
  <si>
    <t>CFMIP Solar plus 4 percent</t>
  </si>
  <si>
    <t>CFMIP Solar minus 4 percent</t>
  </si>
  <si>
    <t>CFMIP, Tier 1, aquaplanet, +4K, zonal SSTs, no sea ice</t>
  </si>
  <si>
    <t>CFMIP, Tier 1, amip, CFMIP diagnostics</t>
  </si>
  <si>
    <t>What: Increase the solar constant abruptly by 4%, resulting in a radiative forcing of a similar magnitude to that due to CO2 quadrupling. 
Why: Provide a useful complement to the DECK abrupt4xCO2 experiment.
Why: To examine responses in the climate sytem due to changes in solar forcing and how they differ from changes due to CO2.</t>
  </si>
  <si>
    <t>What: Decrease the solar constant abruptly by 4%. 
Why: In combination with the abruptSp4 experiment this will allow the examination of feedback asymmetry under climate cooling. 
Why: Help with the interpretation of model responses to geo-engineering scenarios and volcanic forcing, and relate to past climates.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</si>
  <si>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</si>
  <si>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</si>
  <si>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</si>
  <si>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</si>
  <si>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</si>
  <si>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</si>
  <si>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</si>
  <si>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</si>
  <si>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 xml:space="preserve">What: Impose an abrupt 4% increase in the solar constant </t>
  </si>
  <si>
    <t xml:space="preserve">What: Impose an abrupt 4% decrease in the solar constant </t>
  </si>
  <si>
    <t>CFMIP, Tier 2, abrupt solar increase, +4%</t>
  </si>
  <si>
    <t>CFMIP, Tier 2, abrupt solar decrease, -4%</t>
  </si>
  <si>
    <t>Abrupt doubling of the atmospheric concentration of carbon dioxide</t>
  </si>
  <si>
    <t>CFMIP, Tier 2, 2x, CO2, 2xCO2, instant, instantaneous, doubling</t>
  </si>
  <si>
    <t>What: Impose an instantaneous doubling of the concentration of atmospheric carbon dioxide, then hold fixed.
Why:To examine to what extent is regional-scale climate change per CO2 doubling state dependent (nonlinear), and why?
Why: To examine how the balance of mechanisms differ for high-forcing compared to low forcing scenarios or paleoclimate simulations?</t>
  </si>
  <si>
    <t>Abrupt2xCO2Increase</t>
  </si>
  <si>
    <t>Abrupt doubling of atmospheric carbon dioxide</t>
  </si>
  <si>
    <t>What: Impose an instantaneous doubling of atmospheric carbon dioxide concentration, then hold fixed.</t>
  </si>
  <si>
    <t>Abrupt halving of atmospheric carbon dioxide</t>
  </si>
  <si>
    <t>Abrupt2xCO2</t>
  </si>
  <si>
    <t>Abrupt0.5xCO2</t>
  </si>
  <si>
    <t>What: Impose an instantaneous halving of atmospheric carbon dioxide concentration, then hold fixed.</t>
  </si>
  <si>
    <t>Abrupt0.5xCO2Decrease</t>
  </si>
  <si>
    <t>2x, CO2, 2xCO2, instant, instantaneous, doubling, increase CO2</t>
  </si>
  <si>
    <t>0.5x, CO2, 0.5xCO2, instant, instantaneous, halving, decrease CO2</t>
  </si>
  <si>
    <t>Abrupt halving of the atmospheric concentration of carbon dioxide</t>
  </si>
  <si>
    <t>CFMIP, Tier 2, 0.5x, CO2, 0.5xCO2, instant, instantanaeous, halving</t>
  </si>
  <si>
    <t>What: Impose an instantaneous halvinging of the concentration of atmospheric carbon dioxide, then hold fixed.
Why: To examine how the balance of mechanisms differ for high-forcing compared to low forcing scenarios or paleoclimate simulations?</t>
  </si>
  <si>
    <t>abrupt4xCO2</t>
  </si>
  <si>
    <t>What: AMIP experiment where SSTs are subject to a uniform cooling of 4K.
Why: To examine whether cloud feedbacks are symmetric when subject to climate cooling rather than warming.</t>
  </si>
  <si>
    <t>CFMIP amip with SST minus 4K</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</si>
  <si>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</si>
  <si>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</si>
  <si>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</si>
  <si>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</si>
  <si>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</si>
  <si>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What: AMIP sea surface temperature boundary conditions derived from observational data, minus uniform 4K.
Why: To provide sea surface temperature boundary conditions for the amipMinus4K experiment.</t>
  </si>
  <si>
    <t>1870-2014</t>
  </si>
  <si>
    <t>1870/01/01-2014/12/31</t>
  </si>
  <si>
    <t>1870, 2014</t>
  </si>
  <si>
    <t>145 years</t>
  </si>
  <si>
    <t>1870-01-01</t>
  </si>
  <si>
    <t>CFMIP Diagnostics</t>
  </si>
  <si>
    <t>Cloud Feedback  MIP Diagnostics</t>
  </si>
  <si>
    <t>CFMIPDiagnostics</t>
  </si>
  <si>
    <t>CFMIP, diagnostics, output</t>
  </si>
  <si>
    <t>What: CFMIP output diagnositcs.</t>
  </si>
  <si>
    <t>Pre-Industrial Land Use</t>
  </si>
  <si>
    <t>Pre-Industrial CO2 Concentration</t>
  </si>
  <si>
    <t>Historical Land Use</t>
  </si>
  <si>
    <t>HistoricalLandUse</t>
  </si>
  <si>
    <t>Historical WMGHG Concentrations</t>
  </si>
  <si>
    <t>HistoricalWMGHGConcentrations</t>
  </si>
  <si>
    <t>Historical, Well Mixed Greenhouse Gas, WMGHG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</si>
  <si>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</si>
  <si>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</si>
  <si>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What: Aggregated historical emissions of non-CO2 anthropogenic reactive gases (SO2, NOx, NH3, CH4, CO, NMVOC, BC, OC) by region and RCP sector.
Why: To provide consistent trends over the last 2-3 decades using data from the same source for any given country</t>
  </si>
  <si>
    <t>What: Fossil fuel and cement emissions by country and fuel 1751-2014 (annual).  
1 degree gridded emissions of fossil CO2, from 1751-2014 (monthly).
CO2 by RCP sector 1971-2014.
Why: CO2 is the principal anthropogenic greenhouse gas that affects the Earth's radiative balance.</t>
  </si>
  <si>
    <t>Historical Well Mixed Greenhouse Gas (WMGHG) Concentrations</t>
  </si>
  <si>
    <t>What: ozone concentration database encompassing both the stratosphere and the troposphere
Why: For models that lack interactive chemistry due to its high computational costs.</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</si>
  <si>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</si>
  <si>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</si>
  <si>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</si>
  <si>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</si>
  <si>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</si>
  <si>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</si>
  <si>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</si>
  <si>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</si>
  <si>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</si>
  <si>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</si>
  <si>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</si>
  <si>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</si>
  <si>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</si>
  <si>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Pre-IndustrialStratosphericO3Concentrations</t>
  </si>
  <si>
    <t>Pre-Industrial Stratospheric Aerosol</t>
  </si>
  <si>
    <t>Pre-industrialStratosphericAerosol</t>
  </si>
  <si>
    <t>pre-industrial, 1850, stratospheric, aerosol</t>
  </si>
  <si>
    <t>pre-industrial, 1850, stratospheric, Ozone, O3, concentrations</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</si>
  <si>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</si>
  <si>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</si>
  <si>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</si>
  <si>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</si>
  <si>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</si>
  <si>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</si>
  <si>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</si>
  <si>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</si>
  <si>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</si>
  <si>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</si>
  <si>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</si>
  <si>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</si>
  <si>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</si>
  <si>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</si>
  <si>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</si>
  <si>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</si>
  <si>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Stratospheric Ozone Concentrations</t>
  </si>
  <si>
    <t>Pre-Industrial Stratospheric O3 Concentrations</t>
  </si>
  <si>
    <t>Pre-Industrial Aerosol Precursors</t>
  </si>
  <si>
    <t>Pre-IndustrialArePre</t>
  </si>
  <si>
    <t>Pre-industrial, 1850, aerosol precursors</t>
  </si>
  <si>
    <t>What: Pre-Industrial aerosol precursors
Why: Pre-Industrial Control</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</si>
  <si>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</si>
  <si>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</si>
  <si>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</si>
  <si>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</si>
  <si>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</si>
  <si>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</si>
  <si>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What: Constant pre-industrial atmospheric concentrations of long-lived greenhouse-gases, including CH4 and N2O but not including CO2.
Why: Pre-industrial control</t>
  </si>
  <si>
    <t>What: Constant pre-industrial CO2 concentration.
Why: Pre-industrial control</t>
  </si>
  <si>
    <t>What: Constant pre-industrial aerosols
Why: Pre-Industrial Control</t>
  </si>
  <si>
    <t>What: Constant pre-Industrial solar forcing 
Why: Pre-Industrial Control</t>
  </si>
  <si>
    <t>What: Constant pre-Industrial stratospheric aerosol 
Why: Pre-Industrial Control</t>
  </si>
  <si>
    <t>What: Constant pre-Industrial stratospheric ozone concentration
Why: Pre-Industrial Control</t>
  </si>
  <si>
    <t>What: Constant pre-Industrial stratospheric water vapour concentration
Why: Pre-Industrial Control</t>
  </si>
  <si>
    <t>What: Constant pre-industrial land-use forcing 
Why:Pre-Industrial Control</t>
  </si>
  <si>
    <t xml:space="preserve">What: Pre-industrial ozone concentration encompassing both the stratosphere and the troposphere and stratospheric water vapour concentration.
Why: For models that lack interactive chemistry due to its high computational costs. </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</si>
  <si>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</si>
  <si>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</si>
  <si>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</si>
  <si>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</si>
  <si>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</si>
  <si>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</si>
  <si>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</si>
  <si>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PIControlsic</t>
  </si>
  <si>
    <t>pre-industrial control, SST, sea surface temperature</t>
  </si>
  <si>
    <t>pre-industrial control, SIC, sea ice, sea ice concentration</t>
  </si>
  <si>
    <t>What: Pre-Industrial sea ice concentration from the piControl experiment</t>
  </si>
  <si>
    <t>What: Pre-Industrial sea surface temperature from the piControl experiment</t>
  </si>
  <si>
    <t xml:space="preserve">  </t>
  </si>
  <si>
    <t>What: AMIP experiment (with SSTs and Sea Ice the same as in the amip experiment) but with constant pre-industrial forcing levels (anthro &amp; natural) and run from 1870-present.
Why: To examine whether climate feedbacks during the 20th century are different to those acting on long term climate change and climate sensitivity.</t>
  </si>
  <si>
    <t>What: 1 percent per year increase in the concentration of atmospheric carbon dioxide until quadrupling. 
Why: To measure transient climate sensitivity.
Why: To derive the transient climate response to radiative forcing due to atmospheric carbon dioxide.</t>
  </si>
  <si>
    <t xml:space="preserve">AMIP sea ice concentrations for uniform plus 4K sea surface temperature increase </t>
  </si>
  <si>
    <t>Uniform plus 4K to AMIP  Sea Surface Temperature increase</t>
  </si>
  <si>
    <t>Sea ice concentration, AMIP, climate, modelling, SST +4K</t>
  </si>
  <si>
    <t>uniformSICp4K</t>
  </si>
  <si>
    <t>What: AMIP sea ice concentrations for a uniform sea surface temperature increase of 4K.
Why: To provide sea ice concentration boundary conditions for the amip4K experiment.</t>
  </si>
  <si>
    <t>AMIP sea ice concentrations for patterned plus 4K sea surface temperature increase</t>
  </si>
  <si>
    <t>patternedSICp4K</t>
  </si>
  <si>
    <t>sea ice concentration, AMIP,  patterned SST warming, 4K, SIC</t>
  </si>
  <si>
    <t>What: AMIP sea ice concentrations for composite SST warming pattern scaled to 4K.
Why: To provide sea ice concentration boundary conditions for the amipFuture experiment.</t>
  </si>
  <si>
    <t xml:space="preserve">AMIP sea ice concentrations for uniform minus 4K sea surface temperature decrease </t>
  </si>
  <si>
    <t>uniformSICm4K</t>
  </si>
  <si>
    <t>Sea ice concentration, AMIP, climate, modelling, SST -4K. minus 4K, SIC</t>
  </si>
  <si>
    <t>What: AMIP sea ice concentrations for a uniform sea surface temperature idecrease of 4K.
Why: To provide sea ice concentration boundary conditions for the amipMinus4K experiment.</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</si>
  <si>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</si>
  <si>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</si>
  <si>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</si>
  <si>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</si>
  <si>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</si>
  <si>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</si>
  <si>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</si>
  <si>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</si>
  <si>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pre-industrial to present</t>
  </si>
  <si>
    <t>Idealised temporal constraint, repeating 1850 for 20 years, to coincide with years 101 to 120 of the pre-industrial control</t>
  </si>
  <si>
    <t>1850-2349 500yrs</t>
  </si>
  <si>
    <t>1850-2014 165yrs</t>
  </si>
  <si>
    <t>1850-1851 30yrs</t>
  </si>
  <si>
    <t>1851-2150 300yrs</t>
  </si>
  <si>
    <t>1979-2014 36yrs</t>
  </si>
  <si>
    <t>2014- 2100 86yrs</t>
  </si>
  <si>
    <t>2100-2300 200 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</si>
  <si>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</si>
  <si>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</si>
  <si>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</si>
  <si>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</si>
  <si>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</si>
  <si>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</si>
  <si>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</si>
  <si>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</si>
  <si>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</si>
  <si>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</si>
  <si>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</si>
  <si>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</si>
  <si>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</si>
  <si>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</si>
  <si>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</si>
  <si>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</si>
  <si>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</si>
  <si>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</si>
  <si>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</si>
  <si>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</si>
  <si>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</si>
  <si>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</si>
  <si>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What: Monthly-varying sea ice concentrations from years 101 to 120 of the pre-industrial control (piControl) experiment.
Why: To provide sea ice concentration (SIC) boundary conditions for the CFMIP sstPi experiment.</t>
  </si>
  <si>
    <t>What: Monthly-varying sea surface temperatures from years 101 to 120 of the pre-industrial control (piControl) experiment.
Why: To provide sea surface temperature (SST) boundary conditions for the CFMIP sstPi experiment.</t>
  </si>
  <si>
    <t>What: Monthly-varying sea surface temperatures from years 101 to 120 of the pre-industrial control (piControl) experiment plus uniform 4K.
Why: To provide sea surface temperature (SST) boundary conditions for the CFMIP sstPi4K experiments</t>
  </si>
  <si>
    <t>Monthly-varying sea surface temperatures from the pre-industrial control simulation plus uniform 4K</t>
  </si>
  <si>
    <t>CFMIP Pre-Industrial SST plus 4K and AMIP forcing</t>
  </si>
  <si>
    <t>CFMIP Pre-Industrial SST and SIC and AMIP forcing</t>
  </si>
  <si>
    <t>CFMIP AMIP SST and SIC and Pre-Industrial Forcing</t>
  </si>
  <si>
    <t>CFMIP, Tier 2, Pre-industrial SST plus 4K, AMIP forcing</t>
  </si>
  <si>
    <t>What: AMIP forcing experiment with monthly-varying SSTs and sea-ice taken from years 101-120 of each model's own piControl simulation.
Why: To understand regional climate responses to CO2 forcing.</t>
  </si>
  <si>
    <t>4xCO2Radiation</t>
  </si>
  <si>
    <t>Quadrupling of atmospheric carbon dioxide concentration only affects radiative code.</t>
  </si>
  <si>
    <t>4xCO2, concentration, pre-industrial, radiation code only</t>
  </si>
  <si>
    <t>What: Monthly-varying sea ice concentrations from years 101 to 120 of the pre-industrial control (piControl) experiment with a uniform SST increase of 4K.
Why: To provide sea ice concentration (SIC) boundary conditions for the CFMIP sstPi4K experiment.</t>
  </si>
  <si>
    <t>CFMIP Pre-Industrial SST and AMIP forcing with quadrupled CO2 applied to the radiation code</t>
  </si>
  <si>
    <t>What: Impose a quadrupling of pre-industrial carbon dioxide (CO2) concentrations to radiative code.
Why: To provide CO2 radiative forcing for the CFMIP sstPi4xCO2 experiment.</t>
  </si>
  <si>
    <t>What: Impose a quadrupling of pre-industrial carbon dioxide (CO2) concentrations to vegetation code.
Why: To provide CO2 vegetative forcing for the CFMIP sstPi4xCO2 experiment.</t>
  </si>
  <si>
    <t>Quadrupling of atmospheric carbon dioxide concentration only affects vegetation code.</t>
  </si>
  <si>
    <t>4xCO2Veg</t>
  </si>
  <si>
    <t>4xCO2, concentration, pre-industrial, vegetation code only</t>
  </si>
  <si>
    <t>CFMIP Pre-Industrial SST and AMIP forcing with quadrupled CO2 applied to the radiation code and vegetation code</t>
  </si>
  <si>
    <t>CFMIP, Tier 2, Pre-industrial SST and SIC, AMIP forcing, 4xCO2 radiation, 4xCO2 vegetation</t>
  </si>
  <si>
    <t>CFMIP, Tier 2, Pre-industrial SST and SIC, AMIP forcing, 4xCO2 radiation</t>
  </si>
  <si>
    <t>What: AMIP forcing experiment with monthly-varying SSTs and sea-ice taken from years 101-120 of each model's own piControl simulation but with a uniform SST increase of 4K.
What: Same as sstPi but with SSTs uniformly increased by 4K.
Why: To understand regional climate responses to CO2 forcing.</t>
  </si>
  <si>
    <t>What: AMIP forcing experiment with monthly-varying SSTs and sea-ice taken from years 101-120 of each model's own piControl simulation but with quadrupled CO2 concentration seen by the radiation code.
What: Same as sstPi but CO2 as seen by the radiation scheme is quadrupled.
Why: To understand regional climate responses to CO2 forcing.</t>
  </si>
  <si>
    <t xml:space="preserve">What: AMIP forcing experiment with monthly-varying SSTs and sea-ice taken from years 101-120 of each model's own piControl simulation but with quadrupled CO2 concentration seen by the radiation code and the vegetation code.
What: Same as sstPi but CO2 is quadrupled. The increase in CO2 is seen by both the radiation scheme and vegetation.
Why: To understand regional climate responses to CO2 forcing. </t>
  </si>
  <si>
    <t xml:space="preserve">sstPi SST plus patterned 4K derived from 4xCO2 monthly varying SST anomalies </t>
  </si>
  <si>
    <t>What: 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</si>
  <si>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</si>
  <si>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</si>
  <si>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</si>
  <si>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</si>
  <si>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</si>
  <si>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</si>
  <si>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</si>
  <si>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</si>
  <si>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</si>
  <si>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What:Same as sstPi but with a seasonally varying monthly mean pattern of SST warming scaled to 4K.</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</si>
  <si>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</si>
  <si>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</si>
  <si>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</si>
  <si>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</si>
  <si>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</si>
  <si>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</si>
  <si>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</si>
  <si>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</si>
  <si>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</si>
  <si>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</si>
  <si>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What: 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</si>
  <si>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CFMIP, Tier 2, SST pattern anomaly, +4K, 4xCO2, AMIP, piControl, SIC, 4xCO2 vegetation, 4xCO2 raidation, sstPi</t>
  </si>
  <si>
    <t xml:space="preserve">CFMIP AMIP forcing with patterned SST +4K warming anomaly derived from 4xCO2 added to sstPi SSTs with radiation and vegetation code seeing the 4xCO2 </t>
  </si>
  <si>
    <t>CFMIP AMIP forcing with patterned SST +4K warming anomaly from 4xCO2 added to sstPi SSTs</t>
  </si>
  <si>
    <t xml:space="preserve">CFMIP AMIP forcing with patterned SST +4K warming anomaly derived from 4xCO2 added to amip SSTs with radiation and vegetation code seeing the 4xCO2 </t>
  </si>
  <si>
    <t>CFMIP, Tier 2, SST pattern anomaly, +4K, 4xCO2, AMIP, piControl, SIC, 4xCO2 vegetation, 4xCO2 raidation, amip</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</si>
  <si>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sstPiFuture, but CO2 is quadrupled, and the increase in CO2 is seen by both the radiation scheme and vegetation.
Why: To establish whether a timeslice experiment can adequately recreate the coupled abrupt4xCO2 response in each model.</t>
  </si>
  <si>
    <t>What: 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amip, but the SST pattern anomaly climatology from sstPiFuture is applied, scaled to have a global mean increase of 4K. CO2 is quadrupled, and the increase in CO2 is seen by both the radiation scheme and vegetation.
Why: Comparison of amipTot and sstPiTot should help to illuminate the impact os SST biases on regional climate responses in each model, and how this contributes to inter-model uncertainty.</t>
  </si>
  <si>
    <t>LWRadiationOff</t>
  </si>
  <si>
    <t>lwRadOff</t>
  </si>
  <si>
    <t xml:space="preserve">Cloud-radiative effects turned off Long wave radiation code </t>
  </si>
  <si>
    <t>What: Switch off cloud-radiative effects in the long wave part of the radiation code.</t>
  </si>
  <si>
    <t>cloud longwave radiation off</t>
  </si>
  <si>
    <t>What: Continuation of CFMIP-2 AMIP experiments and CMIP5 experiment 3.3.   
AMIP forcing but with cloud-radiative effects switched off in the LW radiation code.
Why: Understand the role of cloud-radiative effects in the large-scale atmospheric circulation in current and perturbed climates.</t>
  </si>
  <si>
    <t>What: Continuation of CFMIP-2 amip4K experiment and CMIP5 experiment 6.8.  Add a uniform +4 K to the sea surface temperatures (SSTs) of the AMIP experiment but with cloud-radiative effects switched off in the LW radiation code.
Why: Understand the role of cloud-radiative effects in the large-scale atmospheric circulation in current and perturbed climates.</t>
  </si>
  <si>
    <t>What: 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
Why: Understand the role of cloud-radiative effects in the large-scale atmospheric circulation in current and perturbed climates.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</si>
  <si>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
Why: Understand the role of cloud-radiative effects in the large-scale atmospheric circulation in current and perturbed climates.</t>
  </si>
  <si>
    <t>CFMIP AMIP with no cloud-radiative effects in the longwave radiation code</t>
  </si>
  <si>
    <t>CFMIP amip with SST plus 4K but no cloud-radiative effects in the longwave radiation code</t>
  </si>
  <si>
    <t>CFMIP aquaplanet control with no cloud-radiative effects in the longwave radiation code</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</si>
  <si>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</si>
  <si>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</si>
  <si>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</si>
  <si>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</si>
  <si>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CFMIP aquaplanet with SST plus 4K but no cloud-radiative effects in the longwave radiation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</si>
</sst>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3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s>
  <cellStyleXfs count="10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1" fillId="0" borderId="8" xfId="0" applyFont="1" applyBorder="1" applyAlignment="1">
      <alignment vertical="top"/>
    </xf>
    <xf numFmtId="0" fontId="1" fillId="0" borderId="9" xfId="0" applyFont="1" applyBorder="1" applyAlignment="1">
      <alignment vertical="top"/>
    </xf>
    <xf numFmtId="0" fontId="0" fillId="0" borderId="9" xfId="0" applyBorder="1" applyAlignment="1">
      <alignment vertical="top" wrapText="1"/>
    </xf>
    <xf numFmtId="0" fontId="0" fillId="2" borderId="2" xfId="0"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0" fillId="2" borderId="9" xfId="0" applyFill="1" applyBorder="1" applyAlignment="1">
      <alignment vertical="top" wrapText="1"/>
    </xf>
    <xf numFmtId="0" fontId="0" fillId="2" borderId="1" xfId="0" applyFill="1" applyBorder="1" applyAlignment="1">
      <alignment horizontal="left" vertical="top" wrapText="1"/>
    </xf>
    <xf numFmtId="0" fontId="1" fillId="0" borderId="10" xfId="0" applyFont="1" applyBorder="1" applyAlignment="1">
      <alignment vertical="top" wrapText="1"/>
    </xf>
    <xf numFmtId="0" fontId="0" fillId="0" borderId="10" xfId="0"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2" xfId="0" applyBorder="1" applyAlignment="1">
      <alignment vertical="top" wrapText="1"/>
    </xf>
    <xf numFmtId="0" fontId="0" fillId="0" borderId="9" xfId="0" applyBorder="1" applyAlignment="1">
      <alignment vertical="top"/>
    </xf>
    <xf numFmtId="0" fontId="2" fillId="0" borderId="0" xfId="37" applyAlignment="1">
      <alignment vertical="top" wrapText="1"/>
    </xf>
    <xf numFmtId="0" fontId="0" fillId="2" borderId="9" xfId="0" applyFill="1" applyBorder="1" applyAlignment="1">
      <alignment horizontal="left" vertical="top" wrapText="1"/>
    </xf>
    <xf numFmtId="0" fontId="0" fillId="0" borderId="9" xfId="0" applyBorder="1" applyAlignment="1">
      <alignment horizontal="left" vertical="top" wrapText="1"/>
    </xf>
    <xf numFmtId="0" fontId="1" fillId="2" borderId="9" xfId="0" applyFont="1" applyFill="1" applyBorder="1" applyAlignment="1">
      <alignment horizontal="left" vertical="top"/>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left" vertical="top" wrapText="1"/>
    </xf>
    <xf numFmtId="0" fontId="1" fillId="2" borderId="19"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2" borderId="19"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0" borderId="18" xfId="0" applyFont="1" applyBorder="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8" xfId="0" applyBorder="1" applyAlignment="1">
      <alignmen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2" borderId="15" xfId="0" applyFill="1" applyBorder="1" applyAlignment="1">
      <alignment vertical="top" wrapText="1"/>
    </xf>
    <xf numFmtId="0" fontId="0" fillId="2" borderId="21" xfId="0" applyFill="1" applyBorder="1" applyAlignment="1">
      <alignmen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1" fillId="0" borderId="0" xfId="0" applyFont="1" applyAlignment="1">
      <alignment wrapText="1"/>
    </xf>
    <xf numFmtId="0" fontId="1" fillId="2" borderId="4" xfId="0" applyFont="1" applyFill="1" applyBorder="1" applyAlignment="1">
      <alignment horizontal="left" vertical="top" wrapText="1"/>
    </xf>
    <xf numFmtId="0" fontId="0" fillId="2" borderId="14"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22" xfId="0" applyFill="1" applyBorder="1" applyAlignment="1">
      <alignment vertical="top" wrapText="1"/>
    </xf>
    <xf numFmtId="0" fontId="0" fillId="2" borderId="24" xfId="0" applyFill="1" applyBorder="1" applyAlignment="1">
      <alignment vertical="top" wrapText="1"/>
    </xf>
    <xf numFmtId="0" fontId="1" fillId="0" borderId="0" xfId="0" applyFont="1" applyAlignment="1">
      <alignment horizontal="lef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2" borderId="1" xfId="0" applyFill="1" applyBorder="1" applyAlignment="1">
      <alignment vertical="top" wrapText="1"/>
    </xf>
    <xf numFmtId="0" fontId="0" fillId="2" borderId="27" xfId="0" applyFill="1" applyBorder="1" applyAlignment="1">
      <alignment vertical="top" wrapText="1"/>
    </xf>
    <xf numFmtId="0" fontId="0" fillId="2" borderId="4" xfId="0" applyFill="1" applyBorder="1" applyAlignment="1">
      <alignment horizontal="center"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0" fontId="0" fillId="0" borderId="0" xfId="0" applyBorder="1" applyAlignment="1">
      <alignment horizontal="center" vertical="top"/>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1" fillId="0" borderId="18" xfId="0" applyFont="1" applyBorder="1" applyAlignment="1">
      <alignment horizontal="left" vertical="top" wrapText="1"/>
    </xf>
    <xf numFmtId="0" fontId="1" fillId="0" borderId="13" xfId="0" applyFont="1" applyBorder="1" applyAlignment="1">
      <alignment horizontal="left" vertical="top" wrapText="1"/>
    </xf>
    <xf numFmtId="0" fontId="1" fillId="0" borderId="16" xfId="0" applyFont="1" applyBorder="1" applyAlignment="1">
      <alignment horizontal="left" vertical="top" wrapText="1"/>
    </xf>
    <xf numFmtId="0" fontId="1" fillId="0" borderId="6" xfId="0" applyFont="1" applyBorder="1" applyAlignment="1">
      <alignment horizontal="left" vertical="top" wrapText="1"/>
    </xf>
    <xf numFmtId="0" fontId="0" fillId="0" borderId="15" xfId="0" applyBorder="1" applyAlignment="1">
      <alignment vertical="top" wrapText="1"/>
    </xf>
    <xf numFmtId="0" fontId="0" fillId="0" borderId="8" xfId="0" applyBorder="1" applyAlignment="1">
      <alignment vertical="top" wrapText="1"/>
    </xf>
    <xf numFmtId="0" fontId="0" fillId="2" borderId="15" xfId="0" applyFill="1" applyBorder="1" applyAlignment="1">
      <alignment vertical="top" wrapText="1"/>
    </xf>
    <xf numFmtId="0" fontId="0" fillId="2" borderId="8" xfId="0" applyFill="1" applyBorder="1" applyAlignment="1">
      <alignmen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2" borderId="15" xfId="0" applyFill="1" applyBorder="1" applyAlignment="1">
      <alignment horizontal="left" vertical="top" wrapText="1"/>
    </xf>
    <xf numFmtId="0" fontId="0" fillId="2" borderId="8" xfId="0" applyFill="1" applyBorder="1" applyAlignment="1">
      <alignment horizontal="lef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0" borderId="19" xfId="0" applyFont="1" applyBorder="1" applyAlignment="1">
      <alignment vertical="top" wrapText="1"/>
    </xf>
    <xf numFmtId="0" fontId="1" fillId="0" borderId="8" xfId="0" applyFont="1" applyBorder="1" applyAlignment="1">
      <alignment vertical="top" wrapText="1"/>
    </xf>
    <xf numFmtId="0" fontId="1" fillId="2" borderId="19" xfId="0" applyFont="1" applyFill="1" applyBorder="1" applyAlignment="1">
      <alignment vertical="top" wrapText="1"/>
    </xf>
    <xf numFmtId="0" fontId="1" fillId="2" borderId="14" xfId="0" applyFont="1" applyFill="1" applyBorder="1" applyAlignment="1">
      <alignment vertical="top" wrapText="1"/>
    </xf>
    <xf numFmtId="0" fontId="1" fillId="2" borderId="5" xfId="0" applyFont="1" applyFill="1" applyBorder="1" applyAlignment="1">
      <alignment vertical="top" wrapText="1"/>
    </xf>
    <xf numFmtId="0" fontId="1" fillId="2" borderId="7" xfId="0" applyFont="1" applyFill="1" applyBorder="1" applyAlignment="1">
      <alignment vertical="top" wrapText="1"/>
    </xf>
    <xf numFmtId="0" fontId="0" fillId="2" borderId="23" xfId="0" applyFill="1" applyBorder="1" applyAlignment="1">
      <alignment horizontal="left" vertical="top" wrapText="1"/>
    </xf>
    <xf numFmtId="0" fontId="0" fillId="2" borderId="13" xfId="0" applyFill="1" applyBorder="1" applyAlignment="1">
      <alignment horizontal="left" vertical="top" wrapText="1"/>
    </xf>
    <xf numFmtId="0" fontId="0" fillId="2" borderId="23" xfId="0" applyFill="1" applyBorder="1" applyAlignment="1">
      <alignment vertical="top" wrapText="1"/>
    </xf>
    <xf numFmtId="0" fontId="0" fillId="2" borderId="13" xfId="0" applyFill="1" applyBorder="1" applyAlignment="1">
      <alignment vertical="top" wrapText="1"/>
    </xf>
    <xf numFmtId="0" fontId="1" fillId="2" borderId="14"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15" xfId="0" applyBorder="1" applyAlignment="1">
      <alignment horizontal="center" vertical="top" wrapText="1"/>
    </xf>
    <xf numFmtId="0" fontId="0" fillId="0" borderId="8" xfId="0" applyBorder="1" applyAlignment="1">
      <alignment horizontal="center" vertical="top" wrapText="1"/>
    </xf>
    <xf numFmtId="0" fontId="1" fillId="2" borderId="17"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13" xfId="0" applyFill="1" applyBorder="1" applyAlignment="1">
      <alignment horizontal="center"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20" xfId="0" applyFont="1" applyBorder="1" applyAlignment="1">
      <alignment horizontal="left" vertical="top" wrapText="1"/>
    </xf>
  </cellXfs>
  <cellStyles count="10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
  <sheetViews>
    <sheetView workbookViewId="0">
      <selection sqref="A1:A2"/>
    </sheetView>
  </sheetViews>
  <sheetFormatPr baseColWidth="10" defaultRowHeight="16" x14ac:dyDescent="0.2"/>
  <cols>
    <col min="1" max="1" width="8.6640625" style="8" customWidth="1"/>
    <col min="2" max="2" width="20.5" style="8" customWidth="1"/>
    <col min="3" max="3" width="9.1640625" style="8" customWidth="1"/>
    <col min="4" max="4" width="22.83203125" style="8" customWidth="1"/>
    <col min="5" max="5" width="77.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6640625" style="8" customWidth="1"/>
    <col min="22" max="22" width="7.33203125" style="8" hidden="1" customWidth="1"/>
    <col min="23" max="23" width="7.6640625" style="8" hidden="1" customWidth="1"/>
    <col min="24" max="24" width="7.33203125" style="8" hidden="1" customWidth="1"/>
    <col min="25" max="26" width="7.5" style="8" hidden="1" customWidth="1"/>
    <col min="27" max="34" width="0" style="8" hidden="1" customWidth="1"/>
    <col min="35" max="35" width="11.6640625" style="8" customWidth="1"/>
    <col min="36" max="36" width="12.6640625" style="8" customWidth="1"/>
    <col min="37" max="37" width="12.6640625" style="8" bestFit="1" customWidth="1"/>
    <col min="38" max="38" width="10.83203125" style="8"/>
    <col min="39" max="39" width="11.5" style="8" customWidth="1"/>
    <col min="40" max="40" width="11.1640625" style="8" customWidth="1"/>
    <col min="41" max="41" width="10.83203125" style="8"/>
    <col min="42" max="42" width="13.5" style="8" customWidth="1"/>
    <col min="43" max="43" width="10.83203125" style="8" customWidth="1"/>
    <col min="44" max="44" width="10.1640625" style="8" customWidth="1"/>
    <col min="45" max="45" width="11.6640625" style="8" customWidth="1"/>
    <col min="46" max="46" width="10" style="8" customWidth="1"/>
    <col min="47" max="47" width="10.83203125" style="8" customWidth="1"/>
    <col min="48" max="48" width="12.5" style="8" customWidth="1"/>
    <col min="49" max="49" width="12" style="8" bestFit="1" customWidth="1"/>
    <col min="50" max="50" width="12.6640625" style="8" customWidth="1"/>
    <col min="51" max="51" width="12.6640625" style="8" bestFit="1" customWidth="1"/>
    <col min="52" max="52" width="13.33203125" style="8" customWidth="1"/>
    <col min="53" max="53" width="12.6640625" style="8" bestFit="1" customWidth="1"/>
    <col min="54" max="54" width="8.83203125" style="8" bestFit="1" customWidth="1"/>
    <col min="55" max="55" width="9" style="8" bestFit="1" customWidth="1"/>
    <col min="56" max="56" width="9.83203125" style="8" bestFit="1" customWidth="1"/>
    <col min="57" max="57" width="10" style="8" bestFit="1" customWidth="1"/>
    <col min="58" max="59" width="9.83203125" style="8" bestFit="1" customWidth="1"/>
    <col min="60" max="60" width="11.5" style="8" bestFit="1" customWidth="1"/>
    <col min="61" max="61" width="12.1640625" style="8" bestFit="1" customWidth="1"/>
    <col min="62" max="68" width="10.83203125" style="8" customWidth="1"/>
    <col min="69" max="16384" width="10.83203125" style="8"/>
  </cols>
  <sheetData>
    <row r="1" spans="1:69" s="43" customFormat="1" ht="30" customHeight="1" x14ac:dyDescent="0.2">
      <c r="A1" s="75" t="s">
        <v>48</v>
      </c>
      <c r="B1" s="76" t="s">
        <v>17</v>
      </c>
      <c r="C1" s="75" t="s">
        <v>18</v>
      </c>
      <c r="D1" s="75" t="s">
        <v>19</v>
      </c>
      <c r="E1" s="75" t="s">
        <v>20</v>
      </c>
      <c r="F1" s="75" t="s">
        <v>21</v>
      </c>
      <c r="G1" s="75"/>
      <c r="H1" s="75"/>
      <c r="I1" s="75"/>
      <c r="J1" s="75" t="s">
        <v>22</v>
      </c>
      <c r="K1" s="75"/>
      <c r="L1" s="75"/>
      <c r="M1" s="75"/>
      <c r="N1" s="75" t="s">
        <v>329</v>
      </c>
      <c r="O1" s="75" t="s">
        <v>418</v>
      </c>
      <c r="P1" s="75" t="s">
        <v>420</v>
      </c>
      <c r="Q1" s="75" t="s">
        <v>419</v>
      </c>
      <c r="R1" s="75"/>
      <c r="S1" s="75"/>
      <c r="T1" s="75"/>
      <c r="U1" s="75"/>
      <c r="V1" s="75"/>
      <c r="W1" s="75"/>
      <c r="X1" s="75"/>
      <c r="Y1" s="75"/>
      <c r="Z1" s="75"/>
      <c r="AA1" s="75"/>
      <c r="AB1" s="75"/>
      <c r="AC1" s="75"/>
      <c r="AD1" s="75"/>
      <c r="AE1" s="75"/>
      <c r="AF1" s="75"/>
      <c r="AG1" s="75"/>
      <c r="AH1" s="75"/>
      <c r="AI1" s="75" t="s">
        <v>421</v>
      </c>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7" t="s">
        <v>345</v>
      </c>
    </row>
    <row r="2" spans="1:69" s="43" customFormat="1" x14ac:dyDescent="0.2">
      <c r="A2" s="75"/>
      <c r="B2" s="76"/>
      <c r="C2" s="75"/>
      <c r="D2" s="75"/>
      <c r="E2" s="75"/>
      <c r="F2" s="43" t="s">
        <v>84</v>
      </c>
      <c r="G2" s="75" t="s">
        <v>85</v>
      </c>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7"/>
    </row>
    <row r="3" spans="1:69" ht="48" x14ac:dyDescent="0.2">
      <c r="A3" s="8" t="s">
        <v>422</v>
      </c>
      <c r="B3" s="8" t="s">
        <v>423</v>
      </c>
      <c r="C3" s="8" t="s">
        <v>424</v>
      </c>
      <c r="D3" s="8" t="s">
        <v>425</v>
      </c>
      <c r="E3" s="8" t="s">
        <v>1155</v>
      </c>
      <c r="N3" s="8" t="str">
        <f>party!A6</f>
        <v>Charlotte Pascoe</v>
      </c>
      <c r="Q3" s="8" t="str">
        <f>A4</f>
        <v>DECK</v>
      </c>
      <c r="R3" s="8" t="str">
        <f>A5</f>
        <v>ScenarioMIP</v>
      </c>
      <c r="S3" s="8" t="str">
        <f>A6</f>
        <v>AerChemMIP</v>
      </c>
      <c r="T3" s="8" t="str">
        <f>A7</f>
        <v>C4MIP</v>
      </c>
      <c r="AI3" s="8" t="str">
        <f>experiment!$C$11</f>
        <v>cmip6historical</v>
      </c>
    </row>
    <row r="4" spans="1:69" ht="48" x14ac:dyDescent="0.2">
      <c r="A4" s="8" t="s">
        <v>426</v>
      </c>
      <c r="B4" s="8" t="s">
        <v>1565</v>
      </c>
      <c r="C4" s="8" t="s">
        <v>427</v>
      </c>
      <c r="D4" s="8" t="s">
        <v>425</v>
      </c>
      <c r="E4" s="8" t="s">
        <v>428</v>
      </c>
      <c r="N4" s="8" t="str">
        <f>party!A6</f>
        <v>Charlotte Pascoe</v>
      </c>
      <c r="AI4" s="8" t="str">
        <f>experiment!$C$3</f>
        <v>1pctCO2</v>
      </c>
      <c r="AJ4" s="8" t="str">
        <f>experiment!$C$5</f>
        <v>abrupt4xCO2</v>
      </c>
      <c r="AK4" s="8" t="str">
        <f>experiment!$C$7</f>
        <v>amip</v>
      </c>
      <c r="AL4" s="8" t="str">
        <f>experiment!$C$9</f>
        <v>piControl</v>
      </c>
    </row>
    <row r="5" spans="1:69" ht="160" x14ac:dyDescent="0.2">
      <c r="A5" s="8" t="s">
        <v>429</v>
      </c>
      <c r="B5" s="8" t="s">
        <v>430</v>
      </c>
      <c r="C5" s="8" t="s">
        <v>431</v>
      </c>
      <c r="D5" s="8" t="s">
        <v>810</v>
      </c>
      <c r="E5" s="8" t="s">
        <v>951</v>
      </c>
      <c r="F5" s="8" t="s">
        <v>83</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experiment!$C$13</f>
        <v>ssp5-85</v>
      </c>
      <c r="AJ5" s="8" t="str">
        <f>experiment!$C$14</f>
        <v>ssp3-70</v>
      </c>
      <c r="AK5" s="8" t="str">
        <f>experiment!$C$16</f>
        <v>ssp2-45</v>
      </c>
      <c r="AL5" s="8" t="str">
        <f>experiment!$C$17</f>
        <v>ssp1-26</v>
      </c>
      <c r="AM5" s="8" t="str">
        <f>experiment!$C$18</f>
        <v>ssp1-60</v>
      </c>
      <c r="AN5" s="8" t="str">
        <f>experiment!$C$19</f>
        <v>ssp4-37</v>
      </c>
      <c r="AO5" s="8" t="str">
        <f>experiment!$C$15</f>
        <v>ssp3-70</v>
      </c>
      <c r="AP5" s="8" t="str">
        <f>experiment!$C$20</f>
        <v>ssp1-26over</v>
      </c>
      <c r="AQ5" s="8" t="str">
        <f>experiment!$C$21</f>
        <v>ssp5-85ext</v>
      </c>
      <c r="AR5" s="8" t="str">
        <f>experiment!$C$22</f>
        <v>ssp1-26ext</v>
      </c>
      <c r="AS5" s="8" t="str">
        <f>experiment!$C$23</f>
        <v>ssp5-85ext-over</v>
      </c>
    </row>
    <row r="6" spans="1:69" ht="112" x14ac:dyDescent="0.2">
      <c r="A6" s="8" t="s">
        <v>807</v>
      </c>
      <c r="B6" s="8" t="s">
        <v>808</v>
      </c>
      <c r="C6" s="8" t="s">
        <v>809</v>
      </c>
      <c r="D6" s="8" t="s">
        <v>811</v>
      </c>
      <c r="E6" s="8" t="s">
        <v>952</v>
      </c>
      <c r="F6" s="8" t="s">
        <v>187</v>
      </c>
      <c r="G6" s="8" t="str">
        <f>party!A30</f>
        <v>William Collins</v>
      </c>
      <c r="H6" s="8" t="str">
        <f>party!A31</f>
        <v>Jean-François Lamarque</v>
      </c>
      <c r="I6" s="8" t="str">
        <f>party!A19</f>
        <v>Michael Schulz</v>
      </c>
      <c r="J6" s="8" t="str">
        <f>references!D14</f>
        <v>Overview CMIP6-Endorsed MIPs</v>
      </c>
      <c r="N6" s="8" t="str">
        <f>party!A6</f>
        <v>Charlotte Pascoe</v>
      </c>
      <c r="AI6" s="8" t="str">
        <f>experiment!$C$11</f>
        <v>cmip6historical</v>
      </c>
      <c r="AJ6" s="8" t="str">
        <f>experiment!$C$24</f>
        <v>HISTghg</v>
      </c>
      <c r="AK6" s="8" t="str">
        <f>experiment!$C$25</f>
        <v>HISTghg+ntcf+hc1950</v>
      </c>
      <c r="AL6" s="8" t="str">
        <f>experiment!$C$26</f>
        <v>HISTsstghg+ntcf1850</v>
      </c>
      <c r="AM6" s="8" t="str">
        <f>experiment!$C$27</f>
        <v>HISTsstghg+ntcf+hc1950</v>
      </c>
      <c r="AN6" s="8" t="str">
        <f>experiment!$C$28</f>
        <v>RFDOCcntrl</v>
      </c>
      <c r="AO6" s="8" t="str">
        <f>experiment!$C$29</f>
        <v>RFDOCntcf</v>
      </c>
      <c r="AP6" s="8" t="str">
        <f>experiment!$C$14</f>
        <v>ssp3-70</v>
      </c>
      <c r="AQ6" s="8" t="str">
        <f>experiment!$C$30</f>
        <v>NTCFRESP-SSP3-7ntcf</v>
      </c>
      <c r="AR6" s="8" t="str">
        <f>experiment!$C$31</f>
        <v>NTCFRESPcntrl</v>
      </c>
      <c r="AS6" s="8" t="str">
        <f>experiment!$C$32</f>
        <v>NTCFRESPbc</v>
      </c>
      <c r="AT6" s="8" t="str">
        <f>experiment!$C$33</f>
        <v>NTCFRESPnox</v>
      </c>
      <c r="AU6" s="8" t="str">
        <f>experiment!$C$34</f>
        <v>NTCFRESPo3</v>
      </c>
      <c r="AV6" s="8" t="str">
        <f>experiment!$C$35</f>
        <v>NTCFRESPo3+ch4</v>
      </c>
      <c r="AW6" s="8" t="str">
        <f>experiment!$C$36</f>
        <v>WMFORCch4</v>
      </c>
      <c r="AX6" s="8" t="str">
        <f>experiment!$C$37</f>
        <v>aerChem1.1.3</v>
      </c>
      <c r="AY6" s="8" t="str">
        <f>experiment!$C$38</f>
        <v>aerChem1.2.3</v>
      </c>
      <c r="AZ6" s="8" t="str">
        <f>experiment!$C$39</f>
        <v>aerChem1.2.4</v>
      </c>
      <c r="BA6" s="8" t="str">
        <f>experiment!$C$40</f>
        <v>aerChem1.3.3</v>
      </c>
      <c r="BB6" s="8" t="str">
        <f>experiment!$C$41</f>
        <v>RFDOCbc</v>
      </c>
      <c r="BC6" s="8" t="str">
        <f>experiment!$C$42</f>
        <v>RFDOCo3</v>
      </c>
      <c r="BD6" s="8" t="str">
        <f>experiment!$C$43</f>
        <v>RFDOCch4</v>
      </c>
      <c r="BE6" s="8" t="str">
        <f>experiment!$C$44</f>
        <v>RFDOCn2o</v>
      </c>
      <c r="BF6" s="8" t="str">
        <f>experiment!$C$45</f>
        <v>RFDOCods</v>
      </c>
      <c r="BG6" s="8" t="str">
        <f>experiment!$C$46</f>
        <v>RFDOCnox</v>
      </c>
      <c r="BH6" s="8" t="str">
        <f>experiment!$C$47</f>
        <v>RFDOCcovoc</v>
      </c>
      <c r="BI6" s="8" t="str">
        <f>experiment!$C$48</f>
        <v>WMFORCn20</v>
      </c>
      <c r="BJ6" s="8" t="str">
        <f>experiment!$C$49</f>
        <v>DBCKdust</v>
      </c>
      <c r="BK6" s="8" t="str">
        <f>experiment!$C$50</f>
        <v>FDBCKss</v>
      </c>
      <c r="BL6" s="8" t="str">
        <f>experiment!$C$51</f>
        <v>FDBCKdms</v>
      </c>
      <c r="BM6" s="8" t="str">
        <f>experiment!$C$52</f>
        <v>FDBCKfire</v>
      </c>
      <c r="BN6" s="8" t="str">
        <f>experiment!$C$53</f>
        <v>FDBCKvoc</v>
      </c>
      <c r="BO6" s="8" t="str">
        <f>experiment!$C$54</f>
        <v>FDBCKnox</v>
      </c>
      <c r="BP6" s="8" t="str">
        <f>experiment!$C$55</f>
        <v>FDBCKch4</v>
      </c>
    </row>
    <row r="7" spans="1:69" ht="128" x14ac:dyDescent="0.2">
      <c r="A7" s="8" t="s">
        <v>1156</v>
      </c>
      <c r="B7" s="8" t="s">
        <v>1158</v>
      </c>
      <c r="C7" s="8" t="s">
        <v>1157</v>
      </c>
      <c r="D7" s="8" t="s">
        <v>1353</v>
      </c>
      <c r="E7" s="8" t="s">
        <v>1348</v>
      </c>
      <c r="F7" s="8" t="s">
        <v>83</v>
      </c>
      <c r="G7" s="8" t="str">
        <f>party!A32</f>
        <v>Vivek Arora</v>
      </c>
      <c r="H7" s="8" t="str">
        <f>party!A33</f>
        <v>Pierre Friedlingstein</v>
      </c>
      <c r="I7" s="8" t="str">
        <f>party!A34</f>
        <v>Chris Jones</v>
      </c>
      <c r="J7" s="8" t="str">
        <f>references!D14</f>
        <v>Overview CMIP6-Endorsed MIPs</v>
      </c>
      <c r="N7" s="8" t="str">
        <f>party!A6</f>
        <v>Charlotte Pascoe</v>
      </c>
      <c r="AI7" s="8" t="str">
        <f>experiment!$C$9</f>
        <v>piControl</v>
      </c>
      <c r="AJ7" s="8" t="str">
        <f>experiment!$C$3</f>
        <v>1pctCO2</v>
      </c>
      <c r="AK7" s="8" t="str">
        <f>experiment!$C$11</f>
        <v>cmip6historical</v>
      </c>
      <c r="AL7" s="8" t="str">
        <f>experiment!$C$13</f>
        <v>ssp5-85</v>
      </c>
      <c r="AM7" s="8" t="str">
        <f>experiment!$C$21</f>
        <v>ssp5-85ext</v>
      </c>
      <c r="AN7" s="8" t="str">
        <f>experiment!$C$56</f>
        <v>esm1pcbgc</v>
      </c>
      <c r="AO7" s="8" t="str">
        <f>experiment!$C$57</f>
        <v>esmssp5-85</v>
      </c>
      <c r="AP7" s="8" t="str">
        <f>experiment!$C$58</f>
        <v>esm1pcrad</v>
      </c>
      <c r="AQ7" s="8" t="str">
        <f>experiment!$C$59</f>
        <v>esm1pccouNdep</v>
      </c>
      <c r="AR7" s="8" t="str">
        <f>experiment!$C$60</f>
        <v>esm1pcbgcNdep</v>
      </c>
      <c r="AS7" s="8" t="str">
        <f>experiment!$C$61</f>
        <v>esmhistbgc</v>
      </c>
      <c r="AT7" s="8" t="str">
        <f>experiment!$C$62</f>
        <v>esmssp5-85bgc</v>
      </c>
      <c r="AU7" s="8" t="str">
        <f>experiment!$C$63</f>
        <v>esmssp5-85extbgc</v>
      </c>
    </row>
    <row r="8" spans="1:69" ht="80" x14ac:dyDescent="0.2">
      <c r="A8" s="8" t="s">
        <v>1349</v>
      </c>
      <c r="B8" s="8" t="s">
        <v>1350</v>
      </c>
      <c r="C8" s="8" t="s">
        <v>1351</v>
      </c>
      <c r="D8" s="8" t="s">
        <v>1352</v>
      </c>
      <c r="E8" s="8" t="s">
        <v>1354</v>
      </c>
      <c r="F8" s="8" t="s">
        <v>83</v>
      </c>
      <c r="G8" s="8" t="str">
        <f>party!$A$35</f>
        <v>Mark Webb</v>
      </c>
      <c r="H8" s="8" t="str">
        <f>party!$A$36</f>
        <v>Chris Bretherton</v>
      </c>
      <c r="J8" s="8" t="str">
        <f>references!D14</f>
        <v>Overview CMIP6-Endorsed MIPs</v>
      </c>
      <c r="K8" s="30" t="str">
        <f>references!$D$15</f>
        <v>McAvaney BJ, Le Treut H (2003) The cloud feedback intercomparison project: (CFMIP). In: CLIVAR Exchanges - supplementary contributions. 26: March 2003.</v>
      </c>
      <c r="L8" s="30" t="str">
        <f>references!$D$16</f>
        <v>Karl E. Taylor, Ronald J. Stouffer and Gerald A. Meehl (2009) A Summary of the CMIP5 Experiment Design</v>
      </c>
      <c r="N8" s="8" t="str">
        <f>party!A6</f>
        <v>Charlotte Pascoe</v>
      </c>
      <c r="AI8" s="8" t="str">
        <f>experiment!$C$7</f>
        <v>amip</v>
      </c>
      <c r="AJ8" s="8" t="str">
        <f>experiment!$C$70</f>
        <v>cfmipamip</v>
      </c>
      <c r="AK8" s="8" t="str">
        <f>experiment!$C$64</f>
        <v>amip4K</v>
      </c>
      <c r="AL8" s="8" t="str">
        <f>experiment!$C$65</f>
        <v>amip4xco2</v>
      </c>
      <c r="AM8" s="8" t="str">
        <f>experiment!$C$66</f>
        <v>amipFuture</v>
      </c>
      <c r="AN8" s="8" t="str">
        <f>experiment!$C$67</f>
        <v>aquaControl</v>
      </c>
      <c r="AO8" s="8" t="str">
        <f>experiment!$C$68</f>
        <v>aqua4xco2</v>
      </c>
      <c r="AP8" s="8" t="str">
        <f>experiment!$C$69</f>
        <v>aqua4K</v>
      </c>
      <c r="AQ8" s="8" t="str">
        <f>experiment!$C$71</f>
        <v>abruptSp4</v>
      </c>
      <c r="AR8" s="8" t="str">
        <f>experiment!$C$72</f>
        <v>abruptSm4</v>
      </c>
      <c r="AS8" s="8" t="str">
        <f>experiment!$C$73</f>
        <v>abrupt2xCO2</v>
      </c>
      <c r="AT8" s="8" t="str">
        <f>experiment!$C$74</f>
        <v>abrupt0.5xCO2</v>
      </c>
      <c r="AU8" s="8" t="str">
        <f>experiment!$C$75</f>
        <v>amipMinus4K</v>
      </c>
      <c r="AV8" s="8" t="str">
        <f>experiment!$C$76</f>
        <v>amipPiForcing</v>
      </c>
      <c r="AW8" s="8" t="str">
        <f>experiment!$C$77</f>
        <v>sstPi</v>
      </c>
      <c r="AX8" s="8" t="str">
        <f>experiment!$C$78</f>
        <v>sstPi4K</v>
      </c>
      <c r="AY8" s="8" t="str">
        <f>experiment!$C$79</f>
        <v>sstPi4xCO2</v>
      </c>
      <c r="AZ8" s="8" t="str">
        <f>experiment!$C$80</f>
        <v>sstPi4xCO2Veg</v>
      </c>
      <c r="BA8" s="8" t="str">
        <f>experiment!$C$81</f>
        <v>sstPiFuture</v>
      </c>
      <c r="BB8" s="8" t="str">
        <f>experiment!$C$82</f>
        <v>sstPiTot</v>
      </c>
      <c r="BC8" s="8" t="str">
        <f>experiment!$C$83</f>
        <v>amipTot</v>
      </c>
      <c r="BD8" s="8" t="str">
        <f>experiment!$C$84</f>
        <v>offlwamip</v>
      </c>
      <c r="BE8" s="8" t="str">
        <f>experiment!$C$85</f>
        <v>offlwamip4K</v>
      </c>
      <c r="BF8" s="8" t="str">
        <f>experiment!$C$86</f>
        <v>offlwaquaControl</v>
      </c>
      <c r="BG8" s="8" t="str">
        <f>experiment!$C$87</f>
        <v>offlwaqua4K</v>
      </c>
    </row>
  </sheetData>
  <mergeCells count="14">
    <mergeCell ref="BQ1:BQ2"/>
    <mergeCell ref="J1:M2"/>
    <mergeCell ref="E1:E2"/>
    <mergeCell ref="D1:D2"/>
    <mergeCell ref="Q1:AH2"/>
    <mergeCell ref="P1:P2"/>
    <mergeCell ref="O1:O2"/>
    <mergeCell ref="N1:N2"/>
    <mergeCell ref="AI1:BP2"/>
    <mergeCell ref="C1:C2"/>
    <mergeCell ref="B1:B2"/>
    <mergeCell ref="A1:A2"/>
    <mergeCell ref="F1:I1"/>
    <mergeCell ref="G2:I2"/>
  </mergeCells>
  <pageMargins left="0.75" right="0.75" top="1" bottom="1" header="0.5" footer="0.5"/>
  <pageSetup paperSize="9" orientation="portrait" horizontalDpi="4294967292" verticalDpi="4294967292"/>
  <ignoredErrors>
    <ignoredError sqref="BJ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7"/>
  <sheetViews>
    <sheetView tabSelected="1" workbookViewId="0">
      <pane xSplit="1" ySplit="2" topLeftCell="J84" activePane="bottomRight" state="frozen"/>
      <selection pane="topRight" activeCell="B1" sqref="B1"/>
      <selection pane="bottomLeft" activeCell="A3" sqref="A3"/>
      <selection pane="bottomRight" activeCell="N85" sqref="N85"/>
    </sheetView>
  </sheetViews>
  <sheetFormatPr baseColWidth="10" defaultRowHeight="16" x14ac:dyDescent="0.2"/>
  <cols>
    <col min="1" max="1" width="13.33203125" style="30" customWidth="1"/>
    <col min="2" max="2" width="18" style="29" customWidth="1"/>
    <col min="3" max="3" width="15.33203125" style="30" customWidth="1"/>
    <col min="4" max="4" width="20.83203125" style="29" customWidth="1"/>
    <col min="5" max="5" width="66.5" style="30" customWidth="1"/>
    <col min="6" max="6" width="10.33203125" style="29" customWidth="1"/>
    <col min="7" max="7" width="10.5" style="29" customWidth="1"/>
    <col min="8" max="8" width="12" style="29" customWidth="1"/>
    <col min="9" max="9" width="11" style="29" customWidth="1"/>
    <col min="10" max="10" width="43.1640625" style="30" customWidth="1"/>
    <col min="11" max="11" width="42.83203125" style="30" customWidth="1"/>
    <col min="12" max="12" width="33.6640625" style="30" customWidth="1"/>
    <col min="13" max="13" width="10.83203125" style="29"/>
    <col min="14" max="14" width="12.83203125" style="30" customWidth="1"/>
    <col min="15" max="18" width="10.6640625" style="30" customWidth="1"/>
    <col min="19" max="19" width="9.83203125" style="29" customWidth="1"/>
    <col min="20" max="20" width="13" style="29" customWidth="1"/>
    <col min="21" max="21" width="13.5" style="29" customWidth="1"/>
    <col min="22" max="22" width="13.6640625" style="29" customWidth="1"/>
    <col min="23" max="23" width="16.6640625" style="29" customWidth="1"/>
    <col min="24" max="24" width="17.1640625" style="29" customWidth="1"/>
    <col min="25" max="25" width="15.6640625" style="29" customWidth="1"/>
    <col min="26" max="26" width="14.5" style="29" customWidth="1"/>
    <col min="27" max="29" width="16.1640625" style="29" customWidth="1"/>
    <col min="30" max="30" width="16.33203125" style="20" customWidth="1"/>
    <col min="31" max="31" width="14.83203125" style="59" customWidth="1"/>
    <col min="32" max="32" width="14.83203125" style="70" customWidth="1"/>
    <col min="33" max="34" width="14.83203125" style="61" customWidth="1"/>
    <col min="35" max="35" width="36" bestFit="1" customWidth="1"/>
  </cols>
  <sheetData>
    <row r="1" spans="1:35" s="36" customFormat="1" ht="29" customHeight="1" x14ac:dyDescent="0.2">
      <c r="A1" s="97" t="s">
        <v>48</v>
      </c>
      <c r="B1" s="99" t="s">
        <v>17</v>
      </c>
      <c r="C1" s="97" t="s">
        <v>18</v>
      </c>
      <c r="D1" s="99" t="s">
        <v>19</v>
      </c>
      <c r="E1" s="97" t="s">
        <v>20</v>
      </c>
      <c r="F1" s="95" t="s">
        <v>21</v>
      </c>
      <c r="G1" s="95"/>
      <c r="H1" s="95"/>
      <c r="I1" s="95"/>
      <c r="J1" s="81" t="s">
        <v>22</v>
      </c>
      <c r="K1" s="82"/>
      <c r="L1" s="83"/>
      <c r="M1" s="35" t="s">
        <v>329</v>
      </c>
      <c r="N1" s="81" t="s">
        <v>209</v>
      </c>
      <c r="O1" s="82"/>
      <c r="P1" s="82"/>
      <c r="Q1" s="82"/>
      <c r="R1" s="83"/>
      <c r="S1" s="111" t="s">
        <v>1572</v>
      </c>
      <c r="T1" s="112"/>
      <c r="U1" s="112"/>
      <c r="V1" s="112"/>
      <c r="W1" s="112"/>
      <c r="X1" s="112"/>
      <c r="Y1" s="112"/>
      <c r="Z1" s="112"/>
      <c r="AA1" s="112"/>
      <c r="AB1" s="112"/>
      <c r="AC1" s="112"/>
      <c r="AD1" s="112"/>
      <c r="AE1" s="112"/>
      <c r="AF1" s="68"/>
      <c r="AG1" s="58"/>
      <c r="AH1" s="58"/>
      <c r="AI1" s="36" t="s">
        <v>345</v>
      </c>
    </row>
    <row r="2" spans="1:35" s="36" customFormat="1" ht="33" customHeight="1" x14ac:dyDescent="0.2">
      <c r="A2" s="98"/>
      <c r="B2" s="95"/>
      <c r="C2" s="98"/>
      <c r="D2" s="95"/>
      <c r="E2" s="98"/>
      <c r="F2" s="19" t="s">
        <v>84</v>
      </c>
      <c r="G2" s="96" t="s">
        <v>85</v>
      </c>
      <c r="H2" s="96"/>
      <c r="I2" s="96"/>
      <c r="J2" s="84"/>
      <c r="K2" s="85"/>
      <c r="L2" s="86"/>
      <c r="M2" s="18"/>
      <c r="N2" s="84"/>
      <c r="O2" s="85"/>
      <c r="P2" s="85"/>
      <c r="Q2" s="85"/>
      <c r="R2" s="86"/>
      <c r="S2" s="19" t="s">
        <v>216</v>
      </c>
      <c r="T2" s="107" t="s">
        <v>217</v>
      </c>
      <c r="U2" s="108"/>
      <c r="V2" s="19" t="s">
        <v>218</v>
      </c>
      <c r="W2" s="100" t="s">
        <v>219</v>
      </c>
      <c r="X2" s="101"/>
      <c r="Y2" s="101"/>
      <c r="Z2" s="101"/>
      <c r="AA2" s="101"/>
      <c r="AB2" s="101"/>
      <c r="AC2" s="101"/>
      <c r="AD2" s="101"/>
      <c r="AE2" s="102"/>
      <c r="AF2" s="69"/>
      <c r="AG2" s="60"/>
      <c r="AH2" s="60"/>
    </row>
    <row r="3" spans="1:35" s="5" customFormat="1" ht="61" customHeight="1" x14ac:dyDescent="0.2">
      <c r="A3" s="87" t="s">
        <v>333</v>
      </c>
      <c r="B3" s="89" t="s">
        <v>331</v>
      </c>
      <c r="C3" s="87" t="s">
        <v>330</v>
      </c>
      <c r="D3" s="89" t="s">
        <v>332</v>
      </c>
      <c r="E3" s="87" t="s">
        <v>1574</v>
      </c>
      <c r="F3" s="20" t="s">
        <v>83</v>
      </c>
      <c r="G3" s="20" t="str">
        <f>party!A25</f>
        <v>Veronika Eyring</v>
      </c>
      <c r="H3" s="20"/>
      <c r="I3" s="20"/>
      <c r="J3" s="87" t="str">
        <f>references!D11</f>
        <v xml:space="preserve">Meehl, G. A., R. Moss, K. E. Taylor, V. Eyring, R. J. Stouffer, S. Bony, B. Stevens, 2014: Climate Model Intercomparisons: Preparing for the Next Phase, Eos Trans. AGU, 95(9), 77. </v>
      </c>
      <c r="K3" s="87"/>
      <c r="L3" s="109"/>
      <c r="M3" s="89" t="str">
        <f>party!A6</f>
        <v>Charlotte Pascoe</v>
      </c>
      <c r="N3" s="91" t="str">
        <f>$C$9</f>
        <v>piControl</v>
      </c>
      <c r="O3" s="91"/>
      <c r="P3" s="91"/>
      <c r="Q3" s="51"/>
      <c r="R3" s="65"/>
      <c r="S3" s="89" t="str">
        <f>TemporalConstraint!A6</f>
        <v>1851-2150 300yrs</v>
      </c>
      <c r="T3" s="89" t="str">
        <f>EnsembleRequirement!$A$4</f>
        <v>SingleMember</v>
      </c>
      <c r="U3" s="89" t="str">
        <f>EnsembleRequirement!$A$13</f>
        <v>PreIndustrialInitialisation</v>
      </c>
      <c r="V3" s="89" t="str">
        <f>requirement!A4</f>
        <v>AOGCM/ESM Configuration</v>
      </c>
      <c r="W3" s="89" t="str">
        <f>ForcingConstraint!A3</f>
        <v>1%yrCO2Increase</v>
      </c>
      <c r="X3" s="89" t="str">
        <f>ForcingConstraint!$A$22</f>
        <v>Pre-Industrial WMGHG Concentrations excluding CO2</v>
      </c>
      <c r="Y3" s="89" t="str">
        <f>ForcingConstraint!$A$24</f>
        <v>Pre-Industrial Aerosols</v>
      </c>
      <c r="Z3" s="89" t="str">
        <f>ForcingConstraint!$A$25</f>
        <v>Pre-Industrial Aerosol Precursors</v>
      </c>
      <c r="AA3" s="89" t="str">
        <f>requirement!$A$13</f>
        <v>Pre-Industrial O3 and Stratospheric H2O concentrations</v>
      </c>
      <c r="AB3" s="89" t="str">
        <f>ForcingConstraint!$A$27</f>
        <v>Pre-Industrial Stratospheric Aerosol</v>
      </c>
      <c r="AC3" s="89" t="str">
        <f>ForcingConstraint!$A$30</f>
        <v>Pre-Industrial Land Use</v>
      </c>
      <c r="AD3" s="89" t="str">
        <f>ForcingConstraint!$A$26</f>
        <v>Pre-Industrial Solar Forcing</v>
      </c>
      <c r="AE3" s="105"/>
      <c r="AF3" s="78"/>
      <c r="AG3" s="72"/>
      <c r="AH3" s="72"/>
      <c r="AI3" s="80" t="s">
        <v>413</v>
      </c>
    </row>
    <row r="4" spans="1:35" s="5" customFormat="1" ht="59" customHeight="1" x14ac:dyDescent="0.2">
      <c r="A4" s="88"/>
      <c r="B4" s="90"/>
      <c r="C4" s="88"/>
      <c r="D4" s="90"/>
      <c r="E4" s="88"/>
      <c r="F4" s="20" t="s">
        <v>328</v>
      </c>
      <c r="G4" s="20" t="str">
        <f>party!A26</f>
        <v>WGCM</v>
      </c>
      <c r="H4" s="20"/>
      <c r="I4" s="20"/>
      <c r="J4" s="88"/>
      <c r="K4" s="88"/>
      <c r="L4" s="110"/>
      <c r="M4" s="90"/>
      <c r="N4" s="92"/>
      <c r="O4" s="92"/>
      <c r="P4" s="92"/>
      <c r="Q4" s="52"/>
      <c r="R4" s="66"/>
      <c r="S4" s="90"/>
      <c r="T4" s="90"/>
      <c r="U4" s="90"/>
      <c r="V4" s="90"/>
      <c r="W4" s="90"/>
      <c r="X4" s="90"/>
      <c r="Y4" s="90"/>
      <c r="Z4" s="90"/>
      <c r="AA4" s="90"/>
      <c r="AB4" s="90"/>
      <c r="AC4" s="90"/>
      <c r="AD4" s="90"/>
      <c r="AE4" s="106"/>
      <c r="AF4" s="79"/>
      <c r="AG4" s="72"/>
      <c r="AH4" s="72"/>
      <c r="AI4" s="80"/>
    </row>
    <row r="5" spans="1:35" s="9" customFormat="1" ht="61" customHeight="1" x14ac:dyDescent="0.2">
      <c r="A5" s="91" t="s">
        <v>308</v>
      </c>
      <c r="B5" s="93" t="s">
        <v>309</v>
      </c>
      <c r="C5" s="91" t="s">
        <v>1473</v>
      </c>
      <c r="D5" s="93" t="s">
        <v>191</v>
      </c>
      <c r="E5" s="91" t="s">
        <v>341</v>
      </c>
      <c r="F5" s="29" t="s">
        <v>83</v>
      </c>
      <c r="G5" s="29" t="str">
        <f>party!$A$25</f>
        <v>Veronika Eyring</v>
      </c>
      <c r="H5" s="29"/>
      <c r="I5" s="29"/>
      <c r="J5" s="91" t="str">
        <f>references!D10</f>
        <v>Hansen, J., D. Johnson, A. Lacis, S. Lebedeff, P. Lee, D. Rind, and G. Russell, 1981: Climate impact of increasing atmospheric carbon dioxide. Science, 213, 957-96.</v>
      </c>
      <c r="K5" s="91" t="str">
        <f>references!$D$11</f>
        <v xml:space="preserve">Meehl, G. A., R. Moss, K. E. Taylor, V. Eyring, R. J. Stouffer, S. Bony, B. Stevens, 2014: Climate Model Intercomparisons: Preparing for the Next Phase, Eos Trans. AGU, 95(9), 77. </v>
      </c>
      <c r="L5" s="109"/>
      <c r="M5" s="93" t="str">
        <f>party!$A$6</f>
        <v>Charlotte Pascoe</v>
      </c>
      <c r="N5" s="91" t="str">
        <f>$C$9</f>
        <v>piControl</v>
      </c>
      <c r="O5" s="91"/>
      <c r="P5" s="91"/>
      <c r="Q5" s="51"/>
      <c r="R5" s="65"/>
      <c r="S5" s="93" t="str">
        <f>TemporalConstraint!$A$5</f>
        <v>1850-1851 30yrs</v>
      </c>
      <c r="T5" s="93" t="str">
        <f>EnsembleRequirement!$A$3</f>
        <v>FiveMember</v>
      </c>
      <c r="U5" s="89" t="str">
        <f>EnsembleRequirement!$A$13</f>
        <v>PreIndustrialInitialisation</v>
      </c>
      <c r="V5" s="93" t="str">
        <f>requirement!$A$4</f>
        <v>AOGCM/ESM Configuration</v>
      </c>
      <c r="W5" s="93" t="str">
        <f>ForcingConstraint!$A$4</f>
        <v>Abrupt4xCO2Increase</v>
      </c>
      <c r="X5" s="89" t="str">
        <f>ForcingConstraint!$A$22</f>
        <v>Pre-Industrial WMGHG Concentrations excluding CO2</v>
      </c>
      <c r="Y5" s="89" t="str">
        <f>ForcingConstraint!$A$24</f>
        <v>Pre-Industrial Aerosols</v>
      </c>
      <c r="Z5" s="89" t="str">
        <f>ForcingConstraint!$A$25</f>
        <v>Pre-Industrial Aerosol Precursors</v>
      </c>
      <c r="AA5" s="89" t="str">
        <f>requirement!$A$13</f>
        <v>Pre-Industrial O3 and Stratospheric H2O concentrations</v>
      </c>
      <c r="AB5" s="89" t="str">
        <f>ForcingConstraint!$A$27</f>
        <v>Pre-Industrial Stratospheric Aerosol</v>
      </c>
      <c r="AC5" s="89" t="str">
        <f>ForcingConstraint!$A$30</f>
        <v>Pre-Industrial Land Use</v>
      </c>
      <c r="AD5" s="89" t="str">
        <f>ForcingConstraint!$A$26</f>
        <v>Pre-Industrial Solar Forcing</v>
      </c>
      <c r="AE5" s="105"/>
      <c r="AF5" s="78"/>
      <c r="AG5" s="72"/>
      <c r="AH5" s="72"/>
      <c r="AI5" s="80" t="s">
        <v>414</v>
      </c>
    </row>
    <row r="6" spans="1:35" s="9" customFormat="1" ht="59" customHeight="1" x14ac:dyDescent="0.2">
      <c r="A6" s="92"/>
      <c r="B6" s="94"/>
      <c r="C6" s="92"/>
      <c r="D6" s="94"/>
      <c r="E6" s="92"/>
      <c r="F6" s="29" t="s">
        <v>328</v>
      </c>
      <c r="G6" s="29" t="str">
        <f>party!A26</f>
        <v>WGCM</v>
      </c>
      <c r="H6" s="29"/>
      <c r="I6" s="29"/>
      <c r="J6" s="92"/>
      <c r="K6" s="92"/>
      <c r="L6" s="110"/>
      <c r="M6" s="94"/>
      <c r="N6" s="92"/>
      <c r="O6" s="92"/>
      <c r="P6" s="92"/>
      <c r="Q6" s="52"/>
      <c r="R6" s="66"/>
      <c r="S6" s="94"/>
      <c r="T6" s="94"/>
      <c r="U6" s="90"/>
      <c r="V6" s="94"/>
      <c r="W6" s="94"/>
      <c r="X6" s="90"/>
      <c r="Y6" s="90"/>
      <c r="Z6" s="90"/>
      <c r="AA6" s="90"/>
      <c r="AB6" s="90"/>
      <c r="AC6" s="90"/>
      <c r="AD6" s="90"/>
      <c r="AE6" s="106"/>
      <c r="AF6" s="79"/>
      <c r="AG6" s="72"/>
      <c r="AH6" s="72"/>
      <c r="AI6" s="80"/>
    </row>
    <row r="7" spans="1:35" s="2" customFormat="1" ht="62" customHeight="1" x14ac:dyDescent="0.2">
      <c r="A7" s="87" t="s">
        <v>210</v>
      </c>
      <c r="B7" s="89" t="s">
        <v>211</v>
      </c>
      <c r="C7" s="87" t="s">
        <v>340</v>
      </c>
      <c r="D7" s="89" t="s">
        <v>214</v>
      </c>
      <c r="E7" s="87" t="s">
        <v>1367</v>
      </c>
      <c r="F7" s="20" t="s">
        <v>83</v>
      </c>
      <c r="G7" s="20" t="str">
        <f>party!A13</f>
        <v>Karl Taylor</v>
      </c>
      <c r="H7" s="20" t="str">
        <f>party!A22</f>
        <v>Peter Gleckler</v>
      </c>
      <c r="I7" s="20" t="str">
        <f>party!A25</f>
        <v>Veronika Eyring</v>
      </c>
      <c r="J7" s="87" t="str">
        <f>references!D11</f>
        <v xml:space="preserve">Meehl, G. A., R. Moss, K. E. Taylor, V. Eyring, R. J. Stouffer, S. Bony, B. Stevens, 2014: Climate Model Intercomparisons: Preparing for the Next Phase, Eos Trans. AGU, 95(9), 77. </v>
      </c>
      <c r="K7" s="87"/>
      <c r="L7" s="109"/>
      <c r="M7" s="89" t="str">
        <f>party!A6</f>
        <v>Charlotte Pascoe</v>
      </c>
      <c r="N7" s="91" t="str">
        <f>$C$11</f>
        <v>cmip6historical</v>
      </c>
      <c r="O7" s="91"/>
      <c r="P7" s="91"/>
      <c r="Q7" s="51"/>
      <c r="R7" s="65"/>
      <c r="S7" s="89" t="str">
        <f>TemporalConstraint!$A$7</f>
        <v>1979-2014 36yrs</v>
      </c>
      <c r="T7" s="89" t="str">
        <f>EnsembleRequirement!$A$4</f>
        <v>SingleMember</v>
      </c>
      <c r="U7" s="89"/>
      <c r="V7" s="89" t="str">
        <f>requirement!$A$3</f>
        <v>AGCM Configuration</v>
      </c>
      <c r="W7" s="89" t="str">
        <f>ForcingConstraint!$A$20</f>
        <v>AMIP SST</v>
      </c>
      <c r="X7" s="89" t="str">
        <f>ForcingConstraint!$A$19</f>
        <v>AMIP SIC</v>
      </c>
      <c r="Y7" s="89" t="str">
        <f>requirement!$A$5</f>
        <v>Historical Aerosol Forcing</v>
      </c>
      <c r="Z7" s="89" t="str">
        <f>ForcingConstraint!$A$12</f>
        <v>Historical WMGHG Concentrations</v>
      </c>
      <c r="AA7" s="89" t="str">
        <f>requirement!$A$6</f>
        <v>Historical Emissions</v>
      </c>
      <c r="AB7" s="89" t="str">
        <f>ForcingConstraint!$A$13</f>
        <v>Historical Land Use</v>
      </c>
      <c r="AC7" s="89" t="str">
        <f>requirement!$A$8</f>
        <v>Historical Solar Forcing</v>
      </c>
      <c r="AD7" s="89" t="str">
        <f>requirement!$A$7</f>
        <v>Historical O3 and Stratospheric H2O Concentrations</v>
      </c>
      <c r="AE7" s="105" t="str">
        <f>ForcingConstraint!$A$18</f>
        <v>Historical Stratospheric Aerosol</v>
      </c>
      <c r="AF7" s="78"/>
      <c r="AG7" s="72"/>
      <c r="AH7" s="72"/>
      <c r="AI7" s="80" t="s">
        <v>415</v>
      </c>
    </row>
    <row r="8" spans="1:35" s="2" customFormat="1" ht="59" customHeight="1" x14ac:dyDescent="0.2">
      <c r="A8" s="88"/>
      <c r="B8" s="90"/>
      <c r="C8" s="88"/>
      <c r="D8" s="90"/>
      <c r="E8" s="88"/>
      <c r="F8" s="20" t="s">
        <v>328</v>
      </c>
      <c r="G8" s="20" t="str">
        <f>party!A26</f>
        <v>WGCM</v>
      </c>
      <c r="H8" s="20"/>
      <c r="I8" s="20"/>
      <c r="J8" s="88"/>
      <c r="K8" s="88"/>
      <c r="L8" s="110"/>
      <c r="M8" s="90"/>
      <c r="N8" s="92"/>
      <c r="O8" s="92"/>
      <c r="P8" s="92"/>
      <c r="Q8" s="52"/>
      <c r="R8" s="66"/>
      <c r="S8" s="90"/>
      <c r="T8" s="90"/>
      <c r="U8" s="90"/>
      <c r="V8" s="90"/>
      <c r="W8" s="90"/>
      <c r="X8" s="90"/>
      <c r="Y8" s="90"/>
      <c r="Z8" s="90"/>
      <c r="AA8" s="90"/>
      <c r="AB8" s="90"/>
      <c r="AC8" s="90"/>
      <c r="AD8" s="90"/>
      <c r="AE8" s="106"/>
      <c r="AF8" s="79"/>
      <c r="AG8" s="72"/>
      <c r="AH8" s="72"/>
      <c r="AI8" s="80"/>
    </row>
    <row r="9" spans="1:35" s="5" customFormat="1" ht="60" customHeight="1" x14ac:dyDescent="0.2">
      <c r="A9" s="87" t="s">
        <v>213</v>
      </c>
      <c r="B9" s="89" t="s">
        <v>213</v>
      </c>
      <c r="C9" s="87" t="s">
        <v>212</v>
      </c>
      <c r="D9" s="89" t="s">
        <v>215</v>
      </c>
      <c r="E9" s="87" t="s">
        <v>339</v>
      </c>
      <c r="F9" s="20" t="s">
        <v>83</v>
      </c>
      <c r="G9" s="20" t="str">
        <f>party!A25</f>
        <v>Veronika Eyring</v>
      </c>
      <c r="H9" s="20"/>
      <c r="I9" s="20"/>
      <c r="J9" s="87" t="str">
        <f>references!D11</f>
        <v xml:space="preserve">Meehl, G. A., R. Moss, K. E. Taylor, V. Eyring, R. J. Stouffer, S. Bony, B. Stevens, 2014: Climate Model Intercomparisons: Preparing for the Next Phase, Eos Trans. AGU, 95(9), 77. </v>
      </c>
      <c r="K9" s="87"/>
      <c r="L9" s="109"/>
      <c r="M9" s="89" t="str">
        <f>party!A6</f>
        <v>Charlotte Pascoe</v>
      </c>
      <c r="N9" s="91" t="str">
        <f>$C$11</f>
        <v>cmip6historical</v>
      </c>
      <c r="O9" s="91" t="str">
        <f>$C$3</f>
        <v>1pctCO2</v>
      </c>
      <c r="P9" s="91" t="str">
        <f>$C$5</f>
        <v>abrupt4xCO2</v>
      </c>
      <c r="Q9" s="51"/>
      <c r="R9" s="65"/>
      <c r="S9" s="89" t="str">
        <f>TemporalConstraint!$A$4</f>
        <v>1850-2349 500yrs</v>
      </c>
      <c r="T9" s="89" t="str">
        <f>EnsembleRequirement!$A$4</f>
        <v>SingleMember</v>
      </c>
      <c r="U9" s="89"/>
      <c r="V9" s="89" t="str">
        <f>requirement!$A$4</f>
        <v>AOGCM/ESM Configuration</v>
      </c>
      <c r="W9" s="89" t="str">
        <f>ForcingConstraint!$A$23</f>
        <v>Pre-Industrial CO2 Concentration</v>
      </c>
      <c r="X9" s="89" t="str">
        <f>ForcingConstraint!$A$22</f>
        <v>Pre-Industrial WMGHG Concentrations excluding CO2</v>
      </c>
      <c r="Y9" s="89" t="str">
        <f>ForcingConstraint!$A$24</f>
        <v>Pre-Industrial Aerosols</v>
      </c>
      <c r="Z9" s="89" t="str">
        <f>ForcingConstraint!$A$25</f>
        <v>Pre-Industrial Aerosol Precursors</v>
      </c>
      <c r="AA9" s="89" t="str">
        <f>requirement!$A$13</f>
        <v>Pre-Industrial O3 and Stratospheric H2O concentrations</v>
      </c>
      <c r="AB9" s="89" t="str">
        <f>ForcingConstraint!$A$27</f>
        <v>Pre-Industrial Stratospheric Aerosol</v>
      </c>
      <c r="AC9" s="89" t="str">
        <f>ForcingConstraint!$A$30</f>
        <v>Pre-Industrial Land Use</v>
      </c>
      <c r="AD9" s="89" t="str">
        <f>ForcingConstraint!$A$26</f>
        <v>Pre-Industrial Solar Forcing</v>
      </c>
      <c r="AE9" s="105"/>
      <c r="AF9" s="113"/>
      <c r="AG9" s="72"/>
      <c r="AH9" s="72"/>
      <c r="AI9" s="80" t="s">
        <v>416</v>
      </c>
    </row>
    <row r="10" spans="1:35" s="5" customFormat="1" ht="64" customHeight="1" x14ac:dyDescent="0.2">
      <c r="A10" s="88"/>
      <c r="B10" s="90"/>
      <c r="C10" s="88"/>
      <c r="D10" s="90"/>
      <c r="E10" s="88"/>
      <c r="F10" s="20" t="s">
        <v>328</v>
      </c>
      <c r="G10" s="20" t="str">
        <f>party!A26</f>
        <v>WGCM</v>
      </c>
      <c r="H10" s="20"/>
      <c r="I10" s="20"/>
      <c r="J10" s="88"/>
      <c r="K10" s="88"/>
      <c r="L10" s="110"/>
      <c r="M10" s="90"/>
      <c r="N10" s="92"/>
      <c r="O10" s="92"/>
      <c r="P10" s="92"/>
      <c r="Q10" s="52"/>
      <c r="R10" s="66"/>
      <c r="S10" s="90"/>
      <c r="T10" s="90"/>
      <c r="U10" s="90"/>
      <c r="V10" s="90"/>
      <c r="W10" s="90"/>
      <c r="X10" s="90"/>
      <c r="Y10" s="90"/>
      <c r="Z10" s="90"/>
      <c r="AA10" s="90"/>
      <c r="AB10" s="90"/>
      <c r="AC10" s="90"/>
      <c r="AD10" s="90"/>
      <c r="AE10" s="106"/>
      <c r="AF10" s="114"/>
      <c r="AG10" s="72"/>
      <c r="AH10" s="72"/>
      <c r="AI10" s="80"/>
    </row>
    <row r="11" spans="1:35" s="37" customFormat="1" ht="59" customHeight="1" x14ac:dyDescent="0.2">
      <c r="A11" s="91" t="s">
        <v>1190</v>
      </c>
      <c r="B11" s="93" t="s">
        <v>1191</v>
      </c>
      <c r="C11" s="91" t="s">
        <v>1192</v>
      </c>
      <c r="D11" s="93" t="s">
        <v>338</v>
      </c>
      <c r="E11" s="91" t="s">
        <v>464</v>
      </c>
      <c r="F11" s="29" t="s">
        <v>83</v>
      </c>
      <c r="G11" s="29" t="str">
        <f>party!A25</f>
        <v>Veronika Eyring</v>
      </c>
      <c r="H11" s="29"/>
      <c r="I11" s="29"/>
      <c r="J11" s="91" t="str">
        <f>references!D11</f>
        <v xml:space="preserve">Meehl, G. A., R. Moss, K. E. Taylor, V. Eyring, R. J. Stouffer, S. Bony, B. Stevens, 2014: Climate Model Intercomparisons: Preparing for the Next Phase, Eos Trans. AGU, 95(9), 77. </v>
      </c>
      <c r="K11" s="91"/>
      <c r="L11" s="109"/>
      <c r="M11" s="93" t="str">
        <f>party!A6</f>
        <v>Charlotte Pascoe</v>
      </c>
      <c r="N11" s="91" t="str">
        <f>$C$9</f>
        <v>piControl</v>
      </c>
      <c r="O11" s="91" t="str">
        <f>$A$7</f>
        <v>AMIP</v>
      </c>
      <c r="P11" s="91"/>
      <c r="Q11" s="51"/>
      <c r="R11" s="65"/>
      <c r="S11" s="93" t="str">
        <f>TemporalConstraint!A3</f>
        <v>1850-2014 165yrs</v>
      </c>
      <c r="T11" s="93" t="str">
        <f>EnsembleRequirement!A4</f>
        <v>SingleMember</v>
      </c>
      <c r="U11" s="89"/>
      <c r="V11" s="93" t="str">
        <f>requirement!A4</f>
        <v>AOGCM/ESM Configuration</v>
      </c>
      <c r="W11" s="93" t="str">
        <f>requirement!$A$5</f>
        <v>Historical Aerosol Forcing</v>
      </c>
      <c r="X11" s="93" t="str">
        <f>ForcingConstraint!$A$12</f>
        <v>Historical WMGHG Concentrations</v>
      </c>
      <c r="Y11" s="93" t="str">
        <f>requirement!$A$6</f>
        <v>Historical Emissions</v>
      </c>
      <c r="Z11" s="93" t="str">
        <f>ForcingConstraint!$A$13</f>
        <v>Historical Land Use</v>
      </c>
      <c r="AA11" s="93" t="str">
        <f>requirement!$A$8</f>
        <v>Historical Solar Forcing</v>
      </c>
      <c r="AB11" s="93" t="str">
        <f>requirement!$A$7</f>
        <v>Historical O3 and Stratospheric H2O Concentrations</v>
      </c>
      <c r="AC11" s="93" t="str">
        <f>ForcingConstraint!$A$18</f>
        <v>Historical Stratospheric Aerosol</v>
      </c>
      <c r="AD11" s="93"/>
      <c r="AE11" s="103"/>
      <c r="AF11" s="78"/>
      <c r="AG11" s="72"/>
      <c r="AH11" s="72"/>
      <c r="AI11" s="80" t="s">
        <v>417</v>
      </c>
    </row>
    <row r="12" spans="1:35" s="37" customFormat="1" ht="61" customHeight="1" x14ac:dyDescent="0.2">
      <c r="A12" s="92"/>
      <c r="B12" s="94"/>
      <c r="C12" s="92"/>
      <c r="D12" s="94"/>
      <c r="E12" s="92"/>
      <c r="F12" s="29" t="s">
        <v>328</v>
      </c>
      <c r="G12" s="29" t="str">
        <f>party!A26</f>
        <v>WGCM</v>
      </c>
      <c r="H12" s="29"/>
      <c r="I12" s="29"/>
      <c r="J12" s="92"/>
      <c r="K12" s="92"/>
      <c r="L12" s="110"/>
      <c r="M12" s="94"/>
      <c r="N12" s="92"/>
      <c r="O12" s="92"/>
      <c r="P12" s="92"/>
      <c r="Q12" s="52"/>
      <c r="R12" s="66"/>
      <c r="S12" s="94"/>
      <c r="T12" s="94"/>
      <c r="U12" s="90"/>
      <c r="V12" s="94"/>
      <c r="W12" s="94"/>
      <c r="X12" s="94"/>
      <c r="Y12" s="94"/>
      <c r="Z12" s="94"/>
      <c r="AA12" s="94"/>
      <c r="AB12" s="94"/>
      <c r="AC12" s="94"/>
      <c r="AD12" s="94"/>
      <c r="AE12" s="104"/>
      <c r="AF12" s="79"/>
      <c r="AG12" s="72"/>
      <c r="AH12" s="72"/>
      <c r="AI12" s="80"/>
    </row>
    <row r="13" spans="1:35" ht="144" x14ac:dyDescent="0.2">
      <c r="A13" s="30" t="s">
        <v>590</v>
      </c>
      <c r="B13" s="29" t="s">
        <v>463</v>
      </c>
      <c r="C13" s="30" t="s">
        <v>524</v>
      </c>
      <c r="D13" s="29" t="s">
        <v>581</v>
      </c>
      <c r="E13" s="30" t="s">
        <v>578</v>
      </c>
      <c r="F13" s="29" t="s">
        <v>83</v>
      </c>
      <c r="G13" s="29" t="str">
        <f>party!A27</f>
        <v>Brian O'Neill</v>
      </c>
      <c r="H13" s="29" t="str">
        <f>party!A28</f>
        <v>Claudia Tebaldi</v>
      </c>
      <c r="I13" s="29" t="str">
        <f>party!A29</f>
        <v>Detlef van Vuuren</v>
      </c>
      <c r="J1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0" t="str">
        <f>references!D14</f>
        <v>Overview CMIP6-Endorsed MIPs</v>
      </c>
      <c r="M13" s="29" t="str">
        <f>party!A6</f>
        <v>Charlotte Pascoe</v>
      </c>
      <c r="N13" s="30" t="str">
        <f t="shared" ref="N13:N20" si="0">$C$11</f>
        <v>cmip6historical</v>
      </c>
      <c r="S13" s="29" t="str">
        <f>TemporalConstraint!$A$8</f>
        <v>2014- 2100 86yrs</v>
      </c>
      <c r="T13" s="29" t="str">
        <f>EnsembleRequirement!$A$4</f>
        <v>SingleMember</v>
      </c>
      <c r="U13" s="29" t="str">
        <f>EnsembleRequirement!$A$5</f>
        <v>HistoricalInitialisation</v>
      </c>
      <c r="V13" s="29" t="str">
        <f>requirement!$A$4</f>
        <v>AOGCM/ESM Configuration</v>
      </c>
      <c r="W13" s="29" t="str">
        <f>ForcingConstraint!$A$31</f>
        <v>RCP85WellMixedGas</v>
      </c>
      <c r="X13" s="29" t="str">
        <f>ForcingConstraint!$A$41</f>
        <v>RCP85ShortLivedGasSpecies</v>
      </c>
      <c r="Y13" s="29" t="str">
        <f>ForcingConstraint!$A$51</f>
        <v>RCP85Aerosols</v>
      </c>
      <c r="Z13" s="29" t="str">
        <f>ForcingConstraint!$A$61</f>
        <v>RCP85AerosolPrecursors</v>
      </c>
      <c r="AA13" s="29" t="str">
        <f>ForcingConstraint!$A$71</f>
        <v>RCP85LandUse</v>
      </c>
    </row>
    <row r="14" spans="1:35" ht="144" x14ac:dyDescent="0.2">
      <c r="A14" s="30" t="s">
        <v>591</v>
      </c>
      <c r="B14" s="29" t="s">
        <v>525</v>
      </c>
      <c r="C14" s="30" t="s">
        <v>526</v>
      </c>
      <c r="D14" s="29" t="s">
        <v>582</v>
      </c>
      <c r="E14" s="30" t="s">
        <v>579</v>
      </c>
      <c r="F14" s="29" t="s">
        <v>187</v>
      </c>
      <c r="G14" s="29" t="str">
        <f>party!A27</f>
        <v>Brian O'Neill</v>
      </c>
      <c r="H14" s="29" t="str">
        <f>party!A28</f>
        <v>Claudia Tebaldi</v>
      </c>
      <c r="I14" s="29" t="str">
        <f>party!A29</f>
        <v>Detlef van Vuuren</v>
      </c>
      <c r="J14"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0" t="str">
        <f>references!D14</f>
        <v>Overview CMIP6-Endorsed MIPs</v>
      </c>
      <c r="M14" s="29" t="str">
        <f>party!A6</f>
        <v>Charlotte Pascoe</v>
      </c>
      <c r="N14" s="30" t="str">
        <f t="shared" si="0"/>
        <v>cmip6historical</v>
      </c>
      <c r="S14" s="29" t="str">
        <f>TemporalConstraint!$A$8</f>
        <v>2014- 2100 86yrs</v>
      </c>
      <c r="T14" s="29" t="str">
        <f>EnsembleRequirement!A4</f>
        <v>SingleMember</v>
      </c>
      <c r="U14" s="29" t="str">
        <f>EnsembleRequirement!$A$5</f>
        <v>HistoricalInitialisation</v>
      </c>
      <c r="V14" s="29" t="str">
        <f>requirement!$A$4</f>
        <v>AOGCM/ESM Configuration</v>
      </c>
      <c r="W14" s="29" t="str">
        <f>ForcingConstraint!$A$32</f>
        <v>RCP70WellMixedGas</v>
      </c>
      <c r="X14" s="29" t="str">
        <f>ForcingConstraint!$A$42</f>
        <v>RCP70ShortLivedGasSpecies</v>
      </c>
      <c r="Y14" s="29" t="str">
        <f>ForcingConstraint!$A$52</f>
        <v>RCP70Aerosols</v>
      </c>
      <c r="Z14" s="29" t="str">
        <f>ForcingConstraint!$A$62</f>
        <v>RCP70AerosolPrecursors</v>
      </c>
      <c r="AA14" s="29" t="str">
        <f>ForcingConstraint!$A$72</f>
        <v>RCP70LandUse</v>
      </c>
    </row>
    <row r="15" spans="1:35" ht="144" x14ac:dyDescent="0.2">
      <c r="A15" s="30" t="s">
        <v>591</v>
      </c>
      <c r="B15" s="29" t="s">
        <v>525</v>
      </c>
      <c r="C15" s="30" t="s">
        <v>526</v>
      </c>
      <c r="D15" s="29" t="s">
        <v>596</v>
      </c>
      <c r="E15" s="30" t="s">
        <v>712</v>
      </c>
      <c r="F15" s="29" t="s">
        <v>187</v>
      </c>
      <c r="G15" s="29" t="str">
        <f>party!A27</f>
        <v>Brian O'Neill</v>
      </c>
      <c r="H15" s="29" t="str">
        <f>party!A28</f>
        <v>Claudia Tebaldi</v>
      </c>
      <c r="I15" s="29" t="str">
        <f>party!A29</f>
        <v>Detlef van Vuuren</v>
      </c>
      <c r="J15"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0" t="str">
        <f>references!D14</f>
        <v>Overview CMIP6-Endorsed MIPs</v>
      </c>
      <c r="M15" s="29" t="str">
        <f>party!A6</f>
        <v>Charlotte Pascoe</v>
      </c>
      <c r="N15" s="30" t="str">
        <f t="shared" si="0"/>
        <v>cmip6historical</v>
      </c>
      <c r="S15" s="29" t="str">
        <f>TemporalConstraint!A8</f>
        <v>2014- 2100 86yrs</v>
      </c>
      <c r="T15" s="29" t="str">
        <f>EnsembleRequirement!A6</f>
        <v>NineMember</v>
      </c>
      <c r="U15" s="29" t="str">
        <f>EnsembleRequirement!A5</f>
        <v>HistoricalInitialisation</v>
      </c>
      <c r="V15" s="29" t="str">
        <f>requirement!A4</f>
        <v>AOGCM/ESM Configuration</v>
      </c>
      <c r="W15" s="29" t="str">
        <f>ForcingConstraint!A32</f>
        <v>RCP70WellMixedGas</v>
      </c>
      <c r="X15" s="29" t="str">
        <f>ForcingConstraint!A42</f>
        <v>RCP70ShortLivedGasSpecies</v>
      </c>
      <c r="Y15" s="29" t="str">
        <f>ForcingConstraint!A52</f>
        <v>RCP70Aerosols</v>
      </c>
      <c r="Z15" s="29" t="str">
        <f>ForcingConstraint!A62</f>
        <v>RCP70AerosolPrecursors</v>
      </c>
      <c r="AA15" s="29" t="str">
        <f>ForcingConstraint!A72</f>
        <v>RCP70LandUse</v>
      </c>
    </row>
    <row r="16" spans="1:35" ht="144" x14ac:dyDescent="0.2">
      <c r="A16" s="30" t="s">
        <v>592</v>
      </c>
      <c r="B16" s="29" t="s">
        <v>530</v>
      </c>
      <c r="C16" s="30" t="s">
        <v>531</v>
      </c>
      <c r="D16" s="29" t="s">
        <v>583</v>
      </c>
      <c r="E16" s="30" t="s">
        <v>580</v>
      </c>
      <c r="F16" s="29" t="s">
        <v>83</v>
      </c>
      <c r="G16" s="29" t="str">
        <f>party!A27</f>
        <v>Brian O'Neill</v>
      </c>
      <c r="H16" s="29" t="str">
        <f>party!A28</f>
        <v>Claudia Tebaldi</v>
      </c>
      <c r="I16" s="29" t="str">
        <f>party!A29</f>
        <v>Detlef van Vuuren</v>
      </c>
      <c r="J16"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0" t="str">
        <f>references!D14</f>
        <v>Overview CMIP6-Endorsed MIPs</v>
      </c>
      <c r="M16" s="29" t="str">
        <f>party!A6</f>
        <v>Charlotte Pascoe</v>
      </c>
      <c r="N16" s="30" t="str">
        <f t="shared" si="0"/>
        <v>cmip6historical</v>
      </c>
      <c r="S16" s="29" t="str">
        <f>TemporalConstraint!A8</f>
        <v>2014- 2100 86yrs</v>
      </c>
      <c r="T16" s="29" t="str">
        <f>EnsembleRequirement!A4</f>
        <v>SingleMember</v>
      </c>
      <c r="U16" s="29" t="str">
        <f>EnsembleRequirement!A5</f>
        <v>HistoricalInitialisation</v>
      </c>
      <c r="V16" s="29" t="str">
        <f>requirement!A4</f>
        <v>AOGCM/ESM Configuration</v>
      </c>
      <c r="W16" s="29" t="str">
        <f>ForcingConstraint!A33</f>
        <v>RCP45WellMixedGas</v>
      </c>
      <c r="X16" s="29" t="str">
        <f>ForcingConstraint!A43</f>
        <v>RCP45ShortLivedGasSpecies</v>
      </c>
      <c r="Y16" s="29" t="str">
        <f>ForcingConstraint!A53</f>
        <v>RCP45Aerosols</v>
      </c>
      <c r="Z16" s="29" t="str">
        <f>ForcingConstraint!A63</f>
        <v>RCP45AerosolPrecursors</v>
      </c>
      <c r="AA16" s="29" t="str">
        <f>ForcingConstraint!A73</f>
        <v>RCP45LandUse</v>
      </c>
    </row>
    <row r="17" spans="1:29" ht="144" x14ac:dyDescent="0.2">
      <c r="A17" s="30" t="s">
        <v>593</v>
      </c>
      <c r="B17" s="29" t="s">
        <v>532</v>
      </c>
      <c r="C17" s="30" t="s">
        <v>533</v>
      </c>
      <c r="D17" s="29" t="s">
        <v>585</v>
      </c>
      <c r="E17" s="30" t="s">
        <v>584</v>
      </c>
      <c r="F17" s="29" t="s">
        <v>83</v>
      </c>
      <c r="G17" s="29" t="str">
        <f>party!A27</f>
        <v>Brian O'Neill</v>
      </c>
      <c r="H17" s="29" t="str">
        <f>party!A28</f>
        <v>Claudia Tebaldi</v>
      </c>
      <c r="I17" s="29" t="str">
        <f>party!A29</f>
        <v>Detlef van Vuuren</v>
      </c>
      <c r="J17"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0" t="str">
        <f>references!D14</f>
        <v>Overview CMIP6-Endorsed MIPs</v>
      </c>
      <c r="M17" s="29" t="str">
        <f>party!A6</f>
        <v>Charlotte Pascoe</v>
      </c>
      <c r="N17" s="30" t="str">
        <f t="shared" si="0"/>
        <v>cmip6historical</v>
      </c>
      <c r="S17" s="29" t="str">
        <f>TemporalConstraint!A8</f>
        <v>2014- 2100 86yrs</v>
      </c>
      <c r="T17" s="29" t="str">
        <f>EnsembleRequirement!A4</f>
        <v>SingleMember</v>
      </c>
      <c r="U17" s="29" t="str">
        <f>EnsembleRequirement!A5</f>
        <v>HistoricalInitialisation</v>
      </c>
      <c r="V17" s="29" t="str">
        <f>requirement!A4</f>
        <v>AOGCM/ESM Configuration</v>
      </c>
      <c r="W17" s="29" t="str">
        <f>ForcingConstraint!A34</f>
        <v>RCP26WellMixedGas</v>
      </c>
      <c r="X17" s="29" t="str">
        <f>ForcingConstraint!A44</f>
        <v>RCP26ShortLivedGasSpecies</v>
      </c>
      <c r="Y17" s="29" t="str">
        <f>ForcingConstraint!A54</f>
        <v>RCP26Aerosols</v>
      </c>
      <c r="Z17" s="29" t="str">
        <f>ForcingConstraint!A64</f>
        <v>RCP26AerosolPrecursors</v>
      </c>
      <c r="AA17" s="29" t="str">
        <f>ForcingConstraint!A74</f>
        <v>RCP26LandUse</v>
      </c>
    </row>
    <row r="18" spans="1:29" ht="144" x14ac:dyDescent="0.2">
      <c r="A18" s="30" t="s">
        <v>594</v>
      </c>
      <c r="B18" s="29" t="s">
        <v>574</v>
      </c>
      <c r="C18" s="30" t="s">
        <v>575</v>
      </c>
      <c r="D18" s="29" t="s">
        <v>586</v>
      </c>
      <c r="E18" s="30" t="s">
        <v>587</v>
      </c>
      <c r="F18" s="29" t="s">
        <v>83</v>
      </c>
      <c r="G18" s="29" t="str">
        <f>party!A27</f>
        <v>Brian O'Neill</v>
      </c>
      <c r="H18" s="29" t="str">
        <f>party!A28</f>
        <v>Claudia Tebaldi</v>
      </c>
      <c r="I18" s="29" t="str">
        <f>party!A29</f>
        <v>Detlef van Vuuren</v>
      </c>
      <c r="J18"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0" t="str">
        <f>references!D14</f>
        <v>Overview CMIP6-Endorsed MIPs</v>
      </c>
      <c r="M18" s="29" t="str">
        <f>party!A6</f>
        <v>Charlotte Pascoe</v>
      </c>
      <c r="N18" s="30" t="str">
        <f t="shared" si="0"/>
        <v>cmip6historical</v>
      </c>
      <c r="S18" s="29" t="str">
        <f>TemporalConstraint!A8</f>
        <v>2014- 2100 86yrs</v>
      </c>
      <c r="T18" s="29" t="str">
        <f>EnsembleRequirement!A4</f>
        <v>SingleMember</v>
      </c>
      <c r="U18" s="29" t="str">
        <f>EnsembleRequirement!A5</f>
        <v>HistoricalInitialisation</v>
      </c>
      <c r="V18" s="29" t="str">
        <f>requirement!A4</f>
        <v>AOGCM/ESM Configuration</v>
      </c>
      <c r="W18" s="29" t="str">
        <f>ForcingConstraint!A35</f>
        <v>RCP60WellMixedGas</v>
      </c>
      <c r="X18" s="29" t="str">
        <f>ForcingConstraint!A45</f>
        <v>RCP60ShortLivedGasSpecies</v>
      </c>
      <c r="Y18" s="29" t="str">
        <f>ForcingConstraint!A55</f>
        <v>RCP60Aerosols</v>
      </c>
      <c r="Z18" s="29" t="str">
        <f>ForcingConstraint!A65</f>
        <v>RCP60AerosolPrecursors</v>
      </c>
      <c r="AA18" s="29" t="str">
        <f>ForcingConstraint!A75</f>
        <v>RCP60LandUse</v>
      </c>
    </row>
    <row r="19" spans="1:29" ht="144" x14ac:dyDescent="0.2">
      <c r="A19" s="30" t="s">
        <v>595</v>
      </c>
      <c r="B19" s="29" t="s">
        <v>576</v>
      </c>
      <c r="C19" s="30" t="s">
        <v>577</v>
      </c>
      <c r="D19" s="29" t="s">
        <v>589</v>
      </c>
      <c r="E19" s="30" t="s">
        <v>588</v>
      </c>
      <c r="F19" s="29" t="s">
        <v>83</v>
      </c>
      <c r="G19" s="29" t="str">
        <f>party!A27</f>
        <v>Brian O'Neill</v>
      </c>
      <c r="H19" s="29" t="str">
        <f>party!A28</f>
        <v>Claudia Tebaldi</v>
      </c>
      <c r="I19" s="29" t="str">
        <f>party!A29</f>
        <v>Detlef van Vuuren</v>
      </c>
      <c r="J19"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0" t="str">
        <f>references!D14</f>
        <v>Overview CMIP6-Endorsed MIPs</v>
      </c>
      <c r="M19" s="29" t="str">
        <f>party!A6</f>
        <v>Charlotte Pascoe</v>
      </c>
      <c r="N19" s="30" t="str">
        <f t="shared" si="0"/>
        <v>cmip6historical</v>
      </c>
      <c r="S19" s="29" t="str">
        <f>TemporalConstraint!A8</f>
        <v>2014- 2100 86yrs</v>
      </c>
      <c r="T19" s="29" t="str">
        <f>EnsembleRequirement!A4</f>
        <v>SingleMember</v>
      </c>
      <c r="U19" s="29" t="str">
        <f>EnsembleRequirement!A5</f>
        <v>HistoricalInitialisation</v>
      </c>
      <c r="V19" s="29" t="str">
        <f>requirement!A4</f>
        <v>AOGCM/ESM Configuration</v>
      </c>
      <c r="W19" s="29" t="str">
        <f>ForcingConstraint!A36</f>
        <v>RCP37WellMixedGas</v>
      </c>
      <c r="X19" s="29" t="str">
        <f>ForcingConstraint!A46</f>
        <v>RCP37ShortLivedGasSpecies</v>
      </c>
      <c r="Y19" s="29" t="str">
        <f>ForcingConstraint!A56</f>
        <v>RCP37Aerosols</v>
      </c>
      <c r="Z19" s="29" t="str">
        <f>ForcingConstraint!A66</f>
        <v>RCP37AerosolPrecursors</v>
      </c>
      <c r="AA19" s="29" t="str">
        <f>ForcingConstraint!A76</f>
        <v>RCP37LandUse</v>
      </c>
    </row>
    <row r="20" spans="1:29" ht="144" x14ac:dyDescent="0.2">
      <c r="A20" s="30" t="s">
        <v>643</v>
      </c>
      <c r="B20" s="29" t="s">
        <v>644</v>
      </c>
      <c r="C20" s="30" t="s">
        <v>645</v>
      </c>
      <c r="D20" s="29" t="s">
        <v>646</v>
      </c>
      <c r="E20" s="30" t="s">
        <v>647</v>
      </c>
      <c r="F20" s="29" t="s">
        <v>83</v>
      </c>
      <c r="G20" s="29" t="str">
        <f>party!A27</f>
        <v>Brian O'Neill</v>
      </c>
      <c r="H20" s="29" t="str">
        <f>party!A28</f>
        <v>Claudia Tebaldi</v>
      </c>
      <c r="I20" s="29" t="str">
        <f>party!A29</f>
        <v>Detlef van Vuuren</v>
      </c>
      <c r="J20"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0" t="str">
        <f>references!D14</f>
        <v>Overview CMIP6-Endorsed MIPs</v>
      </c>
      <c r="M20" s="29" t="str">
        <f>party!A6</f>
        <v>Charlotte Pascoe</v>
      </c>
      <c r="N20" s="30" t="str">
        <f t="shared" si="0"/>
        <v>cmip6historical</v>
      </c>
      <c r="S20" s="29" t="str">
        <f>TemporalConstraint!A8</f>
        <v>2014- 2100 86yrs</v>
      </c>
      <c r="T20" s="29" t="str">
        <f>EnsembleRequirement!A4</f>
        <v>SingleMember</v>
      </c>
      <c r="U20" s="29" t="str">
        <f>EnsembleRequirement!A5</f>
        <v>HistoricalInitialisation</v>
      </c>
      <c r="V20" s="29" t="str">
        <f>requirement!A4</f>
        <v>AOGCM/ESM Configuration</v>
      </c>
      <c r="W20" s="29" t="str">
        <f>ForcingConstraint!A37</f>
        <v>RCP26overWellMixedGas</v>
      </c>
      <c r="X20" s="29" t="str">
        <f>ForcingConstraint!A47</f>
        <v>RCP26overShortLivedGasSpecies</v>
      </c>
      <c r="Y20" s="29" t="str">
        <f>ForcingConstraint!A57</f>
        <v>RCP26overAerosols</v>
      </c>
      <c r="Z20" s="29" t="str">
        <f>ForcingConstraint!A67</f>
        <v>RCP26overAerosolPrecursors</v>
      </c>
      <c r="AA20" s="29" t="str">
        <f>ForcingConstraint!A77</f>
        <v>RCP26overLandUse</v>
      </c>
    </row>
    <row r="21" spans="1:29" ht="144" x14ac:dyDescent="0.2">
      <c r="A21" s="30" t="s">
        <v>706</v>
      </c>
      <c r="B21" s="29" t="s">
        <v>707</v>
      </c>
      <c r="C21" s="30" t="s">
        <v>708</v>
      </c>
      <c r="D21" s="29" t="s">
        <v>713</v>
      </c>
      <c r="E21" s="30" t="s">
        <v>714</v>
      </c>
      <c r="F21" s="29" t="s">
        <v>83</v>
      </c>
      <c r="G21" s="29" t="str">
        <f>party!A27</f>
        <v>Brian O'Neill</v>
      </c>
      <c r="H21" s="29" t="str">
        <f>party!A28</f>
        <v>Claudia Tebaldi</v>
      </c>
      <c r="I21" s="29" t="str">
        <f>party!A29</f>
        <v>Detlef van Vuuren</v>
      </c>
      <c r="J21"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0" t="str">
        <f>references!D14</f>
        <v>Overview CMIP6-Endorsed MIPs</v>
      </c>
      <c r="M21" s="29" t="str">
        <f>party!A6</f>
        <v>Charlotte Pascoe</v>
      </c>
      <c r="N21" s="30" t="str">
        <f>$C$13</f>
        <v>ssp5-85</v>
      </c>
      <c r="O21" s="30" t="str">
        <f>$C$22</f>
        <v>ssp1-26ext</v>
      </c>
      <c r="P21" s="30" t="str">
        <f>$C$23</f>
        <v>ssp5-85ext-over</v>
      </c>
      <c r="S21" s="29" t="str">
        <f>TemporalConstraint!$A$9</f>
        <v>2100-2300 200 yrs</v>
      </c>
      <c r="T21" s="29" t="str">
        <f>EnsembleRequirement!$A$4</f>
        <v>SingleMember</v>
      </c>
      <c r="U21" s="29" t="str">
        <f>EnsembleRequirement!$A$7</f>
        <v>SSP5-85Initialisation</v>
      </c>
      <c r="V21" s="29" t="str">
        <f>requirement!$A$4</f>
        <v>AOGCM/ESM Configuration</v>
      </c>
      <c r="W21" s="29" t="str">
        <f>ForcingConstraint!$A$38</f>
        <v>RCP85extWellMixedGas</v>
      </c>
      <c r="X21" s="29" t="str">
        <f>ForcingConstraint!$A$48</f>
        <v>RCP85extShortLivedGasSpecies</v>
      </c>
      <c r="Y21" s="29" t="str">
        <f>ForcingConstraint!$A$58</f>
        <v>RCP85extAerosols</v>
      </c>
      <c r="Z21" s="29" t="str">
        <f>ForcingConstraint!$A$68</f>
        <v>RCP85extAerosolPrecursors</v>
      </c>
      <c r="AA21" s="29" t="str">
        <f>ForcingConstraint!$A$78</f>
        <v>RCP85extLandUse</v>
      </c>
    </row>
    <row r="22" spans="1:29" ht="144" x14ac:dyDescent="0.2">
      <c r="A22" s="30" t="s">
        <v>709</v>
      </c>
      <c r="B22" s="29" t="s">
        <v>710</v>
      </c>
      <c r="C22" s="30" t="s">
        <v>711</v>
      </c>
      <c r="D22" s="29" t="s">
        <v>790</v>
      </c>
      <c r="E22" s="30" t="s">
        <v>715</v>
      </c>
      <c r="F22" s="29" t="s">
        <v>83</v>
      </c>
      <c r="G22" s="29" t="str">
        <f>party!A27</f>
        <v>Brian O'Neill</v>
      </c>
      <c r="H22" s="29" t="str">
        <f>party!A28</f>
        <v>Claudia Tebaldi</v>
      </c>
      <c r="I22" s="29" t="str">
        <f>party!A29</f>
        <v>Detlef van Vuuren</v>
      </c>
      <c r="J22"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0" t="str">
        <f>references!D14</f>
        <v>Overview CMIP6-Endorsed MIPs</v>
      </c>
      <c r="M22" s="29" t="str">
        <f>party!A6</f>
        <v>Charlotte Pascoe</v>
      </c>
      <c r="N22" s="30" t="str">
        <f>$C$17</f>
        <v>ssp1-26</v>
      </c>
      <c r="O22" s="30" t="str">
        <f>$C$21</f>
        <v>ssp5-85ext</v>
      </c>
      <c r="P22" s="30" t="str">
        <f>$C$23</f>
        <v>ssp5-85ext-over</v>
      </c>
      <c r="S22" s="29" t="str">
        <f>TemporalConstraint!A9</f>
        <v>2100-2300 200 yrs</v>
      </c>
      <c r="T22" s="29" t="str">
        <f>EnsembleRequirement!A4</f>
        <v>SingleMember</v>
      </c>
      <c r="U22" s="29" t="str">
        <f>EnsembleRequirement!A8</f>
        <v>SSP1-26Initialisation</v>
      </c>
      <c r="V22" s="29" t="str">
        <f>requirement!A4</f>
        <v>AOGCM/ESM Configuration</v>
      </c>
      <c r="W22" s="29" t="str">
        <f>ForcingConstraint!A39</f>
        <v>RCP26extWellMixedGas</v>
      </c>
      <c r="X22" s="29" t="str">
        <f>ForcingConstraint!A49</f>
        <v>RCP26extShortLivedGasSpecies</v>
      </c>
      <c r="Y22" s="29" t="str">
        <f>ForcingConstraint!A59</f>
        <v>RCP26extAerosols</v>
      </c>
      <c r="Z22" s="29" t="str">
        <f>ForcingConstraint!A69</f>
        <v>RCP26extAerosolPrecursors</v>
      </c>
      <c r="AA22" s="29" t="str">
        <f>ForcingConstraint!A79</f>
        <v>RCP26extLandUse</v>
      </c>
    </row>
    <row r="23" spans="1:29" ht="144" x14ac:dyDescent="0.2">
      <c r="A23" s="30" t="s">
        <v>787</v>
      </c>
      <c r="B23" s="29" t="s">
        <v>788</v>
      </c>
      <c r="C23" s="30" t="s">
        <v>789</v>
      </c>
      <c r="D23" s="29" t="s">
        <v>791</v>
      </c>
      <c r="E23" s="30" t="s">
        <v>792</v>
      </c>
      <c r="F23" s="29" t="s">
        <v>83</v>
      </c>
      <c r="G23" s="29" t="str">
        <f>party!A27</f>
        <v>Brian O'Neill</v>
      </c>
      <c r="H23" s="29" t="str">
        <f>party!A28</f>
        <v>Claudia Tebaldi</v>
      </c>
      <c r="I23" s="29" t="str">
        <f>party!A29</f>
        <v>Detlef van Vuuren</v>
      </c>
      <c r="J2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0" t="str">
        <f>references!D14</f>
        <v>Overview CMIP6-Endorsed MIPs</v>
      </c>
      <c r="M23" s="29" t="str">
        <f>party!A6</f>
        <v>Charlotte Pascoe</v>
      </c>
      <c r="N23" s="30" t="str">
        <f>$C$13</f>
        <v>ssp5-85</v>
      </c>
      <c r="O23" s="30" t="str">
        <f>$C$21</f>
        <v>ssp5-85ext</v>
      </c>
      <c r="P23" s="30" t="str">
        <f>$C$22</f>
        <v>ssp1-26ext</v>
      </c>
      <c r="S23" s="29" t="str">
        <f>TemporalConstraint!A9</f>
        <v>2100-2300 200 yrs</v>
      </c>
      <c r="T23" s="29" t="str">
        <f>EnsembleRequirement!A4</f>
        <v>SingleMember</v>
      </c>
      <c r="U23" s="29" t="str">
        <f>EnsembleRequirement!A7</f>
        <v>SSP5-85Initialisation</v>
      </c>
      <c r="V23" s="29" t="str">
        <f>requirement!A4</f>
        <v>AOGCM/ESM Configuration</v>
      </c>
      <c r="W23" s="29" t="str">
        <f>ForcingConstraint!A40</f>
        <v>RCP85extoverWellMixedGas</v>
      </c>
      <c r="X23" s="29" t="str">
        <f>ForcingConstraint!A50</f>
        <v>RCP85extoverShortLivedGasSpecies</v>
      </c>
      <c r="Y23" s="29" t="str">
        <f>ForcingConstraint!A60</f>
        <v>RCP85extoverAerosols</v>
      </c>
      <c r="Z23" s="29" t="str">
        <f>ForcingConstraint!A70</f>
        <v>RCP85extoverAerosolPrecursors</v>
      </c>
      <c r="AA23" s="29" t="str">
        <f>ForcingConstraint!A80</f>
        <v>RCP85extoverLandUse</v>
      </c>
    </row>
    <row r="24" spans="1:29" ht="64" x14ac:dyDescent="0.2">
      <c r="A24" s="30" t="s">
        <v>820</v>
      </c>
      <c r="B24" s="29" t="s">
        <v>820</v>
      </c>
      <c r="C24" s="30" t="s">
        <v>917</v>
      </c>
      <c r="D24" s="29" t="s">
        <v>1139</v>
      </c>
      <c r="E24" s="30" t="s">
        <v>866</v>
      </c>
      <c r="F24" s="29" t="s">
        <v>83</v>
      </c>
      <c r="G24" s="29" t="str">
        <f>party!$A$30</f>
        <v>William Collins</v>
      </c>
      <c r="H24" s="29" t="str">
        <f>party!$A$31</f>
        <v>Jean-François Lamarque</v>
      </c>
      <c r="I24" s="29" t="str">
        <f>party!$A$19</f>
        <v>Michael Schulz</v>
      </c>
      <c r="J24" s="30" t="str">
        <f>references!$D$14</f>
        <v>Overview CMIP6-Endorsed MIPs</v>
      </c>
      <c r="M24" s="29" t="str">
        <f>party!A6</f>
        <v>Charlotte Pascoe</v>
      </c>
      <c r="N24" s="30" t="str">
        <f>$C$11</f>
        <v>cmip6historical</v>
      </c>
      <c r="O24" s="30" t="str">
        <f>$C$25</f>
        <v>HISTghg+ntcf+hc1950</v>
      </c>
      <c r="P24" s="30" t="str">
        <f>$C$38</f>
        <v>aerChem1.2.3</v>
      </c>
      <c r="Q24" s="30" t="str">
        <f>$C$39</f>
        <v>aerChem1.2.4</v>
      </c>
      <c r="S24" s="29" t="str">
        <f>TemporalConstraint!$A$3</f>
        <v>1850-2014 165yrs</v>
      </c>
      <c r="T24" s="29" t="str">
        <f>EnsembleRequirement!$A$10</f>
        <v>UptoThree</v>
      </c>
      <c r="V24" s="29" t="str">
        <f>requirement!A4</f>
        <v>AOGCM/ESM Configuration</v>
      </c>
      <c r="W24" s="29" t="str">
        <f>ForcingConstraint!$A$12</f>
        <v>Historical WMGHG Concentrations</v>
      </c>
      <c r="X24" s="29" t="str">
        <f>ForcingConstraint!$A$13</f>
        <v>Historical Land Use</v>
      </c>
      <c r="Y24" s="29" t="str">
        <f>requirement!$A$8</f>
        <v>Historical Solar Forcing</v>
      </c>
      <c r="Z24" s="29" t="str">
        <f>ForcingConstraint!$A$81</f>
        <v>1850NTCFEmissions</v>
      </c>
    </row>
    <row r="25" spans="1:29" ht="64" x14ac:dyDescent="0.2">
      <c r="A25" s="30" t="s">
        <v>845</v>
      </c>
      <c r="B25" s="29" t="s">
        <v>845</v>
      </c>
      <c r="C25" s="30" t="s">
        <v>868</v>
      </c>
      <c r="D25" s="29" t="s">
        <v>1140</v>
      </c>
      <c r="E25" s="30" t="s">
        <v>867</v>
      </c>
      <c r="F25" s="29" t="s">
        <v>83</v>
      </c>
      <c r="G25" s="29" t="str">
        <f>party!$A$30</f>
        <v>William Collins</v>
      </c>
      <c r="H25" s="29" t="str">
        <f>party!$A$31</f>
        <v>Jean-François Lamarque</v>
      </c>
      <c r="I25" s="29" t="str">
        <f>party!$A$19</f>
        <v>Michael Schulz</v>
      </c>
      <c r="J25" s="30" t="str">
        <f>references!$D$14</f>
        <v>Overview CMIP6-Endorsed MIPs</v>
      </c>
      <c r="M25" s="29" t="str">
        <f>party!A6</f>
        <v>Charlotte Pascoe</v>
      </c>
      <c r="N25" s="30" t="str">
        <f>$C$11</f>
        <v>cmip6historical</v>
      </c>
      <c r="O25" s="30" t="str">
        <f>$C$24</f>
        <v>HISTghg</v>
      </c>
      <c r="S25" s="29" t="str">
        <f>TemporalConstraint!$A$10</f>
        <v>1950-2014 65yrs</v>
      </c>
      <c r="T25" s="29" t="str">
        <f>EnsembleRequirement!$A$11</f>
        <v>NMember</v>
      </c>
      <c r="U25" s="29" t="str">
        <f>EnsembleRequirement!$A$12</f>
        <v>1950HistoricalInitialisation</v>
      </c>
      <c r="V25" s="29" t="str">
        <f>requirement!$A$4</f>
        <v>AOGCM/ESM Configuration</v>
      </c>
      <c r="W25" s="29" t="str">
        <f>ForcingConstraint!$A$12</f>
        <v>Historical WMGHG Concentrations</v>
      </c>
      <c r="X25" s="29" t="str">
        <f>ForcingConstraint!$A$13</f>
        <v>Historical Land Use</v>
      </c>
      <c r="Y25" s="29" t="str">
        <f>requirement!$A$8</f>
        <v>Historical Solar Forcing</v>
      </c>
      <c r="Z25" s="29" t="str">
        <f>requirement!$A$5</f>
        <v>Historical Aerosol Forcing</v>
      </c>
      <c r="AA25" s="29" t="str">
        <f>requirement!$A$6</f>
        <v>Historical Emissions</v>
      </c>
      <c r="AB25" s="29" t="str">
        <f>ForcingConstraint!$A$82</f>
        <v>1950ODSEmissions</v>
      </c>
    </row>
    <row r="26" spans="1:29" ht="48" x14ac:dyDescent="0.2">
      <c r="A26" s="30" t="s">
        <v>862</v>
      </c>
      <c r="B26" s="29" t="s">
        <v>862</v>
      </c>
      <c r="C26" s="30" t="s">
        <v>869</v>
      </c>
      <c r="D26" s="29" t="s">
        <v>1141</v>
      </c>
      <c r="E26" s="30" t="s">
        <v>979</v>
      </c>
      <c r="F26" s="29" t="s">
        <v>83</v>
      </c>
      <c r="G26" s="29" t="str">
        <f>party!$A$30</f>
        <v>William Collins</v>
      </c>
      <c r="H26" s="29" t="str">
        <f>party!$A$31</f>
        <v>Jean-François Lamarque</v>
      </c>
      <c r="I26" s="29" t="str">
        <f>party!$A$19</f>
        <v>Michael Schulz</v>
      </c>
      <c r="J26" s="30" t="str">
        <f>references!$D$14</f>
        <v>Overview CMIP6-Endorsed MIPs</v>
      </c>
      <c r="M26" s="29" t="str">
        <f>party!$A$6</f>
        <v>Charlotte Pascoe</v>
      </c>
      <c r="N26" s="30" t="str">
        <f>$C$11</f>
        <v>cmip6historical</v>
      </c>
      <c r="O26" s="30" t="str">
        <f>$C$24</f>
        <v>HISTghg</v>
      </c>
      <c r="S26" s="29" t="str">
        <f>TemporalConstraint!$A$3</f>
        <v>1850-2014 165yrs</v>
      </c>
      <c r="T26" s="29" t="str">
        <f>EnsembleRequirement!$A$4</f>
        <v>SingleMember</v>
      </c>
      <c r="V26" s="29" t="str">
        <f>requirement!$A$3</f>
        <v>AGCM Configuration</v>
      </c>
      <c r="W26" s="29" t="str">
        <f>ForcingConstraint!$A$12</f>
        <v>Historical WMGHG Concentrations</v>
      </c>
      <c r="X26" s="29" t="str">
        <f>ForcingConstraint!$A$13</f>
        <v>Historical Land Use</v>
      </c>
      <c r="Y26" s="29" t="str">
        <f>requirement!$A$8</f>
        <v>Historical Solar Forcing</v>
      </c>
      <c r="Z26" s="29" t="str">
        <f>ForcingConstraint!$A$81</f>
        <v>1850NTCFEmissions</v>
      </c>
      <c r="AA26" s="29" t="str">
        <f>ForcingConstraint!$A$83</f>
        <v>HistoricalAerChemMIP SST</v>
      </c>
    </row>
    <row r="27" spans="1:29" ht="48" x14ac:dyDescent="0.2">
      <c r="A27" s="30" t="s">
        <v>863</v>
      </c>
      <c r="B27" s="29" t="s">
        <v>863</v>
      </c>
      <c r="C27" s="30" t="s">
        <v>870</v>
      </c>
      <c r="D27" s="29" t="s">
        <v>1141</v>
      </c>
      <c r="E27" s="30" t="s">
        <v>980</v>
      </c>
      <c r="F27" s="29" t="s">
        <v>83</v>
      </c>
      <c r="G27" s="29" t="str">
        <f>party!$A$30</f>
        <v>William Collins</v>
      </c>
      <c r="H27" s="29" t="str">
        <f>party!$A$31</f>
        <v>Jean-François Lamarque</v>
      </c>
      <c r="I27" s="29" t="str">
        <f>party!$A$19</f>
        <v>Michael Schulz</v>
      </c>
      <c r="J27" s="30" t="str">
        <f>references!$D$14</f>
        <v>Overview CMIP6-Endorsed MIPs</v>
      </c>
      <c r="M27" s="29" t="str">
        <f>party!$A$6</f>
        <v>Charlotte Pascoe</v>
      </c>
      <c r="N27" s="30" t="str">
        <f>$C$11</f>
        <v>cmip6historical</v>
      </c>
      <c r="O27" s="30" t="str">
        <f>$C$25</f>
        <v>HISTghg+ntcf+hc1950</v>
      </c>
      <c r="S27" s="29" t="str">
        <f>TemporalConstraint!$A$10</f>
        <v>1950-2014 65yrs</v>
      </c>
      <c r="T27" s="29" t="str">
        <f>EnsembleRequirement!$A$4</f>
        <v>SingleMember</v>
      </c>
      <c r="U27" s="29" t="str">
        <f>EnsembleRequirement!$A$12</f>
        <v>1950HistoricalInitialisation</v>
      </c>
      <c r="V27" s="29" t="str">
        <f>requirement!$A$3</f>
        <v>AGCM Configuration</v>
      </c>
      <c r="W27" s="29" t="str">
        <f>ForcingConstraint!$A$12</f>
        <v>Historical WMGHG Concentrations</v>
      </c>
      <c r="X27" s="29" t="str">
        <f>ForcingConstraint!$A$13</f>
        <v>Historical Land Use</v>
      </c>
      <c r="Y27" s="29" t="str">
        <f>requirement!$A$8</f>
        <v>Historical Solar Forcing</v>
      </c>
      <c r="Z27" s="29" t="str">
        <f>requirement!$A$5</f>
        <v>Historical Aerosol Forcing</v>
      </c>
      <c r="AA27" s="29" t="str">
        <f>requirement!$A$6</f>
        <v>Historical Emissions</v>
      </c>
      <c r="AB27" s="29" t="str">
        <f>ForcingConstraint!$A$82</f>
        <v>1950ODSEmissions</v>
      </c>
      <c r="AC27" s="29" t="str">
        <f>ForcingConstraint!$A$83</f>
        <v>HistoricalAerChemMIP SST</v>
      </c>
    </row>
    <row r="28" spans="1:29" ht="48" x14ac:dyDescent="0.2">
      <c r="A28" s="30" t="s">
        <v>871</v>
      </c>
      <c r="B28" s="29" t="s">
        <v>871</v>
      </c>
      <c r="C28" s="30" t="s">
        <v>1080</v>
      </c>
      <c r="D28" s="29" t="s">
        <v>1142</v>
      </c>
      <c r="E28" s="30" t="s">
        <v>873</v>
      </c>
      <c r="F28" s="29" t="s">
        <v>83</v>
      </c>
      <c r="G28" s="29" t="str">
        <f>party!$A$30</f>
        <v>William Collins</v>
      </c>
      <c r="H28" s="29" t="str">
        <f>party!$A$31</f>
        <v>Jean-François Lamarque</v>
      </c>
      <c r="I28" s="29" t="str">
        <f>party!$A$19</f>
        <v>Michael Schulz</v>
      </c>
      <c r="J28" s="30" t="str">
        <f>references!$D$14</f>
        <v>Overview CMIP6-Endorsed MIPs</v>
      </c>
      <c r="M28" s="29" t="str">
        <f>party!$A$6</f>
        <v>Charlotte Pascoe</v>
      </c>
      <c r="N28" s="30" t="str">
        <f>$C$9</f>
        <v>piControl</v>
      </c>
      <c r="S28" s="29" t="str">
        <f>TemporalConstraint!$A$5</f>
        <v>1850-1851 30yrs</v>
      </c>
      <c r="T28" s="29" t="str">
        <f>EnsembleRequirement!$A$4</f>
        <v>SingleMember</v>
      </c>
      <c r="V28" s="29" t="str">
        <f>requirement!$A$3</f>
        <v>AGCM Configuration</v>
      </c>
      <c r="W28" s="29" t="str">
        <f>ForcingConstraint!$A$84</f>
        <v>PIControlSST</v>
      </c>
      <c r="X28" s="29" t="str">
        <f>ForcingConstraint!$A$85</f>
        <v>PIControlSIC</v>
      </c>
      <c r="Y28" s="29" t="str">
        <f>ForcingConstraint!$A$86</f>
        <v>1850WMGHG</v>
      </c>
      <c r="Z28" s="29" t="str">
        <f>ForcingConstraint!$A$81</f>
        <v>1850NTCFEmissions</v>
      </c>
    </row>
    <row r="29" spans="1:29" ht="48" x14ac:dyDescent="0.2">
      <c r="A29" s="30" t="s">
        <v>872</v>
      </c>
      <c r="B29" s="29" t="s">
        <v>872</v>
      </c>
      <c r="C29" s="30" t="s">
        <v>1081</v>
      </c>
      <c r="D29" s="29" t="s">
        <v>1142</v>
      </c>
      <c r="E29" s="30" t="s">
        <v>874</v>
      </c>
      <c r="F29" s="29" t="s">
        <v>83</v>
      </c>
      <c r="G29" s="29" t="str">
        <f>party!$A$30</f>
        <v>William Collins</v>
      </c>
      <c r="H29" s="29" t="str">
        <f>party!$A$31</f>
        <v>Jean-François Lamarque</v>
      </c>
      <c r="I29" s="29" t="str">
        <f>party!$A$19</f>
        <v>Michael Schulz</v>
      </c>
      <c r="J29" s="30" t="str">
        <f>references!$D$14</f>
        <v>Overview CMIP6-Endorsed MIPs</v>
      </c>
      <c r="M29" s="29" t="str">
        <f>party!$A$6</f>
        <v>Charlotte Pascoe</v>
      </c>
      <c r="N29" s="30" t="str">
        <f>$C$9</f>
        <v>piControl</v>
      </c>
      <c r="O29" s="30" t="str">
        <f>$C$28</f>
        <v>RFDOCcntrl</v>
      </c>
      <c r="S29" s="29" t="str">
        <f>TemporalConstraint!$A$5</f>
        <v>1850-1851 30yrs</v>
      </c>
      <c r="T29" s="29" t="str">
        <f>EnsembleRequirement!$A$4</f>
        <v>SingleMember</v>
      </c>
      <c r="V29" s="29" t="str">
        <f>requirement!$A$3</f>
        <v>AGCM Configuration</v>
      </c>
      <c r="W29" s="29" t="str">
        <f>ForcingConstraint!$A$84</f>
        <v>PIControlSST</v>
      </c>
      <c r="X29" s="29" t="str">
        <f>ForcingConstraint!$A$85</f>
        <v>PIControlSIC</v>
      </c>
      <c r="Y29" s="29" t="str">
        <f>ForcingConstraint!$A$86</f>
        <v>1850WMGHG</v>
      </c>
      <c r="Z29" s="29" t="str">
        <f>ForcingConstraint!$A$87</f>
        <v>2014NTCF</v>
      </c>
    </row>
    <row r="30" spans="1:29" ht="64" x14ac:dyDescent="0.2">
      <c r="A30" s="30" t="s">
        <v>885</v>
      </c>
      <c r="B30" s="29" t="s">
        <v>885</v>
      </c>
      <c r="C30" s="30" t="s">
        <v>925</v>
      </c>
      <c r="D30" s="29" t="s">
        <v>1143</v>
      </c>
      <c r="E30" s="30" t="s">
        <v>886</v>
      </c>
      <c r="F30" s="29" t="s">
        <v>83</v>
      </c>
      <c r="G30" s="29" t="str">
        <f>party!$A$30</f>
        <v>William Collins</v>
      </c>
      <c r="H30" s="29" t="str">
        <f>party!$A$31</f>
        <v>Jean-François Lamarque</v>
      </c>
      <c r="I30" s="29" t="str">
        <f>party!$A$19</f>
        <v>Michael Schulz</v>
      </c>
      <c r="J30" s="30" t="str">
        <f>references!$D$14</f>
        <v>Overview CMIP6-Endorsed MIPs</v>
      </c>
      <c r="M30" s="29" t="str">
        <f>party!$A$6</f>
        <v>Charlotte Pascoe</v>
      </c>
      <c r="N30" s="30" t="str">
        <f t="shared" ref="N30:N35" si="1">$C$14</f>
        <v>ssp3-70</v>
      </c>
      <c r="S30" s="29" t="str">
        <f>TemporalConstraint!$A$11</f>
        <v>2014-2055 41yrs</v>
      </c>
      <c r="T30" s="29" t="str">
        <f>EnsembleRequirement!$A$10</f>
        <v>UptoThree</v>
      </c>
      <c r="U30" s="29" t="str">
        <f>EnsembleRequirement!$A$5</f>
        <v>HistoricalInitialisation</v>
      </c>
      <c r="V30" s="29" t="str">
        <f>requirement!$A$4</f>
        <v>AOGCM/ESM Configuration</v>
      </c>
      <c r="W30" s="29" t="str">
        <f>ForcingConstraint!$A$32</f>
        <v>RCP70WellMixedGas</v>
      </c>
      <c r="X30" s="29" t="str">
        <f>requirement!$A$10</f>
        <v>ReducedRCP70NTCF</v>
      </c>
      <c r="Y30" s="29" t="str">
        <f>ForcingConstraint!$A$72</f>
        <v>RCP70LandUse</v>
      </c>
    </row>
    <row r="31" spans="1:29" ht="64" x14ac:dyDescent="0.2">
      <c r="A31" s="30" t="s">
        <v>923</v>
      </c>
      <c r="B31" s="29" t="s">
        <v>923</v>
      </c>
      <c r="C31" s="30" t="s">
        <v>926</v>
      </c>
      <c r="D31" s="29" t="s">
        <v>1146</v>
      </c>
      <c r="E31" s="30" t="s">
        <v>940</v>
      </c>
      <c r="F31" s="29" t="s">
        <v>83</v>
      </c>
      <c r="G31" s="29" t="str">
        <f>party!$A$30</f>
        <v>William Collins</v>
      </c>
      <c r="H31" s="29" t="str">
        <f>party!$A$31</f>
        <v>Jean-François Lamarque</v>
      </c>
      <c r="I31" s="29" t="str">
        <f>party!$A$19</f>
        <v>Michael Schulz</v>
      </c>
      <c r="J31" s="30" t="str">
        <f>references!$D$14</f>
        <v>Overview CMIP6-Endorsed MIPs</v>
      </c>
      <c r="M31" s="29" t="str">
        <f>party!$A$6</f>
        <v>Charlotte Pascoe</v>
      </c>
      <c r="N31" s="30" t="str">
        <f t="shared" si="1"/>
        <v>ssp3-70</v>
      </c>
      <c r="S31" s="29" t="str">
        <f>TemporalConstraint!$A$11</f>
        <v>2014-2055 41yrs</v>
      </c>
      <c r="T31" s="29" t="str">
        <f>EnsembleRequirement!$A$4</f>
        <v>SingleMember</v>
      </c>
      <c r="U31" s="29" t="str">
        <f>EnsembleRequirement!$A$5</f>
        <v>HistoricalInitialisation</v>
      </c>
      <c r="V31" s="29" t="str">
        <f>requirement!$A$3</f>
        <v>AGCM Configuration</v>
      </c>
      <c r="W31" s="29" t="str">
        <f>ForcingConstraint!$A$92</f>
        <v>SSP3-7 SST</v>
      </c>
      <c r="X31" s="29" t="str">
        <f>ForcingConstraint!$A$32</f>
        <v>RCP70WellMixedGas</v>
      </c>
      <c r="Y31" s="29" t="str">
        <f>ForcingConstraint!$A$42</f>
        <v>RCP70ShortLivedGasSpecies</v>
      </c>
      <c r="Z31" s="29" t="str">
        <f>ForcingConstraint!$A$52</f>
        <v>RCP70Aerosols</v>
      </c>
      <c r="AA31" s="29" t="str">
        <f>ForcingConstraint!$A$62</f>
        <v>RCP70AerosolPrecursors</v>
      </c>
      <c r="AB31" s="29" t="str">
        <f>ForcingConstraint!$A$72</f>
        <v>RCP70LandUse</v>
      </c>
    </row>
    <row r="32" spans="1:29" ht="96" x14ac:dyDescent="0.2">
      <c r="A32" s="30" t="s">
        <v>924</v>
      </c>
      <c r="B32" s="29" t="s">
        <v>924</v>
      </c>
      <c r="C32" s="30" t="s">
        <v>947</v>
      </c>
      <c r="D32" s="29" t="s">
        <v>1144</v>
      </c>
      <c r="E32" s="30" t="s">
        <v>944</v>
      </c>
      <c r="F32" s="29" t="s">
        <v>83</v>
      </c>
      <c r="G32" s="29" t="str">
        <f>party!$A$30</f>
        <v>William Collins</v>
      </c>
      <c r="H32" s="29" t="str">
        <f>party!$A$31</f>
        <v>Jean-François Lamarque</v>
      </c>
      <c r="I32" s="29" t="str">
        <f>party!$A$19</f>
        <v>Michael Schulz</v>
      </c>
      <c r="J32" s="30" t="str">
        <f>references!$D$14</f>
        <v>Overview CMIP6-Endorsed MIPs</v>
      </c>
      <c r="M32" s="29" t="str">
        <f>party!$A$6</f>
        <v>Charlotte Pascoe</v>
      </c>
      <c r="N32" s="30" t="str">
        <f t="shared" si="1"/>
        <v>ssp3-70</v>
      </c>
      <c r="O32" s="30" t="str">
        <f>$C$31</f>
        <v>NTCFRESPcntrl</v>
      </c>
      <c r="S32" s="29" t="str">
        <f>TemporalConstraint!$A$11</f>
        <v>2014-2055 41yrs</v>
      </c>
      <c r="T32" s="29" t="str">
        <f>EnsembleRequirement!$A$4</f>
        <v>SingleMember</v>
      </c>
      <c r="U32" s="29" t="str">
        <f>EnsembleRequirement!$A$5</f>
        <v>HistoricalInitialisation</v>
      </c>
      <c r="V32" s="29" t="str">
        <f>requirement!$A$3</f>
        <v>AGCM Configuration</v>
      </c>
      <c r="W32" s="29" t="str">
        <f>ForcingConstraint!$A$92</f>
        <v>SSP3-7 SST</v>
      </c>
      <c r="X32" s="29" t="str">
        <f>ForcingConstraint!$A$32</f>
        <v>RCP70WellMixedGas</v>
      </c>
      <c r="Y32" s="29" t="str">
        <f>ForcingConstraint!$A$72</f>
        <v>RCP70LandUse</v>
      </c>
      <c r="Z32" s="29" t="str">
        <f>requirement!$A$10</f>
        <v>ReducedRCP70NTCF</v>
      </c>
      <c r="AA32" s="29" t="str">
        <f>ForcingConstraint!$A$93</f>
        <v>RCP70BlackCarbon</v>
      </c>
    </row>
    <row r="33" spans="1:28" ht="96" x14ac:dyDescent="0.2">
      <c r="A33" s="30" t="s">
        <v>939</v>
      </c>
      <c r="B33" s="29" t="s">
        <v>939</v>
      </c>
      <c r="C33" s="30" t="s">
        <v>948</v>
      </c>
      <c r="D33" s="29" t="s">
        <v>1145</v>
      </c>
      <c r="E33" s="30" t="s">
        <v>943</v>
      </c>
      <c r="F33" s="29" t="s">
        <v>83</v>
      </c>
      <c r="G33" s="29" t="str">
        <f>party!$A$30</f>
        <v>William Collins</v>
      </c>
      <c r="H33" s="29" t="str">
        <f>party!$A$31</f>
        <v>Jean-François Lamarque</v>
      </c>
      <c r="I33" s="29" t="str">
        <f>party!$A$19</f>
        <v>Michael Schulz</v>
      </c>
      <c r="J33" s="30" t="str">
        <f>references!$D$14</f>
        <v>Overview CMIP6-Endorsed MIPs</v>
      </c>
      <c r="M33" s="29" t="str">
        <f>party!$A$6</f>
        <v>Charlotte Pascoe</v>
      </c>
      <c r="N33" s="30" t="str">
        <f t="shared" si="1"/>
        <v>ssp3-70</v>
      </c>
      <c r="O33" s="30" t="str">
        <f>$C$31</f>
        <v>NTCFRESPcntrl</v>
      </c>
      <c r="S33" s="29" t="str">
        <f>TemporalConstraint!$A$11</f>
        <v>2014-2055 41yrs</v>
      </c>
      <c r="T33" s="29" t="str">
        <f>EnsembleRequirement!$A$4</f>
        <v>SingleMember</v>
      </c>
      <c r="U33" s="29" t="str">
        <f>EnsembleRequirement!$A$5</f>
        <v>HistoricalInitialisation</v>
      </c>
      <c r="V33" s="29" t="str">
        <f>requirement!$A$3</f>
        <v>AGCM Configuration</v>
      </c>
      <c r="W33" s="29" t="str">
        <f>ForcingConstraint!$A$92</f>
        <v>SSP3-7 SST</v>
      </c>
      <c r="X33" s="29" t="str">
        <f>ForcingConstraint!$A$32</f>
        <v>RCP70WellMixedGas</v>
      </c>
      <c r="Y33" s="29" t="str">
        <f>ForcingConstraint!$A$72</f>
        <v>RCP70LandUse</v>
      </c>
      <c r="Z33" s="29" t="str">
        <f>requirement!$A$10</f>
        <v>ReducedRCP70NTCF</v>
      </c>
      <c r="AA33" s="29" t="str">
        <f>ForcingConstraint!$A$94</f>
        <v>RCP70AerosolPrecursorsNoNOx</v>
      </c>
    </row>
    <row r="34" spans="1:28" ht="128" x14ac:dyDescent="0.2">
      <c r="A34" s="30" t="s">
        <v>941</v>
      </c>
      <c r="B34" s="29" t="s">
        <v>941</v>
      </c>
      <c r="C34" s="30" t="s">
        <v>949</v>
      </c>
      <c r="D34" s="29" t="s">
        <v>1147</v>
      </c>
      <c r="E34" s="30" t="s">
        <v>942</v>
      </c>
      <c r="F34" s="29" t="s">
        <v>83</v>
      </c>
      <c r="G34" s="29" t="str">
        <f>party!$A$30</f>
        <v>William Collins</v>
      </c>
      <c r="H34" s="29" t="str">
        <f>party!$A$31</f>
        <v>Jean-François Lamarque</v>
      </c>
      <c r="I34" s="29" t="str">
        <f>party!$A$19</f>
        <v>Michael Schulz</v>
      </c>
      <c r="J34" s="30" t="str">
        <f>references!$D$14</f>
        <v>Overview CMIP6-Endorsed MIPs</v>
      </c>
      <c r="M34" s="29" t="str">
        <f>party!$A$6</f>
        <v>Charlotte Pascoe</v>
      </c>
      <c r="N34" s="30" t="str">
        <f t="shared" si="1"/>
        <v>ssp3-70</v>
      </c>
      <c r="O34" s="30" t="str">
        <f>$C$31</f>
        <v>NTCFRESPcntrl</v>
      </c>
      <c r="S34" s="29" t="str">
        <f>TemporalConstraint!$A$11</f>
        <v>2014-2055 41yrs</v>
      </c>
      <c r="T34" s="29" t="str">
        <f>EnsembleRequirement!$A$4</f>
        <v>SingleMember</v>
      </c>
      <c r="U34" s="29" t="str">
        <f>EnsembleRequirement!$A$5</f>
        <v>HistoricalInitialisation</v>
      </c>
      <c r="V34" s="29" t="str">
        <f>requirement!$A$3</f>
        <v>AGCM Configuration</v>
      </c>
      <c r="W34" s="29" t="str">
        <f>ForcingConstraint!$A$92</f>
        <v>SSP3-7 SST</v>
      </c>
      <c r="X34" s="29" t="str">
        <f>ForcingConstraint!$A$32</f>
        <v>RCP70WellMixedGas</v>
      </c>
      <c r="Y34" s="29" t="str">
        <f>ForcingConstraint!$A$72</f>
        <v>RCP70LandUse</v>
      </c>
      <c r="Z34" s="29" t="str">
        <f>requirement!$A$10</f>
        <v>ReducedRCP70NTCF</v>
      </c>
      <c r="AA34" s="29" t="str">
        <f>ForcingConstraint!$A$95</f>
        <v>RCP70Tropospheric OzonePrecursorsNoMethane</v>
      </c>
    </row>
    <row r="35" spans="1:28" ht="80" x14ac:dyDescent="0.2">
      <c r="A35" s="30" t="s">
        <v>945</v>
      </c>
      <c r="B35" s="29" t="s">
        <v>945</v>
      </c>
      <c r="C35" s="30" t="s">
        <v>950</v>
      </c>
      <c r="D35" s="29" t="s">
        <v>1148</v>
      </c>
      <c r="E35" s="30" t="s">
        <v>946</v>
      </c>
      <c r="F35" s="29" t="s">
        <v>83</v>
      </c>
      <c r="G35" s="29" t="str">
        <f>party!$A$30</f>
        <v>William Collins</v>
      </c>
      <c r="H35" s="29" t="str">
        <f>party!$A$31</f>
        <v>Jean-François Lamarque</v>
      </c>
      <c r="I35" s="29" t="str">
        <f>party!$A$19</f>
        <v>Michael Schulz</v>
      </c>
      <c r="J35" s="30" t="str">
        <f>references!$D$14</f>
        <v>Overview CMIP6-Endorsed MIPs</v>
      </c>
      <c r="M35" s="29" t="str">
        <f>party!$A$6</f>
        <v>Charlotte Pascoe</v>
      </c>
      <c r="N35" s="30" t="str">
        <f t="shared" si="1"/>
        <v>ssp3-70</v>
      </c>
      <c r="O35" s="30" t="str">
        <f>$C$31</f>
        <v>NTCFRESPcntrl</v>
      </c>
      <c r="S35" s="29" t="str">
        <f>TemporalConstraint!$A$11</f>
        <v>2014-2055 41yrs</v>
      </c>
      <c r="T35" s="29" t="str">
        <f>EnsembleRequirement!$A$4</f>
        <v>SingleMember</v>
      </c>
      <c r="U35" s="29" t="str">
        <f>EnsembleRequirement!$A$5</f>
        <v>HistoricalInitialisation</v>
      </c>
      <c r="V35" s="29" t="str">
        <f>requirement!$A$3</f>
        <v>AGCM Configuration</v>
      </c>
      <c r="W35" s="29" t="str">
        <f>ForcingConstraint!$A$92</f>
        <v>SSP3-7 SST</v>
      </c>
      <c r="X35" s="29" t="str">
        <f>ForcingConstraint!$A$32</f>
        <v>RCP70WellMixedGas</v>
      </c>
      <c r="Y35" s="29" t="str">
        <f>ForcingConstraint!$A$72</f>
        <v>RCP70LandUse</v>
      </c>
      <c r="Z35" s="29" t="str">
        <f>requirement!$A$10</f>
        <v>ReducedRCP70NTCF</v>
      </c>
      <c r="AA35" s="29" t="str">
        <f>ForcingConstraint!$A$96</f>
        <v>RCP70Methane</v>
      </c>
    </row>
    <row r="36" spans="1:28" ht="64" x14ac:dyDescent="0.2">
      <c r="A36" s="30" t="s">
        <v>956</v>
      </c>
      <c r="B36" s="29" t="s">
        <v>956</v>
      </c>
      <c r="C36" s="30" t="s">
        <v>969</v>
      </c>
      <c r="D36" s="29" t="s">
        <v>1149</v>
      </c>
      <c r="E36" s="30" t="s">
        <v>1074</v>
      </c>
      <c r="F36" s="29" t="s">
        <v>83</v>
      </c>
      <c r="G36" s="29" t="str">
        <f>party!$A$30</f>
        <v>William Collins</v>
      </c>
      <c r="H36" s="29" t="str">
        <f>party!$A$31</f>
        <v>Jean-François Lamarque</v>
      </c>
      <c r="I36" s="29" t="str">
        <f>party!$A$19</f>
        <v>Michael Schulz</v>
      </c>
      <c r="J36" s="30" t="str">
        <f>references!$D$14</f>
        <v>Overview CMIP6-Endorsed MIPs</v>
      </c>
      <c r="M36" s="29" t="str">
        <f>party!$A$6</f>
        <v>Charlotte Pascoe</v>
      </c>
      <c r="N36" s="30" t="str">
        <f>$C$11</f>
        <v>cmip6historical</v>
      </c>
      <c r="S36" s="29" t="str">
        <f>TemporalConstraint!$A$3</f>
        <v>1850-2014 165yrs</v>
      </c>
      <c r="T36" s="29" t="str">
        <f>EnsembleRequirement!$A$4</f>
        <v>SingleMember</v>
      </c>
      <c r="V36" s="29" t="str">
        <f>requirement!$A$3</f>
        <v>AGCM Configuration</v>
      </c>
      <c r="W36" s="29" t="str">
        <f>ForcingConstraint!$A$99</f>
        <v>HistoricalSST</v>
      </c>
      <c r="X36" s="53" t="str">
        <f>requirement!$A$5</f>
        <v>Historical Aerosol Forcing</v>
      </c>
      <c r="Y36" s="29" t="str">
        <f>ForcingConstraint!$A$98</f>
        <v>HistoricalGHGNoMethane</v>
      </c>
      <c r="Z36" s="29" t="str">
        <f>ForcingConstraint!$A$13</f>
        <v>Historical Land Use</v>
      </c>
      <c r="AA36" s="29" t="str">
        <f>requirement!$A$8</f>
        <v>Historical Solar Forcing</v>
      </c>
      <c r="AB36" s="29" t="str">
        <f>ForcingConstraint!$A$97</f>
        <v>1850Methane</v>
      </c>
    </row>
    <row r="37" spans="1:28" ht="64" x14ac:dyDescent="0.2">
      <c r="A37" s="30" t="s">
        <v>970</v>
      </c>
      <c r="B37" s="29" t="s">
        <v>970</v>
      </c>
      <c r="C37" s="30" t="s">
        <v>970</v>
      </c>
      <c r="D37" s="29" t="s">
        <v>1150</v>
      </c>
      <c r="E37" s="30" t="s">
        <v>978</v>
      </c>
      <c r="F37" s="29" t="s">
        <v>83</v>
      </c>
      <c r="G37" s="29" t="str">
        <f>party!$A$30</f>
        <v>William Collins</v>
      </c>
      <c r="H37" s="29" t="str">
        <f>party!$A$31</f>
        <v>Jean-François Lamarque</v>
      </c>
      <c r="I37" s="29" t="str">
        <f>party!$A$19</f>
        <v>Michael Schulz</v>
      </c>
      <c r="J37" s="30" t="str">
        <f>references!$D$14</f>
        <v>Overview CMIP6-Endorsed MIPs</v>
      </c>
      <c r="M37" s="29" t="str">
        <f>party!$A$6</f>
        <v>Charlotte Pascoe</v>
      </c>
      <c r="N37" s="30" t="str">
        <f>$C$11</f>
        <v>cmip6historical</v>
      </c>
      <c r="S37" s="29" t="str">
        <f>TemporalConstraint!$A$3</f>
        <v>1850-2014 165yrs</v>
      </c>
      <c r="T37" s="29" t="str">
        <f>EnsembleRequirement!$A$10</f>
        <v>UptoThree</v>
      </c>
      <c r="V37" s="29" t="str">
        <f>requirement!$A$4</f>
        <v>AOGCM/ESM Configuration</v>
      </c>
      <c r="W37" s="29" t="str">
        <f>ForcingConstraint!$A$12</f>
        <v>Historical WMGHG Concentrations</v>
      </c>
      <c r="X37" s="29" t="str">
        <f>ForcingConstraint!$A$13</f>
        <v>Historical Land Use</v>
      </c>
      <c r="Y37" s="29" t="str">
        <f>requirement!$A$8</f>
        <v>Historical Solar Forcing</v>
      </c>
      <c r="Z37" s="29" t="str">
        <f>ForcingConstraint!$A$100</f>
        <v>1850AerosolNoNOx</v>
      </c>
    </row>
    <row r="38" spans="1:28" ht="48" x14ac:dyDescent="0.2">
      <c r="A38" s="30" t="s">
        <v>981</v>
      </c>
      <c r="B38" s="29" t="s">
        <v>981</v>
      </c>
      <c r="C38" s="30" t="s">
        <v>981</v>
      </c>
      <c r="D38" s="29" t="s">
        <v>1151</v>
      </c>
      <c r="E38" s="30" t="s">
        <v>982</v>
      </c>
      <c r="F38" s="29" t="s">
        <v>83</v>
      </c>
      <c r="G38" s="29" t="str">
        <f>party!$A$30</f>
        <v>William Collins</v>
      </c>
      <c r="H38" s="29" t="str">
        <f>party!$A$31</f>
        <v>Jean-François Lamarque</v>
      </c>
      <c r="I38" s="29" t="str">
        <f>party!$A$19</f>
        <v>Michael Schulz</v>
      </c>
      <c r="J38" s="30" t="str">
        <f>references!$D$14</f>
        <v>Overview CMIP6-Endorsed MIPs</v>
      </c>
      <c r="M38" s="29" t="str">
        <f>party!$A$6</f>
        <v>Charlotte Pascoe</v>
      </c>
      <c r="N38" s="30" t="str">
        <f>$C$11</f>
        <v>cmip6historical</v>
      </c>
      <c r="O38" s="30" t="str">
        <f>$C$24</f>
        <v>HISTghg</v>
      </c>
      <c r="S38" s="29" t="str">
        <f>TemporalConstraint!$A$3</f>
        <v>1850-2014 165yrs</v>
      </c>
      <c r="T38" s="29" t="str">
        <f>EnsembleRequirement!$A$4</f>
        <v>SingleMember</v>
      </c>
      <c r="V38" s="29" t="str">
        <f>requirement!$A$3</f>
        <v>AGCM Configuration</v>
      </c>
      <c r="W38" s="29" t="str">
        <f>ForcingConstraint!$A$12</f>
        <v>Historical WMGHG Concentrations</v>
      </c>
      <c r="X38" s="29" t="str">
        <f>ForcingConstraint!$A$13</f>
        <v>Historical Land Use</v>
      </c>
      <c r="Y38" s="29" t="str">
        <f>requirement!$A$8</f>
        <v>Historical Solar Forcing</v>
      </c>
      <c r="Z38" s="29" t="str">
        <f>ForcingConstraint!$A$101</f>
        <v>1850TroposphericOzonePrecursors</v>
      </c>
      <c r="AA38" s="29" t="str">
        <f>ForcingConstraint!$A$83</f>
        <v>HistoricalAerChemMIP SST</v>
      </c>
    </row>
    <row r="39" spans="1:28" ht="48" x14ac:dyDescent="0.2">
      <c r="A39" s="30" t="s">
        <v>983</v>
      </c>
      <c r="B39" s="29" t="s">
        <v>983</v>
      </c>
      <c r="C39" s="30" t="s">
        <v>983</v>
      </c>
      <c r="D39" s="29" t="s">
        <v>1151</v>
      </c>
      <c r="E39" s="30" t="s">
        <v>984</v>
      </c>
      <c r="F39" s="29" t="s">
        <v>83</v>
      </c>
      <c r="G39" s="29" t="str">
        <f>party!$A$30</f>
        <v>William Collins</v>
      </c>
      <c r="H39" s="29" t="str">
        <f>party!$A$31</f>
        <v>Jean-François Lamarque</v>
      </c>
      <c r="I39" s="29" t="str">
        <f>party!$A$19</f>
        <v>Michael Schulz</v>
      </c>
      <c r="J39" s="30" t="str">
        <f>references!$D$14</f>
        <v>Overview CMIP6-Endorsed MIPs</v>
      </c>
      <c r="M39" s="29" t="str">
        <f>party!$A$6</f>
        <v>Charlotte Pascoe</v>
      </c>
      <c r="N39" s="30" t="str">
        <f>$C$11</f>
        <v>cmip6historical</v>
      </c>
      <c r="O39" s="30" t="str">
        <f>$C$24</f>
        <v>HISTghg</v>
      </c>
      <c r="S39" s="29" t="str">
        <f>TemporalConstraint!$A$3</f>
        <v>1850-2014 165yrs</v>
      </c>
      <c r="T39" s="29" t="str">
        <f>EnsembleRequirement!$A$4</f>
        <v>SingleMember</v>
      </c>
      <c r="V39" s="29" t="str">
        <f>requirement!$A$3</f>
        <v>AGCM Configuration</v>
      </c>
      <c r="W39" s="29" t="str">
        <f>ForcingConstraint!$A$12</f>
        <v>Historical WMGHG Concentrations</v>
      </c>
      <c r="X39" s="29" t="str">
        <f>ForcingConstraint!$A$13</f>
        <v>Historical Land Use</v>
      </c>
      <c r="Y39" s="29" t="str">
        <f>requirement!$A$8</f>
        <v>Historical Solar Forcing</v>
      </c>
      <c r="Z39" s="29" t="str">
        <f>ForcingConstraint!$A$100</f>
        <v>1850AerosolNoNOx</v>
      </c>
      <c r="AA39" s="29" t="str">
        <f>ForcingConstraint!$A$83</f>
        <v>HistoricalAerChemMIP SST</v>
      </c>
    </row>
    <row r="40" spans="1:28" ht="48" x14ac:dyDescent="0.2">
      <c r="A40" s="30" t="s">
        <v>989</v>
      </c>
      <c r="B40" s="29" t="s">
        <v>989</v>
      </c>
      <c r="C40" s="30" t="s">
        <v>989</v>
      </c>
      <c r="D40" s="29" t="s">
        <v>1152</v>
      </c>
      <c r="E40" s="30" t="s">
        <v>990</v>
      </c>
      <c r="F40" s="29" t="s">
        <v>83</v>
      </c>
      <c r="G40" s="29" t="str">
        <f>party!$A$30</f>
        <v>William Collins</v>
      </c>
      <c r="H40" s="29" t="str">
        <f>party!$A$31</f>
        <v>Jean-François Lamarque</v>
      </c>
      <c r="I40" s="29" t="str">
        <f>party!$A$19</f>
        <v>Michael Schulz</v>
      </c>
      <c r="J40" s="30" t="str">
        <f>references!$D$14</f>
        <v>Overview CMIP6-Endorsed MIPs</v>
      </c>
      <c r="M40" s="29" t="str">
        <f>party!$A$6</f>
        <v>Charlotte Pascoe</v>
      </c>
      <c r="N40" s="30" t="str">
        <f t="shared" ref="N40:N47" si="2">$C$9</f>
        <v>piControl</v>
      </c>
      <c r="O40" s="30" t="str">
        <f t="shared" ref="O40:O47" si="3">$C$28</f>
        <v>RFDOCcntrl</v>
      </c>
      <c r="S40" s="29" t="str">
        <f>TemporalConstraint!$A$5</f>
        <v>1850-1851 30yrs</v>
      </c>
      <c r="T40" s="29" t="str">
        <f>EnsembleRequirement!$A$4</f>
        <v>SingleMember</v>
      </c>
      <c r="V40" s="29" t="str">
        <f>requirement!$A$3</f>
        <v>AGCM Configuration</v>
      </c>
      <c r="W40" s="29" t="str">
        <f>ForcingConstraint!$A$84</f>
        <v>PIControlSST</v>
      </c>
      <c r="X40" s="29" t="str">
        <f>ForcingConstraint!$A$86</f>
        <v>1850WMGHG</v>
      </c>
      <c r="Y40" s="29" t="str">
        <f>ForcingConstraint!$A$102</f>
        <v>2014AerosolNoNOx</v>
      </c>
    </row>
    <row r="41" spans="1:28" ht="48" x14ac:dyDescent="0.2">
      <c r="A41" s="30" t="s">
        <v>1058</v>
      </c>
      <c r="B41" s="29" t="s">
        <v>1058</v>
      </c>
      <c r="C41" s="30" t="s">
        <v>1082</v>
      </c>
      <c r="D41" s="29" t="s">
        <v>1152</v>
      </c>
      <c r="E41" s="30" t="s">
        <v>1059</v>
      </c>
      <c r="F41" s="29" t="s">
        <v>83</v>
      </c>
      <c r="G41" s="29" t="str">
        <f>party!$A$30</f>
        <v>William Collins</v>
      </c>
      <c r="H41" s="29" t="str">
        <f>party!$A$31</f>
        <v>Jean-François Lamarque</v>
      </c>
      <c r="I41" s="29" t="str">
        <f>party!$A$19</f>
        <v>Michael Schulz</v>
      </c>
      <c r="J41" s="30" t="str">
        <f>references!$D$14</f>
        <v>Overview CMIP6-Endorsed MIPs</v>
      </c>
      <c r="M41" s="29" t="str">
        <f>party!$A$6</f>
        <v>Charlotte Pascoe</v>
      </c>
      <c r="N41" s="30" t="str">
        <f t="shared" si="2"/>
        <v>piControl</v>
      </c>
      <c r="O41" s="30" t="str">
        <f t="shared" si="3"/>
        <v>RFDOCcntrl</v>
      </c>
      <c r="S41" s="29" t="str">
        <f>TemporalConstraint!$A$5</f>
        <v>1850-1851 30yrs</v>
      </c>
      <c r="T41" s="29" t="str">
        <f>EnsembleRequirement!$A$4</f>
        <v>SingleMember</v>
      </c>
      <c r="V41" s="29" t="str">
        <f>requirement!$A$3</f>
        <v>AGCM Configuration</v>
      </c>
      <c r="W41" s="29" t="str">
        <f>ForcingConstraint!$A$84</f>
        <v>PIControlSST</v>
      </c>
      <c r="X41" s="29" t="str">
        <f>ForcingConstraint!$A$86</f>
        <v>1850WMGHG</v>
      </c>
      <c r="Y41" s="29" t="str">
        <f>ForcingConstraint!$A$103</f>
        <v>2014BC</v>
      </c>
    </row>
    <row r="42" spans="1:28" ht="48" x14ac:dyDescent="0.2">
      <c r="A42" s="30" t="s">
        <v>1060</v>
      </c>
      <c r="B42" s="29" t="s">
        <v>1060</v>
      </c>
      <c r="C42" s="30" t="s">
        <v>1083</v>
      </c>
      <c r="D42" s="29" t="s">
        <v>1152</v>
      </c>
      <c r="E42" s="30" t="s">
        <v>1061</v>
      </c>
      <c r="F42" s="29" t="s">
        <v>83</v>
      </c>
      <c r="G42" s="29" t="str">
        <f>party!$A$30</f>
        <v>William Collins</v>
      </c>
      <c r="H42" s="29" t="str">
        <f>party!$A$31</f>
        <v>Jean-François Lamarque</v>
      </c>
      <c r="I42" s="29" t="str">
        <f>party!$A$19</f>
        <v>Michael Schulz</v>
      </c>
      <c r="J42" s="30" t="str">
        <f>references!$D$14</f>
        <v>Overview CMIP6-Endorsed MIPs</v>
      </c>
      <c r="M42" s="29" t="str">
        <f>party!$A$6</f>
        <v>Charlotte Pascoe</v>
      </c>
      <c r="N42" s="30" t="str">
        <f t="shared" si="2"/>
        <v>piControl</v>
      </c>
      <c r="O42" s="30" t="str">
        <f t="shared" si="3"/>
        <v>RFDOCcntrl</v>
      </c>
      <c r="S42" s="29" t="str">
        <f>TemporalConstraint!$A$5</f>
        <v>1850-1851 30yrs</v>
      </c>
      <c r="T42" s="29" t="str">
        <f>EnsembleRequirement!$A$4</f>
        <v>SingleMember</v>
      </c>
      <c r="V42" s="29" t="str">
        <f>requirement!$A$3</f>
        <v>AGCM Configuration</v>
      </c>
      <c r="W42" s="29" t="str">
        <f>ForcingConstraint!$A$84</f>
        <v>PIControlSST</v>
      </c>
      <c r="X42" s="29" t="str">
        <f>ForcingConstraint!$A$86</f>
        <v>1850WMGHG</v>
      </c>
      <c r="Y42" s="29" t="str">
        <f>ForcingConstraint!$A$104</f>
        <v>2014TroposphericOzonePrecursors</v>
      </c>
    </row>
    <row r="43" spans="1:28" ht="48" x14ac:dyDescent="0.2">
      <c r="A43" s="30" t="s">
        <v>1062</v>
      </c>
      <c r="B43" s="29" t="s">
        <v>1062</v>
      </c>
      <c r="C43" s="30" t="s">
        <v>1084</v>
      </c>
      <c r="D43" s="29" t="s">
        <v>1152</v>
      </c>
      <c r="E43" s="30" t="s">
        <v>1063</v>
      </c>
      <c r="F43" s="29" t="s">
        <v>83</v>
      </c>
      <c r="G43" s="29" t="str">
        <f>party!$A$30</f>
        <v>William Collins</v>
      </c>
      <c r="H43" s="29" t="str">
        <f>party!$A$31</f>
        <v>Jean-François Lamarque</v>
      </c>
      <c r="I43" s="29" t="str">
        <f>party!$A$19</f>
        <v>Michael Schulz</v>
      </c>
      <c r="J43" s="30" t="str">
        <f>references!$D$14</f>
        <v>Overview CMIP6-Endorsed MIPs</v>
      </c>
      <c r="M43" s="29" t="str">
        <f>party!$A$6</f>
        <v>Charlotte Pascoe</v>
      </c>
      <c r="N43" s="30" t="str">
        <f t="shared" si="2"/>
        <v>piControl</v>
      </c>
      <c r="O43" s="30" t="str">
        <f t="shared" si="3"/>
        <v>RFDOCcntrl</v>
      </c>
      <c r="S43" s="29" t="str">
        <f>TemporalConstraint!$A$5</f>
        <v>1850-1851 30yrs</v>
      </c>
      <c r="T43" s="29" t="str">
        <f>EnsembleRequirement!$A$4</f>
        <v>SingleMember</v>
      </c>
      <c r="V43" s="29" t="str">
        <f>requirement!$A$3</f>
        <v>AGCM Configuration</v>
      </c>
      <c r="W43" s="29" t="str">
        <f>ForcingConstraint!$A$84</f>
        <v>PIControlSST</v>
      </c>
      <c r="X43" s="29" t="str">
        <f>ForcingConstraint!$A$106</f>
        <v>1850WMGHGNoMethane</v>
      </c>
      <c r="Y43" s="29" t="str">
        <f>ForcingConstraint!$A$105</f>
        <v>2014Methane</v>
      </c>
    </row>
    <row r="44" spans="1:28" ht="48" x14ac:dyDescent="0.2">
      <c r="A44" s="30" t="s">
        <v>1064</v>
      </c>
      <c r="B44" s="29" t="s">
        <v>1064</v>
      </c>
      <c r="C44" s="30" t="s">
        <v>1085</v>
      </c>
      <c r="D44" s="29" t="s">
        <v>1152</v>
      </c>
      <c r="E44" s="30" t="s">
        <v>1065</v>
      </c>
      <c r="F44" s="29" t="s">
        <v>83</v>
      </c>
      <c r="G44" s="29" t="str">
        <f>party!$A$30</f>
        <v>William Collins</v>
      </c>
      <c r="H44" s="29" t="str">
        <f>party!$A$31</f>
        <v>Jean-François Lamarque</v>
      </c>
      <c r="I44" s="29" t="str">
        <f>party!$A$19</f>
        <v>Michael Schulz</v>
      </c>
      <c r="J44" s="30" t="str">
        <f>references!$D$14</f>
        <v>Overview CMIP6-Endorsed MIPs</v>
      </c>
      <c r="M44" s="29" t="str">
        <f>party!$A$6</f>
        <v>Charlotte Pascoe</v>
      </c>
      <c r="N44" s="30" t="str">
        <f t="shared" si="2"/>
        <v>piControl</v>
      </c>
      <c r="O44" s="30" t="str">
        <f t="shared" si="3"/>
        <v>RFDOCcntrl</v>
      </c>
      <c r="S44" s="29" t="str">
        <f>TemporalConstraint!$A$5</f>
        <v>1850-1851 30yrs</v>
      </c>
      <c r="T44" s="29" t="str">
        <f>EnsembleRequirement!$A$4</f>
        <v>SingleMember</v>
      </c>
      <c r="V44" s="29" t="str">
        <f>requirement!$A$3</f>
        <v>AGCM Configuration</v>
      </c>
      <c r="W44" s="29" t="str">
        <f>ForcingConstraint!$A$84</f>
        <v>PIControlSST</v>
      </c>
      <c r="X44" s="29" t="str">
        <f>ForcingConstraint!$A$107</f>
        <v>1850WMGHGNoN2O</v>
      </c>
      <c r="Y44" s="29" t="str">
        <f>ForcingConstraint!$A$108</f>
        <v>2014N2O</v>
      </c>
    </row>
    <row r="45" spans="1:28" ht="48" x14ac:dyDescent="0.2">
      <c r="A45" s="30" t="s">
        <v>1066</v>
      </c>
      <c r="B45" s="29" t="s">
        <v>1066</v>
      </c>
      <c r="C45" s="30" t="s">
        <v>1086</v>
      </c>
      <c r="D45" s="29" t="s">
        <v>1152</v>
      </c>
      <c r="E45" s="30" t="s">
        <v>1067</v>
      </c>
      <c r="F45" s="29" t="s">
        <v>83</v>
      </c>
      <c r="G45" s="29" t="str">
        <f>party!$A$30</f>
        <v>William Collins</v>
      </c>
      <c r="H45" s="29" t="str">
        <f>party!$A$31</f>
        <v>Jean-François Lamarque</v>
      </c>
      <c r="I45" s="29" t="str">
        <f>party!$A$19</f>
        <v>Michael Schulz</v>
      </c>
      <c r="J45" s="30" t="str">
        <f>references!$D$14</f>
        <v>Overview CMIP6-Endorsed MIPs</v>
      </c>
      <c r="M45" s="29" t="str">
        <f>party!$A$6</f>
        <v>Charlotte Pascoe</v>
      </c>
      <c r="N45" s="30" t="str">
        <f t="shared" si="2"/>
        <v>piControl</v>
      </c>
      <c r="O45" s="30" t="str">
        <f t="shared" si="3"/>
        <v>RFDOCcntrl</v>
      </c>
      <c r="S45" s="29" t="str">
        <f>TemporalConstraint!$A$5</f>
        <v>1850-1851 30yrs</v>
      </c>
      <c r="T45" s="29" t="str">
        <f>EnsembleRequirement!$A$4</f>
        <v>SingleMember</v>
      </c>
      <c r="V45" s="29" t="str">
        <f>requirement!$A$3</f>
        <v>AGCM Configuration</v>
      </c>
      <c r="W45" s="29" t="str">
        <f>ForcingConstraint!$A$84</f>
        <v>PIControlSST</v>
      </c>
      <c r="X45" s="29" t="str">
        <f>ForcingConstraint!$A$109</f>
        <v>1850WMGHGNoODS</v>
      </c>
      <c r="Y45" s="29" t="str">
        <f>ForcingConstraint!$A$110</f>
        <v>2014ODS</v>
      </c>
    </row>
    <row r="46" spans="1:28" ht="48" x14ac:dyDescent="0.2">
      <c r="A46" s="30" t="s">
        <v>1068</v>
      </c>
      <c r="B46" s="29" t="s">
        <v>1068</v>
      </c>
      <c r="C46" s="30" t="s">
        <v>1087</v>
      </c>
      <c r="D46" s="29" t="s">
        <v>1154</v>
      </c>
      <c r="E46" s="30" t="s">
        <v>1069</v>
      </c>
      <c r="F46" s="29" t="s">
        <v>83</v>
      </c>
      <c r="G46" s="29" t="str">
        <f>party!$A$30</f>
        <v>William Collins</v>
      </c>
      <c r="H46" s="29" t="str">
        <f>party!$A$31</f>
        <v>Jean-François Lamarque</v>
      </c>
      <c r="I46" s="29" t="str">
        <f>party!$A$19</f>
        <v>Michael Schulz</v>
      </c>
      <c r="J46" s="30" t="str">
        <f>references!$D$14</f>
        <v>Overview CMIP6-Endorsed MIPs</v>
      </c>
      <c r="M46" s="29" t="str">
        <f>party!$A$6</f>
        <v>Charlotte Pascoe</v>
      </c>
      <c r="N46" s="30" t="str">
        <f t="shared" si="2"/>
        <v>piControl</v>
      </c>
      <c r="O46" s="30" t="str">
        <f t="shared" si="3"/>
        <v>RFDOCcntrl</v>
      </c>
      <c r="S46" s="29" t="str">
        <f>TemporalConstraint!$A$5</f>
        <v>1850-1851 30yrs</v>
      </c>
      <c r="T46" s="29" t="str">
        <f>EnsembleRequirement!$A$4</f>
        <v>SingleMember</v>
      </c>
      <c r="V46" s="29" t="str">
        <f>requirement!$A$3</f>
        <v>AGCM Configuration</v>
      </c>
      <c r="W46" s="29" t="str">
        <f>ForcingConstraint!$A$84</f>
        <v>PIControlSST</v>
      </c>
      <c r="X46" s="29" t="str">
        <f>ForcingConstraint!$A$86</f>
        <v>1850WMGHG</v>
      </c>
      <c r="Y46" s="29" t="str">
        <f>ForcingConstraint!$A$111</f>
        <v>2014NOx</v>
      </c>
    </row>
    <row r="47" spans="1:28" ht="48" x14ac:dyDescent="0.2">
      <c r="A47" s="30" t="s">
        <v>1070</v>
      </c>
      <c r="B47" s="29" t="s">
        <v>1070</v>
      </c>
      <c r="C47" s="30" t="s">
        <v>1088</v>
      </c>
      <c r="D47" s="29" t="s">
        <v>1154</v>
      </c>
      <c r="E47" s="30" t="s">
        <v>1071</v>
      </c>
      <c r="F47" s="29" t="s">
        <v>83</v>
      </c>
      <c r="G47" s="29" t="str">
        <f>party!$A$30</f>
        <v>William Collins</v>
      </c>
      <c r="H47" s="29" t="str">
        <f>party!$A$31</f>
        <v>Jean-François Lamarque</v>
      </c>
      <c r="I47" s="29" t="str">
        <f>party!$A$19</f>
        <v>Michael Schulz</v>
      </c>
      <c r="J47" s="30" t="str">
        <f>references!$D$14</f>
        <v>Overview CMIP6-Endorsed MIPs</v>
      </c>
      <c r="M47" s="29" t="str">
        <f>party!$A$6</f>
        <v>Charlotte Pascoe</v>
      </c>
      <c r="N47" s="30" t="str">
        <f t="shared" si="2"/>
        <v>piControl</v>
      </c>
      <c r="O47" s="30" t="str">
        <f t="shared" si="3"/>
        <v>RFDOCcntrl</v>
      </c>
      <c r="S47" s="29" t="str">
        <f>TemporalConstraint!$A$5</f>
        <v>1850-1851 30yrs</v>
      </c>
      <c r="T47" s="29" t="str">
        <f>EnsembleRequirement!$A$4</f>
        <v>SingleMember</v>
      </c>
      <c r="V47" s="29" t="str">
        <f>requirement!$A$3</f>
        <v>AGCM Configuration</v>
      </c>
      <c r="W47" s="29" t="str">
        <f>ForcingConstraint!$A$84</f>
        <v>PIControlSST</v>
      </c>
      <c r="X47" s="29" t="str">
        <f>ForcingConstraint!$A$86</f>
        <v>1850WMGHG</v>
      </c>
      <c r="Y47" s="29" t="str">
        <f>ForcingConstraint!$A$112</f>
        <v>2014COVOC</v>
      </c>
    </row>
    <row r="48" spans="1:28" ht="64" x14ac:dyDescent="0.2">
      <c r="A48" s="30" t="s">
        <v>1072</v>
      </c>
      <c r="B48" s="29" t="s">
        <v>1072</v>
      </c>
      <c r="C48" s="30" t="s">
        <v>1079</v>
      </c>
      <c r="D48" s="29" t="s">
        <v>1153</v>
      </c>
      <c r="E48" s="30" t="s">
        <v>1073</v>
      </c>
      <c r="F48" s="29" t="s">
        <v>83</v>
      </c>
      <c r="G48" s="29" t="str">
        <f>party!$A$30</f>
        <v>William Collins</v>
      </c>
      <c r="H48" s="29" t="str">
        <f>party!$A$31</f>
        <v>Jean-François Lamarque</v>
      </c>
      <c r="I48" s="29" t="str">
        <f>party!$A$19</f>
        <v>Michael Schulz</v>
      </c>
      <c r="J48" s="30" t="str">
        <f>references!$D$14</f>
        <v>Overview CMIP6-Endorsed MIPs</v>
      </c>
      <c r="M48" s="29" t="str">
        <f>party!$A$6</f>
        <v>Charlotte Pascoe</v>
      </c>
      <c r="N48" s="30" t="str">
        <f>$C$11</f>
        <v>cmip6historical</v>
      </c>
      <c r="S48" s="29" t="str">
        <f>TemporalConstraint!$A$3</f>
        <v>1850-2014 165yrs</v>
      </c>
      <c r="T48" s="29" t="str">
        <f>EnsembleRequirement!$A$4</f>
        <v>SingleMember</v>
      </c>
      <c r="V48" s="29" t="str">
        <f>requirement!$A$3</f>
        <v>AGCM Configuration</v>
      </c>
      <c r="W48" s="29" t="str">
        <f>ForcingConstraint!$A$99</f>
        <v>HistoricalSST</v>
      </c>
      <c r="X48" s="53" t="str">
        <f>requirement!$A$5</f>
        <v>Historical Aerosol Forcing</v>
      </c>
      <c r="Y48" s="29" t="str">
        <f>ForcingConstraint!$A$114</f>
        <v>HistoricalGHGNoN2O</v>
      </c>
      <c r="Z48" s="29" t="str">
        <f>ForcingConstraint!$A$13</f>
        <v>Historical Land Use</v>
      </c>
      <c r="AA48" s="29" t="str">
        <f>requirement!$A$8</f>
        <v>Historical Solar Forcing</v>
      </c>
      <c r="AB48" s="29" t="str">
        <f>ForcingConstraint!$A$113</f>
        <v>1850N2O</v>
      </c>
    </row>
    <row r="49" spans="1:31" ht="48" x14ac:dyDescent="0.2">
      <c r="A49" s="30" t="s">
        <v>1089</v>
      </c>
      <c r="B49" s="29" t="s">
        <v>1089</v>
      </c>
      <c r="C49" s="30" t="s">
        <v>1126</v>
      </c>
      <c r="D49" s="29" t="s">
        <v>1152</v>
      </c>
      <c r="E49" s="30" t="s">
        <v>1090</v>
      </c>
      <c r="F49" s="29" t="s">
        <v>83</v>
      </c>
      <c r="G49" s="29" t="str">
        <f>party!$A$30</f>
        <v>William Collins</v>
      </c>
      <c r="H49" s="29" t="str">
        <f>party!$A$31</f>
        <v>Jean-François Lamarque</v>
      </c>
      <c r="I49" s="29" t="str">
        <f>party!$A$19</f>
        <v>Michael Schulz</v>
      </c>
      <c r="J49" s="30" t="str">
        <f>references!$D$14</f>
        <v>Overview CMIP6-Endorsed MIPs</v>
      </c>
      <c r="M49" s="29" t="str">
        <f>party!$A$6</f>
        <v>Charlotte Pascoe</v>
      </c>
      <c r="N49" s="30" t="str">
        <f t="shared" ref="N49:N56" si="4">$C$9</f>
        <v>piControl</v>
      </c>
      <c r="O49" s="30" t="str">
        <f t="shared" ref="O49:O55" si="5">$C$28</f>
        <v>RFDOCcntrl</v>
      </c>
      <c r="S49" s="29" t="str">
        <f>TemporalConstraint!$A$5</f>
        <v>1850-1851 30yrs</v>
      </c>
      <c r="T49" s="29" t="str">
        <f>EnsembleRequirement!$A$4</f>
        <v>SingleMember</v>
      </c>
      <c r="V49" s="29" t="str">
        <f>requirement!$A$3</f>
        <v>AGCM Configuration</v>
      </c>
      <c r="W49" s="29" t="str">
        <f>ForcingConstraint!$A$84</f>
        <v>PIControlSST</v>
      </c>
      <c r="X49" s="29" t="str">
        <f>ForcingConstraint!$A$86</f>
        <v>1850WMGHG</v>
      </c>
      <c r="Y49" s="29" t="str">
        <f>ForcingConstraint!$A115</f>
        <v>2x1850dust</v>
      </c>
    </row>
    <row r="50" spans="1:31" ht="48" x14ac:dyDescent="0.2">
      <c r="A50" s="30" t="s">
        <v>1120</v>
      </c>
      <c r="B50" s="29" t="s">
        <v>1120</v>
      </c>
      <c r="C50" s="30" t="s">
        <v>1127</v>
      </c>
      <c r="D50" s="29" t="s">
        <v>1152</v>
      </c>
      <c r="E50" s="30" t="s">
        <v>1129</v>
      </c>
      <c r="F50" s="29" t="s">
        <v>83</v>
      </c>
      <c r="G50" s="29" t="str">
        <f>party!$A$30</f>
        <v>William Collins</v>
      </c>
      <c r="H50" s="29" t="str">
        <f>party!$A$31</f>
        <v>Jean-François Lamarque</v>
      </c>
      <c r="I50" s="29" t="str">
        <f>party!$A$19</f>
        <v>Michael Schulz</v>
      </c>
      <c r="J50" s="30" t="str">
        <f>references!$D$14</f>
        <v>Overview CMIP6-Endorsed MIPs</v>
      </c>
      <c r="M50" s="29" t="str">
        <f>party!$A$6</f>
        <v>Charlotte Pascoe</v>
      </c>
      <c r="N50" s="30" t="str">
        <f t="shared" si="4"/>
        <v>piControl</v>
      </c>
      <c r="O50" s="30" t="str">
        <f t="shared" si="5"/>
        <v>RFDOCcntrl</v>
      </c>
      <c r="S50" s="29" t="str">
        <f>TemporalConstraint!$A$5</f>
        <v>1850-1851 30yrs</v>
      </c>
      <c r="T50" s="29" t="str">
        <f>EnsembleRequirement!$A$4</f>
        <v>SingleMember</v>
      </c>
      <c r="V50" s="29" t="str">
        <f>requirement!$A$3</f>
        <v>AGCM Configuration</v>
      </c>
      <c r="W50" s="29" t="str">
        <f>ForcingConstraint!$A$84</f>
        <v>PIControlSST</v>
      </c>
      <c r="X50" s="29" t="str">
        <f>ForcingConstraint!$A$86</f>
        <v>1850WMGHG</v>
      </c>
      <c r="Y50" s="29" t="str">
        <f>ForcingConstraint!$A116</f>
        <v>2x1850seaSalt</v>
      </c>
    </row>
    <row r="51" spans="1:31" ht="48" x14ac:dyDescent="0.2">
      <c r="A51" s="30" t="s">
        <v>1121</v>
      </c>
      <c r="B51" s="29" t="s">
        <v>1121</v>
      </c>
      <c r="C51" s="30" t="s">
        <v>1128</v>
      </c>
      <c r="D51" s="29" t="s">
        <v>1154</v>
      </c>
      <c r="E51" s="30" t="s">
        <v>1132</v>
      </c>
      <c r="F51" s="29" t="s">
        <v>83</v>
      </c>
      <c r="G51" s="29" t="str">
        <f>party!$A$30</f>
        <v>William Collins</v>
      </c>
      <c r="H51" s="29" t="str">
        <f>party!$A$31</f>
        <v>Jean-François Lamarque</v>
      </c>
      <c r="I51" s="29" t="str">
        <f>party!$A$19</f>
        <v>Michael Schulz</v>
      </c>
      <c r="J51" s="30" t="str">
        <f>references!$D$14</f>
        <v>Overview CMIP6-Endorsed MIPs</v>
      </c>
      <c r="M51" s="29" t="str">
        <f>party!$A$6</f>
        <v>Charlotte Pascoe</v>
      </c>
      <c r="N51" s="30" t="str">
        <f t="shared" si="4"/>
        <v>piControl</v>
      </c>
      <c r="O51" s="30" t="str">
        <f t="shared" si="5"/>
        <v>RFDOCcntrl</v>
      </c>
      <c r="S51" s="29" t="str">
        <f>TemporalConstraint!$A$5</f>
        <v>1850-1851 30yrs</v>
      </c>
      <c r="T51" s="29" t="str">
        <f>EnsembleRequirement!$A$4</f>
        <v>SingleMember</v>
      </c>
      <c r="V51" s="29" t="str">
        <f>requirement!$A$3</f>
        <v>AGCM Configuration</v>
      </c>
      <c r="W51" s="29" t="str">
        <f>ForcingConstraint!$A$84</f>
        <v>PIControlSST</v>
      </c>
      <c r="X51" s="29" t="str">
        <f>ForcingConstraint!$A$86</f>
        <v>1850WMGHG</v>
      </c>
      <c r="Y51" s="29" t="str">
        <f>ForcingConstraint!$A117</f>
        <v>2x1850DMS</v>
      </c>
    </row>
    <row r="52" spans="1:31" ht="48" x14ac:dyDescent="0.2">
      <c r="A52" s="30" t="s">
        <v>1122</v>
      </c>
      <c r="B52" s="29" t="s">
        <v>1122</v>
      </c>
      <c r="C52" s="30" t="s">
        <v>1135</v>
      </c>
      <c r="D52" s="29" t="s">
        <v>1154</v>
      </c>
      <c r="E52" s="30" t="s">
        <v>1130</v>
      </c>
      <c r="F52" s="29" t="s">
        <v>83</v>
      </c>
      <c r="G52" s="29" t="str">
        <f>party!$A$30</f>
        <v>William Collins</v>
      </c>
      <c r="H52" s="29" t="str">
        <f>party!$A$31</f>
        <v>Jean-François Lamarque</v>
      </c>
      <c r="I52" s="29" t="str">
        <f>party!$A$19</f>
        <v>Michael Schulz</v>
      </c>
      <c r="J52" s="30" t="str">
        <f>references!$D$14</f>
        <v>Overview CMIP6-Endorsed MIPs</v>
      </c>
      <c r="M52" s="29" t="str">
        <f>party!$A$6</f>
        <v>Charlotte Pascoe</v>
      </c>
      <c r="N52" s="30" t="str">
        <f t="shared" si="4"/>
        <v>piControl</v>
      </c>
      <c r="O52" s="30" t="str">
        <f t="shared" si="5"/>
        <v>RFDOCcntrl</v>
      </c>
      <c r="S52" s="29" t="str">
        <f>TemporalConstraint!$A$5</f>
        <v>1850-1851 30yrs</v>
      </c>
      <c r="T52" s="29" t="str">
        <f>EnsembleRequirement!$A$4</f>
        <v>SingleMember</v>
      </c>
      <c r="V52" s="29" t="str">
        <f>requirement!$A$3</f>
        <v>AGCM Configuration</v>
      </c>
      <c r="W52" s="29" t="str">
        <f>ForcingConstraint!$A$84</f>
        <v>PIControlSST</v>
      </c>
      <c r="X52" s="29" t="str">
        <f>ForcingConstraint!$A$86</f>
        <v>1850WMGHG</v>
      </c>
      <c r="Y52" s="29" t="str">
        <f>ForcingConstraint!$A118</f>
        <v>2x1850fire</v>
      </c>
    </row>
    <row r="53" spans="1:31" ht="48" x14ac:dyDescent="0.2">
      <c r="A53" s="30" t="s">
        <v>1123</v>
      </c>
      <c r="B53" s="29" t="s">
        <v>1123</v>
      </c>
      <c r="C53" s="30" t="s">
        <v>1136</v>
      </c>
      <c r="D53" s="29" t="s">
        <v>1154</v>
      </c>
      <c r="E53" s="30" t="s">
        <v>1131</v>
      </c>
      <c r="F53" s="29" t="s">
        <v>83</v>
      </c>
      <c r="G53" s="29" t="str">
        <f>party!$A$30</f>
        <v>William Collins</v>
      </c>
      <c r="H53" s="29" t="str">
        <f>party!$A$31</f>
        <v>Jean-François Lamarque</v>
      </c>
      <c r="I53" s="29" t="str">
        <f>party!$A$19</f>
        <v>Michael Schulz</v>
      </c>
      <c r="J53" s="30" t="str">
        <f>references!$D$14</f>
        <v>Overview CMIP6-Endorsed MIPs</v>
      </c>
      <c r="M53" s="29" t="str">
        <f>party!$A$6</f>
        <v>Charlotte Pascoe</v>
      </c>
      <c r="N53" s="30" t="str">
        <f t="shared" si="4"/>
        <v>piControl</v>
      </c>
      <c r="O53" s="30" t="str">
        <f t="shared" si="5"/>
        <v>RFDOCcntrl</v>
      </c>
      <c r="S53" s="29" t="str">
        <f>TemporalConstraint!$A$5</f>
        <v>1850-1851 30yrs</v>
      </c>
      <c r="T53" s="29" t="str">
        <f>EnsembleRequirement!$A$4</f>
        <v>SingleMember</v>
      </c>
      <c r="V53" s="29" t="str">
        <f>requirement!$A$3</f>
        <v>AGCM Configuration</v>
      </c>
      <c r="W53" s="29" t="str">
        <f>ForcingConstraint!$A$84</f>
        <v>PIControlSST</v>
      </c>
      <c r="X53" s="29" t="str">
        <f>ForcingConstraint!$A$86</f>
        <v>1850WMGHG</v>
      </c>
      <c r="Y53" s="29" t="str">
        <f>ForcingConstraint!$A119</f>
        <v>2x1850bioVOC</v>
      </c>
    </row>
    <row r="54" spans="1:31" ht="48" x14ac:dyDescent="0.2">
      <c r="A54" s="30" t="s">
        <v>1124</v>
      </c>
      <c r="B54" s="29" t="s">
        <v>1124</v>
      </c>
      <c r="C54" s="30" t="s">
        <v>1137</v>
      </c>
      <c r="D54" s="29" t="s">
        <v>1154</v>
      </c>
      <c r="E54" s="30" t="s">
        <v>1133</v>
      </c>
      <c r="F54" s="29" t="s">
        <v>83</v>
      </c>
      <c r="G54" s="29" t="str">
        <f>party!$A$30</f>
        <v>William Collins</v>
      </c>
      <c r="H54" s="29" t="str">
        <f>party!$A$31</f>
        <v>Jean-François Lamarque</v>
      </c>
      <c r="I54" s="29" t="str">
        <f>party!$A$19</f>
        <v>Michael Schulz</v>
      </c>
      <c r="J54" s="30" t="str">
        <f>references!$D$14</f>
        <v>Overview CMIP6-Endorsed MIPs</v>
      </c>
      <c r="M54" s="29" t="str">
        <f>party!$A$6</f>
        <v>Charlotte Pascoe</v>
      </c>
      <c r="N54" s="30" t="str">
        <f t="shared" si="4"/>
        <v>piControl</v>
      </c>
      <c r="O54" s="30" t="str">
        <f t="shared" si="5"/>
        <v>RFDOCcntrl</v>
      </c>
      <c r="S54" s="29" t="str">
        <f>TemporalConstraint!$A$5</f>
        <v>1850-1851 30yrs</v>
      </c>
      <c r="T54" s="29" t="str">
        <f>EnsembleRequirement!$A$4</f>
        <v>SingleMember</v>
      </c>
      <c r="V54" s="29" t="str">
        <f>requirement!$A$3</f>
        <v>AGCM Configuration</v>
      </c>
      <c r="W54" s="29" t="str">
        <f>ForcingConstraint!$A$84</f>
        <v>PIControlSST</v>
      </c>
      <c r="X54" s="29" t="str">
        <f>ForcingConstraint!$A$86</f>
        <v>1850WMGHG</v>
      </c>
      <c r="Y54" s="29" t="str">
        <f>ForcingConstraint!$A120</f>
        <v>2x1850lightningNOx</v>
      </c>
    </row>
    <row r="55" spans="1:31" ht="48" x14ac:dyDescent="0.2">
      <c r="A55" s="30" t="s">
        <v>1125</v>
      </c>
      <c r="B55" s="29" t="s">
        <v>1125</v>
      </c>
      <c r="C55" s="30" t="s">
        <v>1138</v>
      </c>
      <c r="D55" s="29" t="s">
        <v>1154</v>
      </c>
      <c r="E55" s="30" t="s">
        <v>1134</v>
      </c>
      <c r="F55" s="29" t="s">
        <v>83</v>
      </c>
      <c r="G55" s="29" t="str">
        <f>party!$A$30</f>
        <v>William Collins</v>
      </c>
      <c r="H55" s="29" t="str">
        <f>party!$A$31</f>
        <v>Jean-François Lamarque</v>
      </c>
      <c r="I55" s="29" t="str">
        <f>party!$A$19</f>
        <v>Michael Schulz</v>
      </c>
      <c r="J55" s="30" t="str">
        <f>references!$D$14</f>
        <v>Overview CMIP6-Endorsed MIPs</v>
      </c>
      <c r="M55" s="29" t="str">
        <f>party!$A$6</f>
        <v>Charlotte Pascoe</v>
      </c>
      <c r="N55" s="30" t="str">
        <f t="shared" si="4"/>
        <v>piControl</v>
      </c>
      <c r="O55" s="30" t="str">
        <f t="shared" si="5"/>
        <v>RFDOCcntrl</v>
      </c>
      <c r="S55" s="29" t="str">
        <f>TemporalConstraint!$A$5</f>
        <v>1850-1851 30yrs</v>
      </c>
      <c r="T55" s="29" t="str">
        <f>EnsembleRequirement!$A$4</f>
        <v>SingleMember</v>
      </c>
      <c r="V55" s="29" t="str">
        <f>requirement!$A$3</f>
        <v>AGCM Configuration</v>
      </c>
      <c r="W55" s="29" t="str">
        <f>ForcingConstraint!$A$84</f>
        <v>PIControlSST</v>
      </c>
      <c r="X55" s="29" t="str">
        <f>ForcingConstraint!$A$86</f>
        <v>1850WMGHG</v>
      </c>
      <c r="Y55" s="29" t="str">
        <f>ForcingConstraint!$A121</f>
        <v>2x1850wetlandMethane</v>
      </c>
    </row>
    <row r="56" spans="1:31" ht="61" customHeight="1" x14ac:dyDescent="0.2">
      <c r="A56" s="30" t="s">
        <v>1213</v>
      </c>
      <c r="B56" s="29" t="s">
        <v>1214</v>
      </c>
      <c r="C56" s="30" t="s">
        <v>1194</v>
      </c>
      <c r="D56" s="29" t="s">
        <v>1196</v>
      </c>
      <c r="E56" s="30" t="s">
        <v>1195</v>
      </c>
      <c r="F56" s="29" t="s">
        <v>83</v>
      </c>
      <c r="G56" s="29" t="str">
        <f>party!$A$32</f>
        <v>Vivek Arora</v>
      </c>
      <c r="H56" s="29" t="str">
        <f>party!$A$33</f>
        <v>Pierre Friedlingstein</v>
      </c>
      <c r="I56" s="29" t="str">
        <f>party!$A$34</f>
        <v>Chris Jones</v>
      </c>
      <c r="J56" s="30" t="str">
        <f>references!$D$14</f>
        <v>Overview CMIP6-Endorsed MIPs</v>
      </c>
      <c r="M56" s="29" t="str">
        <f>party!$A$6</f>
        <v>Charlotte Pascoe</v>
      </c>
      <c r="N56" s="30" t="str">
        <f t="shared" si="4"/>
        <v>piControl</v>
      </c>
      <c r="O56" s="30" t="str">
        <f>$C$3</f>
        <v>1pctCO2</v>
      </c>
      <c r="P56" s="30" t="str">
        <f>$C$58</f>
        <v>esm1pcrad</v>
      </c>
      <c r="R56" s="65"/>
      <c r="S56" s="54" t="str">
        <f>TemporalConstraint!$A$6</f>
        <v>1851-2150 300yrs</v>
      </c>
      <c r="T56" s="29" t="str">
        <f>EnsembleRequirement!$A$4</f>
        <v>SingleMember</v>
      </c>
      <c r="U56" s="54"/>
      <c r="V56" s="29" t="str">
        <f>requirement!$A$4</f>
        <v>AOGCM/ESM Configuration</v>
      </c>
      <c r="W56" s="29" t="str">
        <f>ForcingConstraint!$A$125</f>
        <v>1%/yearCO2CarbonCycle</v>
      </c>
      <c r="X56" s="29" t="str">
        <f>ForcingConstraint!$A$126</f>
        <v>1850CO2Radiation</v>
      </c>
      <c r="Y56" s="29" t="str">
        <f>ForcingConstraint!$A$124</f>
        <v>1850NitrogenDeposition</v>
      </c>
    </row>
    <row r="57" spans="1:31" ht="80" x14ac:dyDescent="0.2">
      <c r="A57" s="30" t="s">
        <v>1212</v>
      </c>
      <c r="B57" s="29" t="s">
        <v>1217</v>
      </c>
      <c r="C57" s="30" t="s">
        <v>1215</v>
      </c>
      <c r="D57" s="29" t="s">
        <v>1218</v>
      </c>
      <c r="E57" s="30" t="s">
        <v>1216</v>
      </c>
      <c r="F57" s="29" t="s">
        <v>83</v>
      </c>
      <c r="G57" s="29" t="str">
        <f>party!$A$32</f>
        <v>Vivek Arora</v>
      </c>
      <c r="H57" s="29" t="str">
        <f>party!$A$33</f>
        <v>Pierre Friedlingstein</v>
      </c>
      <c r="I57" s="29" t="str">
        <f>party!$A$34</f>
        <v>Chris Jones</v>
      </c>
      <c r="J57" s="30" t="str">
        <f>references!$D$14</f>
        <v>Overview CMIP6-Endorsed MIPs</v>
      </c>
      <c r="M57" s="29" t="str">
        <f>party!$A$6</f>
        <v>Charlotte Pascoe</v>
      </c>
      <c r="N57" s="30" t="str">
        <f>$C$11</f>
        <v>cmip6historical</v>
      </c>
      <c r="O57" s="30" t="str">
        <f>C13</f>
        <v>ssp5-85</v>
      </c>
      <c r="S57" s="29" t="str">
        <f>TemporalConstraint!$A$8</f>
        <v>2014- 2100 86yrs</v>
      </c>
      <c r="T57" s="29" t="str">
        <f>EnsembleRequirement!$A$4</f>
        <v>SingleMember</v>
      </c>
      <c r="U57" s="29" t="str">
        <f>EnsembleRequirement!$A$5</f>
        <v>HistoricalInitialisation</v>
      </c>
      <c r="V57" s="29" t="str">
        <f>requirement!$A$4</f>
        <v>AOGCM/ESM Configuration</v>
      </c>
      <c r="W57" s="29" t="str">
        <f>ForcingConstraint!$A$127</f>
        <v>RCP85WellMixedGasEm</v>
      </c>
      <c r="X57" s="29" t="str">
        <f>ForcingConstraint!$A$128</f>
        <v>RCP85ShortLivedGasSpeciesEm</v>
      </c>
      <c r="Y57" s="29" t="str">
        <f>ForcingConstraint!$A$129</f>
        <v>RCP85AersolEm</v>
      </c>
      <c r="Z57" s="29" t="str">
        <f>ForcingConstraint!$A$120</f>
        <v>2x1850lightningNOx</v>
      </c>
      <c r="AA57" s="29" t="str">
        <f>ForcingConstraint!$A$71</f>
        <v>RCP85LandUse</v>
      </c>
    </row>
    <row r="58" spans="1:31" ht="80" x14ac:dyDescent="0.2">
      <c r="A58" s="30" t="s">
        <v>1239</v>
      </c>
      <c r="B58" s="29" t="s">
        <v>1240</v>
      </c>
      <c r="C58" s="30" t="s">
        <v>1241</v>
      </c>
      <c r="D58" s="29" t="s">
        <v>1242</v>
      </c>
      <c r="E58" s="30" t="s">
        <v>1256</v>
      </c>
      <c r="F58" s="29" t="s">
        <v>83</v>
      </c>
      <c r="G58" s="29" t="str">
        <f>party!$A$32</f>
        <v>Vivek Arora</v>
      </c>
      <c r="H58" s="29" t="str">
        <f>party!$A$33</f>
        <v>Pierre Friedlingstein</v>
      </c>
      <c r="I58" s="29" t="str">
        <f>party!$A$34</f>
        <v>Chris Jones</v>
      </c>
      <c r="J58" s="30" t="str">
        <f>references!$D$14</f>
        <v>Overview CMIP6-Endorsed MIPs</v>
      </c>
      <c r="M58" s="29" t="str">
        <f>party!$A$6</f>
        <v>Charlotte Pascoe</v>
      </c>
      <c r="N58" s="30" t="str">
        <f t="shared" ref="N58:N63" si="6">$C$9</f>
        <v>piControl</v>
      </c>
      <c r="O58" s="30" t="str">
        <f>$C$3</f>
        <v>1pctCO2</v>
      </c>
      <c r="P58" s="30" t="str">
        <f>$C$56</f>
        <v>esm1pcbgc</v>
      </c>
      <c r="R58" s="65"/>
      <c r="S58" s="54" t="str">
        <f>TemporalConstraint!$A$6</f>
        <v>1851-2150 300yrs</v>
      </c>
      <c r="T58" s="29" t="str">
        <f>EnsembleRequirement!$A$4</f>
        <v>SingleMember</v>
      </c>
      <c r="U58" s="54"/>
      <c r="V58" s="29" t="str">
        <f>requirement!$A$4</f>
        <v>AOGCM/ESM Configuration</v>
      </c>
      <c r="W58" s="29" t="str">
        <f>ForcingConstraint!$A131</f>
        <v>1%/yearCO2Radiation</v>
      </c>
      <c r="X58" s="29" t="str">
        <f>ForcingConstraint!$A132</f>
        <v>1850CO2CarbonCycle</v>
      </c>
      <c r="Y58" s="29" t="str">
        <f>ForcingConstraint!$A$124</f>
        <v>1850NitrogenDeposition</v>
      </c>
    </row>
    <row r="59" spans="1:31" ht="76" customHeight="1" x14ac:dyDescent="0.2">
      <c r="A59" s="30" t="s">
        <v>1262</v>
      </c>
      <c r="B59" s="29" t="s">
        <v>1253</v>
      </c>
      <c r="C59" s="30" t="s">
        <v>1269</v>
      </c>
      <c r="D59" s="29" t="s">
        <v>1254</v>
      </c>
      <c r="E59" s="30" t="s">
        <v>1255</v>
      </c>
      <c r="F59" s="29" t="s">
        <v>83</v>
      </c>
      <c r="G59" s="29" t="str">
        <f>party!$A$32</f>
        <v>Vivek Arora</v>
      </c>
      <c r="H59" s="29" t="str">
        <f>party!$A$33</f>
        <v>Pierre Friedlingstein</v>
      </c>
      <c r="I59" s="29" t="str">
        <f>party!$A$34</f>
        <v>Chris Jones</v>
      </c>
      <c r="J59" s="30" t="str">
        <f>references!$D$14</f>
        <v>Overview CMIP6-Endorsed MIPs</v>
      </c>
      <c r="M59" s="29" t="str">
        <f>party!$A$6</f>
        <v>Charlotte Pascoe</v>
      </c>
      <c r="N59" s="30" t="str">
        <f t="shared" si="6"/>
        <v>piControl</v>
      </c>
      <c r="O59" s="30" t="str">
        <f>$C$3</f>
        <v>1pctCO2</v>
      </c>
      <c r="R59" s="65"/>
      <c r="S59" s="54" t="str">
        <f>TemporalConstraint!$A$6</f>
        <v>1851-2150 300yrs</v>
      </c>
      <c r="T59" s="29" t="str">
        <f>EnsembleRequirement!$A$4</f>
        <v>SingleMember</v>
      </c>
      <c r="V59" s="29" t="str">
        <f>requirement!$A$4</f>
        <v>AOGCM/ESM Configuration</v>
      </c>
      <c r="W59" s="29" t="str">
        <f>ForcingConstraint!$A$3</f>
        <v>1%yrCO2Increase</v>
      </c>
      <c r="X59" s="29" t="str">
        <f>ForcingConstraint!$A$133</f>
        <v>AnthropNitrogenDeposition</v>
      </c>
    </row>
    <row r="60" spans="1:31" ht="96" x14ac:dyDescent="0.2">
      <c r="A60" s="30" t="s">
        <v>1263</v>
      </c>
      <c r="B60" s="29" t="s">
        <v>1264</v>
      </c>
      <c r="C60" s="30" t="s">
        <v>1270</v>
      </c>
      <c r="D60" s="29" t="s">
        <v>1265</v>
      </c>
      <c r="E60" s="30" t="s">
        <v>1266</v>
      </c>
      <c r="F60" s="29" t="s">
        <v>83</v>
      </c>
      <c r="G60" s="29" t="str">
        <f>party!$A$32</f>
        <v>Vivek Arora</v>
      </c>
      <c r="H60" s="29" t="str">
        <f>party!$A$33</f>
        <v>Pierre Friedlingstein</v>
      </c>
      <c r="I60" s="29" t="str">
        <f>party!$A$34</f>
        <v>Chris Jones</v>
      </c>
      <c r="J60" s="30" t="str">
        <f>references!$D$14</f>
        <v>Overview CMIP6-Endorsed MIPs</v>
      </c>
      <c r="M60" s="29" t="str">
        <f>party!$A$6</f>
        <v>Charlotte Pascoe</v>
      </c>
      <c r="N60" s="30" t="str">
        <f t="shared" si="6"/>
        <v>piControl</v>
      </c>
      <c r="O60" s="30" t="str">
        <f>$C$3</f>
        <v>1pctCO2</v>
      </c>
      <c r="R60" s="65"/>
      <c r="S60" s="54" t="str">
        <f>TemporalConstraint!$A$6</f>
        <v>1851-2150 300yrs</v>
      </c>
      <c r="T60" s="29" t="str">
        <f>EnsembleRequirement!$A$4</f>
        <v>SingleMember</v>
      </c>
      <c r="V60" s="29" t="str">
        <f>requirement!$A$4</f>
        <v>AOGCM/ESM Configuration</v>
      </c>
      <c r="W60" s="29" t="str">
        <f>ForcingConstraint!$A$125</f>
        <v>1%/yearCO2CarbonCycle</v>
      </c>
      <c r="X60" s="29" t="str">
        <f>ForcingConstraint!$A$126</f>
        <v>1850CO2Radiation</v>
      </c>
      <c r="Y60" s="29" t="str">
        <f>ForcingConstraint!$A$133</f>
        <v>AnthropNitrogenDeposition</v>
      </c>
    </row>
    <row r="61" spans="1:31" ht="80" x14ac:dyDescent="0.2">
      <c r="A61" s="30" t="s">
        <v>1267</v>
      </c>
      <c r="B61" s="29" t="s">
        <v>1268</v>
      </c>
      <c r="C61" s="30" t="s">
        <v>1271</v>
      </c>
      <c r="D61" s="29" t="s">
        <v>1276</v>
      </c>
      <c r="E61" s="30" t="s">
        <v>1272</v>
      </c>
      <c r="F61" s="29" t="s">
        <v>83</v>
      </c>
      <c r="G61" s="29" t="str">
        <f>party!$A$32</f>
        <v>Vivek Arora</v>
      </c>
      <c r="H61" s="29" t="str">
        <f>party!$A$33</f>
        <v>Pierre Friedlingstein</v>
      </c>
      <c r="I61" s="29" t="str">
        <f>party!$A$34</f>
        <v>Chris Jones</v>
      </c>
      <c r="J61" s="30" t="str">
        <f>references!$D$14</f>
        <v>Overview CMIP6-Endorsed MIPs</v>
      </c>
      <c r="K61" s="30" t="str">
        <f>references!D11</f>
        <v xml:space="preserve">Meehl, G. A., R. Moss, K. E. Taylor, V. Eyring, R. J. Stouffer, S. Bony, B. Stevens, 2014: Climate Model Intercomparisons: Preparing for the Next Phase, Eos Trans. AGU, 95(9), 77. </v>
      </c>
      <c r="M61" s="29" t="str">
        <f>party!$A$6</f>
        <v>Charlotte Pascoe</v>
      </c>
      <c r="N61" s="30" t="str">
        <f t="shared" si="6"/>
        <v>piControl</v>
      </c>
      <c r="O61" s="30" t="str">
        <f>$C$11</f>
        <v>cmip6historical</v>
      </c>
      <c r="S61" s="29" t="str">
        <f>TemporalConstraint!A3</f>
        <v>1850-2014 165yrs</v>
      </c>
      <c r="T61" s="29" t="str">
        <f>EnsembleRequirement!$A$4</f>
        <v>SingleMember</v>
      </c>
      <c r="V61" s="29" t="str">
        <f>requirement!$A$4</f>
        <v>AOGCM/ESM Configuration</v>
      </c>
      <c r="W61" s="55" t="str">
        <f>requirement!$A$5</f>
        <v>Historical Aerosol Forcing</v>
      </c>
      <c r="X61" s="55" t="str">
        <f>ForcingConstraint!$A$12</f>
        <v>Historical WMGHG Concentrations</v>
      </c>
      <c r="Y61" s="55" t="str">
        <f>ForcingConstraint!$A$13</f>
        <v>Historical Land Use</v>
      </c>
      <c r="Z61" s="55" t="str">
        <f>requirement!$A$8</f>
        <v>Historical Solar Forcing</v>
      </c>
      <c r="AA61" s="55" t="str">
        <f>requirement!$A$7</f>
        <v>Historical O3 and Stratospheric H2O Concentrations</v>
      </c>
      <c r="AB61" s="55" t="str">
        <f>ForcingConstraint!$A$18</f>
        <v>Historical Stratospheric Aerosol</v>
      </c>
      <c r="AC61" s="29" t="str">
        <f>ForcingConstraint!$A$126</f>
        <v>1850CO2Radiation</v>
      </c>
    </row>
    <row r="62" spans="1:31" ht="112" x14ac:dyDescent="0.2">
      <c r="A62" s="30" t="s">
        <v>1278</v>
      </c>
      <c r="B62" s="29" t="s">
        <v>1273</v>
      </c>
      <c r="C62" s="30" t="s">
        <v>1274</v>
      </c>
      <c r="D62" s="29" t="s">
        <v>1275</v>
      </c>
      <c r="E62" s="30" t="s">
        <v>1277</v>
      </c>
      <c r="F62" s="29" t="s">
        <v>83</v>
      </c>
      <c r="G62" s="29" t="str">
        <f>party!$A$32</f>
        <v>Vivek Arora</v>
      </c>
      <c r="H62" s="29" t="str">
        <f>party!$A$33</f>
        <v>Pierre Friedlingstein</v>
      </c>
      <c r="I62" s="29" t="str">
        <f>party!$A$34</f>
        <v>Chris Jones</v>
      </c>
      <c r="J62" s="30" t="str">
        <f>references!$D$14</f>
        <v>Overview CMIP6-Endorsed MIPs</v>
      </c>
      <c r="M62" s="29" t="str">
        <f>party!$A$6</f>
        <v>Charlotte Pascoe</v>
      </c>
      <c r="N62" s="30" t="str">
        <f t="shared" si="6"/>
        <v>piControl</v>
      </c>
      <c r="O62" s="30" t="str">
        <f>$C$13</f>
        <v>ssp5-85</v>
      </c>
      <c r="S62" s="29" t="str">
        <f>TemporalConstraint!$A$8</f>
        <v>2014- 2100 86yrs</v>
      </c>
      <c r="T62" s="29" t="str">
        <f>EnsembleRequirement!$A$4</f>
        <v>SingleMember</v>
      </c>
      <c r="U62" s="29" t="str">
        <f>EnsembleRequirement!$A$5</f>
        <v>HistoricalInitialisation</v>
      </c>
      <c r="V62" s="29" t="str">
        <f>requirement!$A$4</f>
        <v>AOGCM/ESM Configuration</v>
      </c>
      <c r="W62" s="29" t="str">
        <f>ForcingConstraint!$A$31</f>
        <v>RCP85WellMixedGas</v>
      </c>
      <c r="X62" s="29" t="str">
        <f>ForcingConstraint!$A$41</f>
        <v>RCP85ShortLivedGasSpecies</v>
      </c>
      <c r="Y62" s="29" t="str">
        <f>ForcingConstraint!$A$51</f>
        <v>RCP85Aerosols</v>
      </c>
      <c r="Z62" s="29" t="str">
        <f>ForcingConstraint!$A$61</f>
        <v>RCP85AerosolPrecursors</v>
      </c>
      <c r="AA62" s="29" t="str">
        <f>ForcingConstraint!$A$71</f>
        <v>RCP85LandUse</v>
      </c>
      <c r="AB62" s="29" t="str">
        <f>ForcingConstraint!$A$126</f>
        <v>1850CO2Radiation</v>
      </c>
      <c r="AC62" s="56"/>
    </row>
    <row r="63" spans="1:31" ht="112" x14ac:dyDescent="0.2">
      <c r="A63" s="30" t="s">
        <v>1279</v>
      </c>
      <c r="B63" s="29" t="s">
        <v>1280</v>
      </c>
      <c r="C63" s="30" t="s">
        <v>1281</v>
      </c>
      <c r="D63" s="29" t="s">
        <v>1282</v>
      </c>
      <c r="E63" s="30" t="s">
        <v>1283</v>
      </c>
      <c r="F63" s="29" t="s">
        <v>83</v>
      </c>
      <c r="G63" s="29" t="str">
        <f>party!$A$32</f>
        <v>Vivek Arora</v>
      </c>
      <c r="H63" s="29" t="str">
        <f>party!$A$33</f>
        <v>Pierre Friedlingstein</v>
      </c>
      <c r="I63" s="29" t="str">
        <f>party!$A$34</f>
        <v>Chris Jones</v>
      </c>
      <c r="J63" s="30" t="str">
        <f>references!$D$14</f>
        <v>Overview CMIP6-Endorsed MIPs</v>
      </c>
      <c r="M63" s="29" t="str">
        <f>party!$A$6</f>
        <v>Charlotte Pascoe</v>
      </c>
      <c r="N63" s="30" t="str">
        <f t="shared" si="6"/>
        <v>piControl</v>
      </c>
      <c r="O63" s="30" t="str">
        <f>$C$21</f>
        <v>ssp5-85ext</v>
      </c>
      <c r="S63" s="29" t="str">
        <f>TemporalConstraint!$A$9</f>
        <v>2100-2300 200 yrs</v>
      </c>
      <c r="T63" s="29" t="str">
        <f>EnsembleRequirement!$A$4</f>
        <v>SingleMember</v>
      </c>
      <c r="U63" s="29" t="str">
        <f>EnsembleRequirement!$A$7</f>
        <v>SSP5-85Initialisation</v>
      </c>
      <c r="V63" s="29" t="str">
        <f>requirement!$A$4</f>
        <v>AOGCM/ESM Configuration</v>
      </c>
      <c r="W63" s="29" t="str">
        <f>ForcingConstraint!$A$38</f>
        <v>RCP85extWellMixedGas</v>
      </c>
      <c r="X63" s="29" t="str">
        <f>ForcingConstraint!$A$48</f>
        <v>RCP85extShortLivedGasSpecies</v>
      </c>
      <c r="Y63" s="29" t="str">
        <f>ForcingConstraint!$A$58</f>
        <v>RCP85extAerosols</v>
      </c>
      <c r="Z63" s="29" t="str">
        <f>ForcingConstraint!$A$68</f>
        <v>RCP85extAerosolPrecursors</v>
      </c>
      <c r="AA63" s="29" t="str">
        <f>ForcingConstraint!$A$78</f>
        <v>RCP85extLandUse</v>
      </c>
      <c r="AB63" s="29" t="str">
        <f>ForcingConstraint!$A$126</f>
        <v>1850CO2Radiation</v>
      </c>
    </row>
    <row r="64" spans="1:31" ht="80" x14ac:dyDescent="0.2">
      <c r="A64" s="30" t="s">
        <v>1359</v>
      </c>
      <c r="B64" s="29" t="s">
        <v>1366</v>
      </c>
      <c r="C64" s="30" t="s">
        <v>1294</v>
      </c>
      <c r="D64" s="29" t="s">
        <v>1374</v>
      </c>
      <c r="E64" s="30" t="s">
        <v>1376</v>
      </c>
      <c r="F64" s="29" t="s">
        <v>83</v>
      </c>
      <c r="G64" s="29" t="str">
        <f>party!$A$35</f>
        <v>Mark Webb</v>
      </c>
      <c r="H64" s="29" t="str">
        <f>party!$A$36</f>
        <v>Chris Bretherton</v>
      </c>
      <c r="J64" s="30" t="str">
        <f>references!$D$14</f>
        <v>Overview CMIP6-Endorsed MIPs</v>
      </c>
      <c r="K64" s="30" t="str">
        <f>references!$D$15</f>
        <v>McAvaney BJ, Le Treut H (2003) The cloud feedback intercomparison project: (CFMIP). In: CLIVAR Exchanges - supplementary contributions. 26: March 2003.</v>
      </c>
      <c r="L64" s="30" t="str">
        <f>references!$D$16</f>
        <v>Karl E. Taylor, Ronald J. Stouffer and Gerald A. Meehl (2009) A Summary of the CMIP5 Experiment Design</v>
      </c>
      <c r="M64" s="29" t="str">
        <f>party!$A$6</f>
        <v>Charlotte Pascoe</v>
      </c>
      <c r="N64" s="30" t="str">
        <f>$C$7</f>
        <v>amip</v>
      </c>
      <c r="O64" s="30" t="str">
        <f>$C$11</f>
        <v>cmip6historical</v>
      </c>
      <c r="R64" s="65"/>
      <c r="S64" s="54" t="str">
        <f>TemporalConstraint!$A$7</f>
        <v>1979-2014 36yrs</v>
      </c>
      <c r="T64" s="54" t="str">
        <f>EnsembleRequirement!$A$4</f>
        <v>SingleMember</v>
      </c>
      <c r="U64" s="54"/>
      <c r="V64" s="54" t="str">
        <f>requirement!$A$3</f>
        <v>AGCM Configuration</v>
      </c>
      <c r="W64" s="54" t="str">
        <f>ForcingConstraint!$A$134</f>
        <v>AMIP SST Plus Uniform 4K</v>
      </c>
      <c r="X64" s="54" t="str">
        <f>ForcingConstraint!$A$135</f>
        <v>AMIP SIC Plus Uniform 4K</v>
      </c>
      <c r="Y64" s="54" t="str">
        <f>requirement!$A$5</f>
        <v>Historical Aerosol Forcing</v>
      </c>
      <c r="Z64" s="54" t="str">
        <f>ForcingConstraint!$A$12</f>
        <v>Historical WMGHG Concentrations</v>
      </c>
      <c r="AA64" s="54" t="str">
        <f>requirement!$A$6</f>
        <v>Historical Emissions</v>
      </c>
      <c r="AB64" s="54" t="str">
        <f>ForcingConstraint!$A$13</f>
        <v>Historical Land Use</v>
      </c>
      <c r="AC64" s="54" t="str">
        <f>requirement!$A$8</f>
        <v>Historical Solar Forcing</v>
      </c>
      <c r="AD64" s="54" t="str">
        <f>requirement!$A$7</f>
        <v>Historical O3 and Stratospheric H2O Concentrations</v>
      </c>
      <c r="AE64" s="63" t="str">
        <f>ForcingConstraint!$A$18</f>
        <v>Historical Stratospheric Aerosol</v>
      </c>
    </row>
    <row r="65" spans="1:32" ht="136" customHeight="1" x14ac:dyDescent="0.2">
      <c r="A65" s="30" t="s">
        <v>1360</v>
      </c>
      <c r="B65" s="29" t="s">
        <v>1372</v>
      </c>
      <c r="C65" s="30" t="s">
        <v>1295</v>
      </c>
      <c r="D65" s="29" t="s">
        <v>1373</v>
      </c>
      <c r="E65" s="30" t="s">
        <v>1377</v>
      </c>
      <c r="F65" s="29" t="s">
        <v>83</v>
      </c>
      <c r="G65" s="29" t="str">
        <f>party!$A$35</f>
        <v>Mark Webb</v>
      </c>
      <c r="H65" s="29" t="str">
        <f>party!$A$36</f>
        <v>Chris Bretherton</v>
      </c>
      <c r="J65" s="30" t="str">
        <f>references!$D$14</f>
        <v>Overview CMIP6-Endorsed MIPs</v>
      </c>
      <c r="K65" s="30" t="str">
        <f>references!$D$15</f>
        <v>McAvaney BJ, Le Treut H (2003) The cloud feedback intercomparison project: (CFMIP). In: CLIVAR Exchanges - supplementary contributions. 26: March 2003.</v>
      </c>
      <c r="L65" s="30" t="str">
        <f>references!$D$16</f>
        <v>Karl E. Taylor, Ronald J. Stouffer and Gerald A. Meehl (2009) A Summary of the CMIP5 Experiment Design</v>
      </c>
      <c r="M65" s="29" t="str">
        <f>party!$A$6</f>
        <v>Charlotte Pascoe</v>
      </c>
      <c r="N65" s="30" t="str">
        <f>$C$7</f>
        <v>amip</v>
      </c>
      <c r="O65" s="30" t="str">
        <f>$C$11</f>
        <v>cmip6historical</v>
      </c>
      <c r="R65" s="65"/>
      <c r="S65" s="54" t="str">
        <f>TemporalConstraint!$A$7</f>
        <v>1979-2014 36yrs</v>
      </c>
      <c r="T65" s="54" t="str">
        <f>EnsembleRequirement!$A$4</f>
        <v>SingleMember</v>
      </c>
      <c r="U65" s="62"/>
      <c r="V65" s="54" t="str">
        <f>requirement!$A$3</f>
        <v>AGCM Configuration</v>
      </c>
      <c r="W65" s="62" t="str">
        <f>ForcingConstraint!$A$20</f>
        <v>AMIP SST</v>
      </c>
      <c r="X65" s="54" t="str">
        <f>ForcingConstraint!$A$19</f>
        <v>AMIP SIC</v>
      </c>
      <c r="Y65" s="54" t="str">
        <f>requirement!$A$5</f>
        <v>Historical Aerosol Forcing</v>
      </c>
      <c r="Z65" s="54" t="str">
        <f>ForcingConstraint!$A$12</f>
        <v>Historical WMGHG Concentrations</v>
      </c>
      <c r="AA65" s="54" t="str">
        <f>requirement!$A$6</f>
        <v>Historical Emissions</v>
      </c>
      <c r="AB65" s="54" t="str">
        <f>ForcingConstraint!$A$13</f>
        <v>Historical Land Use</v>
      </c>
      <c r="AC65" s="54" t="str">
        <f>requirement!$A$8</f>
        <v>Historical Solar Forcing</v>
      </c>
      <c r="AD65" s="54" t="str">
        <f>requirement!$A$7</f>
        <v>Historical O3 and Stratospheric H2O Concentrations</v>
      </c>
      <c r="AE65" s="63" t="str">
        <f>ForcingConstraint!$A$18</f>
        <v>Historical Stratospheric Aerosol</v>
      </c>
      <c r="AF65" s="71" t="str">
        <f>ForcingConstraint!$A$136</f>
        <v>AMIPCO2x4Radiation</v>
      </c>
    </row>
    <row r="66" spans="1:32" ht="96" x14ac:dyDescent="0.2">
      <c r="A66" s="30" t="s">
        <v>1361</v>
      </c>
      <c r="B66" s="29" t="s">
        <v>1375</v>
      </c>
      <c r="C66" s="30" t="s">
        <v>1296</v>
      </c>
      <c r="D66" s="29" t="s">
        <v>1412</v>
      </c>
      <c r="E66" s="30" t="s">
        <v>1420</v>
      </c>
      <c r="F66" s="29" t="s">
        <v>83</v>
      </c>
      <c r="G66" s="29" t="str">
        <f>party!$A$35</f>
        <v>Mark Webb</v>
      </c>
      <c r="H66" s="29" t="str">
        <f>party!$A$36</f>
        <v>Chris Bretherton</v>
      </c>
      <c r="J66" s="30" t="str">
        <f>references!$D$14</f>
        <v>Overview CMIP6-Endorsed MIPs</v>
      </c>
      <c r="K66" s="30" t="str">
        <f>references!$D$15</f>
        <v>McAvaney BJ, Le Treut H (2003) The cloud feedback intercomparison project: (CFMIP). In: CLIVAR Exchanges - supplementary contributions. 26: March 2003.</v>
      </c>
      <c r="L66" s="30" t="str">
        <f>references!$D$16</f>
        <v>Karl E. Taylor, Ronald J. Stouffer and Gerald A. Meehl (2009) A Summary of the CMIP5 Experiment Design</v>
      </c>
      <c r="M66" s="29" t="str">
        <f>party!$A$6</f>
        <v>Charlotte Pascoe</v>
      </c>
      <c r="N66" s="30" t="str">
        <f>$C$7</f>
        <v>amip</v>
      </c>
      <c r="O66" s="30" t="str">
        <f>$C$11</f>
        <v>cmip6historical</v>
      </c>
      <c r="R66" s="65"/>
      <c r="S66" s="54" t="str">
        <f>TemporalConstraint!$A$7</f>
        <v>1979-2014 36yrs</v>
      </c>
      <c r="T66" s="54" t="str">
        <f>EnsembleRequirement!$A$4</f>
        <v>SingleMember</v>
      </c>
      <c r="V66" s="54" t="str">
        <f>requirement!$A$3</f>
        <v>AGCM Configuration</v>
      </c>
      <c r="W66" s="62" t="str">
        <f>ForcingConstraint!$A$137</f>
        <v>AMIP SST plus patterned 4K</v>
      </c>
      <c r="X66" s="54" t="str">
        <f>ForcingConstraint!$A$138</f>
        <v>AMIP SIC plus patterned 4K</v>
      </c>
      <c r="Y66" s="54" t="str">
        <f>requirement!$A$5</f>
        <v>Historical Aerosol Forcing</v>
      </c>
      <c r="Z66" s="54" t="str">
        <f>ForcingConstraint!$A$12</f>
        <v>Historical WMGHG Concentrations</v>
      </c>
      <c r="AA66" s="54" t="str">
        <f>requirement!$A$6</f>
        <v>Historical Emissions</v>
      </c>
      <c r="AB66" s="54" t="str">
        <f>ForcingConstraint!$A$13</f>
        <v>Historical Land Use</v>
      </c>
      <c r="AC66" s="54" t="str">
        <f>requirement!$A$8</f>
        <v>Historical Solar Forcing</v>
      </c>
      <c r="AD66" s="54" t="str">
        <f>requirement!$A$7</f>
        <v>Historical O3 and Stratospheric H2O Concentrations</v>
      </c>
      <c r="AE66" s="63" t="str">
        <f>ForcingConstraint!$A$18</f>
        <v>Historical Stratospheric Aerosol</v>
      </c>
    </row>
    <row r="67" spans="1:32" ht="96" x14ac:dyDescent="0.2">
      <c r="A67" s="30" t="s">
        <v>1362</v>
      </c>
      <c r="B67" s="29" t="s">
        <v>1411</v>
      </c>
      <c r="C67" s="30" t="s">
        <v>1297</v>
      </c>
      <c r="D67" s="29" t="s">
        <v>1422</v>
      </c>
      <c r="E67" s="30" t="s">
        <v>1428</v>
      </c>
      <c r="F67" s="29" t="s">
        <v>83</v>
      </c>
      <c r="G67" s="29" t="str">
        <f>party!$A$35</f>
        <v>Mark Webb</v>
      </c>
      <c r="H67" s="29" t="str">
        <f>party!$A$36</f>
        <v>Chris Bretherton</v>
      </c>
      <c r="J67" s="30" t="str">
        <f>references!$D$14</f>
        <v>Overview CMIP6-Endorsed MIPs</v>
      </c>
      <c r="K67" s="30" t="str">
        <f>references!$D$15</f>
        <v>McAvaney BJ, Le Treut H (2003) The cloud feedback intercomparison project: (CFMIP). In: CLIVAR Exchanges - supplementary contributions. 26: March 2003.</v>
      </c>
      <c r="L67" s="30" t="str">
        <f>references!$D$16</f>
        <v>Karl E. Taylor, Ronald J. Stouffer and Gerald A. Meehl (2009) A Summary of the CMIP5 Experiment Design</v>
      </c>
      <c r="M67" s="29" t="str">
        <f>party!$A$6</f>
        <v>Charlotte Pascoe</v>
      </c>
      <c r="N67" s="30" t="str">
        <f>$C$7</f>
        <v>amip</v>
      </c>
      <c r="O67" s="30" t="str">
        <f>$C$68</f>
        <v>aqua4xco2</v>
      </c>
      <c r="P67" s="30" t="str">
        <f>$C$69</f>
        <v>aqua4K</v>
      </c>
      <c r="R67" s="65"/>
      <c r="S67" s="54" t="str">
        <f>TemporalConstraint!$A$12</f>
        <v>1996-1996 5yrs</v>
      </c>
      <c r="T67" s="54" t="str">
        <f>EnsembleRequirement!$A$4</f>
        <v>SingleMember</v>
      </c>
      <c r="V67" s="54" t="str">
        <f>requirement!$A$3</f>
        <v>AGCM Configuration</v>
      </c>
      <c r="W67" s="62" t="str">
        <f>ForcingConstraint!$A$139</f>
        <v>ZonallyUniformSST</v>
      </c>
      <c r="X67" s="62" t="str">
        <f>ForcingConstraint!$A$140</f>
        <v>NoSeaIce</v>
      </c>
      <c r="Y67" s="62" t="str">
        <f>ForcingConstraint!$A$141</f>
        <v>aquaplanet</v>
      </c>
      <c r="Z67" s="62" t="str">
        <f>ForcingConstraint!$A$142</f>
        <v>meanAMIPCO2</v>
      </c>
      <c r="AA67" s="62" t="str">
        <f>ForcingConstraint!$A$143</f>
        <v>perpetualEquinox</v>
      </c>
    </row>
    <row r="68" spans="1:32" ht="112" x14ac:dyDescent="0.2">
      <c r="A68" s="30" t="s">
        <v>1363</v>
      </c>
      <c r="B68" s="29" t="s">
        <v>1419</v>
      </c>
      <c r="C68" s="30" t="s">
        <v>1298</v>
      </c>
      <c r="D68" s="29" t="s">
        <v>1423</v>
      </c>
      <c r="E68" s="30" t="s">
        <v>1421</v>
      </c>
      <c r="F68" s="29" t="s">
        <v>83</v>
      </c>
      <c r="G68" s="29" t="str">
        <f>party!$A$35</f>
        <v>Mark Webb</v>
      </c>
      <c r="H68" s="29" t="str">
        <f>party!$A$36</f>
        <v>Chris Bretherton</v>
      </c>
      <c r="J68" s="30" t="str">
        <f>references!$D$14</f>
        <v>Overview CMIP6-Endorsed MIPs</v>
      </c>
      <c r="K68" s="30" t="str">
        <f>references!$D$15</f>
        <v>McAvaney BJ, Le Treut H (2003) The cloud feedback intercomparison project: (CFMIP). In: CLIVAR Exchanges - supplementary contributions. 26: March 2003.</v>
      </c>
      <c r="L68" s="30" t="str">
        <f>references!$D$16</f>
        <v>Karl E. Taylor, Ronald J. Stouffer and Gerald A. Meehl (2009) A Summary of the CMIP5 Experiment Design</v>
      </c>
      <c r="M68" s="29" t="str">
        <f>party!$A$6</f>
        <v>Charlotte Pascoe</v>
      </c>
      <c r="N68" s="30" t="str">
        <f>$C$67</f>
        <v>aquaControl</v>
      </c>
      <c r="R68" s="65"/>
      <c r="S68" s="54" t="str">
        <f>TemporalConstraint!$A$12</f>
        <v>1996-1996 5yrs</v>
      </c>
      <c r="T68" s="54" t="str">
        <f>EnsembleRequirement!$A$4</f>
        <v>SingleMember</v>
      </c>
      <c r="V68" s="54" t="str">
        <f>requirement!$A$3</f>
        <v>AGCM Configuration</v>
      </c>
      <c r="W68" s="62" t="str">
        <f>ForcingConstraint!$A$139</f>
        <v>ZonallyUniformSST</v>
      </c>
      <c r="X68" s="62" t="str">
        <f>ForcingConstraint!$A$140</f>
        <v>NoSeaIce</v>
      </c>
      <c r="Y68" s="62" t="str">
        <f>ForcingConstraint!$A$141</f>
        <v>aquaplanet</v>
      </c>
      <c r="Z68" s="62" t="str">
        <f>ForcingConstraint!$A$144</f>
        <v>4xmeanAMIPCO2</v>
      </c>
      <c r="AA68" s="62" t="str">
        <f>ForcingConstraint!$A$143</f>
        <v>perpetualEquinox</v>
      </c>
    </row>
    <row r="69" spans="1:32" ht="112" x14ac:dyDescent="0.2">
      <c r="A69" s="30" t="s">
        <v>1364</v>
      </c>
      <c r="B69" s="29" t="s">
        <v>1436</v>
      </c>
      <c r="C69" s="30" t="s">
        <v>1299</v>
      </c>
      <c r="D69" s="29" t="s">
        <v>1441</v>
      </c>
      <c r="E69" s="30" t="s">
        <v>1429</v>
      </c>
      <c r="F69" s="29" t="s">
        <v>83</v>
      </c>
      <c r="G69" s="29" t="str">
        <f>party!$A$35</f>
        <v>Mark Webb</v>
      </c>
      <c r="H69" s="29" t="str">
        <f>party!$A$36</f>
        <v>Chris Bretherton</v>
      </c>
      <c r="J69" s="30" t="str">
        <f>references!$D$14</f>
        <v>Overview CMIP6-Endorsed MIPs</v>
      </c>
      <c r="K69" s="30" t="str">
        <f>references!$D$15</f>
        <v>McAvaney BJ, Le Treut H (2003) The cloud feedback intercomparison project: (CFMIP). In: CLIVAR Exchanges - supplementary contributions. 26: March 2003.</v>
      </c>
      <c r="L69" s="30" t="str">
        <f>references!$D$16</f>
        <v>Karl E. Taylor, Ronald J. Stouffer and Gerald A. Meehl (2009) A Summary of the CMIP5 Experiment Design</v>
      </c>
      <c r="M69" s="29" t="str">
        <f>party!$A$6</f>
        <v>Charlotte Pascoe</v>
      </c>
      <c r="N69" s="30" t="str">
        <f>$C$67</f>
        <v>aquaControl</v>
      </c>
      <c r="R69" s="65"/>
      <c r="S69" s="54" t="str">
        <f>TemporalConstraint!$A$12</f>
        <v>1996-1996 5yrs</v>
      </c>
      <c r="T69" s="54" t="str">
        <f>EnsembleRequirement!$A$4</f>
        <v>SingleMember</v>
      </c>
      <c r="V69" s="54" t="str">
        <f>requirement!$A$3</f>
        <v>AGCM Configuration</v>
      </c>
      <c r="W69" s="62" t="str">
        <f>ForcingConstraint!$A$145</f>
        <v>ZonallyUniformSST+4K</v>
      </c>
      <c r="X69" s="62" t="str">
        <f>ForcingConstraint!$A$140</f>
        <v>NoSeaIce</v>
      </c>
      <c r="Y69" s="62" t="str">
        <f>ForcingConstraint!$A$141</f>
        <v>aquaplanet</v>
      </c>
      <c r="Z69" s="62" t="str">
        <f>ForcingConstraint!$A$142</f>
        <v>meanAMIPCO2</v>
      </c>
      <c r="AA69" s="62" t="str">
        <f>ForcingConstraint!$A$143</f>
        <v>perpetualEquinox</v>
      </c>
    </row>
    <row r="70" spans="1:32" ht="128" x14ac:dyDescent="0.2">
      <c r="A70" s="30" t="s">
        <v>1365</v>
      </c>
      <c r="B70" s="29" t="s">
        <v>1438</v>
      </c>
      <c r="C70" s="30" t="s">
        <v>1300</v>
      </c>
      <c r="D70" s="29" t="s">
        <v>1442</v>
      </c>
      <c r="E70" s="30" t="s">
        <v>1437</v>
      </c>
      <c r="F70" s="29" t="s">
        <v>83</v>
      </c>
      <c r="G70" s="29" t="str">
        <f>party!$A$35</f>
        <v>Mark Webb</v>
      </c>
      <c r="H70" s="29" t="str">
        <f>party!$A$36</f>
        <v>Chris Bretherton</v>
      </c>
      <c r="J70" s="30" t="str">
        <f>references!$D$14</f>
        <v>Overview CMIP6-Endorsed MIPs</v>
      </c>
      <c r="K70" s="30" t="str">
        <f>references!$D$15</f>
        <v>McAvaney BJ, Le Treut H (2003) The cloud feedback intercomparison project: (CFMIP). In: CLIVAR Exchanges - supplementary contributions. 26: March 2003.</v>
      </c>
      <c r="M70" s="29" t="str">
        <f>party!$A$6</f>
        <v>Charlotte Pascoe</v>
      </c>
      <c r="N70" s="30" t="str">
        <f>$C$7</f>
        <v>amip</v>
      </c>
      <c r="O70" s="30" t="str">
        <f>$C$64</f>
        <v>amip4K</v>
      </c>
      <c r="P70" s="30" t="str">
        <f>$C$65</f>
        <v>amip4xco2</v>
      </c>
      <c r="Q70" s="30" t="str">
        <f>$C$66</f>
        <v>amipFuture</v>
      </c>
      <c r="R70" s="30" t="str">
        <f>$C$84</f>
        <v>offlwamip</v>
      </c>
      <c r="S70" s="54" t="str">
        <f>TemporalConstraint!$A$7</f>
        <v>1979-2014 36yrs</v>
      </c>
      <c r="T70" s="54" t="str">
        <f>EnsembleRequirement!$A$4</f>
        <v>SingleMember</v>
      </c>
      <c r="U70" s="62"/>
      <c r="V70" s="54" t="str">
        <f>requirement!$A$3</f>
        <v>AGCM Configuration</v>
      </c>
      <c r="W70" s="62" t="str">
        <f>ForcingConstraint!$A$20</f>
        <v>AMIP SST</v>
      </c>
      <c r="X70" s="54" t="str">
        <f>ForcingConstraint!$A$19</f>
        <v>AMIP SIC</v>
      </c>
      <c r="Y70" s="54" t="str">
        <f>requirement!$A$5</f>
        <v>Historical Aerosol Forcing</v>
      </c>
      <c r="Z70" s="54" t="str">
        <f>ForcingConstraint!$A$12</f>
        <v>Historical WMGHG Concentrations</v>
      </c>
      <c r="AA70" s="54" t="str">
        <f>requirement!$A$6</f>
        <v>Historical Emissions</v>
      </c>
      <c r="AB70" s="54" t="str">
        <f>ForcingConstraint!$A$13</f>
        <v>Historical Land Use</v>
      </c>
      <c r="AC70" s="54" t="str">
        <f>requirement!$A$8</f>
        <v>Historical Solar Forcing</v>
      </c>
      <c r="AD70" s="54" t="str">
        <f>requirement!$A$7</f>
        <v>Historical O3 and Stratospheric H2O Concentrations</v>
      </c>
      <c r="AE70" s="63" t="str">
        <f>ForcingConstraint!$A$18</f>
        <v>Historical Stratospheric Aerosol</v>
      </c>
      <c r="AF70" s="70" t="str">
        <f>requirement!$A$12</f>
        <v>CFMIP Diagnostics</v>
      </c>
    </row>
    <row r="71" spans="1:32" ht="80" x14ac:dyDescent="0.2">
      <c r="A71" s="30" t="s">
        <v>1311</v>
      </c>
      <c r="B71" s="29" t="s">
        <v>1439</v>
      </c>
      <c r="C71" s="30" t="s">
        <v>1304</v>
      </c>
      <c r="D71" s="29" t="s">
        <v>1455</v>
      </c>
      <c r="E71" s="30" t="s">
        <v>1443</v>
      </c>
      <c r="F71" s="29" t="s">
        <v>83</v>
      </c>
      <c r="G71" s="29" t="str">
        <f>party!$A$36</f>
        <v>Chris Bretherton</v>
      </c>
      <c r="H71" s="29" t="str">
        <f>party!$A$37</f>
        <v>Roger Marchand</v>
      </c>
      <c r="I71" s="29" t="str">
        <f>party!$A$4</f>
        <v>Bjorn Stevens</v>
      </c>
      <c r="J71" s="30" t="str">
        <f>references!$D$14</f>
        <v>Overview CMIP6-Endorsed MIPs</v>
      </c>
      <c r="K71" s="30" t="str">
        <f>references!$D$15</f>
        <v>McAvaney BJ, Le Treut H (2003) The cloud feedback intercomparison project: (CFMIP). In: CLIVAR Exchanges - supplementary contributions. 26: March 2003.</v>
      </c>
      <c r="L71" s="30" t="str">
        <f>references!$D$16</f>
        <v>Karl E. Taylor, Ronald J. Stouffer and Gerald A. Meehl (2009) A Summary of the CMIP5 Experiment Design</v>
      </c>
      <c r="M71" s="29" t="str">
        <f>party!$A$6</f>
        <v>Charlotte Pascoe</v>
      </c>
      <c r="N71" s="30" t="str">
        <f t="shared" ref="N71:N74" si="7">$C$9</f>
        <v>piControl</v>
      </c>
      <c r="O71" s="30" t="str">
        <f>$C$5</f>
        <v>abrupt4xCO2</v>
      </c>
      <c r="P71" s="30" t="str">
        <f>$C$70</f>
        <v>cfmipamip</v>
      </c>
      <c r="S71" s="29" t="str">
        <f>TemporalConstraint!$A$5</f>
        <v>1850-1851 30yrs</v>
      </c>
      <c r="T71" s="54" t="str">
        <f>EnsembleRequirement!$A$4</f>
        <v>SingleMember</v>
      </c>
      <c r="V71" s="29" t="str">
        <f>requirement!$A$4</f>
        <v>AOGCM/ESM Configuration</v>
      </c>
      <c r="W71" s="29" t="str">
        <f>ForcingConstraint!$A$146</f>
        <v>abrupt+4pcSolar</v>
      </c>
      <c r="X71" s="29" t="str">
        <f>ForcingConstraint!$A$23</f>
        <v>Pre-Industrial CO2 Concentration</v>
      </c>
      <c r="Y71" s="29" t="str">
        <f>ForcingConstraint!$A$22</f>
        <v>Pre-Industrial WMGHG Concentrations excluding CO2</v>
      </c>
      <c r="Z71" s="29" t="str">
        <f>ForcingConstraint!$A$24</f>
        <v>Pre-Industrial Aerosols</v>
      </c>
      <c r="AA71" s="29" t="str">
        <f>ForcingConstraint!$A$25</f>
        <v>Pre-Industrial Aerosol Precursors</v>
      </c>
      <c r="AB71" s="20" t="str">
        <f>requirement!$A$13</f>
        <v>Pre-Industrial O3 and Stratospheric H2O concentrations</v>
      </c>
      <c r="AC71" s="59" t="str">
        <f>ForcingConstraint!$A$27</f>
        <v>Pre-Industrial Stratospheric Aerosol</v>
      </c>
      <c r="AD71" s="70" t="str">
        <f>ForcingConstraint!$A$30</f>
        <v>Pre-Industrial Land Use</v>
      </c>
    </row>
    <row r="72" spans="1:32" ht="80" x14ac:dyDescent="0.2">
      <c r="A72" s="30" t="s">
        <v>1311</v>
      </c>
      <c r="B72" s="29" t="s">
        <v>1440</v>
      </c>
      <c r="C72" s="30" t="s">
        <v>1305</v>
      </c>
      <c r="D72" s="29" t="s">
        <v>1456</v>
      </c>
      <c r="E72" s="30" t="s">
        <v>1444</v>
      </c>
      <c r="F72" s="29" t="s">
        <v>83</v>
      </c>
      <c r="G72" s="29" t="str">
        <f>party!$A$36</f>
        <v>Chris Bretherton</v>
      </c>
      <c r="H72" s="29" t="str">
        <f>party!$A$37</f>
        <v>Roger Marchand</v>
      </c>
      <c r="I72" s="29" t="str">
        <f>party!$A$4</f>
        <v>Bjorn Stevens</v>
      </c>
      <c r="J72" s="30" t="str">
        <f>references!$D$14</f>
        <v>Overview CMIP6-Endorsed MIPs</v>
      </c>
      <c r="K72" s="30" t="str">
        <f>references!$D$15</f>
        <v>McAvaney BJ, Le Treut H (2003) The cloud feedback intercomparison project: (CFMIP). In: CLIVAR Exchanges - supplementary contributions. 26: March 2003.</v>
      </c>
      <c r="L72" s="30" t="str">
        <f>references!$D$16</f>
        <v>Karl E. Taylor, Ronald J. Stouffer and Gerald A. Meehl (2009) A Summary of the CMIP5 Experiment Design</v>
      </c>
      <c r="M72" s="29" t="str">
        <f>party!$A$6</f>
        <v>Charlotte Pascoe</v>
      </c>
      <c r="N72" s="30" t="str">
        <f t="shared" si="7"/>
        <v>piControl</v>
      </c>
      <c r="O72" s="30" t="str">
        <f>$C$71</f>
        <v>abruptSp4</v>
      </c>
      <c r="S72" s="29" t="str">
        <f>TemporalConstraint!$A$5</f>
        <v>1850-1851 30yrs</v>
      </c>
      <c r="T72" s="54" t="str">
        <f>EnsembleRequirement!$A$4</f>
        <v>SingleMember</v>
      </c>
      <c r="V72" s="29" t="str">
        <f>requirement!$A$4</f>
        <v>AOGCM/ESM Configuration</v>
      </c>
      <c r="W72" s="29" t="str">
        <f>ForcingConstraint!$A$147</f>
        <v>abrupt-4pcSolar</v>
      </c>
      <c r="X72" s="29" t="str">
        <f>ForcingConstraint!$A$23</f>
        <v>Pre-Industrial CO2 Concentration</v>
      </c>
      <c r="Y72" s="29" t="str">
        <f>ForcingConstraint!$A$22</f>
        <v>Pre-Industrial WMGHG Concentrations excluding CO2</v>
      </c>
      <c r="Z72" s="29" t="str">
        <f>ForcingConstraint!$A$24</f>
        <v>Pre-Industrial Aerosols</v>
      </c>
      <c r="AA72" s="29" t="str">
        <f>ForcingConstraint!$A$25</f>
        <v>Pre-Industrial Aerosol Precursors</v>
      </c>
      <c r="AB72" s="20" t="str">
        <f>requirement!$A$13</f>
        <v>Pre-Industrial O3 and Stratospheric H2O concentrations</v>
      </c>
      <c r="AC72" s="59" t="str">
        <f>ForcingConstraint!$A$27</f>
        <v>Pre-Industrial Stratospheric Aerosol</v>
      </c>
      <c r="AD72" s="70" t="str">
        <f>ForcingConstraint!$A$30</f>
        <v>Pre-Industrial Land Use</v>
      </c>
    </row>
    <row r="73" spans="1:32" ht="96" x14ac:dyDescent="0.2">
      <c r="A73" s="30" t="s">
        <v>1312</v>
      </c>
      <c r="B73" s="29" t="s">
        <v>1457</v>
      </c>
      <c r="C73" s="30" t="s">
        <v>1313</v>
      </c>
      <c r="D73" s="29" t="s">
        <v>1458</v>
      </c>
      <c r="E73" s="30" t="s">
        <v>1459</v>
      </c>
      <c r="F73" s="29" t="s">
        <v>83</v>
      </c>
      <c r="G73" s="29" t="str">
        <f>party!$A$38</f>
        <v>Peter Good</v>
      </c>
      <c r="J73" s="30" t="str">
        <f>references!$D$14</f>
        <v>Overview CMIP6-Endorsed MIPs</v>
      </c>
      <c r="K73" s="30" t="str">
        <f>references!$D$15</f>
        <v>McAvaney BJ, Le Treut H (2003) The cloud feedback intercomparison project: (CFMIP). In: CLIVAR Exchanges - supplementary contributions. 26: March 2003.</v>
      </c>
      <c r="L73" s="30" t="str">
        <f>references!$D$11</f>
        <v xml:space="preserve">Meehl, G. A., R. Moss, K. E. Taylor, V. Eyring, R. J. Stouffer, S. Bony, B. Stevens, 2014: Climate Model Intercomparisons: Preparing for the Next Phase, Eos Trans. AGU, 95(9), 77. </v>
      </c>
      <c r="M73" s="29" t="str">
        <f>party!$A$6</f>
        <v>Charlotte Pascoe</v>
      </c>
      <c r="N73" s="30" t="str">
        <f t="shared" si="7"/>
        <v>piControl</v>
      </c>
      <c r="O73" s="30" t="str">
        <f>$C$5</f>
        <v>abrupt4xCO2</v>
      </c>
      <c r="P73" s="30" t="str">
        <f>$C$74</f>
        <v>abrupt0.5xCO2</v>
      </c>
      <c r="S73" s="29" t="str">
        <f>TemporalConstraint!$A$5</f>
        <v>1850-1851 30yrs</v>
      </c>
      <c r="T73" s="54" t="str">
        <f>EnsembleRequirement!$A$4</f>
        <v>SingleMember</v>
      </c>
      <c r="V73" s="29" t="str">
        <f>requirement!$A$4</f>
        <v>AOGCM/ESM Configuration</v>
      </c>
      <c r="W73" s="29" t="str">
        <f>ForcingConstraint!$A$148</f>
        <v>Abrupt2xCO2Increase</v>
      </c>
      <c r="X73" s="29" t="str">
        <f>ForcingConstraint!$A$22</f>
        <v>Pre-Industrial WMGHG Concentrations excluding CO2</v>
      </c>
      <c r="Y73" s="29" t="str">
        <f>ForcingConstraint!$A$24</f>
        <v>Pre-Industrial Aerosols</v>
      </c>
      <c r="Z73" s="29" t="str">
        <f>ForcingConstraint!$A$25</f>
        <v>Pre-Industrial Aerosol Precursors</v>
      </c>
      <c r="AA73" s="20" t="str">
        <f>requirement!$A$13</f>
        <v>Pre-Industrial O3 and Stratospheric H2O concentrations</v>
      </c>
      <c r="AB73" s="59" t="str">
        <f>ForcingConstraint!$A$27</f>
        <v>Pre-Industrial Stratospheric Aerosol</v>
      </c>
      <c r="AC73" s="70" t="str">
        <f>ForcingConstraint!$A$30</f>
        <v>Pre-Industrial Land Use</v>
      </c>
      <c r="AD73" s="61" t="str">
        <f>ForcingConstraint!$A$26</f>
        <v>Pre-Industrial Solar Forcing</v>
      </c>
    </row>
    <row r="74" spans="1:32" ht="80" x14ac:dyDescent="0.2">
      <c r="A74" s="30" t="s">
        <v>1312</v>
      </c>
      <c r="B74" s="29" t="s">
        <v>1470</v>
      </c>
      <c r="C74" s="30" t="s">
        <v>1314</v>
      </c>
      <c r="D74" s="29" t="s">
        <v>1471</v>
      </c>
      <c r="E74" s="30" t="s">
        <v>1472</v>
      </c>
      <c r="F74" s="29" t="s">
        <v>83</v>
      </c>
      <c r="G74" s="29" t="str">
        <f>party!$A$38</f>
        <v>Peter Good</v>
      </c>
      <c r="J74" s="30" t="str">
        <f>references!$D$14</f>
        <v>Overview CMIP6-Endorsed MIPs</v>
      </c>
      <c r="K74" s="30" t="str">
        <f>references!$D$15</f>
        <v>McAvaney BJ, Le Treut H (2003) The cloud feedback intercomparison project: (CFMIP). In: CLIVAR Exchanges - supplementary contributions. 26: March 2003.</v>
      </c>
      <c r="L74" s="30" t="str">
        <f>references!$D$11</f>
        <v xml:space="preserve">Meehl, G. A., R. Moss, K. E. Taylor, V. Eyring, R. J. Stouffer, S. Bony, B. Stevens, 2014: Climate Model Intercomparisons: Preparing for the Next Phase, Eos Trans. AGU, 95(9), 77. </v>
      </c>
      <c r="M74" s="29" t="str">
        <f>party!$A$6</f>
        <v>Charlotte Pascoe</v>
      </c>
      <c r="N74" s="30" t="str">
        <f t="shared" si="7"/>
        <v>piControl</v>
      </c>
      <c r="O74" s="30" t="str">
        <f>$C$5</f>
        <v>abrupt4xCO2</v>
      </c>
      <c r="P74" s="30" t="str">
        <f>$C$73</f>
        <v>abrupt2xCO2</v>
      </c>
      <c r="S74" s="29" t="str">
        <f>TemporalConstraint!$A$5</f>
        <v>1850-1851 30yrs</v>
      </c>
      <c r="T74" s="54" t="str">
        <f>EnsembleRequirement!$A$4</f>
        <v>SingleMember</v>
      </c>
      <c r="V74" s="29" t="str">
        <f>requirement!$A$4</f>
        <v>AOGCM/ESM Configuration</v>
      </c>
      <c r="W74" s="29" t="str">
        <f>ForcingConstraint!$A$149</f>
        <v>Abrupt0.5xCO2Decrease</v>
      </c>
      <c r="X74" s="29" t="str">
        <f>ForcingConstraint!$A$22</f>
        <v>Pre-Industrial WMGHG Concentrations excluding CO2</v>
      </c>
      <c r="Y74" s="29" t="str">
        <f>ForcingConstraint!$A$24</f>
        <v>Pre-Industrial Aerosols</v>
      </c>
      <c r="Z74" s="29" t="str">
        <f>ForcingConstraint!$A$25</f>
        <v>Pre-Industrial Aerosol Precursors</v>
      </c>
      <c r="AA74" s="20" t="str">
        <f>requirement!$A$13</f>
        <v>Pre-Industrial O3 and Stratospheric H2O concentrations</v>
      </c>
      <c r="AB74" s="59" t="str">
        <f>ForcingConstraint!$A$27</f>
        <v>Pre-Industrial Stratospheric Aerosol</v>
      </c>
      <c r="AC74" s="70" t="str">
        <f>ForcingConstraint!$A$30</f>
        <v>Pre-Industrial Land Use</v>
      </c>
      <c r="AD74" s="61" t="str">
        <f>ForcingConstraint!$A$26</f>
        <v>Pre-Industrial Solar Forcing</v>
      </c>
    </row>
    <row r="75" spans="1:32" ht="64" x14ac:dyDescent="0.2">
      <c r="A75" s="30" t="s">
        <v>1315</v>
      </c>
      <c r="B75" s="29" t="s">
        <v>1475</v>
      </c>
      <c r="C75" s="30" t="s">
        <v>1303</v>
      </c>
      <c r="D75" s="29" t="s">
        <v>1476</v>
      </c>
      <c r="E75" s="30" t="s">
        <v>1474</v>
      </c>
      <c r="F75" s="29" t="s">
        <v>83</v>
      </c>
      <c r="G75" s="29" t="str">
        <f>party!$A$35</f>
        <v>Mark Webb</v>
      </c>
      <c r="J75" s="30" t="str">
        <f>references!$D$14</f>
        <v>Overview CMIP6-Endorsed MIPs</v>
      </c>
      <c r="K75" s="30" t="str">
        <f>references!$D$15</f>
        <v>McAvaney BJ, Le Treut H (2003) The cloud feedback intercomparison project: (CFMIP). In: CLIVAR Exchanges - supplementary contributions. 26: March 2003.</v>
      </c>
      <c r="M75" s="29" t="str">
        <f>party!$A$6</f>
        <v>Charlotte Pascoe</v>
      </c>
      <c r="N75" s="30" t="str">
        <f t="shared" ref="N75:N86" si="8">$C$7</f>
        <v>amip</v>
      </c>
      <c r="O75" s="30" t="str">
        <f>$C$11</f>
        <v>cmip6historical</v>
      </c>
      <c r="P75" s="30" t="str">
        <f>$C$64</f>
        <v>amip4K</v>
      </c>
      <c r="Q75" s="30" t="str">
        <f>$C$70</f>
        <v>cfmipamip</v>
      </c>
      <c r="R75" s="65"/>
      <c r="S75" s="54" t="str">
        <f>TemporalConstraint!$A$7</f>
        <v>1979-2014 36yrs</v>
      </c>
      <c r="T75" s="54" t="str">
        <f>EnsembleRequirement!$A$4</f>
        <v>SingleMember</v>
      </c>
      <c r="U75" s="54"/>
      <c r="V75" s="54" t="str">
        <f>requirement!$A$3</f>
        <v>AGCM Configuration</v>
      </c>
      <c r="W75" s="54" t="str">
        <f>ForcingConstraint!$A$150</f>
        <v>AMIP SST minus uniform 4K</v>
      </c>
      <c r="X75" s="54" t="str">
        <f>ForcingConstraint!$A$151</f>
        <v>AMIP SIC minus uniform 4K</v>
      </c>
      <c r="Y75" s="54" t="str">
        <f>requirement!$A$5</f>
        <v>Historical Aerosol Forcing</v>
      </c>
      <c r="Z75" s="54" t="str">
        <f>ForcingConstraint!$A$12</f>
        <v>Historical WMGHG Concentrations</v>
      </c>
      <c r="AA75" s="54" t="str">
        <f>requirement!$A$6</f>
        <v>Historical Emissions</v>
      </c>
      <c r="AB75" s="54" t="str">
        <f>ForcingConstraint!$A$13</f>
        <v>Historical Land Use</v>
      </c>
      <c r="AC75" s="54" t="str">
        <f>requirement!$A$8</f>
        <v>Historical Solar Forcing</v>
      </c>
      <c r="AD75" s="54" t="str">
        <f>requirement!$A$7</f>
        <v>Historical O3 and Stratospheric H2O Concentrations</v>
      </c>
      <c r="AE75" s="63" t="str">
        <f>ForcingConstraint!$A$18</f>
        <v>Historical Stratospheric Aerosol</v>
      </c>
    </row>
    <row r="76" spans="1:32" ht="80" x14ac:dyDescent="0.2">
      <c r="A76" s="30" t="s">
        <v>1316</v>
      </c>
      <c r="B76" s="29" t="s">
        <v>1633</v>
      </c>
      <c r="C76" s="30" t="s">
        <v>1317</v>
      </c>
      <c r="D76" s="29" t="s">
        <v>1610</v>
      </c>
      <c r="E76" s="30" t="s">
        <v>1573</v>
      </c>
      <c r="F76" s="29" t="s">
        <v>83</v>
      </c>
      <c r="G76" s="29" t="str">
        <f>party!$A$39</f>
        <v>Tim Andrews</v>
      </c>
      <c r="J76" s="30" t="str">
        <f>references!$D$14</f>
        <v>Overview CMIP6-Endorsed MIPs</v>
      </c>
      <c r="M76" s="29" t="str">
        <f>party!$A$6</f>
        <v>Charlotte Pascoe</v>
      </c>
      <c r="N76" s="30" t="str">
        <f t="shared" si="8"/>
        <v>amip</v>
      </c>
      <c r="O76" s="30" t="str">
        <f t="shared" ref="O76:O83" si="9">$C$9</f>
        <v>piControl</v>
      </c>
      <c r="P76" s="30" t="str">
        <f>$C$70</f>
        <v>cfmipamip</v>
      </c>
      <c r="R76" s="65"/>
      <c r="S76" s="54" t="str">
        <f>TemporalConstraint!$A$13</f>
        <v>1870-2014 145yrs</v>
      </c>
      <c r="T76" s="54" t="str">
        <f>EnsembleRequirement!$A$4</f>
        <v>SingleMember</v>
      </c>
      <c r="U76" s="54" t="str">
        <f>EnsembleRequirement!$A$13</f>
        <v>PreIndustrialInitialisation</v>
      </c>
      <c r="V76" s="54" t="str">
        <f>requirement!$A$3</f>
        <v>AGCM Configuration</v>
      </c>
      <c r="W76" s="62" t="str">
        <f>ForcingConstraint!$A$20</f>
        <v>AMIP SST</v>
      </c>
      <c r="X76" s="54" t="str">
        <f>ForcingConstraint!$A$19</f>
        <v>AMIP SIC</v>
      </c>
      <c r="Y76" s="29" t="str">
        <f>ForcingConstraint!$A$23</f>
        <v>Pre-Industrial CO2 Concentration</v>
      </c>
      <c r="Z76" s="29" t="str">
        <f>ForcingConstraint!$A$22</f>
        <v>Pre-Industrial WMGHG Concentrations excluding CO2</v>
      </c>
      <c r="AA76" s="29" t="str">
        <f>ForcingConstraint!$A$24</f>
        <v>Pre-Industrial Aerosols</v>
      </c>
      <c r="AB76" s="29" t="str">
        <f>ForcingConstraint!$A$25</f>
        <v>Pre-Industrial Aerosol Precursors</v>
      </c>
      <c r="AC76" s="20" t="str">
        <f>requirement!$A$13</f>
        <v>Pre-Industrial O3 and Stratospheric H2O concentrations</v>
      </c>
      <c r="AD76" s="59" t="str">
        <f>ForcingConstraint!$A$27</f>
        <v>Pre-Industrial Stratospheric Aerosol</v>
      </c>
      <c r="AE76" s="70" t="str">
        <f>ForcingConstraint!$A$30</f>
        <v>Pre-Industrial Land Use</v>
      </c>
      <c r="AF76" s="61" t="str">
        <f>ForcingConstraint!$A$26</f>
        <v>Pre-Industrial Solar Forcing</v>
      </c>
    </row>
    <row r="77" spans="1:32" ht="48" x14ac:dyDescent="0.2">
      <c r="A77" s="30" t="s">
        <v>1318</v>
      </c>
      <c r="B77" s="29" t="s">
        <v>1632</v>
      </c>
      <c r="C77" s="30" t="s">
        <v>1331</v>
      </c>
      <c r="D77" s="29" t="s">
        <v>1611</v>
      </c>
      <c r="E77" s="30" t="s">
        <v>1635</v>
      </c>
      <c r="F77" s="29" t="s">
        <v>83</v>
      </c>
      <c r="G77" s="29" t="str">
        <f>party!$A$40</f>
        <v>Rob Chadwick</v>
      </c>
      <c r="H77" s="29" t="str">
        <f>party!$A$41</f>
        <v>Hervé Douville</v>
      </c>
      <c r="J77" s="30" t="str">
        <f>references!$D$14</f>
        <v>Overview CMIP6-Endorsed MIPs</v>
      </c>
      <c r="K77" s="73"/>
      <c r="M77" s="29" t="str">
        <f>party!$A$6</f>
        <v>Charlotte Pascoe</v>
      </c>
      <c r="N77" s="30" t="str">
        <f t="shared" si="8"/>
        <v>amip</v>
      </c>
      <c r="O77" s="30" t="str">
        <f t="shared" si="9"/>
        <v>piControl</v>
      </c>
      <c r="P77" s="30" t="str">
        <f>$C$70</f>
        <v>cfmipamip</v>
      </c>
      <c r="R77" s="65"/>
      <c r="S77" s="54" t="str">
        <f>TemporalConstraint!$A$14</f>
        <v>1850-1851 20yrs</v>
      </c>
      <c r="T77" s="54" t="str">
        <f>EnsembleRequirement!$A$4</f>
        <v>SingleMember</v>
      </c>
      <c r="V77" s="54" t="str">
        <f>requirement!$A$3</f>
        <v>AGCM Configuration</v>
      </c>
      <c r="W77" s="54" t="str">
        <f>ForcingConstraint!$A$152</f>
        <v>PIControlSSTMonthlyVar</v>
      </c>
      <c r="X77" s="54" t="str">
        <f>ForcingConstraint!$A$153</f>
        <v>PIControlSICMonthlyVar</v>
      </c>
      <c r="Y77" s="54" t="str">
        <f>requirement!$A$5</f>
        <v>Historical Aerosol Forcing</v>
      </c>
      <c r="Z77" s="54" t="str">
        <f>ForcingConstraint!$A$12</f>
        <v>Historical WMGHG Concentrations</v>
      </c>
      <c r="AA77" s="54" t="str">
        <f>ForcingConstraint!$A$13</f>
        <v>Historical Land Use</v>
      </c>
      <c r="AB77" s="54" t="str">
        <f>requirement!$A$8</f>
        <v>Historical Solar Forcing</v>
      </c>
      <c r="AC77" s="54" t="str">
        <f>requirement!$A$7</f>
        <v>Historical O3 and Stratospheric H2O Concentrations</v>
      </c>
      <c r="AD77" s="63" t="str">
        <f>ForcingConstraint!$A$18</f>
        <v>Historical Stratospheric Aerosol</v>
      </c>
    </row>
    <row r="78" spans="1:32" ht="80" x14ac:dyDescent="0.2">
      <c r="A78" s="30" t="s">
        <v>1318</v>
      </c>
      <c r="B78" s="12" t="s">
        <v>1631</v>
      </c>
      <c r="C78" s="30" t="s">
        <v>1332</v>
      </c>
      <c r="D78" s="29" t="s">
        <v>1634</v>
      </c>
      <c r="E78" s="30" t="s">
        <v>1649</v>
      </c>
      <c r="F78" s="29" t="s">
        <v>83</v>
      </c>
      <c r="G78" s="29" t="str">
        <f>party!$A$40</f>
        <v>Rob Chadwick</v>
      </c>
      <c r="H78" s="29" t="str">
        <f>party!$A$41</f>
        <v>Hervé Douville</v>
      </c>
      <c r="J78" s="30" t="str">
        <f>references!$D$14</f>
        <v>Overview CMIP6-Endorsed MIPs</v>
      </c>
      <c r="K78" s="74"/>
      <c r="M78" s="29" t="str">
        <f>party!$A$6</f>
        <v>Charlotte Pascoe</v>
      </c>
      <c r="N78" s="30" t="str">
        <f t="shared" si="8"/>
        <v>amip</v>
      </c>
      <c r="O78" s="30" t="str">
        <f t="shared" si="9"/>
        <v>piControl</v>
      </c>
      <c r="P78" s="30" t="str">
        <f t="shared" ref="P78:P83" si="10">$C$77</f>
        <v>sstPi</v>
      </c>
      <c r="Q78" s="30" t="str">
        <f>$C$70</f>
        <v>cfmipamip</v>
      </c>
      <c r="R78" s="65"/>
      <c r="S78" s="54" t="str">
        <f>TemporalConstraint!$A$14</f>
        <v>1850-1851 20yrs</v>
      </c>
      <c r="T78" s="54" t="str">
        <f>EnsembleRequirement!$A$4</f>
        <v>SingleMember</v>
      </c>
      <c r="V78" s="54" t="str">
        <f>requirement!$A$3</f>
        <v>AGCM Configuration</v>
      </c>
      <c r="W78" s="54" t="str">
        <f>ForcingConstraint!$A$154</f>
        <v>PIControlSSTMonthlyVarPlusUniform4K</v>
      </c>
      <c r="X78" s="54" t="str">
        <f>ForcingConstraint!$A$155</f>
        <v>PIControlSICMonthlyVarPlusUniform4K</v>
      </c>
      <c r="Y78" s="54" t="str">
        <f>requirement!$A$5</f>
        <v>Historical Aerosol Forcing</v>
      </c>
      <c r="Z78" s="54" t="str">
        <f>ForcingConstraint!$A$12</f>
        <v>Historical WMGHG Concentrations</v>
      </c>
      <c r="AA78" s="54" t="str">
        <f>ForcingConstraint!$A$13</f>
        <v>Historical Land Use</v>
      </c>
      <c r="AB78" s="54" t="str">
        <f>requirement!$A$8</f>
        <v>Historical Solar Forcing</v>
      </c>
      <c r="AC78" s="54" t="str">
        <f>requirement!$A$7</f>
        <v>Historical O3 and Stratospheric H2O Concentrations</v>
      </c>
      <c r="AD78" s="63" t="str">
        <f>ForcingConstraint!$A$18</f>
        <v>Historical Stratospheric Aerosol</v>
      </c>
    </row>
    <row r="79" spans="1:32" ht="96" x14ac:dyDescent="0.2">
      <c r="A79" s="30" t="s">
        <v>1318</v>
      </c>
      <c r="B79" s="12" t="s">
        <v>1640</v>
      </c>
      <c r="C79" s="30" t="s">
        <v>1333</v>
      </c>
      <c r="D79" s="29" t="s">
        <v>1648</v>
      </c>
      <c r="E79" s="30" t="s">
        <v>1650</v>
      </c>
      <c r="F79" s="29" t="s">
        <v>83</v>
      </c>
      <c r="G79" s="29" t="str">
        <f>party!$A$40</f>
        <v>Rob Chadwick</v>
      </c>
      <c r="H79" s="29" t="str">
        <f>party!$A$41</f>
        <v>Hervé Douville</v>
      </c>
      <c r="J79" s="30" t="str">
        <f>references!$D$14</f>
        <v>Overview CMIP6-Endorsed MIPs</v>
      </c>
      <c r="K79" s="74"/>
      <c r="M79" s="29" t="str">
        <f>party!$A$6</f>
        <v>Charlotte Pascoe</v>
      </c>
      <c r="N79" s="30" t="str">
        <f t="shared" si="8"/>
        <v>amip</v>
      </c>
      <c r="O79" s="30" t="str">
        <f t="shared" si="9"/>
        <v>piControl</v>
      </c>
      <c r="P79" s="30" t="str">
        <f t="shared" si="10"/>
        <v>sstPi</v>
      </c>
      <c r="Q79" s="30" t="str">
        <f>$C$5</f>
        <v>abrupt4xCO2</v>
      </c>
      <c r="R79" s="30" t="str">
        <f>$C$70</f>
        <v>cfmipamip</v>
      </c>
      <c r="S79" s="54" t="str">
        <f>TemporalConstraint!$A$14</f>
        <v>1850-1851 20yrs</v>
      </c>
      <c r="T79" s="54" t="str">
        <f>EnsembleRequirement!$A$4</f>
        <v>SingleMember</v>
      </c>
      <c r="V79" s="54" t="str">
        <f>requirement!$A$3</f>
        <v>AGCM Configuration</v>
      </c>
      <c r="W79" s="54" t="str">
        <f>ForcingConstraint!$A$152</f>
        <v>PIControlSSTMonthlyVar</v>
      </c>
      <c r="X79" s="54" t="str">
        <f>ForcingConstraint!$A$153</f>
        <v>PIControlSICMonthlyVar</v>
      </c>
      <c r="Y79" s="55" t="str">
        <f>requirement!$A$5</f>
        <v>Historical Aerosol Forcing</v>
      </c>
      <c r="Z79" s="55" t="str">
        <f>ForcingConstraint!$A$12</f>
        <v>Historical WMGHG Concentrations</v>
      </c>
      <c r="AA79" s="55" t="str">
        <f>ForcingConstraint!$A$13</f>
        <v>Historical Land Use</v>
      </c>
      <c r="AB79" s="55" t="str">
        <f>requirement!$A$8</f>
        <v>Historical Solar Forcing</v>
      </c>
      <c r="AC79" s="55" t="str">
        <f>requirement!$A$7</f>
        <v>Historical O3 and Stratospheric H2O Concentrations</v>
      </c>
      <c r="AD79" s="55" t="str">
        <f>ForcingConstraint!$A$18</f>
        <v>Historical Stratospheric Aerosol</v>
      </c>
      <c r="AE79" s="29" t="str">
        <f>ForcingConstraint!$A$156</f>
        <v>4xCO2Radiation</v>
      </c>
    </row>
    <row r="80" spans="1:32" ht="112" x14ac:dyDescent="0.2">
      <c r="A80" s="30" t="s">
        <v>1318</v>
      </c>
      <c r="B80" s="12" t="s">
        <v>1646</v>
      </c>
      <c r="C80" s="30" t="s">
        <v>1334</v>
      </c>
      <c r="D80" s="29" t="s">
        <v>1647</v>
      </c>
      <c r="E80" s="30" t="s">
        <v>1651</v>
      </c>
      <c r="F80" s="29" t="s">
        <v>83</v>
      </c>
      <c r="G80" s="29" t="str">
        <f>party!$A$40</f>
        <v>Rob Chadwick</v>
      </c>
      <c r="H80" s="29" t="str">
        <f>party!$A$41</f>
        <v>Hervé Douville</v>
      </c>
      <c r="J80" s="30" t="str">
        <f>references!$D$14</f>
        <v>Overview CMIP6-Endorsed MIPs</v>
      </c>
      <c r="K80" s="74"/>
      <c r="M80" s="29" t="str">
        <f>party!$A$6</f>
        <v>Charlotte Pascoe</v>
      </c>
      <c r="N80" s="30" t="str">
        <f t="shared" si="8"/>
        <v>amip</v>
      </c>
      <c r="O80" s="30" t="str">
        <f t="shared" si="9"/>
        <v>piControl</v>
      </c>
      <c r="P80" s="30" t="str">
        <f t="shared" si="10"/>
        <v>sstPi</v>
      </c>
      <c r="Q80" s="30" t="str">
        <f>$C$5</f>
        <v>abrupt4xCO2</v>
      </c>
      <c r="R80" s="30" t="str">
        <f>$C$70</f>
        <v>cfmipamip</v>
      </c>
      <c r="S80" s="54" t="str">
        <f>TemporalConstraint!$A$14</f>
        <v>1850-1851 20yrs</v>
      </c>
      <c r="T80" s="54" t="str">
        <f>EnsembleRequirement!$A$4</f>
        <v>SingleMember</v>
      </c>
      <c r="V80" s="54" t="str">
        <f>requirement!$A$3</f>
        <v>AGCM Configuration</v>
      </c>
      <c r="W80" s="54" t="str">
        <f>ForcingConstraint!$A$152</f>
        <v>PIControlSSTMonthlyVar</v>
      </c>
      <c r="X80" s="54" t="str">
        <f>ForcingConstraint!$A$153</f>
        <v>PIControlSICMonthlyVar</v>
      </c>
      <c r="Y80" s="55" t="str">
        <f>requirement!$A$5</f>
        <v>Historical Aerosol Forcing</v>
      </c>
      <c r="Z80" s="55" t="str">
        <f>ForcingConstraint!$A$12</f>
        <v>Historical WMGHG Concentrations</v>
      </c>
      <c r="AA80" s="55" t="str">
        <f>ForcingConstraint!$A$13</f>
        <v>Historical Land Use</v>
      </c>
      <c r="AB80" s="55" t="str">
        <f>requirement!$A$8</f>
        <v>Historical Solar Forcing</v>
      </c>
      <c r="AC80" s="55" t="str">
        <f>requirement!$A$7</f>
        <v>Historical O3 and Stratospheric H2O Concentrations</v>
      </c>
      <c r="AD80" s="55" t="str">
        <f>ForcingConstraint!$A$18</f>
        <v>Historical Stratospheric Aerosol</v>
      </c>
      <c r="AE80" s="29" t="str">
        <f>ForcingConstraint!$A$156</f>
        <v>4xCO2Radiation</v>
      </c>
      <c r="AF80" s="29" t="str">
        <f>ForcingConstraint!$A$157</f>
        <v>4xCO2Veg</v>
      </c>
    </row>
    <row r="81" spans="1:33" ht="112" x14ac:dyDescent="0.2">
      <c r="A81" s="30" t="s">
        <v>1318</v>
      </c>
      <c r="B81" s="29" t="s">
        <v>1677</v>
      </c>
      <c r="C81" s="30" t="s">
        <v>1335</v>
      </c>
      <c r="D81" s="29" t="s">
        <v>1662</v>
      </c>
      <c r="E81" s="30" t="s">
        <v>1663</v>
      </c>
      <c r="F81" s="29" t="s">
        <v>83</v>
      </c>
      <c r="G81" s="29" t="str">
        <f>party!$A$40</f>
        <v>Rob Chadwick</v>
      </c>
      <c r="H81" s="29" t="str">
        <f>party!$A$41</f>
        <v>Hervé Douville</v>
      </c>
      <c r="J81" s="30" t="str">
        <f>references!$D$14</f>
        <v>Overview CMIP6-Endorsed MIPs</v>
      </c>
      <c r="M81" s="29" t="str">
        <f>party!$A$6</f>
        <v>Charlotte Pascoe</v>
      </c>
      <c r="N81" s="30" t="str">
        <f t="shared" si="8"/>
        <v>amip</v>
      </c>
      <c r="O81" s="30" t="str">
        <f t="shared" si="9"/>
        <v>piControl</v>
      </c>
      <c r="P81" s="30" t="str">
        <f t="shared" si="10"/>
        <v>sstPi</v>
      </c>
      <c r="Q81" s="30" t="str">
        <f>$C$5</f>
        <v>abrupt4xCO2</v>
      </c>
      <c r="S81" s="54" t="str">
        <f>TemporalConstraint!$A$15</f>
        <v>1850-1851 50yrs</v>
      </c>
      <c r="T81" s="54" t="str">
        <f>EnsembleRequirement!$A$4</f>
        <v>SingleMember</v>
      </c>
      <c r="V81" s="54" t="str">
        <f>requirement!$A$3</f>
        <v>AGCM Configuration</v>
      </c>
      <c r="W81" s="54" t="str">
        <f>ForcingConstraint!$A$158</f>
        <v xml:space="preserve">sstPi SST plus patterned 4K derived from 4xCO2 monthly varying SST anomalies </v>
      </c>
      <c r="X81" s="54" t="str">
        <f>ForcingConstraint!$A$159</f>
        <v xml:space="preserve">sstPi SIC plus patterned 4K derived from 4xCO2 monthly varying SST anomalies </v>
      </c>
      <c r="Y81" s="54" t="str">
        <f>requirement!$A$5</f>
        <v>Historical Aerosol Forcing</v>
      </c>
      <c r="Z81" s="54" t="str">
        <f>ForcingConstraint!$A$12</f>
        <v>Historical WMGHG Concentrations</v>
      </c>
      <c r="AA81" s="54" t="str">
        <f>ForcingConstraint!$A$13</f>
        <v>Historical Land Use</v>
      </c>
      <c r="AB81" s="54" t="str">
        <f>requirement!$A$8</f>
        <v>Historical Solar Forcing</v>
      </c>
      <c r="AC81" s="54" t="str">
        <f>requirement!$A$7</f>
        <v>Historical O3 and Stratospheric H2O Concentrations</v>
      </c>
      <c r="AD81" s="63" t="str">
        <f>ForcingConstraint!$A$18</f>
        <v>Historical Stratospheric Aerosol</v>
      </c>
    </row>
    <row r="82" spans="1:33" ht="160" x14ac:dyDescent="0.2">
      <c r="A82" s="30" t="s">
        <v>1318</v>
      </c>
      <c r="B82" s="29" t="s">
        <v>1676</v>
      </c>
      <c r="C82" s="30" t="s">
        <v>1336</v>
      </c>
      <c r="D82" s="29" t="s">
        <v>1675</v>
      </c>
      <c r="E82" s="30" t="s">
        <v>1680</v>
      </c>
      <c r="F82" s="29" t="s">
        <v>83</v>
      </c>
      <c r="G82" s="29" t="str">
        <f>party!$A$40</f>
        <v>Rob Chadwick</v>
      </c>
      <c r="H82" s="29" t="str">
        <f>party!$A$41</f>
        <v>Hervé Douville</v>
      </c>
      <c r="J82" s="30" t="str">
        <f>references!$D$14</f>
        <v>Overview CMIP6-Endorsed MIPs</v>
      </c>
      <c r="M82" s="29" t="str">
        <f>party!$A$6</f>
        <v>Charlotte Pascoe</v>
      </c>
      <c r="N82" s="30" t="str">
        <f t="shared" si="8"/>
        <v>amip</v>
      </c>
      <c r="O82" s="30" t="str">
        <f t="shared" si="9"/>
        <v>piControl</v>
      </c>
      <c r="P82" s="30" t="str">
        <f t="shared" si="10"/>
        <v>sstPi</v>
      </c>
      <c r="Q82" s="30" t="str">
        <f>$C$5</f>
        <v>abrupt4xCO2</v>
      </c>
      <c r="R82" s="30" t="str">
        <f>$C$83</f>
        <v>amipTot</v>
      </c>
      <c r="S82" s="54" t="str">
        <f>TemporalConstraint!$A$15</f>
        <v>1850-1851 50yrs</v>
      </c>
      <c r="T82" s="54" t="str">
        <f>EnsembleRequirement!$A$4</f>
        <v>SingleMember</v>
      </c>
      <c r="V82" s="54" t="str">
        <f>requirement!$A$3</f>
        <v>AGCM Configuration</v>
      </c>
      <c r="W82" s="54" t="str">
        <f>ForcingConstraint!$A$158</f>
        <v xml:space="preserve">sstPi SST plus patterned 4K derived from 4xCO2 monthly varying SST anomalies </v>
      </c>
      <c r="X82" s="54" t="str">
        <f>ForcingConstraint!$A$159</f>
        <v xml:space="preserve">sstPi SIC plus patterned 4K derived from 4xCO2 monthly varying SST anomalies </v>
      </c>
      <c r="Y82" s="55" t="str">
        <f>requirement!$A$5</f>
        <v>Historical Aerosol Forcing</v>
      </c>
      <c r="Z82" s="55" t="str">
        <f>ForcingConstraint!$A$12</f>
        <v>Historical WMGHG Concentrations</v>
      </c>
      <c r="AA82" s="55" t="str">
        <f>ForcingConstraint!$A$13</f>
        <v>Historical Land Use</v>
      </c>
      <c r="AB82" s="55" t="str">
        <f>requirement!$A$8</f>
        <v>Historical Solar Forcing</v>
      </c>
      <c r="AC82" s="55" t="str">
        <f>requirement!$A$7</f>
        <v>Historical O3 and Stratospheric H2O Concentrations</v>
      </c>
      <c r="AD82" s="55" t="str">
        <f>ForcingConstraint!$A$18</f>
        <v>Historical Stratospheric Aerosol</v>
      </c>
      <c r="AE82" s="29" t="str">
        <f>ForcingConstraint!$A$156</f>
        <v>4xCO2Radiation</v>
      </c>
      <c r="AF82" s="29" t="str">
        <f>ForcingConstraint!$A$157</f>
        <v>4xCO2Veg</v>
      </c>
    </row>
    <row r="83" spans="1:33" ht="192" x14ac:dyDescent="0.2">
      <c r="A83" s="30" t="s">
        <v>1318</v>
      </c>
      <c r="B83" s="29" t="s">
        <v>1678</v>
      </c>
      <c r="C83" s="30" t="s">
        <v>1337</v>
      </c>
      <c r="D83" s="29" t="s">
        <v>1679</v>
      </c>
      <c r="E83" s="30" t="s">
        <v>1681</v>
      </c>
      <c r="F83" s="29" t="s">
        <v>83</v>
      </c>
      <c r="G83" s="29" t="str">
        <f>party!$A$40</f>
        <v>Rob Chadwick</v>
      </c>
      <c r="H83" s="29" t="str">
        <f>party!$A$41</f>
        <v>Hervé Douville</v>
      </c>
      <c r="J83" s="30" t="str">
        <f>references!$D$14</f>
        <v>Overview CMIP6-Endorsed MIPs</v>
      </c>
      <c r="M83" s="29" t="str">
        <f>party!$A$6</f>
        <v>Charlotte Pascoe</v>
      </c>
      <c r="N83" s="30" t="str">
        <f t="shared" si="8"/>
        <v>amip</v>
      </c>
      <c r="O83" s="30" t="str">
        <f t="shared" si="9"/>
        <v>piControl</v>
      </c>
      <c r="P83" s="30" t="str">
        <f t="shared" si="10"/>
        <v>sstPi</v>
      </c>
      <c r="Q83" s="30" t="str">
        <f>$C$5</f>
        <v>abrupt4xCO2</v>
      </c>
      <c r="R83" s="30" t="str">
        <f>$C$82</f>
        <v>sstPiTot</v>
      </c>
      <c r="S83" s="54" t="str">
        <f>TemporalConstraint!$A$15</f>
        <v>1850-1851 50yrs</v>
      </c>
      <c r="T83" s="54" t="str">
        <f>EnsembleRequirement!$A$4</f>
        <v>SingleMember</v>
      </c>
      <c r="V83" s="54" t="str">
        <f>requirement!$A$3</f>
        <v>AGCM Configuration</v>
      </c>
      <c r="W83" s="54" t="str">
        <f>ForcingConstraint!$A$160</f>
        <v xml:space="preserve">amip SST plus patterned 4K derived from 4xCO2 monthly varying SST anomalies </v>
      </c>
      <c r="X83" s="54" t="str">
        <f>ForcingConstraint!$A$161</f>
        <v xml:space="preserve">amip SIC plus patterned 4K derived from 4xCO2 monthly varying SST anomalies </v>
      </c>
      <c r="Y83" s="55" t="str">
        <f>requirement!$A$5</f>
        <v>Historical Aerosol Forcing</v>
      </c>
      <c r="Z83" s="55" t="str">
        <f>ForcingConstraint!$A$12</f>
        <v>Historical WMGHG Concentrations</v>
      </c>
      <c r="AA83" s="55" t="str">
        <f>ForcingConstraint!$A$13</f>
        <v>Historical Land Use</v>
      </c>
      <c r="AB83" s="55" t="str">
        <f>requirement!$A$8</f>
        <v>Historical Solar Forcing</v>
      </c>
      <c r="AC83" s="55" t="str">
        <f>requirement!$A$7</f>
        <v>Historical O3 and Stratospheric H2O Concentrations</v>
      </c>
      <c r="AD83" s="55" t="str">
        <f>ForcingConstraint!$A$18</f>
        <v>Historical Stratospheric Aerosol</v>
      </c>
      <c r="AE83" s="29" t="str">
        <f>ForcingConstraint!$A$156</f>
        <v>4xCO2Radiation</v>
      </c>
      <c r="AF83" s="29" t="str">
        <f>ForcingConstraint!$A$157</f>
        <v>4xCO2Veg</v>
      </c>
    </row>
    <row r="84" spans="1:33" ht="80" x14ac:dyDescent="0.2">
      <c r="A84" s="30" t="s">
        <v>1338</v>
      </c>
      <c r="B84" s="29" t="s">
        <v>1691</v>
      </c>
      <c r="C84" s="30" t="s">
        <v>1344</v>
      </c>
      <c r="D84" s="29" t="s">
        <v>1695</v>
      </c>
      <c r="E84" s="30" t="s">
        <v>1687</v>
      </c>
      <c r="F84" s="29" t="s">
        <v>83</v>
      </c>
      <c r="G84" s="29" t="str">
        <f>party!$A$42</f>
        <v>Sandrine Bony</v>
      </c>
      <c r="H84" s="29" t="str">
        <f>party!$A$4</f>
        <v>Bjorn Stevens</v>
      </c>
      <c r="J84" s="30" t="str">
        <f>references!$D$14</f>
        <v>Overview CMIP6-Endorsed MIPs</v>
      </c>
      <c r="K84" s="30" t="str">
        <f>references!$D$15</f>
        <v>McAvaney BJ, Le Treut H (2003) The cloud feedback intercomparison project: (CFMIP). In: CLIVAR Exchanges - supplementary contributions. 26: March 2003.</v>
      </c>
      <c r="L84" s="30" t="str">
        <f>references!$D$16</f>
        <v>Karl E. Taylor, Ronald J. Stouffer and Gerald A. Meehl (2009) A Summary of the CMIP5 Experiment Design</v>
      </c>
      <c r="M84" s="29" t="str">
        <f>party!$A$6</f>
        <v>Charlotte Pascoe</v>
      </c>
      <c r="N84" s="30" t="str">
        <f t="shared" si="8"/>
        <v>amip</v>
      </c>
      <c r="O84" s="30" t="str">
        <f>$C$64</f>
        <v>amip4K</v>
      </c>
      <c r="P84" s="30" t="str">
        <f>$C$65</f>
        <v>amip4xco2</v>
      </c>
      <c r="Q84" s="30" t="str">
        <f>$C$66</f>
        <v>amipFuture</v>
      </c>
      <c r="R84" s="30" t="str">
        <f>$C$70</f>
        <v>cfmipamip</v>
      </c>
      <c r="S84" s="54" t="str">
        <f>TemporalConstraint!$A$7</f>
        <v>1979-2014 36yrs</v>
      </c>
      <c r="T84" s="54" t="str">
        <f>EnsembleRequirement!$A$4</f>
        <v>SingleMember</v>
      </c>
      <c r="U84" s="62"/>
      <c r="V84" s="54" t="str">
        <f>requirement!$A$3</f>
        <v>AGCM Configuration</v>
      </c>
      <c r="W84" s="62" t="str">
        <f>ForcingConstraint!$A$20</f>
        <v>AMIP SST</v>
      </c>
      <c r="X84" s="54" t="str">
        <f>ForcingConstraint!$A$19</f>
        <v>AMIP SIC</v>
      </c>
      <c r="Y84" s="54" t="str">
        <f>requirement!$A$5</f>
        <v>Historical Aerosol Forcing</v>
      </c>
      <c r="Z84" s="54" t="str">
        <f>ForcingConstraint!$A$12</f>
        <v>Historical WMGHG Concentrations</v>
      </c>
      <c r="AA84" s="54" t="str">
        <f>requirement!$A$6</f>
        <v>Historical Emissions</v>
      </c>
      <c r="AB84" s="54" t="str">
        <f>ForcingConstraint!$A$13</f>
        <v>Historical Land Use</v>
      </c>
      <c r="AC84" s="54" t="str">
        <f>requirement!$A$8</f>
        <v>Historical Solar Forcing</v>
      </c>
      <c r="AD84" s="54" t="str">
        <f>requirement!$A$7</f>
        <v>Historical O3 and Stratospheric H2O Concentrations</v>
      </c>
      <c r="AE84" s="63" t="str">
        <f>ForcingConstraint!$A$18</f>
        <v>Historical Stratospheric Aerosol</v>
      </c>
      <c r="AF84" s="70" t="str">
        <f>requirement!$A$12</f>
        <v>CFMIP Diagnostics</v>
      </c>
      <c r="AG84" s="63" t="str">
        <f>ForcingConstraint!$A$162</f>
        <v>LWRadiationOff</v>
      </c>
    </row>
    <row r="85" spans="1:33" ht="96" x14ac:dyDescent="0.2">
      <c r="A85" s="30" t="s">
        <v>1338</v>
      </c>
      <c r="B85" s="29" t="s">
        <v>1692</v>
      </c>
      <c r="C85" s="30" t="s">
        <v>1345</v>
      </c>
      <c r="D85" s="29" t="s">
        <v>1694</v>
      </c>
      <c r="E85" s="30" t="s">
        <v>1688</v>
      </c>
      <c r="F85" s="29" t="s">
        <v>83</v>
      </c>
      <c r="G85" s="29" t="str">
        <f>party!$A$42</f>
        <v>Sandrine Bony</v>
      </c>
      <c r="H85" s="29" t="str">
        <f>party!$A$4</f>
        <v>Bjorn Stevens</v>
      </c>
      <c r="J85" s="30" t="str">
        <f>references!$D$14</f>
        <v>Overview CMIP6-Endorsed MIPs</v>
      </c>
      <c r="K85" s="30" t="str">
        <f>references!$D$15</f>
        <v>McAvaney BJ, Le Treut H (2003) The cloud feedback intercomparison project: (CFMIP). In: CLIVAR Exchanges - supplementary contributions. 26: March 2003.</v>
      </c>
      <c r="L85" s="30" t="str">
        <f>references!$D$16</f>
        <v>Karl E. Taylor, Ronald J. Stouffer and Gerald A. Meehl (2009) A Summary of the CMIP5 Experiment Design</v>
      </c>
      <c r="M85" s="29" t="str">
        <f>party!$A$6</f>
        <v>Charlotte Pascoe</v>
      </c>
      <c r="N85" s="30" t="str">
        <f t="shared" si="8"/>
        <v>amip</v>
      </c>
      <c r="O85" s="30" t="str">
        <f>$C$11</f>
        <v>cmip6historical</v>
      </c>
      <c r="P85" s="30" t="str">
        <f>$C$70</f>
        <v>cfmipamip</v>
      </c>
      <c r="Q85" s="30" t="str">
        <f>$C$64</f>
        <v>amip4K</v>
      </c>
      <c r="S85" s="54" t="str">
        <f>TemporalConstraint!$A$7</f>
        <v>1979-2014 36yrs</v>
      </c>
      <c r="T85" s="54" t="str">
        <f>EnsembleRequirement!$A$4</f>
        <v>SingleMember</v>
      </c>
      <c r="U85" s="54"/>
      <c r="V85" s="54" t="str">
        <f>requirement!$A$3</f>
        <v>AGCM Configuration</v>
      </c>
      <c r="W85" s="54" t="str">
        <f>ForcingConstraint!$A$134</f>
        <v>AMIP SST Plus Uniform 4K</v>
      </c>
      <c r="X85" s="54" t="str">
        <f>ForcingConstraint!$A$135</f>
        <v>AMIP SIC Plus Uniform 4K</v>
      </c>
      <c r="Y85" s="54" t="str">
        <f>requirement!$A$5</f>
        <v>Historical Aerosol Forcing</v>
      </c>
      <c r="Z85" s="54" t="str">
        <f>ForcingConstraint!$A$12</f>
        <v>Historical WMGHG Concentrations</v>
      </c>
      <c r="AA85" s="54" t="str">
        <f>requirement!$A$6</f>
        <v>Historical Emissions</v>
      </c>
      <c r="AB85" s="54" t="str">
        <f>ForcingConstraint!$A$13</f>
        <v>Historical Land Use</v>
      </c>
      <c r="AC85" s="54" t="str">
        <f>requirement!$A$8</f>
        <v>Historical Solar Forcing</v>
      </c>
      <c r="AD85" s="54" t="str">
        <f>requirement!$A$7</f>
        <v>Historical O3 and Stratospheric H2O Concentrations</v>
      </c>
      <c r="AE85" s="63" t="str">
        <f>ForcingConstraint!$A$18</f>
        <v>Historical Stratospheric Aerosol</v>
      </c>
      <c r="AF85" s="63" t="str">
        <f>ForcingConstraint!$A$162</f>
        <v>LWRadiationOff</v>
      </c>
    </row>
    <row r="86" spans="1:33" ht="112" x14ac:dyDescent="0.2">
      <c r="A86" s="30" t="s">
        <v>1338</v>
      </c>
      <c r="B86" s="29" t="s">
        <v>1693</v>
      </c>
      <c r="C86" s="30" t="s">
        <v>1346</v>
      </c>
      <c r="D86" s="29" t="s">
        <v>1696</v>
      </c>
      <c r="E86" s="30" t="s">
        <v>1689</v>
      </c>
      <c r="F86" s="29" t="s">
        <v>83</v>
      </c>
      <c r="G86" s="29" t="str">
        <f>party!$A$42</f>
        <v>Sandrine Bony</v>
      </c>
      <c r="H86" s="29" t="str">
        <f>party!$A$4</f>
        <v>Bjorn Stevens</v>
      </c>
      <c r="J86" s="30" t="str">
        <f>references!$D$14</f>
        <v>Overview CMIP6-Endorsed MIPs</v>
      </c>
      <c r="K86" s="30" t="str">
        <f>references!$D$15</f>
        <v>McAvaney BJ, Le Treut H (2003) The cloud feedback intercomparison project: (CFMIP). In: CLIVAR Exchanges - supplementary contributions. 26: March 2003.</v>
      </c>
      <c r="L86" s="30" t="str">
        <f>references!$D$16</f>
        <v>Karl E. Taylor, Ronald J. Stouffer and Gerald A. Meehl (2009) A Summary of the CMIP5 Experiment Design</v>
      </c>
      <c r="M86" s="29" t="str">
        <f>party!$A$6</f>
        <v>Charlotte Pascoe</v>
      </c>
      <c r="N86" s="30" t="str">
        <f t="shared" si="8"/>
        <v>amip</v>
      </c>
      <c r="O86" s="30" t="str">
        <f>$C$70</f>
        <v>cfmipamip</v>
      </c>
      <c r="P86" s="30" t="str">
        <f>$C$67</f>
        <v>aquaControl</v>
      </c>
      <c r="S86" s="54" t="str">
        <f>TemporalConstraint!$A$12</f>
        <v>1996-1996 5yrs</v>
      </c>
      <c r="T86" s="54" t="str">
        <f>EnsembleRequirement!$A$4</f>
        <v>SingleMember</v>
      </c>
      <c r="V86" s="54" t="str">
        <f>requirement!$A$3</f>
        <v>AGCM Configuration</v>
      </c>
      <c r="W86" s="62" t="str">
        <f>ForcingConstraint!$A$139</f>
        <v>ZonallyUniformSST</v>
      </c>
      <c r="X86" s="62" t="str">
        <f>ForcingConstraint!$A$140</f>
        <v>NoSeaIce</v>
      </c>
      <c r="Y86" s="62" t="str">
        <f>ForcingConstraint!$A$141</f>
        <v>aquaplanet</v>
      </c>
      <c r="Z86" s="62" t="str">
        <f>ForcingConstraint!$A$142</f>
        <v>meanAMIPCO2</v>
      </c>
      <c r="AA86" s="62" t="str">
        <f>ForcingConstraint!$A$143</f>
        <v>perpetualEquinox</v>
      </c>
      <c r="AB86" s="63" t="str">
        <f>ForcingConstraint!$A$162</f>
        <v>LWRadiationOff</v>
      </c>
    </row>
    <row r="87" spans="1:33" ht="112" x14ac:dyDescent="0.2">
      <c r="A87" s="30" t="s">
        <v>1338</v>
      </c>
      <c r="B87" s="29" t="s">
        <v>1698</v>
      </c>
      <c r="C87" s="30" t="s">
        <v>1347</v>
      </c>
      <c r="D87" s="29" t="s">
        <v>1697</v>
      </c>
      <c r="E87" s="30" t="s">
        <v>1690</v>
      </c>
      <c r="F87" s="29" t="s">
        <v>83</v>
      </c>
      <c r="G87" s="29" t="str">
        <f>party!$A$42</f>
        <v>Sandrine Bony</v>
      </c>
      <c r="H87" s="29" t="str">
        <f>party!$A$4</f>
        <v>Bjorn Stevens</v>
      </c>
      <c r="J87" s="30" t="str">
        <f>references!$D$14</f>
        <v>Overview CMIP6-Endorsed MIPs</v>
      </c>
      <c r="K87" s="30" t="str">
        <f>references!$D$15</f>
        <v>McAvaney BJ, Le Treut H (2003) The cloud feedback intercomparison project: (CFMIP). In: CLIVAR Exchanges - supplementary contributions. 26: March 2003.</v>
      </c>
      <c r="L87" s="30" t="str">
        <f>references!$D$16</f>
        <v>Karl E. Taylor, Ronald J. Stouffer and Gerald A. Meehl (2009) A Summary of the CMIP5 Experiment Design</v>
      </c>
      <c r="M87" s="29" t="str">
        <f>party!$A$6</f>
        <v>Charlotte Pascoe</v>
      </c>
      <c r="N87" s="30" t="str">
        <f>$C$67</f>
        <v>aquaControl</v>
      </c>
      <c r="O87" s="30" t="str">
        <f>$C$69</f>
        <v>aqua4K</v>
      </c>
      <c r="S87" s="54" t="str">
        <f>TemporalConstraint!$A$12</f>
        <v>1996-1996 5yrs</v>
      </c>
      <c r="T87" s="54" t="str">
        <f>EnsembleRequirement!$A$4</f>
        <v>SingleMember</v>
      </c>
      <c r="V87" s="54" t="str">
        <f>requirement!$A$3</f>
        <v>AGCM Configuration</v>
      </c>
      <c r="W87" s="62" t="str">
        <f>ForcingConstraint!$A$145</f>
        <v>ZonallyUniformSST+4K</v>
      </c>
      <c r="X87" s="62" t="str">
        <f>ForcingConstraint!$A$140</f>
        <v>NoSeaIce</v>
      </c>
      <c r="Y87" s="62" t="str">
        <f>ForcingConstraint!$A$141</f>
        <v>aquaplanet</v>
      </c>
      <c r="Z87" s="62" t="str">
        <f>ForcingConstraint!$A$142</f>
        <v>meanAMIPCO2</v>
      </c>
      <c r="AA87" s="62" t="str">
        <f>ForcingConstraint!$A$143</f>
        <v>perpetualEquinox</v>
      </c>
      <c r="AB87" s="63" t="str">
        <f>ForcingConstraint!$A$162</f>
        <v>LWRadiationOff</v>
      </c>
    </row>
  </sheetData>
  <mergeCells count="147">
    <mergeCell ref="AB3:AB4"/>
    <mergeCell ref="AC3:AC4"/>
    <mergeCell ref="AB9:AB10"/>
    <mergeCell ref="AA9:AA10"/>
    <mergeCell ref="AC9:AC10"/>
    <mergeCell ref="AF9:AF10"/>
    <mergeCell ref="Y9:Y10"/>
    <mergeCell ref="Z9:Z10"/>
    <mergeCell ref="U5:U6"/>
    <mergeCell ref="U7:U8"/>
    <mergeCell ref="U9:U10"/>
    <mergeCell ref="AE9:AE10"/>
    <mergeCell ref="AE5:AE6"/>
    <mergeCell ref="X5:X6"/>
    <mergeCell ref="Y5:Y6"/>
    <mergeCell ref="X7:X8"/>
    <mergeCell ref="AB5:AB6"/>
    <mergeCell ref="AC7:AC8"/>
    <mergeCell ref="J11:J12"/>
    <mergeCell ref="K11:K12"/>
    <mergeCell ref="M11:M12"/>
    <mergeCell ref="N11:N12"/>
    <mergeCell ref="O11:O12"/>
    <mergeCell ref="O7:O8"/>
    <mergeCell ref="P7:P8"/>
    <mergeCell ref="U11:U12"/>
    <mergeCell ref="T2:U2"/>
    <mergeCell ref="J1:L2"/>
    <mergeCell ref="L3:L4"/>
    <mergeCell ref="L5:L6"/>
    <mergeCell ref="L7:L8"/>
    <mergeCell ref="L9:L10"/>
    <mergeCell ref="L11:L12"/>
    <mergeCell ref="O9:O10"/>
    <mergeCell ref="P9:P10"/>
    <mergeCell ref="K7:K8"/>
    <mergeCell ref="M7:M8"/>
    <mergeCell ref="N7:N8"/>
    <mergeCell ref="J9:J10"/>
    <mergeCell ref="S5:S6"/>
    <mergeCell ref="T5:T6"/>
    <mergeCell ref="S1:AE1"/>
    <mergeCell ref="J7:J8"/>
    <mergeCell ref="J3:J4"/>
    <mergeCell ref="M3:M4"/>
    <mergeCell ref="M5:M6"/>
    <mergeCell ref="N5:N6"/>
    <mergeCell ref="V5:V6"/>
    <mergeCell ref="AE3:AE4"/>
    <mergeCell ref="V9:V10"/>
    <mergeCell ref="S7:S8"/>
    <mergeCell ref="T7:T8"/>
    <mergeCell ref="V7:V8"/>
    <mergeCell ref="W7:W8"/>
    <mergeCell ref="W5:W6"/>
    <mergeCell ref="AD7:AD8"/>
    <mergeCell ref="AE7:AE8"/>
    <mergeCell ref="Y7:Y8"/>
    <mergeCell ref="Z7:Z8"/>
    <mergeCell ref="AA7:AA8"/>
    <mergeCell ref="AB7:AB8"/>
    <mergeCell ref="X9:X10"/>
    <mergeCell ref="W9:W10"/>
    <mergeCell ref="Z5:Z6"/>
    <mergeCell ref="AD9:AD10"/>
    <mergeCell ref="U3:U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D5:D6"/>
    <mergeCell ref="E5:E6"/>
    <mergeCell ref="J5:J6"/>
    <mergeCell ref="O5:O6"/>
    <mergeCell ref="P5:P6"/>
    <mergeCell ref="F1:I1"/>
    <mergeCell ref="G2:I2"/>
    <mergeCell ref="AC5:AC6"/>
    <mergeCell ref="AD5:AD6"/>
    <mergeCell ref="AA5:AA6"/>
    <mergeCell ref="K5:K6"/>
    <mergeCell ref="W3:W4"/>
    <mergeCell ref="X3:X4"/>
    <mergeCell ref="O3:O4"/>
    <mergeCell ref="P3:P4"/>
    <mergeCell ref="Y3:Y4"/>
    <mergeCell ref="Z3:Z4"/>
    <mergeCell ref="AA3:AA4"/>
    <mergeCell ref="AD3:AD4"/>
    <mergeCell ref="N3:N4"/>
    <mergeCell ref="S3:S4"/>
    <mergeCell ref="T3:T4"/>
    <mergeCell ref="V3:V4"/>
    <mergeCell ref="K3:K4"/>
    <mergeCell ref="E9:E10"/>
    <mergeCell ref="D9:D10"/>
    <mergeCell ref="C9:C10"/>
    <mergeCell ref="B9:B10"/>
    <mergeCell ref="K9:K10"/>
    <mergeCell ref="M9:M10"/>
    <mergeCell ref="N9:N10"/>
    <mergeCell ref="S9:S10"/>
    <mergeCell ref="T9:T10"/>
    <mergeCell ref="AF5:AF6"/>
    <mergeCell ref="AF11:AF12"/>
    <mergeCell ref="AI11:AI12"/>
    <mergeCell ref="AI9:AI10"/>
    <mergeCell ref="AI7:AI8"/>
    <mergeCell ref="AI5:AI6"/>
    <mergeCell ref="AI3:AI4"/>
    <mergeCell ref="AF3:AF4"/>
    <mergeCell ref="N1:R2"/>
    <mergeCell ref="X11:X12"/>
    <mergeCell ref="Y11:Y12"/>
    <mergeCell ref="Z11:Z12"/>
    <mergeCell ref="AA11:AA12"/>
    <mergeCell ref="AB11:AB12"/>
    <mergeCell ref="P11:P12"/>
    <mergeCell ref="S11:S12"/>
    <mergeCell ref="T11:T12"/>
    <mergeCell ref="V11:V12"/>
    <mergeCell ref="W11:W12"/>
    <mergeCell ref="AC11:AC12"/>
    <mergeCell ref="W2:AE2"/>
    <mergeCell ref="AE11:AE12"/>
    <mergeCell ref="AD11:AD12"/>
    <mergeCell ref="AF7:AF8"/>
  </mergeCells>
  <phoneticPr fontId="4" type="noConversion"/>
  <pageMargins left="0.75" right="0.75" top="1" bottom="1" header="0.5" footer="0.5"/>
  <pageSetup paperSize="9" orientation="portrait" horizontalDpi="4294967292" verticalDpi="4294967292"/>
  <ignoredErrors>
    <ignoredError sqref="G7 G4 G9 T15 T9 V7:W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opLeftCell="A12" workbookViewId="0">
      <selection activeCell="E14" sqref="E14"/>
    </sheetView>
  </sheetViews>
  <sheetFormatPr baseColWidth="10" defaultRowHeight="16" x14ac:dyDescent="0.2"/>
  <cols>
    <col min="1" max="1" width="15" style="16" customWidth="1"/>
    <col min="2" max="2" width="14.6640625" style="20" customWidth="1"/>
    <col min="3" max="3" width="23.5" style="16" customWidth="1"/>
    <col min="4" max="4" width="13.33203125" style="20" customWidth="1"/>
    <col min="5" max="5" width="63" style="16" customWidth="1"/>
    <col min="6" max="6" width="9" style="20" customWidth="1"/>
    <col min="7" max="7" width="9" style="29" customWidth="1"/>
    <col min="8" max="8" width="9.83203125" style="29" customWidth="1"/>
    <col min="9" max="9" width="9.6640625" style="29" customWidth="1"/>
    <col min="10" max="10" width="13.33203125" style="16" customWidth="1"/>
    <col min="11" max="11" width="10.83203125" style="20"/>
    <col min="12" max="12" width="13.1640625" style="16" customWidth="1"/>
    <col min="13" max="13" width="13.6640625" style="20" customWidth="1"/>
    <col min="14" max="14" width="14.33203125" style="20" customWidth="1"/>
    <col min="15" max="15" width="12.83203125" style="20" customWidth="1"/>
    <col min="16" max="16" width="13.1640625" style="20" customWidth="1"/>
    <col min="17" max="22" width="10.83203125" style="20"/>
    <col min="23" max="23" width="35" style="2" bestFit="1" customWidth="1"/>
  </cols>
  <sheetData>
    <row r="1" spans="1:23" s="4" customFormat="1" ht="33" customHeight="1" x14ac:dyDescent="0.2">
      <c r="A1" s="32" t="s">
        <v>48</v>
      </c>
      <c r="B1" s="18" t="s">
        <v>17</v>
      </c>
      <c r="C1" s="32" t="s">
        <v>18</v>
      </c>
      <c r="D1" s="18" t="s">
        <v>19</v>
      </c>
      <c r="E1" s="32" t="s">
        <v>20</v>
      </c>
      <c r="F1" s="115" t="s">
        <v>21</v>
      </c>
      <c r="G1" s="115"/>
      <c r="H1" s="115"/>
      <c r="I1" s="115"/>
      <c r="J1" s="32" t="s">
        <v>22</v>
      </c>
      <c r="K1" s="18" t="s">
        <v>329</v>
      </c>
      <c r="L1" s="32" t="s">
        <v>23</v>
      </c>
      <c r="M1" s="117" t="s">
        <v>67</v>
      </c>
      <c r="N1" s="117"/>
      <c r="O1" s="117"/>
      <c r="P1" s="117"/>
      <c r="Q1" s="117"/>
      <c r="R1" s="117"/>
      <c r="S1" s="117"/>
      <c r="T1" s="117"/>
      <c r="U1" s="117"/>
      <c r="V1" s="117"/>
      <c r="W1" s="7" t="s">
        <v>345</v>
      </c>
    </row>
    <row r="2" spans="1:23" s="4" customFormat="1" x14ac:dyDescent="0.2">
      <c r="A2" s="33"/>
      <c r="B2" s="19"/>
      <c r="C2" s="33"/>
      <c r="D2" s="19"/>
      <c r="E2" s="33"/>
      <c r="F2" s="19" t="s">
        <v>84</v>
      </c>
      <c r="G2" s="116" t="s">
        <v>85</v>
      </c>
      <c r="H2" s="116"/>
      <c r="I2" s="116"/>
      <c r="J2" s="33"/>
      <c r="K2" s="19"/>
      <c r="L2" s="33"/>
      <c r="M2" s="31"/>
      <c r="N2" s="31"/>
      <c r="O2" s="31"/>
      <c r="P2" s="31"/>
      <c r="Q2" s="31"/>
      <c r="R2" s="31"/>
      <c r="S2" s="31"/>
      <c r="T2" s="31"/>
      <c r="U2" s="31"/>
      <c r="V2" s="31"/>
      <c r="W2" s="7"/>
    </row>
    <row r="3" spans="1:23" s="2" customFormat="1" ht="80" x14ac:dyDescent="0.2">
      <c r="A3" s="16" t="s">
        <v>62</v>
      </c>
      <c r="B3" s="20" t="s">
        <v>63</v>
      </c>
      <c r="C3" s="16" t="s">
        <v>64</v>
      </c>
      <c r="D3" s="20" t="s">
        <v>65</v>
      </c>
      <c r="E3" s="16" t="s">
        <v>66</v>
      </c>
      <c r="F3" s="20"/>
      <c r="G3" s="29"/>
      <c r="H3" s="29"/>
      <c r="I3" s="29"/>
      <c r="J3" s="16"/>
      <c r="K3" s="20" t="str">
        <f>party!A6</f>
        <v>Charlotte Pascoe</v>
      </c>
      <c r="L3" s="16" t="s">
        <v>32</v>
      </c>
      <c r="M3" s="20"/>
      <c r="N3" s="20"/>
      <c r="O3" s="20"/>
      <c r="P3" s="20"/>
      <c r="Q3" s="20"/>
      <c r="R3" s="20"/>
      <c r="S3" s="20"/>
      <c r="T3" s="20"/>
      <c r="U3" s="20"/>
      <c r="V3" s="20"/>
      <c r="W3" s="2" t="s">
        <v>382</v>
      </c>
    </row>
    <row r="4" spans="1:23" ht="96" x14ac:dyDescent="0.2">
      <c r="A4" s="16" t="s">
        <v>69</v>
      </c>
      <c r="B4" s="20" t="s">
        <v>70</v>
      </c>
      <c r="C4" s="16" t="s">
        <v>71</v>
      </c>
      <c r="D4" s="20" t="s">
        <v>72</v>
      </c>
      <c r="E4" s="16" t="s">
        <v>73</v>
      </c>
      <c r="K4" s="20" t="str">
        <f>party!A6</f>
        <v>Charlotte Pascoe</v>
      </c>
      <c r="L4" s="16" t="s">
        <v>32</v>
      </c>
      <c r="W4" s="2" t="s">
        <v>383</v>
      </c>
    </row>
    <row r="5" spans="1:23" ht="105" customHeight="1" x14ac:dyDescent="0.2">
      <c r="A5" s="30" t="s">
        <v>60</v>
      </c>
      <c r="B5" s="29" t="s">
        <v>60</v>
      </c>
      <c r="C5" s="30" t="s">
        <v>61</v>
      </c>
      <c r="D5" s="29" t="s">
        <v>68</v>
      </c>
      <c r="E5" s="30" t="s">
        <v>82</v>
      </c>
      <c r="F5" s="29" t="s">
        <v>83</v>
      </c>
      <c r="G5" s="29" t="str">
        <f>party!A4</f>
        <v>Bjorn Stevens</v>
      </c>
      <c r="H5" s="29" t="str">
        <f>party!A11</f>
        <v>Gunnar Myhre</v>
      </c>
      <c r="I5" s="29" t="str">
        <f>party!A19</f>
        <v>Michael Schulz</v>
      </c>
      <c r="J5" s="30" t="str">
        <f>references!D2</f>
        <v>Aerosol forcing fields for CMIP6</v>
      </c>
      <c r="K5" s="20" t="str">
        <f>party!A6</f>
        <v>Charlotte Pascoe</v>
      </c>
      <c r="L5" s="30" t="b">
        <v>1</v>
      </c>
      <c r="M5" s="29" t="str">
        <f>ForcingConstraint!A5</f>
        <v>Historical Aerosol Plume Climatology</v>
      </c>
      <c r="N5" s="29" t="str">
        <f>ForcingConstraint!A6</f>
        <v>Historical Emission Based Grid-Point Aerosol Forcing</v>
      </c>
      <c r="O5" s="29"/>
      <c r="P5" s="29"/>
      <c r="Q5" s="29"/>
      <c r="R5" s="29"/>
      <c r="S5" s="29"/>
      <c r="T5" s="29"/>
      <c r="U5" s="29"/>
      <c r="V5" s="29"/>
      <c r="W5" s="2" t="s">
        <v>384</v>
      </c>
    </row>
    <row r="6" spans="1:23" ht="64" x14ac:dyDescent="0.2">
      <c r="A6" s="30" t="s">
        <v>129</v>
      </c>
      <c r="B6" s="29" t="s">
        <v>129</v>
      </c>
      <c r="C6" s="30" t="s">
        <v>130</v>
      </c>
      <c r="D6" s="29" t="s">
        <v>131</v>
      </c>
      <c r="E6" s="30" t="s">
        <v>1193</v>
      </c>
      <c r="F6" s="29" t="s">
        <v>83</v>
      </c>
      <c r="G6" s="29" t="str">
        <f>party!A5</f>
        <v>Bob Andres</v>
      </c>
      <c r="H6" s="29" t="str">
        <f>party!A24</f>
        <v>Steve Smith</v>
      </c>
      <c r="J6" s="30" t="str">
        <f>references!D3</f>
        <v>Historical Emissions for CMIP6 (v1.0)</v>
      </c>
      <c r="K6" s="29" t="str">
        <f>party!A6</f>
        <v>Charlotte Pascoe</v>
      </c>
      <c r="L6" s="30" t="b">
        <v>1</v>
      </c>
      <c r="M6" s="29" t="str">
        <f>ForcingConstraint!A7</f>
        <v>Historical Anthropogenic Reactive Gas Emissions</v>
      </c>
      <c r="N6" s="29" t="str">
        <f>ForcingConstraint!A10</f>
        <v>Historical Fossil Carbon Dioxide Emissions</v>
      </c>
      <c r="O6" s="29" t="str">
        <f>ForcingConstraint!A11</f>
        <v>Historical Open Burning Emissions</v>
      </c>
      <c r="P6" s="29"/>
      <c r="Q6" s="29"/>
      <c r="R6" s="29"/>
      <c r="S6" s="29"/>
      <c r="T6" s="29"/>
      <c r="U6" s="29"/>
      <c r="V6" s="29"/>
      <c r="W6" s="2" t="s">
        <v>385</v>
      </c>
    </row>
    <row r="7" spans="1:23" ht="96" x14ac:dyDescent="0.2">
      <c r="A7" s="30" t="s">
        <v>147</v>
      </c>
      <c r="B7" s="29" t="s">
        <v>148</v>
      </c>
      <c r="C7" s="30" t="s">
        <v>149</v>
      </c>
      <c r="D7" s="29" t="s">
        <v>150</v>
      </c>
      <c r="E7" s="30" t="s">
        <v>151</v>
      </c>
      <c r="F7" s="29" t="s">
        <v>83</v>
      </c>
      <c r="G7" s="29" t="str">
        <f>party!$A$20</f>
        <v>Michaela I Hegglin</v>
      </c>
      <c r="J7" s="30" t="str">
        <f>references!$D$7</f>
        <v>Ozone and stratospheric water vapour concentration databases for CMIP6</v>
      </c>
      <c r="K7" s="29" t="str">
        <f>party!$A$6</f>
        <v>Charlotte Pascoe</v>
      </c>
      <c r="L7" s="30" t="b">
        <v>1</v>
      </c>
      <c r="M7" s="29" t="str">
        <f>ForcingConstraint!A14</f>
        <v>Historical Ozone Concentrations</v>
      </c>
      <c r="N7" s="29" t="str">
        <f>ForcingConstraint!A15</f>
        <v>Historical Stratospheric H2O Concentrations</v>
      </c>
      <c r="O7" s="29"/>
      <c r="P7" s="29"/>
      <c r="Q7" s="29"/>
      <c r="R7" s="29"/>
      <c r="S7" s="29"/>
      <c r="T7" s="29"/>
      <c r="U7" s="29"/>
      <c r="V7" s="29"/>
      <c r="W7" s="2" t="s">
        <v>386</v>
      </c>
    </row>
    <row r="8" spans="1:23" ht="96" x14ac:dyDescent="0.2">
      <c r="A8" s="30" t="s">
        <v>169</v>
      </c>
      <c r="B8" s="29" t="s">
        <v>169</v>
      </c>
      <c r="C8" s="30" t="s">
        <v>170</v>
      </c>
      <c r="D8" s="29" t="s">
        <v>171</v>
      </c>
      <c r="E8" s="30" t="s">
        <v>1401</v>
      </c>
      <c r="F8" s="29" t="s">
        <v>83</v>
      </c>
      <c r="G8" s="29" t="str">
        <f>party!A15</f>
        <v>Katja Matthes</v>
      </c>
      <c r="H8" s="29" t="str">
        <f>party!A3</f>
        <v>Bernd Funke</v>
      </c>
      <c r="J8" s="30" t="str">
        <f>references!D4</f>
        <v>Solar Forcing for CMIP6</v>
      </c>
      <c r="K8" s="29" t="str">
        <f>party!A6</f>
        <v>Charlotte Pascoe</v>
      </c>
      <c r="L8" s="30" t="b">
        <v>1</v>
      </c>
      <c r="M8" s="29" t="str">
        <f>ForcingConstraint!A17</f>
        <v>Historical Solar Spectral Irradiance</v>
      </c>
      <c r="N8" s="29" t="str">
        <f>ForcingConstraint!A16</f>
        <v>Historical Proton Forcing</v>
      </c>
      <c r="O8" s="29" t="str">
        <f>ForcingConstraint!A9</f>
        <v>Historical Electron Forcing</v>
      </c>
      <c r="P8" s="29" t="str">
        <f>ForcingConstraint!A8</f>
        <v>Historical Cosmic Ray Forcing</v>
      </c>
      <c r="Q8" s="29"/>
      <c r="R8" s="29"/>
      <c r="S8" s="29"/>
      <c r="T8" s="29"/>
      <c r="U8" s="29"/>
      <c r="V8" s="29"/>
      <c r="W8" s="2" t="s">
        <v>387</v>
      </c>
    </row>
    <row r="9" spans="1:23" ht="48" x14ac:dyDescent="0.2">
      <c r="A9" s="16" t="s">
        <v>821</v>
      </c>
      <c r="B9" s="20" t="s">
        <v>822</v>
      </c>
      <c r="C9" s="16" t="s">
        <v>823</v>
      </c>
      <c r="D9" s="20" t="s">
        <v>825</v>
      </c>
      <c r="E9" s="16" t="s">
        <v>824</v>
      </c>
      <c r="F9" s="20" t="s">
        <v>83</v>
      </c>
      <c r="G9" s="29" t="str">
        <f>party!$A$30</f>
        <v>William Collins</v>
      </c>
      <c r="H9" s="29" t="str">
        <f>party!$A$31</f>
        <v>Jean-François Lamarque</v>
      </c>
      <c r="I9" s="29" t="str">
        <f>party!$A$19</f>
        <v>Michael Schulz</v>
      </c>
      <c r="J9" s="16" t="str">
        <f>references!$D$14</f>
        <v>Overview CMIP6-Endorsed MIPs</v>
      </c>
      <c r="K9" s="20" t="str">
        <f>party!$A$6</f>
        <v>Charlotte Pascoe</v>
      </c>
      <c r="L9" s="16" t="s">
        <v>32</v>
      </c>
    </row>
    <row r="10" spans="1:23" ht="64" x14ac:dyDescent="0.2">
      <c r="A10" s="16" t="s">
        <v>909</v>
      </c>
      <c r="B10" s="20" t="s">
        <v>910</v>
      </c>
      <c r="C10" s="16" t="s">
        <v>909</v>
      </c>
      <c r="D10" s="20" t="s">
        <v>911</v>
      </c>
      <c r="E10" s="16" t="s">
        <v>912</v>
      </c>
      <c r="F10" s="20" t="s">
        <v>83</v>
      </c>
      <c r="G10" s="29" t="str">
        <f>party!$A$30</f>
        <v>William Collins</v>
      </c>
      <c r="H10" s="29" t="str">
        <f>party!$A$31</f>
        <v>Jean-François Lamarque</v>
      </c>
      <c r="I10" s="29" t="str">
        <f>party!$A$19</f>
        <v>Michael Schulz</v>
      </c>
      <c r="J10" s="16" t="str">
        <f>references!$D$14</f>
        <v>Overview CMIP6-Endorsed MIPs</v>
      </c>
      <c r="K10" s="20" t="str">
        <f>party!$A$6</f>
        <v>Charlotte Pascoe</v>
      </c>
      <c r="L10" s="16" t="b">
        <v>1</v>
      </c>
      <c r="M10" s="20" t="str">
        <f>ForcingConstraint!$A$88</f>
        <v>RCP70ReducedShortLivedGasSpecies</v>
      </c>
      <c r="N10" s="20" t="str">
        <f>ForcingConstraint!$A$89</f>
        <v>RCP70ReducedAerosols</v>
      </c>
      <c r="O10" s="20" t="str">
        <f>ForcingConstraint!$A$90</f>
        <v>RCP70ReducedAerosolPrecursors</v>
      </c>
      <c r="P10" s="20" t="str">
        <f>ForcingConstraint!$A$91</f>
        <v>RCP70ReducedTroposphericOzonePrecursors</v>
      </c>
    </row>
    <row r="11" spans="1:23" ht="48" x14ac:dyDescent="0.2">
      <c r="A11" s="16" t="s">
        <v>1198</v>
      </c>
      <c r="B11" s="20" t="s">
        <v>1200</v>
      </c>
      <c r="C11" s="16" t="s">
        <v>1198</v>
      </c>
      <c r="D11" s="20" t="s">
        <v>1197</v>
      </c>
      <c r="E11" s="16" t="s">
        <v>1199</v>
      </c>
      <c r="F11" s="29" t="s">
        <v>83</v>
      </c>
      <c r="G11" s="29" t="str">
        <f>party!$A$32</f>
        <v>Vivek Arora</v>
      </c>
      <c r="H11" s="29" t="str">
        <f>party!$A$33</f>
        <v>Pierre Friedlingstein</v>
      </c>
      <c r="I11" s="29" t="str">
        <f>party!$A$34</f>
        <v>Chris Jones</v>
      </c>
      <c r="J11" s="30" t="str">
        <f>references!$D$14</f>
        <v>Overview CMIP6-Endorsed MIPs</v>
      </c>
      <c r="K11" s="20" t="str">
        <f>party!$A$6</f>
        <v>Charlotte Pascoe</v>
      </c>
      <c r="L11" s="16" t="s">
        <v>32</v>
      </c>
    </row>
    <row r="12" spans="1:23" ht="48" x14ac:dyDescent="0.2">
      <c r="A12" s="16" t="s">
        <v>1487</v>
      </c>
      <c r="B12" s="20" t="s">
        <v>1488</v>
      </c>
      <c r="C12" s="16" t="s">
        <v>1489</v>
      </c>
      <c r="D12" s="20" t="s">
        <v>1490</v>
      </c>
      <c r="E12" s="16" t="s">
        <v>1491</v>
      </c>
      <c r="F12" s="20" t="s">
        <v>83</v>
      </c>
      <c r="G12" s="29" t="str">
        <f>party!$A$35</f>
        <v>Mark Webb</v>
      </c>
      <c r="H12" s="29" t="str">
        <f>party!$A$36</f>
        <v>Chris Bretherton</v>
      </c>
      <c r="J12" s="16" t="str">
        <f>references!$D$14</f>
        <v>Overview CMIP6-Endorsed MIPs</v>
      </c>
      <c r="K12" s="20" t="str">
        <f>party!$A$6</f>
        <v>Charlotte Pascoe</v>
      </c>
      <c r="L12" s="16" t="s">
        <v>32</v>
      </c>
    </row>
    <row r="13" spans="1:23" ht="96" x14ac:dyDescent="0.2">
      <c r="A13" s="16" t="s">
        <v>1547</v>
      </c>
      <c r="B13" s="20" t="s">
        <v>1548</v>
      </c>
      <c r="C13" s="16" t="s">
        <v>1549</v>
      </c>
      <c r="D13" s="20" t="s">
        <v>1550</v>
      </c>
      <c r="E13" s="30" t="s">
        <v>1559</v>
      </c>
      <c r="F13" s="29" t="s">
        <v>83</v>
      </c>
      <c r="G13" s="29" t="str">
        <f>party!$A$20</f>
        <v>Michaela I Hegglin</v>
      </c>
      <c r="J13" s="30" t="str">
        <f>references!$D$7</f>
        <v>Ozone and stratospheric water vapour concentration databases for CMIP6</v>
      </c>
      <c r="K13" s="29" t="str">
        <f>party!$A$6</f>
        <v>Charlotte Pascoe</v>
      </c>
      <c r="L13" s="30" t="b">
        <v>1</v>
      </c>
      <c r="M13" s="29" t="str">
        <f>ForcingConstraint!A28</f>
        <v>Pre-Industrial Stratospheric O3 Concentrations</v>
      </c>
      <c r="N13" s="29" t="str">
        <f>ForcingConstraint!A29</f>
        <v>Pre-Industrial Stratospheric H2O Concentrations</v>
      </c>
    </row>
    <row r="14" spans="1:23" x14ac:dyDescent="0.2">
      <c r="A14" s="30"/>
    </row>
  </sheetData>
  <mergeCells count="3">
    <mergeCell ref="F1:I1"/>
    <mergeCell ref="G2:I2"/>
    <mergeCell ref="M1:V1"/>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27" workbookViewId="0">
      <selection activeCell="C20" sqref="C20"/>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22.5" style="1" customWidth="1"/>
    <col min="6" max="6" width="16" bestFit="1" customWidth="1"/>
    <col min="7" max="7" width="36" bestFit="1" customWidth="1"/>
  </cols>
  <sheetData>
    <row r="1" spans="1:7" s="4" customFormat="1" x14ac:dyDescent="0.2">
      <c r="A1" s="4" t="s">
        <v>48</v>
      </c>
      <c r="B1" s="4" t="s">
        <v>334</v>
      </c>
      <c r="C1" s="4" t="s">
        <v>220</v>
      </c>
      <c r="D1" s="4" t="s">
        <v>221</v>
      </c>
      <c r="E1" s="57" t="s">
        <v>98</v>
      </c>
      <c r="F1" s="4" t="s">
        <v>329</v>
      </c>
      <c r="G1" s="4" t="s">
        <v>345</v>
      </c>
    </row>
    <row r="2" spans="1:7" x14ac:dyDescent="0.2">
      <c r="A2" t="s">
        <v>0</v>
      </c>
      <c r="B2" t="b">
        <v>0</v>
      </c>
      <c r="C2" t="s">
        <v>222</v>
      </c>
      <c r="D2" t="s">
        <v>223</v>
      </c>
      <c r="F2" t="str">
        <f>A6</f>
        <v>Charlotte Pascoe</v>
      </c>
      <c r="G2" t="s">
        <v>388</v>
      </c>
    </row>
    <row r="3" spans="1:7" x14ac:dyDescent="0.2">
      <c r="A3" t="s">
        <v>1</v>
      </c>
      <c r="B3" t="b">
        <v>0</v>
      </c>
      <c r="C3" t="s">
        <v>226</v>
      </c>
      <c r="D3" t="s">
        <v>224</v>
      </c>
      <c r="F3" t="str">
        <f>A6</f>
        <v>Charlotte Pascoe</v>
      </c>
      <c r="G3" t="s">
        <v>389</v>
      </c>
    </row>
    <row r="4" spans="1:7" x14ac:dyDescent="0.2">
      <c r="A4" t="s">
        <v>2</v>
      </c>
      <c r="B4" t="b">
        <v>0</v>
      </c>
      <c r="C4" t="s">
        <v>229</v>
      </c>
      <c r="D4" t="s">
        <v>225</v>
      </c>
      <c r="E4" s="1" t="str">
        <f>url!A12</f>
        <v>Bjorn Stevens</v>
      </c>
      <c r="F4" t="str">
        <f>A6</f>
        <v>Charlotte Pascoe</v>
      </c>
      <c r="G4" t="s">
        <v>390</v>
      </c>
    </row>
    <row r="5" spans="1:7" x14ac:dyDescent="0.2">
      <c r="A5" t="s">
        <v>3</v>
      </c>
      <c r="B5" t="b">
        <v>0</v>
      </c>
      <c r="C5" t="s">
        <v>236</v>
      </c>
      <c r="D5" t="s">
        <v>237</v>
      </c>
      <c r="E5" s="1" t="str">
        <f>url!A14</f>
        <v>Robert Andres</v>
      </c>
      <c r="F5" t="str">
        <f>A6</f>
        <v>Charlotte Pascoe</v>
      </c>
      <c r="G5" t="s">
        <v>391</v>
      </c>
    </row>
    <row r="6" spans="1:7" x14ac:dyDescent="0.2">
      <c r="A6" t="s">
        <v>4</v>
      </c>
      <c r="B6" t="b">
        <v>0</v>
      </c>
      <c r="C6" t="s">
        <v>234</v>
      </c>
      <c r="D6" t="s">
        <v>235</v>
      </c>
      <c r="E6" s="1" t="str">
        <f>url!A13</f>
        <v>Charlotte Pascoe</v>
      </c>
      <c r="F6" t="str">
        <f>A6</f>
        <v>Charlotte Pascoe</v>
      </c>
      <c r="G6" t="s">
        <v>392</v>
      </c>
    </row>
    <row r="7" spans="1:7" x14ac:dyDescent="0.2">
      <c r="A7" t="s">
        <v>5</v>
      </c>
      <c r="B7" t="b">
        <v>0</v>
      </c>
      <c r="C7" t="s">
        <v>231</v>
      </c>
      <c r="D7" t="s">
        <v>230</v>
      </c>
      <c r="F7" t="str">
        <f>A6</f>
        <v>Charlotte Pascoe</v>
      </c>
      <c r="G7" t="s">
        <v>393</v>
      </c>
    </row>
    <row r="8" spans="1:7" x14ac:dyDescent="0.2">
      <c r="A8" t="s">
        <v>185</v>
      </c>
      <c r="B8" t="b">
        <v>0</v>
      </c>
      <c r="C8" t="s">
        <v>241</v>
      </c>
      <c r="D8" t="s">
        <v>242</v>
      </c>
      <c r="E8" s="1" t="str">
        <f>url!A15</f>
        <v>Dave Williamson</v>
      </c>
      <c r="F8" t="str">
        <f>A6</f>
        <v>Charlotte Pascoe</v>
      </c>
      <c r="G8" t="s">
        <v>394</v>
      </c>
    </row>
    <row r="9" spans="1:7" x14ac:dyDescent="0.2">
      <c r="A9" t="s">
        <v>186</v>
      </c>
      <c r="B9" t="b">
        <v>0</v>
      </c>
      <c r="C9" t="s">
        <v>246</v>
      </c>
      <c r="D9" t="s">
        <v>247</v>
      </c>
      <c r="E9" s="1" t="str">
        <f>url!A16</f>
        <v>Francis Zwiers</v>
      </c>
      <c r="F9" t="str">
        <f>A6</f>
        <v>Charlotte Pascoe</v>
      </c>
      <c r="G9" t="s">
        <v>395</v>
      </c>
    </row>
    <row r="10" spans="1:7" x14ac:dyDescent="0.2">
      <c r="A10" t="s">
        <v>251</v>
      </c>
      <c r="B10" t="b">
        <v>0</v>
      </c>
      <c r="C10" t="s">
        <v>252</v>
      </c>
      <c r="D10" t="s">
        <v>250</v>
      </c>
      <c r="E10" s="1" t="str">
        <f>url!A17</f>
        <v>George Hurtt</v>
      </c>
      <c r="F10" t="str">
        <f>A6</f>
        <v>Charlotte Pascoe</v>
      </c>
      <c r="G10" t="s">
        <v>396</v>
      </c>
    </row>
    <row r="11" spans="1:7" x14ac:dyDescent="0.2">
      <c r="A11" t="s">
        <v>6</v>
      </c>
      <c r="B11" t="b">
        <v>0</v>
      </c>
      <c r="C11" t="s">
        <v>255</v>
      </c>
      <c r="D11" t="s">
        <v>258</v>
      </c>
      <c r="E11" s="1" t="str">
        <f>url!A18</f>
        <v>Gunnar Myhre</v>
      </c>
      <c r="F11" t="str">
        <f>A6</f>
        <v>Charlotte Pascoe</v>
      </c>
      <c r="G11" t="s">
        <v>397</v>
      </c>
    </row>
    <row r="12" spans="1:7" x14ac:dyDescent="0.2">
      <c r="A12" t="s">
        <v>7</v>
      </c>
      <c r="B12" t="b">
        <v>0</v>
      </c>
      <c r="C12" t="s">
        <v>261</v>
      </c>
      <c r="D12" t="s">
        <v>260</v>
      </c>
      <c r="E12" s="1" t="str">
        <f>url!A19</f>
        <v>Johannes Kaiser</v>
      </c>
      <c r="F12" t="str">
        <f>A6</f>
        <v>Charlotte Pascoe</v>
      </c>
      <c r="G12" t="s">
        <v>398</v>
      </c>
    </row>
    <row r="13" spans="1:7" x14ac:dyDescent="0.2">
      <c r="A13" t="s">
        <v>8</v>
      </c>
      <c r="B13" t="b">
        <v>0</v>
      </c>
      <c r="C13" t="s">
        <v>266</v>
      </c>
      <c r="D13" t="s">
        <v>265</v>
      </c>
      <c r="E13" s="1" t="str">
        <f>url!A20</f>
        <v>Karl Taylor</v>
      </c>
      <c r="F13" t="str">
        <f>A6</f>
        <v>Charlotte Pascoe</v>
      </c>
      <c r="G13" t="s">
        <v>399</v>
      </c>
    </row>
    <row r="14" spans="1:7" x14ac:dyDescent="0.2">
      <c r="A14" t="s">
        <v>9</v>
      </c>
      <c r="B14" t="b">
        <v>0</v>
      </c>
      <c r="C14" t="s">
        <v>229</v>
      </c>
      <c r="D14" t="s">
        <v>267</v>
      </c>
      <c r="E14" s="1" t="str">
        <f>url!A21</f>
        <v>Karsten Peters</v>
      </c>
      <c r="F14" t="str">
        <f>A6</f>
        <v>Charlotte Pascoe</v>
      </c>
      <c r="G14" t="s">
        <v>400</v>
      </c>
    </row>
    <row r="15" spans="1:7" x14ac:dyDescent="0.2">
      <c r="A15" t="s">
        <v>273</v>
      </c>
      <c r="B15" t="b">
        <v>0</v>
      </c>
      <c r="C15" t="s">
        <v>276</v>
      </c>
      <c r="D15" t="s">
        <v>277</v>
      </c>
      <c r="E15" s="1" t="str">
        <f>url!A22</f>
        <v>Katja Matthes</v>
      </c>
      <c r="F15" t="str">
        <f>A6</f>
        <v>Charlotte Pascoe</v>
      </c>
      <c r="G15" t="s">
        <v>401</v>
      </c>
    </row>
    <row r="16" spans="1:7" x14ac:dyDescent="0.2">
      <c r="A16" t="s">
        <v>270</v>
      </c>
      <c r="B16" t="b">
        <v>0</v>
      </c>
      <c r="C16" t="s">
        <v>252</v>
      </c>
      <c r="D16" t="s">
        <v>278</v>
      </c>
      <c r="E16" s="1" t="str">
        <f>url!A23</f>
        <v>Louise Chini</v>
      </c>
      <c r="F16" t="str">
        <f>A6</f>
        <v>Charlotte Pascoe</v>
      </c>
      <c r="G16" t="s">
        <v>402</v>
      </c>
    </row>
    <row r="17" spans="1:7" x14ac:dyDescent="0.2">
      <c r="A17" t="s">
        <v>10</v>
      </c>
      <c r="B17" t="b">
        <v>0</v>
      </c>
      <c r="C17" t="s">
        <v>281</v>
      </c>
      <c r="D17" t="s">
        <v>282</v>
      </c>
      <c r="E17" s="1" t="str">
        <f>url!A24</f>
        <v>Larry Thomason</v>
      </c>
      <c r="F17" t="str">
        <f>A6</f>
        <v>Charlotte Pascoe</v>
      </c>
      <c r="G17" t="s">
        <v>403</v>
      </c>
    </row>
    <row r="18" spans="1:7" x14ac:dyDescent="0.2">
      <c r="A18" t="s">
        <v>11</v>
      </c>
      <c r="B18" t="b">
        <v>0</v>
      </c>
      <c r="C18" t="s">
        <v>222</v>
      </c>
      <c r="D18" t="s">
        <v>283</v>
      </c>
      <c r="E18" s="1" t="str">
        <f>url!A25</f>
        <v>Malte Meinshausen</v>
      </c>
      <c r="F18" t="str">
        <f>A6</f>
        <v>Charlotte Pascoe</v>
      </c>
      <c r="G18" t="s">
        <v>404</v>
      </c>
    </row>
    <row r="19" spans="1:7" x14ac:dyDescent="0.2">
      <c r="A19" t="s">
        <v>12</v>
      </c>
      <c r="B19" t="b">
        <v>0</v>
      </c>
      <c r="C19" t="s">
        <v>287</v>
      </c>
      <c r="D19" t="s">
        <v>286</v>
      </c>
      <c r="E19" s="1" t="str">
        <f>url!A26</f>
        <v>Michael Schulz</v>
      </c>
      <c r="F19" t="str">
        <f>A6</f>
        <v>Charlotte Pascoe</v>
      </c>
      <c r="G19" t="s">
        <v>405</v>
      </c>
    </row>
    <row r="20" spans="1:7" x14ac:dyDescent="0.2">
      <c r="A20" t="s">
        <v>13</v>
      </c>
      <c r="B20" t="b">
        <v>0</v>
      </c>
      <c r="C20" t="s">
        <v>290</v>
      </c>
      <c r="D20" t="s">
        <v>294</v>
      </c>
      <c r="E20" s="1" t="str">
        <f>url!A27</f>
        <v>Michaela Hegglin</v>
      </c>
      <c r="F20" t="str">
        <f>A6</f>
        <v>Charlotte Pascoe</v>
      </c>
      <c r="G20" t="s">
        <v>406</v>
      </c>
    </row>
    <row r="21" spans="1:7" ht="48" x14ac:dyDescent="0.2">
      <c r="A21" t="s">
        <v>188</v>
      </c>
      <c r="B21" t="b">
        <v>1</v>
      </c>
      <c r="C21" t="s">
        <v>266</v>
      </c>
      <c r="D21" t="s">
        <v>265</v>
      </c>
      <c r="E21" s="1" t="str">
        <f>url!A28</f>
        <v>Program for Climate Model Diagnosis and Intercomparison</v>
      </c>
      <c r="F21" t="str">
        <f>A6</f>
        <v>Charlotte Pascoe</v>
      </c>
      <c r="G21" t="s">
        <v>407</v>
      </c>
    </row>
    <row r="22" spans="1:7" x14ac:dyDescent="0.2">
      <c r="A22" t="s">
        <v>14</v>
      </c>
      <c r="B22" t="b">
        <v>0</v>
      </c>
      <c r="C22" t="s">
        <v>266</v>
      </c>
      <c r="D22" t="s">
        <v>298</v>
      </c>
      <c r="E22" s="1" t="str">
        <f>url!A29</f>
        <v>Peter Gleckler</v>
      </c>
      <c r="F22" t="str">
        <f>A6</f>
        <v>Charlotte Pascoe</v>
      </c>
      <c r="G22" t="s">
        <v>408</v>
      </c>
    </row>
    <row r="23" spans="1:7" x14ac:dyDescent="0.2">
      <c r="A23" t="s">
        <v>15</v>
      </c>
      <c r="B23" t="b">
        <v>0</v>
      </c>
      <c r="C23" t="s">
        <v>229</v>
      </c>
      <c r="D23" t="s">
        <v>301</v>
      </c>
      <c r="E23" s="1" t="str">
        <f>url!A30</f>
        <v>Stefan Kinne</v>
      </c>
      <c r="F23" t="str">
        <f>A6</f>
        <v>Charlotte Pascoe</v>
      </c>
      <c r="G23" t="s">
        <v>409</v>
      </c>
    </row>
    <row r="24" spans="1:7" x14ac:dyDescent="0.2">
      <c r="A24" t="s">
        <v>16</v>
      </c>
      <c r="B24" t="b">
        <v>0</v>
      </c>
      <c r="C24" t="s">
        <v>302</v>
      </c>
      <c r="D24" t="s">
        <v>303</v>
      </c>
      <c r="E24" s="1" t="str">
        <f>url!A31</f>
        <v>Steve Smith</v>
      </c>
      <c r="F24" t="str">
        <f>A6</f>
        <v>Charlotte Pascoe</v>
      </c>
      <c r="G24" t="s">
        <v>410</v>
      </c>
    </row>
    <row r="25" spans="1:7" x14ac:dyDescent="0.2">
      <c r="A25" t="s">
        <v>320</v>
      </c>
      <c r="B25" t="b">
        <v>0</v>
      </c>
      <c r="C25" t="s">
        <v>324</v>
      </c>
      <c r="D25" t="s">
        <v>321</v>
      </c>
      <c r="E25" s="1" t="str">
        <f>url!A32</f>
        <v>Veronika Eyring</v>
      </c>
      <c r="F25" t="str">
        <f>A6</f>
        <v>Charlotte Pascoe</v>
      </c>
      <c r="G25" t="s">
        <v>411</v>
      </c>
    </row>
    <row r="26" spans="1:7" x14ac:dyDescent="0.2">
      <c r="A26" t="s">
        <v>325</v>
      </c>
      <c r="B26" t="b">
        <v>1</v>
      </c>
      <c r="E26" s="1" t="str">
        <f>url!A33</f>
        <v>WGCM</v>
      </c>
      <c r="F26" t="str">
        <f>A6</f>
        <v>Charlotte Pascoe</v>
      </c>
      <c r="G26" t="s">
        <v>412</v>
      </c>
    </row>
    <row r="27" spans="1:7" x14ac:dyDescent="0.2">
      <c r="A27" t="s">
        <v>433</v>
      </c>
      <c r="B27" t="b">
        <v>0</v>
      </c>
      <c r="C27" t="s">
        <v>442</v>
      </c>
      <c r="D27" t="s">
        <v>432</v>
      </c>
      <c r="E27" s="1" t="str">
        <f>url!A34</f>
        <v>Brian O'Neill</v>
      </c>
      <c r="F27" t="str">
        <f>A6</f>
        <v>Charlotte Pascoe</v>
      </c>
    </row>
    <row r="28" spans="1:7" x14ac:dyDescent="0.2">
      <c r="A28" t="s">
        <v>434</v>
      </c>
      <c r="B28" t="b">
        <v>0</v>
      </c>
      <c r="C28" t="s">
        <v>442</v>
      </c>
      <c r="D28" t="s">
        <v>435</v>
      </c>
      <c r="E28" s="1" t="str">
        <f>url!A35</f>
        <v>Claudia Tebaldi</v>
      </c>
      <c r="F28" t="str">
        <f>A6</f>
        <v>Charlotte Pascoe</v>
      </c>
    </row>
    <row r="29" spans="1:7" x14ac:dyDescent="0.2">
      <c r="A29" t="s">
        <v>436</v>
      </c>
      <c r="B29" t="b">
        <v>0</v>
      </c>
      <c r="C29" t="s">
        <v>446</v>
      </c>
      <c r="D29" t="s">
        <v>437</v>
      </c>
      <c r="E29" s="1" t="str">
        <f>url!A36</f>
        <v>Detlev van Vuuren</v>
      </c>
      <c r="F29" t="str">
        <f>A6</f>
        <v>Charlotte Pascoe</v>
      </c>
    </row>
    <row r="30" spans="1:7" x14ac:dyDescent="0.2">
      <c r="A30" t="s">
        <v>812</v>
      </c>
      <c r="B30" t="b">
        <v>0</v>
      </c>
      <c r="C30" t="s">
        <v>290</v>
      </c>
      <c r="D30" t="s">
        <v>813</v>
      </c>
      <c r="E30" s="1" t="str">
        <f>url!A40</f>
        <v>William Collins</v>
      </c>
      <c r="F30" t="str">
        <f>A6</f>
        <v>Charlotte Pascoe</v>
      </c>
    </row>
    <row r="31" spans="1:7" x14ac:dyDescent="0.2">
      <c r="A31" t="s">
        <v>819</v>
      </c>
      <c r="B31" t="b">
        <v>0</v>
      </c>
      <c r="C31" t="s">
        <v>817</v>
      </c>
      <c r="D31" t="s">
        <v>816</v>
      </c>
      <c r="E31" s="1" t="str">
        <f>url!A41</f>
        <v>Jean-François Lamarque</v>
      </c>
      <c r="F31" t="str">
        <f>A6</f>
        <v>Charlotte Pascoe</v>
      </c>
    </row>
    <row r="32" spans="1:7" x14ac:dyDescent="0.2">
      <c r="A32" t="s">
        <v>1159</v>
      </c>
      <c r="B32" t="b">
        <v>0</v>
      </c>
      <c r="C32" t="s">
        <v>1160</v>
      </c>
      <c r="D32" t="s">
        <v>1161</v>
      </c>
      <c r="E32" s="1" t="str">
        <f>url!A42</f>
        <v>Vivek Arora</v>
      </c>
      <c r="F32" t="str">
        <f>A6</f>
        <v>Charlotte Pascoe</v>
      </c>
    </row>
    <row r="33" spans="1:6" x14ac:dyDescent="0.2">
      <c r="A33" t="s">
        <v>1162</v>
      </c>
      <c r="B33" t="b">
        <v>0</v>
      </c>
      <c r="C33" t="s">
        <v>1163</v>
      </c>
      <c r="D33" t="s">
        <v>1164</v>
      </c>
      <c r="E33" s="1" t="str">
        <f>url!A43</f>
        <v>Pierre Friedlingstein</v>
      </c>
      <c r="F33" t="str">
        <f>A6</f>
        <v>Charlotte Pascoe</v>
      </c>
    </row>
    <row r="34" spans="1:6" x14ac:dyDescent="0.2">
      <c r="A34" t="s">
        <v>1165</v>
      </c>
      <c r="B34" t="b">
        <v>0</v>
      </c>
      <c r="C34" t="s">
        <v>1166</v>
      </c>
      <c r="D34" t="s">
        <v>1167</v>
      </c>
      <c r="E34" s="1" t="str">
        <f>url!A44</f>
        <v>Chris Jones</v>
      </c>
      <c r="F34" t="str">
        <f>A6</f>
        <v>Charlotte Pascoe</v>
      </c>
    </row>
    <row r="35" spans="1:6" x14ac:dyDescent="0.2">
      <c r="A35" t="s">
        <v>1284</v>
      </c>
      <c r="B35" t="b">
        <v>0</v>
      </c>
      <c r="C35" t="s">
        <v>1285</v>
      </c>
      <c r="D35" t="s">
        <v>1286</v>
      </c>
      <c r="E35" s="1" t="str">
        <f>url!A46</f>
        <v>Mark Webb</v>
      </c>
      <c r="F35" t="str">
        <f>A6</f>
        <v>Charlotte Pascoe</v>
      </c>
    </row>
    <row r="36" spans="1:6" x14ac:dyDescent="0.2">
      <c r="A36" t="s">
        <v>1287</v>
      </c>
      <c r="B36" t="b">
        <v>0</v>
      </c>
      <c r="C36" t="s">
        <v>1288</v>
      </c>
      <c r="D36" t="s">
        <v>1289</v>
      </c>
      <c r="E36" s="1" t="str">
        <f>url!A47</f>
        <v>Chris Bretherton</v>
      </c>
      <c r="F36" t="str">
        <f>A6</f>
        <v>Charlotte Pascoe</v>
      </c>
    </row>
    <row r="37" spans="1:6" x14ac:dyDescent="0.2">
      <c r="A37" t="s">
        <v>1301</v>
      </c>
      <c r="B37" t="b">
        <v>0</v>
      </c>
      <c r="C37" t="s">
        <v>1288</v>
      </c>
      <c r="D37" t="s">
        <v>1302</v>
      </c>
      <c r="E37" s="1" t="str">
        <f>url!A48</f>
        <v>Roger Marchand</v>
      </c>
      <c r="F37" t="str">
        <f>A6</f>
        <v>Charlotte Pascoe</v>
      </c>
    </row>
    <row r="38" spans="1:6" x14ac:dyDescent="0.2">
      <c r="A38" t="s">
        <v>1306</v>
      </c>
      <c r="B38" t="b">
        <v>0</v>
      </c>
      <c r="C38" t="s">
        <v>1166</v>
      </c>
      <c r="E38" s="1" t="str">
        <f>url!A49</f>
        <v>Peter Good</v>
      </c>
      <c r="F38" t="str">
        <f>A6</f>
        <v>Charlotte Pascoe</v>
      </c>
    </row>
    <row r="39" spans="1:6" x14ac:dyDescent="0.2">
      <c r="A39" t="s">
        <v>1319</v>
      </c>
      <c r="B39" t="b">
        <v>0</v>
      </c>
      <c r="C39" t="s">
        <v>1285</v>
      </c>
      <c r="E39" s="1" t="str">
        <f>url!A50</f>
        <v>Tim Andrews</v>
      </c>
      <c r="F39" t="str">
        <f>A6</f>
        <v>Charlotte Pascoe</v>
      </c>
    </row>
    <row r="40" spans="1:6" x14ac:dyDescent="0.2">
      <c r="A40" t="s">
        <v>1323</v>
      </c>
      <c r="B40" t="b">
        <v>0</v>
      </c>
      <c r="C40" t="s">
        <v>1285</v>
      </c>
      <c r="E40" s="1" t="str">
        <f>url!A51</f>
        <v>Rob Chadwick</v>
      </c>
      <c r="F40" t="str">
        <f>A6</f>
        <v>Charlotte Pascoe</v>
      </c>
    </row>
    <row r="41" spans="1:6" x14ac:dyDescent="0.2">
      <c r="A41" t="s">
        <v>1329</v>
      </c>
      <c r="B41" t="b">
        <v>0</v>
      </c>
      <c r="C41" t="s">
        <v>1325</v>
      </c>
      <c r="D41" t="s">
        <v>1326</v>
      </c>
      <c r="E41" s="1" t="str">
        <f>url!A52</f>
        <v>Hervé Douville</v>
      </c>
      <c r="F41" t="str">
        <f>A6</f>
        <v>Charlotte Pascoe</v>
      </c>
    </row>
    <row r="42" spans="1:6" x14ac:dyDescent="0.2">
      <c r="A42" t="s">
        <v>1339</v>
      </c>
      <c r="B42" t="b">
        <v>0</v>
      </c>
      <c r="C42" t="s">
        <v>1340</v>
      </c>
      <c r="D42" t="s">
        <v>1343</v>
      </c>
      <c r="E42" s="1" t="str">
        <f>url!A53</f>
        <v>Sandrine Bony</v>
      </c>
      <c r="F42" t="str">
        <f>A6</f>
        <v>Charlotte Pascoe</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2"/>
  <sheetViews>
    <sheetView topLeftCell="A158" workbookViewId="0">
      <pane ySplit="5060" topLeftCell="A161" activePane="bottomLeft"/>
      <selection activeCell="E159" sqref="E159"/>
      <selection pane="bottomLeft" activeCell="A163" sqref="A163"/>
    </sheetView>
  </sheetViews>
  <sheetFormatPr baseColWidth="10" defaultRowHeight="16" x14ac:dyDescent="0.2"/>
  <cols>
    <col min="1" max="1" width="22.1640625" style="13" customWidth="1"/>
    <col min="2" max="2" width="18.83203125" style="12" customWidth="1"/>
    <col min="3" max="3" width="13.33203125" style="16" customWidth="1"/>
    <col min="4" max="4" width="25" style="20" customWidth="1"/>
    <col min="5" max="5" width="88.1640625" style="26" customWidth="1"/>
    <col min="6" max="6" width="8.6640625" style="17" customWidth="1"/>
    <col min="7" max="7" width="10.33203125" style="11" customWidth="1"/>
    <col min="8" max="8" width="11.5" style="11" customWidth="1"/>
    <col min="9" max="9" width="9.1640625" style="21" customWidth="1"/>
    <col min="10" max="10" width="53.33203125" style="23" customWidth="1"/>
    <col min="11" max="11" width="26.1640625" style="50" customWidth="1"/>
    <col min="12" max="12" width="10.83203125" style="20"/>
    <col min="13" max="13" width="18.6640625" style="27" customWidth="1"/>
    <col min="14" max="14" width="11.6640625" style="27" bestFit="1" customWidth="1"/>
    <col min="15" max="17" width="10.83203125" style="2"/>
    <col min="18" max="18" width="19.1640625" style="2" bestFit="1" customWidth="1"/>
    <col min="19" max="20" width="10.83203125" style="2"/>
    <col min="21" max="21" width="35.83203125" style="2" bestFit="1" customWidth="1"/>
  </cols>
  <sheetData>
    <row r="1" spans="1:21" s="4" customFormat="1" ht="32" x14ac:dyDescent="0.2">
      <c r="A1" s="41" t="s">
        <v>48</v>
      </c>
      <c r="B1" s="38" t="s">
        <v>17</v>
      </c>
      <c r="C1" s="14" t="s">
        <v>18</v>
      </c>
      <c r="D1" s="18" t="s">
        <v>19</v>
      </c>
      <c r="E1" s="24" t="s">
        <v>20</v>
      </c>
      <c r="F1" s="119" t="s">
        <v>21</v>
      </c>
      <c r="G1" s="119"/>
      <c r="H1" s="119"/>
      <c r="I1" s="119"/>
      <c r="J1" s="120" t="s">
        <v>22</v>
      </c>
      <c r="K1" s="83"/>
      <c r="L1" s="39" t="s">
        <v>329</v>
      </c>
      <c r="M1" s="14" t="s">
        <v>23</v>
      </c>
      <c r="N1" s="14" t="s">
        <v>49</v>
      </c>
      <c r="O1" s="7" t="s">
        <v>54</v>
      </c>
      <c r="P1" s="7" t="s">
        <v>55</v>
      </c>
      <c r="Q1" s="7" t="s">
        <v>56</v>
      </c>
      <c r="R1" s="7" t="s">
        <v>57</v>
      </c>
      <c r="S1" s="7" t="s">
        <v>58</v>
      </c>
      <c r="T1" s="7" t="s">
        <v>59</v>
      </c>
      <c r="U1" s="7" t="s">
        <v>345</v>
      </c>
    </row>
    <row r="2" spans="1:21" s="4" customFormat="1" x14ac:dyDescent="0.2">
      <c r="A2" s="42"/>
      <c r="B2" s="39"/>
      <c r="C2" s="15"/>
      <c r="D2" s="19"/>
      <c r="E2" s="25"/>
      <c r="F2" s="49" t="s">
        <v>84</v>
      </c>
      <c r="G2" s="118" t="s">
        <v>85</v>
      </c>
      <c r="H2" s="118"/>
      <c r="I2" s="118"/>
      <c r="J2" s="22"/>
      <c r="K2" s="41"/>
      <c r="L2" s="40"/>
      <c r="M2" s="15"/>
      <c r="N2" s="15"/>
      <c r="O2" s="7"/>
      <c r="P2" s="7"/>
      <c r="Q2" s="7"/>
      <c r="R2" s="7"/>
      <c r="S2" s="7"/>
      <c r="T2" s="7"/>
      <c r="U2" s="7"/>
    </row>
    <row r="3" spans="1:21" s="2" customFormat="1" ht="48" x14ac:dyDescent="0.2">
      <c r="A3" s="13" t="s">
        <v>1205</v>
      </c>
      <c r="B3" s="12" t="s">
        <v>50</v>
      </c>
      <c r="C3" s="16" t="s">
        <v>1205</v>
      </c>
      <c r="D3" s="20" t="s">
        <v>51</v>
      </c>
      <c r="E3" s="26" t="s">
        <v>52</v>
      </c>
      <c r="F3" s="17"/>
      <c r="G3" s="11"/>
      <c r="H3" s="11"/>
      <c r="I3" s="21"/>
      <c r="J3" s="23"/>
      <c r="K3" s="50"/>
      <c r="L3" s="20" t="str">
        <f>party!A6</f>
        <v>Charlotte Pascoe</v>
      </c>
      <c r="M3" s="27" t="b">
        <v>1</v>
      </c>
      <c r="N3" s="27" t="s">
        <v>53</v>
      </c>
      <c r="U3" s="2" t="s">
        <v>363</v>
      </c>
    </row>
    <row r="4" spans="1:21" s="2" customFormat="1" ht="48" x14ac:dyDescent="0.2">
      <c r="A4" s="13" t="s">
        <v>1206</v>
      </c>
      <c r="B4" s="12" t="s">
        <v>189</v>
      </c>
      <c r="C4" s="16" t="s">
        <v>190</v>
      </c>
      <c r="D4" s="20" t="s">
        <v>191</v>
      </c>
      <c r="E4" s="26" t="s">
        <v>192</v>
      </c>
      <c r="F4" s="17"/>
      <c r="G4" s="11"/>
      <c r="H4" s="11"/>
      <c r="I4" s="21"/>
      <c r="J4" s="23" t="str">
        <f>references!D10</f>
        <v>Hansen, J., D. Johnson, A. Lacis, S. Lebedeff, P. Lee, D. Rind, and G. Russell, 1981: Climate impact of increasing atmospheric carbon dioxide. Science, 213, 957-96.</v>
      </c>
      <c r="K4" s="50"/>
      <c r="L4" s="20" t="str">
        <f>party!A6</f>
        <v>Charlotte Pascoe</v>
      </c>
      <c r="M4" s="27" t="b">
        <v>1</v>
      </c>
      <c r="N4" s="27" t="s">
        <v>53</v>
      </c>
      <c r="U4" s="2" t="s">
        <v>364</v>
      </c>
    </row>
    <row r="5" spans="1:21" ht="64" x14ac:dyDescent="0.2">
      <c r="A5" s="13" t="s">
        <v>86</v>
      </c>
      <c r="B5" s="12" t="s">
        <v>87</v>
      </c>
      <c r="C5" s="16" t="s">
        <v>88</v>
      </c>
      <c r="D5" s="20" t="s">
        <v>89</v>
      </c>
      <c r="E5" s="26" t="s">
        <v>793</v>
      </c>
      <c r="F5" s="17" t="s">
        <v>83</v>
      </c>
      <c r="G5" s="11" t="str">
        <f>party!$A$23</f>
        <v>Stefan Kinne</v>
      </c>
      <c r="H5" s="11" t="str">
        <f>party!$A$4</f>
        <v>Bjorn Stevens</v>
      </c>
      <c r="I5" s="21" t="str">
        <f>party!$A$14</f>
        <v>Karsten Peters</v>
      </c>
      <c r="J5" s="23" t="str">
        <f>references!$D$2</f>
        <v>Aerosol forcing fields for CMIP6</v>
      </c>
      <c r="L5" s="20" t="str">
        <f>party!A6</f>
        <v>Charlotte Pascoe</v>
      </c>
      <c r="M5" s="27" t="b">
        <v>1</v>
      </c>
      <c r="N5" s="27" t="s">
        <v>90</v>
      </c>
      <c r="U5" s="2" t="s">
        <v>365</v>
      </c>
    </row>
    <row r="6" spans="1:21" s="2" customFormat="1" ht="80" x14ac:dyDescent="0.2">
      <c r="A6" s="13" t="s">
        <v>91</v>
      </c>
      <c r="B6" s="12" t="s">
        <v>91</v>
      </c>
      <c r="C6" s="16" t="s">
        <v>92</v>
      </c>
      <c r="D6" s="20" t="s">
        <v>93</v>
      </c>
      <c r="E6" s="26" t="s">
        <v>82</v>
      </c>
      <c r="F6" s="17" t="s">
        <v>83</v>
      </c>
      <c r="G6" s="11" t="str">
        <f>party!A11</f>
        <v>Gunnar Myhre</v>
      </c>
      <c r="H6" s="11" t="str">
        <f>party!A19</f>
        <v>Michael Schulz</v>
      </c>
      <c r="I6" s="21"/>
      <c r="J6" s="23" t="str">
        <f>references!D2</f>
        <v>Aerosol forcing fields for CMIP6</v>
      </c>
      <c r="K6" s="50"/>
      <c r="L6" s="20" t="str">
        <f>party!A6</f>
        <v>Charlotte Pascoe</v>
      </c>
      <c r="M6" s="27" t="b">
        <v>1</v>
      </c>
      <c r="N6" s="27" t="s">
        <v>90</v>
      </c>
      <c r="U6" s="2" t="s">
        <v>366</v>
      </c>
    </row>
    <row r="7" spans="1:21" s="2" customFormat="1" ht="64" x14ac:dyDescent="0.2">
      <c r="A7" s="13" t="s">
        <v>107</v>
      </c>
      <c r="B7" s="12" t="s">
        <v>108</v>
      </c>
      <c r="C7" s="16" t="s">
        <v>109</v>
      </c>
      <c r="D7" s="20" t="s">
        <v>110</v>
      </c>
      <c r="E7" s="26" t="s">
        <v>1501</v>
      </c>
      <c r="F7" s="17" t="s">
        <v>83</v>
      </c>
      <c r="G7" s="11" t="str">
        <f>party!A24</f>
        <v>Steve Smith</v>
      </c>
      <c r="H7" s="11"/>
      <c r="I7" s="21"/>
      <c r="J7" s="23" t="str">
        <f>references!D3</f>
        <v>Historical Emissions for CMIP6 (v1.0)</v>
      </c>
      <c r="K7" s="50"/>
      <c r="L7" s="20" t="str">
        <f>party!A6</f>
        <v>Charlotte Pascoe</v>
      </c>
      <c r="M7" s="27" t="b">
        <v>1</v>
      </c>
      <c r="N7" s="27" t="s">
        <v>90</v>
      </c>
      <c r="U7" s="2" t="s">
        <v>367</v>
      </c>
    </row>
    <row r="8" spans="1:21" s="2" customFormat="1" ht="176" x14ac:dyDescent="0.2">
      <c r="A8" s="13" t="s">
        <v>116</v>
      </c>
      <c r="B8" s="12" t="s">
        <v>116</v>
      </c>
      <c r="C8" s="16" t="s">
        <v>117</v>
      </c>
      <c r="D8" s="20" t="s">
        <v>118</v>
      </c>
      <c r="E8" s="26" t="s">
        <v>119</v>
      </c>
      <c r="F8" s="17" t="s">
        <v>83</v>
      </c>
      <c r="G8" s="11" t="str">
        <f>party!A3</f>
        <v>Bernd Funke</v>
      </c>
      <c r="H8" s="11" t="str">
        <f>party!A15</f>
        <v>Katja Matthes</v>
      </c>
      <c r="I8" s="21"/>
      <c r="J8" s="23" t="str">
        <f>references!D4</f>
        <v>Solar Forcing for CMIP6</v>
      </c>
      <c r="K8" s="50"/>
      <c r="L8" s="20" t="str">
        <f>party!A6</f>
        <v>Charlotte Pascoe</v>
      </c>
      <c r="M8" s="27" t="b">
        <v>1</v>
      </c>
      <c r="N8" s="27" t="s">
        <v>90</v>
      </c>
      <c r="U8" s="2" t="s">
        <v>368</v>
      </c>
    </row>
    <row r="9" spans="1:21" s="2" customFormat="1" ht="240" x14ac:dyDescent="0.2">
      <c r="A9" s="13" t="s">
        <v>125</v>
      </c>
      <c r="B9" s="12" t="s">
        <v>125</v>
      </c>
      <c r="C9" s="16" t="s">
        <v>126</v>
      </c>
      <c r="D9" s="20" t="s">
        <v>127</v>
      </c>
      <c r="E9" s="26" t="s">
        <v>128</v>
      </c>
      <c r="F9" s="17" t="s">
        <v>83</v>
      </c>
      <c r="G9" s="11" t="str">
        <f>party!A3</f>
        <v>Bernd Funke</v>
      </c>
      <c r="H9" s="11" t="str">
        <f>party!A15</f>
        <v>Katja Matthes</v>
      </c>
      <c r="I9" s="21"/>
      <c r="J9" s="23" t="str">
        <f>references!D4</f>
        <v>Solar Forcing for CMIP6</v>
      </c>
      <c r="K9" s="50"/>
      <c r="L9" s="20" t="str">
        <f>party!A6</f>
        <v>Charlotte Pascoe</v>
      </c>
      <c r="M9" s="27" t="b">
        <v>1</v>
      </c>
      <c r="N9" s="27" t="s">
        <v>90</v>
      </c>
      <c r="U9" s="2" t="s">
        <v>369</v>
      </c>
    </row>
    <row r="10" spans="1:21" s="2" customFormat="1" ht="64" x14ac:dyDescent="0.2">
      <c r="A10" s="13" t="s">
        <v>132</v>
      </c>
      <c r="B10" s="12" t="s">
        <v>132</v>
      </c>
      <c r="C10" s="16" t="s">
        <v>133</v>
      </c>
      <c r="D10" s="20" t="s">
        <v>134</v>
      </c>
      <c r="E10" s="26" t="s">
        <v>1502</v>
      </c>
      <c r="F10" s="17" t="s">
        <v>83</v>
      </c>
      <c r="G10" s="11" t="str">
        <f>party!A5</f>
        <v>Bob Andres</v>
      </c>
      <c r="H10" s="11"/>
      <c r="I10" s="21"/>
      <c r="J10" s="23" t="str">
        <f>references!D3</f>
        <v>Historical Emissions for CMIP6 (v1.0)</v>
      </c>
      <c r="K10" s="50"/>
      <c r="L10" s="20" t="str">
        <f>party!A6</f>
        <v>Charlotte Pascoe</v>
      </c>
      <c r="M10" s="27" t="b">
        <v>1</v>
      </c>
      <c r="N10" s="27" t="s">
        <v>90</v>
      </c>
      <c r="U10" s="2" t="s">
        <v>370</v>
      </c>
    </row>
    <row r="11" spans="1:21" s="2" customFormat="1" ht="64" x14ac:dyDescent="0.2">
      <c r="A11" s="13" t="s">
        <v>135</v>
      </c>
      <c r="B11" s="12" t="s">
        <v>135</v>
      </c>
      <c r="C11" s="16" t="s">
        <v>136</v>
      </c>
      <c r="D11" s="20" t="s">
        <v>137</v>
      </c>
      <c r="E11" s="26" t="s">
        <v>1500</v>
      </c>
      <c r="F11" s="17" t="s">
        <v>83</v>
      </c>
      <c r="G11" s="11" t="str">
        <f>party!$A$12</f>
        <v>Johannes Kaiser</v>
      </c>
      <c r="H11" s="11" t="str">
        <f>party!$A$7</f>
        <v>Claire Granier</v>
      </c>
      <c r="I11" s="21"/>
      <c r="J11" s="23" t="str">
        <f>references!$D$3</f>
        <v>Historical Emissions for CMIP6 (v1.0)</v>
      </c>
      <c r="K11" s="50"/>
      <c r="L11" s="20" t="str">
        <f>party!A6</f>
        <v>Charlotte Pascoe</v>
      </c>
      <c r="M11" s="27" t="b">
        <v>1</v>
      </c>
      <c r="N11" s="27" t="s">
        <v>90</v>
      </c>
      <c r="U11" s="2" t="s">
        <v>371</v>
      </c>
    </row>
    <row r="12" spans="1:21" s="2" customFormat="1" ht="96" x14ac:dyDescent="0.2">
      <c r="A12" s="13" t="s">
        <v>1496</v>
      </c>
      <c r="B12" s="12" t="s">
        <v>1503</v>
      </c>
      <c r="C12" s="16" t="s">
        <v>1497</v>
      </c>
      <c r="D12" s="20" t="s">
        <v>1498</v>
      </c>
      <c r="E12" s="26" t="s">
        <v>1499</v>
      </c>
      <c r="F12" s="17" t="s">
        <v>83</v>
      </c>
      <c r="G12" s="11" t="str">
        <f>party!$A$18</f>
        <v>Malte Meinshausen</v>
      </c>
      <c r="H12" s="11" t="str">
        <f>party!$A$2</f>
        <v>Alexander Nauels</v>
      </c>
      <c r="I12" s="21"/>
      <c r="J12" s="23" t="str">
        <f>references!$D$5</f>
        <v>Historical GHG concentrations for CMIP6 Historical Runs</v>
      </c>
      <c r="K12" s="50"/>
      <c r="L12" s="20" t="str">
        <f>party!A6</f>
        <v>Charlotte Pascoe</v>
      </c>
      <c r="M12" s="27" t="b">
        <v>1</v>
      </c>
      <c r="N12" s="27" t="s">
        <v>90</v>
      </c>
      <c r="U12" s="2" t="s">
        <v>372</v>
      </c>
    </row>
    <row r="13" spans="1:21" s="2" customFormat="1" ht="112" x14ac:dyDescent="0.2">
      <c r="A13" s="13" t="s">
        <v>1494</v>
      </c>
      <c r="B13" s="12" t="s">
        <v>1494</v>
      </c>
      <c r="C13" s="16" t="s">
        <v>1495</v>
      </c>
      <c r="D13" s="20" t="s">
        <v>142</v>
      </c>
      <c r="E13" s="26" t="s">
        <v>1505</v>
      </c>
      <c r="F13" s="17" t="s">
        <v>83</v>
      </c>
      <c r="G13" s="11" t="str">
        <f>party!$A$10</f>
        <v>George Hurtt</v>
      </c>
      <c r="H13" s="11" t="str">
        <f>party!$A$16</f>
        <v>Louise Chini</v>
      </c>
      <c r="I13" s="21"/>
      <c r="J13" s="23" t="str">
        <f>references!$D$6</f>
        <v>Global Gridded Land Use Forcing Datasets (LUH2 v0.1)</v>
      </c>
      <c r="K13" s="50"/>
      <c r="L13" s="20" t="str">
        <f>party!A6</f>
        <v>Charlotte Pascoe</v>
      </c>
      <c r="M13" s="27" t="b">
        <v>1</v>
      </c>
      <c r="N13" s="27" t="s">
        <v>90</v>
      </c>
      <c r="U13" s="2" t="s">
        <v>373</v>
      </c>
    </row>
    <row r="14" spans="1:21" s="2" customFormat="1" ht="64" x14ac:dyDescent="0.2">
      <c r="A14" s="13" t="s">
        <v>155</v>
      </c>
      <c r="B14" s="12" t="s">
        <v>156</v>
      </c>
      <c r="C14" s="16" t="s">
        <v>157</v>
      </c>
      <c r="D14" s="20" t="s">
        <v>158</v>
      </c>
      <c r="E14" s="26" t="s">
        <v>1504</v>
      </c>
      <c r="F14" s="17" t="s">
        <v>83</v>
      </c>
      <c r="G14" s="11" t="str">
        <f>party!$A$20</f>
        <v>Michaela I Hegglin</v>
      </c>
      <c r="H14" s="11"/>
      <c r="I14" s="21"/>
      <c r="J14" s="23" t="str">
        <f>references!$D$7</f>
        <v>Ozone and stratospheric water vapour concentration databases for CMIP6</v>
      </c>
      <c r="K14" s="50"/>
      <c r="L14" s="20" t="str">
        <f>party!A6</f>
        <v>Charlotte Pascoe</v>
      </c>
      <c r="M14" s="27" t="b">
        <v>1</v>
      </c>
      <c r="N14" s="27" t="s">
        <v>90</v>
      </c>
      <c r="U14" s="2" t="s">
        <v>374</v>
      </c>
    </row>
    <row r="15" spans="1:21" s="2" customFormat="1" ht="64" x14ac:dyDescent="0.2">
      <c r="A15" s="13" t="s">
        <v>159</v>
      </c>
      <c r="B15" s="12" t="s">
        <v>160</v>
      </c>
      <c r="C15" s="16" t="s">
        <v>1517</v>
      </c>
      <c r="D15" s="20" t="s">
        <v>161</v>
      </c>
      <c r="E15" s="26" t="s">
        <v>162</v>
      </c>
      <c r="F15" s="17" t="s">
        <v>83</v>
      </c>
      <c r="G15" s="11" t="str">
        <f>party!$A$20</f>
        <v>Michaela I Hegglin</v>
      </c>
      <c r="H15" s="11"/>
      <c r="I15" s="21"/>
      <c r="J15" s="23" t="str">
        <f>references!$D$7</f>
        <v>Ozone and stratospheric water vapour concentration databases for CMIP6</v>
      </c>
      <c r="K15" s="50"/>
      <c r="L15" s="20" t="str">
        <f>party!$A$6</f>
        <v>Charlotte Pascoe</v>
      </c>
      <c r="M15" s="27" t="b">
        <v>1</v>
      </c>
      <c r="N15" s="27" t="s">
        <v>90</v>
      </c>
      <c r="U15" s="2" t="s">
        <v>375</v>
      </c>
    </row>
    <row r="16" spans="1:21" s="2" customFormat="1" ht="128" x14ac:dyDescent="0.2">
      <c r="A16" s="13" t="s">
        <v>163</v>
      </c>
      <c r="B16" s="12" t="s">
        <v>163</v>
      </c>
      <c r="C16" s="16" t="s">
        <v>164</v>
      </c>
      <c r="D16" s="20" t="s">
        <v>165</v>
      </c>
      <c r="E16" s="26" t="s">
        <v>1506</v>
      </c>
      <c r="F16" s="17" t="s">
        <v>83</v>
      </c>
      <c r="G16" s="11" t="str">
        <f>party!$A$15</f>
        <v>Katja Matthes</v>
      </c>
      <c r="H16" s="11" t="str">
        <f>party!$A$3</f>
        <v>Bernd Funke</v>
      </c>
      <c r="I16" s="21"/>
      <c r="J16" s="23" t="str">
        <f>references!$D$4</f>
        <v>Solar Forcing for CMIP6</v>
      </c>
      <c r="K16" s="50"/>
      <c r="L16" s="20" t="str">
        <f>party!$A$6</f>
        <v>Charlotte Pascoe</v>
      </c>
      <c r="M16" s="27" t="b">
        <v>1</v>
      </c>
      <c r="N16" s="27" t="s">
        <v>90</v>
      </c>
      <c r="U16" s="2" t="s">
        <v>376</v>
      </c>
    </row>
    <row r="17" spans="1:21" s="2" customFormat="1" ht="48" x14ac:dyDescent="0.2">
      <c r="A17" s="13" t="s">
        <v>166</v>
      </c>
      <c r="B17" s="12" t="s">
        <v>166</v>
      </c>
      <c r="C17" s="16" t="s">
        <v>172</v>
      </c>
      <c r="D17" s="20" t="s">
        <v>167</v>
      </c>
      <c r="E17" s="26" t="s">
        <v>168</v>
      </c>
      <c r="F17" s="17" t="s">
        <v>83</v>
      </c>
      <c r="G17" s="11" t="str">
        <f>party!A15</f>
        <v>Katja Matthes</v>
      </c>
      <c r="H17" s="11" t="str">
        <f>party!$A$3</f>
        <v>Bernd Funke</v>
      </c>
      <c r="I17" s="21"/>
      <c r="J17" s="23" t="str">
        <f>references!D4</f>
        <v>Solar Forcing for CMIP6</v>
      </c>
      <c r="K17" s="50"/>
      <c r="L17" s="20" t="str">
        <f>party!$A$6</f>
        <v>Charlotte Pascoe</v>
      </c>
      <c r="M17" s="27" t="b">
        <v>1</v>
      </c>
      <c r="N17" s="27" t="s">
        <v>90</v>
      </c>
      <c r="U17" s="2" t="s">
        <v>377</v>
      </c>
    </row>
    <row r="18" spans="1:21" s="2" customFormat="1" ht="48" x14ac:dyDescent="0.2">
      <c r="A18" s="13" t="s">
        <v>173</v>
      </c>
      <c r="B18" s="12" t="s">
        <v>173</v>
      </c>
      <c r="C18" s="16" t="s">
        <v>174</v>
      </c>
      <c r="D18" s="20" t="s">
        <v>175</v>
      </c>
      <c r="E18" s="26" t="s">
        <v>176</v>
      </c>
      <c r="F18" s="17" t="s">
        <v>83</v>
      </c>
      <c r="G18" s="11" t="str">
        <f>party!$A$17</f>
        <v>Larry Thomason</v>
      </c>
      <c r="H18" s="11"/>
      <c r="I18" s="21"/>
      <c r="J18" s="23" t="str">
        <f>references!$D$8</f>
        <v>Stratospheric Aerosol Data Set (SADS Version 2) Prospectus</v>
      </c>
      <c r="K18" s="50"/>
      <c r="L18" s="20" t="str">
        <f>party!$A$6</f>
        <v>Charlotte Pascoe</v>
      </c>
      <c r="M18" s="27" t="b">
        <v>1</v>
      </c>
      <c r="N18" s="27" t="s">
        <v>90</v>
      </c>
      <c r="U18" s="2" t="s">
        <v>378</v>
      </c>
    </row>
    <row r="19" spans="1:21" s="2" customFormat="1" ht="103" customHeight="1" x14ac:dyDescent="0.2">
      <c r="A19" s="13" t="s">
        <v>1531</v>
      </c>
      <c r="B19" s="12" t="s">
        <v>1533</v>
      </c>
      <c r="C19" s="16" t="s">
        <v>1535</v>
      </c>
      <c r="D19" s="20" t="s">
        <v>1537</v>
      </c>
      <c r="E19" s="26" t="s">
        <v>1012</v>
      </c>
      <c r="F19" s="17" t="s">
        <v>187</v>
      </c>
      <c r="G19" s="11" t="str">
        <f>party!A21</f>
        <v>PCMDI</v>
      </c>
      <c r="H19" s="11"/>
      <c r="I19" s="21"/>
      <c r="J19" s="23" t="str">
        <f>references!D9</f>
        <v>AMIP Sea Surface Temperature and Sea Ice Concentration Boundary Conditions</v>
      </c>
      <c r="K19" s="50"/>
      <c r="L19" s="20" t="str">
        <f>party!$A$6</f>
        <v>Charlotte Pascoe</v>
      </c>
      <c r="M19" s="27" t="b">
        <v>1</v>
      </c>
      <c r="N19" s="27" t="s">
        <v>90</v>
      </c>
      <c r="U19" s="2" t="s">
        <v>379</v>
      </c>
    </row>
    <row r="20" spans="1:21" s="2" customFormat="1" ht="48" x14ac:dyDescent="0.2">
      <c r="A20" s="13" t="s">
        <v>1532</v>
      </c>
      <c r="B20" s="12" t="s">
        <v>1534</v>
      </c>
      <c r="C20" s="16" t="s">
        <v>1536</v>
      </c>
      <c r="D20" s="20" t="s">
        <v>1538</v>
      </c>
      <c r="E20" s="26" t="s">
        <v>1011</v>
      </c>
      <c r="F20" s="17" t="s">
        <v>83</v>
      </c>
      <c r="G20" s="11" t="str">
        <f>party!$A$21</f>
        <v>PCMDI</v>
      </c>
      <c r="H20" s="11"/>
      <c r="I20" s="21"/>
      <c r="J20" s="23" t="str">
        <f>references!$D$9</f>
        <v>AMIP Sea Surface Temperature and Sea Ice Concentration Boundary Conditions</v>
      </c>
      <c r="K20" s="50"/>
      <c r="L20" s="20" t="str">
        <f>party!$A$6</f>
        <v>Charlotte Pascoe</v>
      </c>
      <c r="M20" s="27" t="b">
        <v>1</v>
      </c>
      <c r="N20" s="27" t="s">
        <v>90</v>
      </c>
      <c r="U20" s="2" t="s">
        <v>380</v>
      </c>
    </row>
    <row r="21" spans="1:21" s="2" customFormat="1" ht="32" x14ac:dyDescent="0.2">
      <c r="A21" s="13" t="s">
        <v>199</v>
      </c>
      <c r="B21" s="12" t="s">
        <v>200</v>
      </c>
      <c r="C21" s="16" t="s">
        <v>201</v>
      </c>
      <c r="D21" s="20" t="s">
        <v>202</v>
      </c>
      <c r="E21" s="26" t="s">
        <v>1013</v>
      </c>
      <c r="F21" s="17"/>
      <c r="G21" s="11"/>
      <c r="H21" s="11"/>
      <c r="I21" s="11"/>
      <c r="J21" s="16" t="str">
        <f>references!$D$14</f>
        <v>Overview CMIP6-Endorsed MIPs</v>
      </c>
      <c r="K21" s="50"/>
      <c r="L21" s="20" t="str">
        <f>party!$A$6</f>
        <v>Charlotte Pascoe</v>
      </c>
      <c r="M21" s="27" t="b">
        <v>1</v>
      </c>
      <c r="N21" s="27" t="s">
        <v>203</v>
      </c>
      <c r="U21" s="2" t="s">
        <v>381</v>
      </c>
    </row>
    <row r="22" spans="1:21" s="2" customFormat="1" ht="80" x14ac:dyDescent="0.2">
      <c r="A22" s="13" t="s">
        <v>1545</v>
      </c>
      <c r="B22" s="12" t="s">
        <v>1546</v>
      </c>
      <c r="C22" s="16" t="s">
        <v>1508</v>
      </c>
      <c r="D22" s="20" t="s">
        <v>1509</v>
      </c>
      <c r="E22" s="26" t="s">
        <v>1551</v>
      </c>
      <c r="F22" s="17" t="s">
        <v>83</v>
      </c>
      <c r="G22" s="11" t="str">
        <f>party!$A$18</f>
        <v>Malte Meinshausen</v>
      </c>
      <c r="H22" s="11" t="str">
        <f>party!$A$2</f>
        <v>Alexander Nauels</v>
      </c>
      <c r="I22" s="21"/>
      <c r="J22" s="23" t="str">
        <f>references!$D$5</f>
        <v>Historical GHG concentrations for CMIP6 Historical Runs</v>
      </c>
      <c r="K22" s="50"/>
      <c r="L22" s="20" t="str">
        <f>party!$A$6</f>
        <v>Charlotte Pascoe</v>
      </c>
      <c r="M22" s="27" t="b">
        <v>1</v>
      </c>
      <c r="N22" s="27" t="s">
        <v>203</v>
      </c>
    </row>
    <row r="23" spans="1:21" s="2" customFormat="1" ht="48" x14ac:dyDescent="0.2">
      <c r="A23" s="13" t="s">
        <v>1493</v>
      </c>
      <c r="B23" s="12" t="s">
        <v>1510</v>
      </c>
      <c r="C23" s="16" t="s">
        <v>1511</v>
      </c>
      <c r="D23" s="20" t="s">
        <v>1512</v>
      </c>
      <c r="E23" s="26" t="s">
        <v>1552</v>
      </c>
      <c r="F23" s="17" t="s">
        <v>83</v>
      </c>
      <c r="G23" s="11" t="str">
        <f>party!$A$18</f>
        <v>Malte Meinshausen</v>
      </c>
      <c r="H23" s="11" t="str">
        <f>party!$A$2</f>
        <v>Alexander Nauels</v>
      </c>
      <c r="I23" s="21"/>
      <c r="J23" s="23" t="str">
        <f>references!$D$5</f>
        <v>Historical GHG concentrations for CMIP6 Historical Runs</v>
      </c>
      <c r="K23" s="50"/>
      <c r="L23" s="20" t="str">
        <f>party!$A$6</f>
        <v>Charlotte Pascoe</v>
      </c>
      <c r="M23" s="27"/>
      <c r="N23" s="27" t="s">
        <v>203</v>
      </c>
    </row>
    <row r="24" spans="1:21" ht="48" x14ac:dyDescent="0.2">
      <c r="A24" s="13" t="s">
        <v>1528</v>
      </c>
      <c r="B24" s="12" t="s">
        <v>1528</v>
      </c>
      <c r="C24" s="16" t="s">
        <v>1529</v>
      </c>
      <c r="D24" s="20" t="s">
        <v>1530</v>
      </c>
      <c r="E24" s="26" t="s">
        <v>1553</v>
      </c>
      <c r="F24" s="17" t="s">
        <v>83</v>
      </c>
      <c r="G24" s="11" t="str">
        <f>party!$A$23</f>
        <v>Stefan Kinne</v>
      </c>
      <c r="H24" s="11" t="str">
        <f>party!$A$4</f>
        <v>Bjorn Stevens</v>
      </c>
      <c r="I24" s="21" t="str">
        <f>party!$A$14</f>
        <v>Karsten Peters</v>
      </c>
      <c r="J24" s="23" t="str">
        <f>references!$D$2</f>
        <v>Aerosol forcing fields for CMIP6</v>
      </c>
      <c r="L24" s="20" t="str">
        <f>party!$A$6</f>
        <v>Charlotte Pascoe</v>
      </c>
      <c r="M24" s="27" t="b">
        <v>1</v>
      </c>
      <c r="N24" s="27" t="s">
        <v>203</v>
      </c>
    </row>
    <row r="25" spans="1:21" ht="48" x14ac:dyDescent="0.2">
      <c r="A25" s="67" t="s">
        <v>1541</v>
      </c>
      <c r="B25" s="12" t="s">
        <v>1541</v>
      </c>
      <c r="C25" s="16" t="s">
        <v>1542</v>
      </c>
      <c r="D25" s="20" t="s">
        <v>1543</v>
      </c>
      <c r="E25" s="26" t="s">
        <v>1544</v>
      </c>
      <c r="F25" s="17" t="s">
        <v>83</v>
      </c>
      <c r="G25" s="11" t="str">
        <f>party!$A$23</f>
        <v>Stefan Kinne</v>
      </c>
      <c r="H25" s="11" t="str">
        <f>party!$A$4</f>
        <v>Bjorn Stevens</v>
      </c>
      <c r="I25" s="21" t="str">
        <f>party!$A$14</f>
        <v>Karsten Peters</v>
      </c>
      <c r="J25" s="23" t="str">
        <f>references!$D$2</f>
        <v>Aerosol forcing fields for CMIP6</v>
      </c>
    </row>
    <row r="26" spans="1:21" s="2" customFormat="1" ht="32" x14ac:dyDescent="0.2">
      <c r="A26" s="3" t="s">
        <v>1507</v>
      </c>
      <c r="B26" s="12" t="s">
        <v>1527</v>
      </c>
      <c r="C26" s="16" t="s">
        <v>1526</v>
      </c>
      <c r="D26" s="20" t="s">
        <v>1525</v>
      </c>
      <c r="E26" s="26" t="s">
        <v>1554</v>
      </c>
      <c r="F26" s="17" t="s">
        <v>83</v>
      </c>
      <c r="G26" s="11" t="str">
        <f>party!A26</f>
        <v>WGCM</v>
      </c>
      <c r="H26" s="11" t="str">
        <f>party!$A$3</f>
        <v>Bernd Funke</v>
      </c>
      <c r="I26" s="21"/>
      <c r="J26" s="23" t="str">
        <f>references!$D$4</f>
        <v>Solar Forcing for CMIP6</v>
      </c>
      <c r="K26" s="50"/>
      <c r="L26" s="20" t="str">
        <f>party!$A$6</f>
        <v>Charlotte Pascoe</v>
      </c>
      <c r="M26" s="27"/>
      <c r="N26" s="27" t="s">
        <v>203</v>
      </c>
    </row>
    <row r="27" spans="1:21" s="2" customFormat="1" ht="64" x14ac:dyDescent="0.2">
      <c r="A27" s="3" t="s">
        <v>1519</v>
      </c>
      <c r="B27" s="12" t="s">
        <v>1519</v>
      </c>
      <c r="C27" s="16" t="s">
        <v>1520</v>
      </c>
      <c r="D27" s="20" t="s">
        <v>1521</v>
      </c>
      <c r="E27" s="26" t="s">
        <v>1555</v>
      </c>
      <c r="F27" s="17" t="s">
        <v>83</v>
      </c>
      <c r="G27" s="11" t="str">
        <f>party!$A$17</f>
        <v>Larry Thomason</v>
      </c>
      <c r="H27" s="11"/>
      <c r="I27" s="21"/>
      <c r="J27" s="23" t="str">
        <f>references!$D$8</f>
        <v>Stratospheric Aerosol Data Set (SADS Version 2) Prospectus</v>
      </c>
      <c r="K27" s="50"/>
      <c r="L27" s="20" t="str">
        <f>party!$A$6</f>
        <v>Charlotte Pascoe</v>
      </c>
      <c r="M27" s="27"/>
      <c r="N27" s="27" t="s">
        <v>203</v>
      </c>
    </row>
    <row r="28" spans="1:21" s="2" customFormat="1" ht="64" x14ac:dyDescent="0.2">
      <c r="A28" s="3" t="s">
        <v>1540</v>
      </c>
      <c r="B28" s="12" t="s">
        <v>1539</v>
      </c>
      <c r="C28" s="16" t="s">
        <v>1518</v>
      </c>
      <c r="D28" s="20" t="s">
        <v>1522</v>
      </c>
      <c r="E28" s="26" t="s">
        <v>1556</v>
      </c>
      <c r="F28" s="17" t="s">
        <v>83</v>
      </c>
      <c r="G28" s="11" t="str">
        <f>party!$A$20</f>
        <v>Michaela I Hegglin</v>
      </c>
      <c r="H28" s="11"/>
      <c r="I28" s="21"/>
      <c r="J28" s="23" t="str">
        <f>references!$D$7</f>
        <v>Ozone and stratospheric water vapour concentration databases for CMIP6</v>
      </c>
      <c r="K28" s="50"/>
      <c r="L28" s="20" t="str">
        <f>party!$A$6</f>
        <v>Charlotte Pascoe</v>
      </c>
      <c r="M28" s="27"/>
      <c r="N28" s="27" t="s">
        <v>203</v>
      </c>
    </row>
    <row r="29" spans="1:21" s="2" customFormat="1" ht="64" x14ac:dyDescent="0.2">
      <c r="A29" s="3" t="s">
        <v>1515</v>
      </c>
      <c r="B29" s="12" t="s">
        <v>1514</v>
      </c>
      <c r="C29" s="16" t="s">
        <v>1516</v>
      </c>
      <c r="D29" s="20" t="s">
        <v>1523</v>
      </c>
      <c r="E29" s="26" t="s">
        <v>1557</v>
      </c>
      <c r="F29" s="17" t="s">
        <v>83</v>
      </c>
      <c r="G29" s="11" t="str">
        <f>party!$A$20</f>
        <v>Michaela I Hegglin</v>
      </c>
      <c r="H29" s="11"/>
      <c r="I29" s="21"/>
      <c r="J29" s="23" t="str">
        <f>references!$D$7</f>
        <v>Ozone and stratospheric water vapour concentration databases for CMIP6</v>
      </c>
      <c r="K29" s="50"/>
      <c r="L29" s="20" t="str">
        <f>party!$A$6</f>
        <v>Charlotte Pascoe</v>
      </c>
      <c r="M29" s="27"/>
      <c r="N29" s="27" t="s">
        <v>203</v>
      </c>
    </row>
    <row r="30" spans="1:21" s="2" customFormat="1" ht="32" x14ac:dyDescent="0.2">
      <c r="A30" s="13" t="s">
        <v>1492</v>
      </c>
      <c r="B30" s="12" t="s">
        <v>1492</v>
      </c>
      <c r="C30" s="3" t="s">
        <v>1513</v>
      </c>
      <c r="D30" s="20" t="s">
        <v>1524</v>
      </c>
      <c r="E30" s="26" t="s">
        <v>1558</v>
      </c>
      <c r="F30" s="17" t="s">
        <v>83</v>
      </c>
      <c r="G30" s="11" t="str">
        <f>party!$A$10</f>
        <v>George Hurtt</v>
      </c>
      <c r="H30" s="11" t="str">
        <f>party!$A$16</f>
        <v>Louise Chini</v>
      </c>
      <c r="I30" s="21"/>
      <c r="J30" s="23" t="str">
        <f>references!$D$6</f>
        <v>Global Gridded Land Use Forcing Datasets (LUH2 v0.1)</v>
      </c>
      <c r="K30" s="50"/>
      <c r="L30" s="20" t="str">
        <f>party!$A$6</f>
        <v>Charlotte Pascoe</v>
      </c>
      <c r="M30" s="27" t="b">
        <v>1</v>
      </c>
      <c r="N30" s="27" t="s">
        <v>203</v>
      </c>
    </row>
    <row r="31" spans="1:21" ht="112" x14ac:dyDescent="0.2">
      <c r="A31" s="13" t="s">
        <v>476</v>
      </c>
      <c r="B31" s="12" t="s">
        <v>482</v>
      </c>
      <c r="C31" s="16" t="s">
        <v>483</v>
      </c>
      <c r="D31" s="20" t="s">
        <v>627</v>
      </c>
      <c r="E31" s="26" t="s">
        <v>799</v>
      </c>
      <c r="F31" s="17" t="s">
        <v>83</v>
      </c>
      <c r="G31" s="11" t="str">
        <f>party!A27</f>
        <v>Brian O'Neill</v>
      </c>
      <c r="H31" s="11" t="str">
        <f>party!A28</f>
        <v>Claudia Tebaldi</v>
      </c>
      <c r="I31" s="21" t="str">
        <f>party!A29</f>
        <v>Detlef van Vuuren</v>
      </c>
      <c r="J3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50" t="str">
        <f>references!D14</f>
        <v>Overview CMIP6-Endorsed MIPs</v>
      </c>
      <c r="L31" s="20" t="str">
        <f>party!A6</f>
        <v>Charlotte Pascoe</v>
      </c>
      <c r="M31" s="27" t="b">
        <v>1</v>
      </c>
      <c r="N31" s="27" t="s">
        <v>470</v>
      </c>
    </row>
    <row r="32" spans="1:21" ht="112" x14ac:dyDescent="0.2">
      <c r="A32" s="13" t="s">
        <v>505</v>
      </c>
      <c r="B32" s="12" t="s">
        <v>481</v>
      </c>
      <c r="C32" s="16" t="s">
        <v>504</v>
      </c>
      <c r="D32" s="20" t="s">
        <v>628</v>
      </c>
      <c r="E32" s="26" t="s">
        <v>800</v>
      </c>
      <c r="F32" s="17" t="s">
        <v>83</v>
      </c>
      <c r="G32" s="11" t="str">
        <f>party!A27</f>
        <v>Brian O'Neill</v>
      </c>
      <c r="H32" s="11" t="str">
        <f>party!A28</f>
        <v>Claudia Tebaldi</v>
      </c>
      <c r="I32" s="21" t="str">
        <f>party!A29</f>
        <v>Detlef van Vuuren</v>
      </c>
      <c r="J3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50" t="str">
        <f>references!D14</f>
        <v>Overview CMIP6-Endorsed MIPs</v>
      </c>
      <c r="L32" s="20" t="str">
        <f>party!A6</f>
        <v>Charlotte Pascoe</v>
      </c>
      <c r="M32" s="27" t="b">
        <v>1</v>
      </c>
      <c r="N32" s="27" t="s">
        <v>470</v>
      </c>
    </row>
    <row r="33" spans="1:14" ht="112" x14ac:dyDescent="0.2">
      <c r="A33" s="13" t="s">
        <v>477</v>
      </c>
      <c r="B33" s="12" t="s">
        <v>480</v>
      </c>
      <c r="C33" s="16" t="s">
        <v>484</v>
      </c>
      <c r="D33" s="20" t="s">
        <v>629</v>
      </c>
      <c r="E33" s="26" t="s">
        <v>801</v>
      </c>
      <c r="F33" s="17" t="s">
        <v>83</v>
      </c>
      <c r="G33" s="11" t="str">
        <f>party!A27</f>
        <v>Brian O'Neill</v>
      </c>
      <c r="H33" s="11" t="str">
        <f>party!A28</f>
        <v>Claudia Tebaldi</v>
      </c>
      <c r="I33" s="21" t="str">
        <f>party!A29</f>
        <v>Detlef van Vuuren</v>
      </c>
      <c r="J3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50" t="str">
        <f>references!D14</f>
        <v>Overview CMIP6-Endorsed MIPs</v>
      </c>
      <c r="L33" s="20" t="str">
        <f>party!A6</f>
        <v>Charlotte Pascoe</v>
      </c>
      <c r="M33" s="27" t="b">
        <v>1</v>
      </c>
      <c r="N33" s="27" t="s">
        <v>470</v>
      </c>
    </row>
    <row r="34" spans="1:14" ht="112" x14ac:dyDescent="0.2">
      <c r="A34" s="13" t="s">
        <v>478</v>
      </c>
      <c r="B34" s="12" t="s">
        <v>479</v>
      </c>
      <c r="C34" s="16" t="s">
        <v>485</v>
      </c>
      <c r="D34" s="20" t="s">
        <v>630</v>
      </c>
      <c r="E34" s="26" t="s">
        <v>802</v>
      </c>
      <c r="F34" s="17" t="s">
        <v>83</v>
      </c>
      <c r="G34" s="11" t="str">
        <f>party!A27</f>
        <v>Brian O'Neill</v>
      </c>
      <c r="H34" s="11" t="str">
        <f>party!A28</f>
        <v>Claudia Tebaldi</v>
      </c>
      <c r="I34" s="21" t="str">
        <f>party!A29</f>
        <v>Detlef van Vuuren</v>
      </c>
      <c r="J3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50" t="str">
        <f>references!D14</f>
        <v>Overview CMIP6-Endorsed MIPs</v>
      </c>
      <c r="L34" s="20" t="str">
        <f>party!A6</f>
        <v>Charlotte Pascoe</v>
      </c>
      <c r="M34" s="27" t="b">
        <v>1</v>
      </c>
      <c r="N34" s="27" t="s">
        <v>470</v>
      </c>
    </row>
    <row r="35" spans="1:14" ht="112" x14ac:dyDescent="0.2">
      <c r="A35" s="13" t="s">
        <v>534</v>
      </c>
      <c r="B35" s="12" t="s">
        <v>535</v>
      </c>
      <c r="C35" s="16" t="s">
        <v>536</v>
      </c>
      <c r="D35" s="20" t="s">
        <v>537</v>
      </c>
      <c r="E35" s="26" t="s">
        <v>803</v>
      </c>
      <c r="F35" s="17" t="s">
        <v>83</v>
      </c>
      <c r="G35" s="11" t="str">
        <f>party!A27</f>
        <v>Brian O'Neill</v>
      </c>
      <c r="H35" s="11" t="str">
        <f>party!A28</f>
        <v>Claudia Tebaldi</v>
      </c>
      <c r="I35" s="21" t="str">
        <f>party!A29</f>
        <v>Detlef van Vuuren</v>
      </c>
      <c r="J3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50" t="str">
        <f>references!D14</f>
        <v>Overview CMIP6-Endorsed MIPs</v>
      </c>
      <c r="L35" s="20" t="str">
        <f>party!A6</f>
        <v>Charlotte Pascoe</v>
      </c>
      <c r="M35" s="27" t="b">
        <v>1</v>
      </c>
      <c r="N35" s="27" t="s">
        <v>470</v>
      </c>
    </row>
    <row r="36" spans="1:14" ht="112" x14ac:dyDescent="0.2">
      <c r="A36" s="13" t="s">
        <v>538</v>
      </c>
      <c r="B36" s="12" t="s">
        <v>539</v>
      </c>
      <c r="C36" s="16" t="s">
        <v>540</v>
      </c>
      <c r="D36" s="20" t="s">
        <v>606</v>
      </c>
      <c r="E36" s="26" t="s">
        <v>541</v>
      </c>
      <c r="F36" s="17" t="s">
        <v>83</v>
      </c>
      <c r="G36" s="11" t="str">
        <f>party!A27</f>
        <v>Brian O'Neill</v>
      </c>
      <c r="H36" s="11" t="str">
        <f>party!A28</f>
        <v>Claudia Tebaldi</v>
      </c>
      <c r="I36" s="21" t="str">
        <f>party!A29</f>
        <v>Detlef van Vuuren</v>
      </c>
      <c r="J3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50" t="str">
        <f>references!D14</f>
        <v>Overview CMIP6-Endorsed MIPs</v>
      </c>
      <c r="L36" s="20" t="str">
        <f>party!A6</f>
        <v>Charlotte Pascoe</v>
      </c>
      <c r="M36" s="27" t="b">
        <v>1</v>
      </c>
      <c r="N36" s="27" t="s">
        <v>470</v>
      </c>
    </row>
    <row r="37" spans="1:14" ht="112" x14ac:dyDescent="0.2">
      <c r="A37" s="13" t="s">
        <v>603</v>
      </c>
      <c r="B37" s="12" t="s">
        <v>604</v>
      </c>
      <c r="C37" s="16" t="s">
        <v>605</v>
      </c>
      <c r="D37" s="20" t="s">
        <v>672</v>
      </c>
      <c r="E37" s="26" t="s">
        <v>804</v>
      </c>
      <c r="F37" s="17" t="s">
        <v>187</v>
      </c>
      <c r="G37" s="11" t="str">
        <f>party!A27</f>
        <v>Brian O'Neill</v>
      </c>
      <c r="H37" s="11" t="str">
        <f>party!A28</f>
        <v>Claudia Tebaldi</v>
      </c>
      <c r="I37" s="21" t="str">
        <f>party!A29</f>
        <v>Detlef van Vuuren</v>
      </c>
      <c r="J3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50" t="str">
        <f>references!D14</f>
        <v>Overview CMIP6-Endorsed MIPs</v>
      </c>
      <c r="L37" s="20" t="str">
        <f>party!A6</f>
        <v>Charlotte Pascoe</v>
      </c>
      <c r="M37" s="27" t="b">
        <v>1</v>
      </c>
      <c r="N37" s="27" t="s">
        <v>470</v>
      </c>
    </row>
    <row r="38" spans="1:14" ht="112" x14ac:dyDescent="0.2">
      <c r="A38" s="13" t="s">
        <v>658</v>
      </c>
      <c r="B38" s="12" t="s">
        <v>660</v>
      </c>
      <c r="C38" s="16" t="s">
        <v>671</v>
      </c>
      <c r="D38" s="20" t="s">
        <v>723</v>
      </c>
      <c r="E38" s="26" t="s">
        <v>805</v>
      </c>
      <c r="F38" s="17" t="s">
        <v>83</v>
      </c>
      <c r="G38" s="11" t="str">
        <f>party!A27</f>
        <v>Brian O'Neill</v>
      </c>
      <c r="H38" s="11" t="str">
        <f>party!A28</f>
        <v>Claudia Tebaldi</v>
      </c>
      <c r="I38" s="21" t="str">
        <f>party!A29</f>
        <v>Detlef van Vuuren</v>
      </c>
      <c r="J3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50" t="str">
        <f>references!D14</f>
        <v>Overview CMIP6-Endorsed MIPs</v>
      </c>
      <c r="L38" s="20" t="str">
        <f>party!A6</f>
        <v>Charlotte Pascoe</v>
      </c>
      <c r="M38" s="27" t="b">
        <v>1</v>
      </c>
      <c r="N38" s="27" t="s">
        <v>470</v>
      </c>
    </row>
    <row r="39" spans="1:14" ht="112" x14ac:dyDescent="0.2">
      <c r="A39" s="13" t="s">
        <v>659</v>
      </c>
      <c r="B39" s="12" t="s">
        <v>673</v>
      </c>
      <c r="C39" s="16" t="s">
        <v>674</v>
      </c>
      <c r="D39" s="20" t="s">
        <v>724</v>
      </c>
      <c r="E39" s="26" t="s">
        <v>806</v>
      </c>
      <c r="F39" s="17" t="s">
        <v>83</v>
      </c>
      <c r="G39" s="11" t="str">
        <f>party!A27</f>
        <v>Brian O'Neill</v>
      </c>
      <c r="H39" s="11" t="str">
        <f>party!A28</f>
        <v>Claudia Tebaldi</v>
      </c>
      <c r="I39" s="21" t="str">
        <f>party!A29</f>
        <v>Detlef van Vuuren</v>
      </c>
      <c r="J3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50" t="str">
        <f>references!D14</f>
        <v>Overview CMIP6-Endorsed MIPs</v>
      </c>
      <c r="L39" s="20" t="str">
        <f>party!A6</f>
        <v>Charlotte Pascoe</v>
      </c>
      <c r="M39" s="27" t="b">
        <v>1</v>
      </c>
      <c r="N39" s="27" t="s">
        <v>470</v>
      </c>
    </row>
    <row r="40" spans="1:14" ht="112" x14ac:dyDescent="0.2">
      <c r="A40" s="13" t="s">
        <v>720</v>
      </c>
      <c r="B40" s="12" t="s">
        <v>721</v>
      </c>
      <c r="C40" s="16" t="s">
        <v>722</v>
      </c>
      <c r="D40" s="20" t="s">
        <v>725</v>
      </c>
      <c r="E40" s="26" t="s">
        <v>798</v>
      </c>
      <c r="F40" s="17" t="s">
        <v>83</v>
      </c>
      <c r="G40" s="11" t="str">
        <f>party!A27</f>
        <v>Brian O'Neill</v>
      </c>
      <c r="H40" s="11" t="str">
        <f>party!A28</f>
        <v>Claudia Tebaldi</v>
      </c>
      <c r="I40" s="21" t="str">
        <f>party!A29</f>
        <v>Detlef van Vuuren</v>
      </c>
      <c r="J4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50" t="str">
        <f>references!D14</f>
        <v>Overview CMIP6-Endorsed MIPs</v>
      </c>
      <c r="L40" s="20" t="str">
        <f>party!A6</f>
        <v>Charlotte Pascoe</v>
      </c>
      <c r="M40" s="27" t="b">
        <v>1</v>
      </c>
      <c r="N40" s="27" t="s">
        <v>470</v>
      </c>
    </row>
    <row r="41" spans="1:14" ht="112" x14ac:dyDescent="0.2">
      <c r="A41" s="13" t="s">
        <v>486</v>
      </c>
      <c r="B41" s="12" t="s">
        <v>489</v>
      </c>
      <c r="C41" s="16" t="s">
        <v>492</v>
      </c>
      <c r="D41" s="20" t="s">
        <v>623</v>
      </c>
      <c r="E41" s="26" t="s">
        <v>553</v>
      </c>
      <c r="F41" s="17" t="s">
        <v>83</v>
      </c>
      <c r="G41" s="11" t="str">
        <f>party!A27</f>
        <v>Brian O'Neill</v>
      </c>
      <c r="H41" s="11" t="str">
        <f>party!A28</f>
        <v>Claudia Tebaldi</v>
      </c>
      <c r="I41" s="21" t="str">
        <f>party!A29</f>
        <v>Detlef van Vuuren</v>
      </c>
      <c r="J4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50" t="str">
        <f>references!D14</f>
        <v>Overview CMIP6-Endorsed MIPs</v>
      </c>
      <c r="L41" s="20" t="str">
        <f>party!A6</f>
        <v>Charlotte Pascoe</v>
      </c>
      <c r="M41" s="27" t="b">
        <v>1</v>
      </c>
      <c r="N41" s="27" t="s">
        <v>470</v>
      </c>
    </row>
    <row r="42" spans="1:14" ht="112" x14ac:dyDescent="0.2">
      <c r="A42" s="13" t="s">
        <v>502</v>
      </c>
      <c r="B42" s="12" t="s">
        <v>895</v>
      </c>
      <c r="C42" s="16" t="s">
        <v>503</v>
      </c>
      <c r="D42" s="20" t="s">
        <v>624</v>
      </c>
      <c r="E42" s="26" t="s">
        <v>550</v>
      </c>
      <c r="F42" s="17" t="s">
        <v>83</v>
      </c>
      <c r="G42" s="11" t="str">
        <f>party!A27</f>
        <v>Brian O'Neill</v>
      </c>
      <c r="H42" s="11" t="str">
        <f>party!A28</f>
        <v>Claudia Tebaldi</v>
      </c>
      <c r="I42" s="21" t="str">
        <f>party!A29</f>
        <v>Detlef van Vuuren</v>
      </c>
      <c r="J4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50" t="str">
        <f>references!D14</f>
        <v>Overview CMIP6-Endorsed MIPs</v>
      </c>
      <c r="L42" s="20" t="str">
        <f>party!A6</f>
        <v>Charlotte Pascoe</v>
      </c>
      <c r="M42" s="27" t="b">
        <v>1</v>
      </c>
      <c r="N42" s="27" t="s">
        <v>470</v>
      </c>
    </row>
    <row r="43" spans="1:14" ht="112" x14ac:dyDescent="0.2">
      <c r="A43" s="13" t="s">
        <v>487</v>
      </c>
      <c r="B43" s="12" t="s">
        <v>490</v>
      </c>
      <c r="C43" s="16" t="s">
        <v>493</v>
      </c>
      <c r="D43" s="20" t="s">
        <v>625</v>
      </c>
      <c r="E43" s="26" t="s">
        <v>551</v>
      </c>
      <c r="F43" s="17" t="s">
        <v>83</v>
      </c>
      <c r="G43" s="11" t="str">
        <f>party!A27</f>
        <v>Brian O'Neill</v>
      </c>
      <c r="H43" s="11" t="str">
        <f>party!A28</f>
        <v>Claudia Tebaldi</v>
      </c>
      <c r="I43" s="21" t="str">
        <f>party!A29</f>
        <v>Detlef van Vuuren</v>
      </c>
      <c r="J4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50" t="str">
        <f>references!D14</f>
        <v>Overview CMIP6-Endorsed MIPs</v>
      </c>
      <c r="L43" s="20" t="str">
        <f>party!A6</f>
        <v>Charlotte Pascoe</v>
      </c>
      <c r="M43" s="27" t="b">
        <v>1</v>
      </c>
      <c r="N43" s="27" t="s">
        <v>470</v>
      </c>
    </row>
    <row r="44" spans="1:14" ht="112" x14ac:dyDescent="0.2">
      <c r="A44" s="13" t="s">
        <v>488</v>
      </c>
      <c r="B44" s="12" t="s">
        <v>491</v>
      </c>
      <c r="C44" s="16" t="s">
        <v>494</v>
      </c>
      <c r="D44" s="20" t="s">
        <v>626</v>
      </c>
      <c r="E44" s="26" t="s">
        <v>552</v>
      </c>
      <c r="F44" s="17" t="s">
        <v>83</v>
      </c>
      <c r="G44" s="11" t="str">
        <f>party!A27</f>
        <v>Brian O'Neill</v>
      </c>
      <c r="H44" s="11" t="str">
        <f>party!A28</f>
        <v>Claudia Tebaldi</v>
      </c>
      <c r="I44" s="21" t="str">
        <f>party!A29</f>
        <v>Detlef van Vuuren</v>
      </c>
      <c r="J4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50" t="str">
        <f>references!D14</f>
        <v>Overview CMIP6-Endorsed MIPs</v>
      </c>
      <c r="L44" s="20" t="str">
        <f>party!A6</f>
        <v>Charlotte Pascoe</v>
      </c>
      <c r="M44" s="27" t="b">
        <v>1</v>
      </c>
      <c r="N44" s="27" t="s">
        <v>470</v>
      </c>
    </row>
    <row r="45" spans="1:14" ht="112" x14ac:dyDescent="0.2">
      <c r="A45" s="13" t="s">
        <v>542</v>
      </c>
      <c r="B45" s="12" t="s">
        <v>543</v>
      </c>
      <c r="C45" s="16" t="s">
        <v>544</v>
      </c>
      <c r="D45" s="20" t="s">
        <v>622</v>
      </c>
      <c r="E45" s="26" t="s">
        <v>545</v>
      </c>
      <c r="F45" s="17" t="s">
        <v>83</v>
      </c>
      <c r="G45" s="11" t="str">
        <f>party!A27</f>
        <v>Brian O'Neill</v>
      </c>
      <c r="H45" s="11" t="str">
        <f>party!A28</f>
        <v>Claudia Tebaldi</v>
      </c>
      <c r="I45" s="21" t="str">
        <f>party!A29</f>
        <v>Detlef van Vuuren</v>
      </c>
      <c r="J4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50" t="str">
        <f>references!D14</f>
        <v>Overview CMIP6-Endorsed MIPs</v>
      </c>
      <c r="L45" s="20" t="str">
        <f>party!A6</f>
        <v>Charlotte Pascoe</v>
      </c>
      <c r="M45" s="27" t="b">
        <v>1</v>
      </c>
      <c r="N45" s="27" t="s">
        <v>470</v>
      </c>
    </row>
    <row r="46" spans="1:14" ht="112" x14ac:dyDescent="0.2">
      <c r="A46" s="13" t="s">
        <v>546</v>
      </c>
      <c r="B46" s="12" t="s">
        <v>547</v>
      </c>
      <c r="C46" s="16" t="s">
        <v>548</v>
      </c>
      <c r="D46" s="20" t="s">
        <v>621</v>
      </c>
      <c r="E46" s="26" t="s">
        <v>549</v>
      </c>
      <c r="F46" s="17" t="s">
        <v>83</v>
      </c>
      <c r="G46" s="11" t="str">
        <f>party!A27</f>
        <v>Brian O'Neill</v>
      </c>
      <c r="H46" s="11" t="str">
        <f>party!A28</f>
        <v>Claudia Tebaldi</v>
      </c>
      <c r="I46" s="21" t="str">
        <f>party!A29</f>
        <v>Detlef van Vuuren</v>
      </c>
      <c r="J4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50" t="str">
        <f>references!D14</f>
        <v>Overview CMIP6-Endorsed MIPs</v>
      </c>
      <c r="L46" s="20" t="str">
        <f>party!A6</f>
        <v>Charlotte Pascoe</v>
      </c>
      <c r="M46" s="27" t="b">
        <v>1</v>
      </c>
      <c r="N46" s="27" t="s">
        <v>470</v>
      </c>
    </row>
    <row r="47" spans="1:14" ht="112" x14ac:dyDescent="0.2">
      <c r="A47" s="13" t="s">
        <v>607</v>
      </c>
      <c r="B47" s="12" t="s">
        <v>677</v>
      </c>
      <c r="C47" s="16" t="s">
        <v>608</v>
      </c>
      <c r="D47" s="20" t="s">
        <v>620</v>
      </c>
      <c r="E47" s="26" t="s">
        <v>609</v>
      </c>
      <c r="F47" s="17" t="s">
        <v>187</v>
      </c>
      <c r="G47" s="11" t="str">
        <f>party!A27</f>
        <v>Brian O'Neill</v>
      </c>
      <c r="H47" s="11" t="str">
        <f>party!A28</f>
        <v>Claudia Tebaldi</v>
      </c>
      <c r="I47" s="21" t="str">
        <f>party!A29</f>
        <v>Detlef van Vuuren</v>
      </c>
      <c r="J4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50" t="str">
        <f>references!D14</f>
        <v>Overview CMIP6-Endorsed MIPs</v>
      </c>
      <c r="L47" s="20" t="str">
        <f>party!A6</f>
        <v>Charlotte Pascoe</v>
      </c>
      <c r="M47" s="27" t="b">
        <v>1</v>
      </c>
      <c r="N47" s="27" t="s">
        <v>470</v>
      </c>
    </row>
    <row r="48" spans="1:14" ht="112" x14ac:dyDescent="0.2">
      <c r="A48" s="13" t="s">
        <v>675</v>
      </c>
      <c r="B48" s="12" t="s">
        <v>678</v>
      </c>
      <c r="C48" s="16" t="s">
        <v>680</v>
      </c>
      <c r="D48" s="20" t="s">
        <v>682</v>
      </c>
      <c r="E48" s="26" t="s">
        <v>685</v>
      </c>
      <c r="F48" s="17" t="s">
        <v>83</v>
      </c>
      <c r="G48" s="11" t="str">
        <f>party!A27</f>
        <v>Brian O'Neill</v>
      </c>
      <c r="H48" s="11" t="str">
        <f>party!A28</f>
        <v>Claudia Tebaldi</v>
      </c>
      <c r="I48" s="21" t="str">
        <f>party!A29</f>
        <v>Detlef van Vuuren</v>
      </c>
      <c r="J4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50" t="str">
        <f>references!D14</f>
        <v>Overview CMIP6-Endorsed MIPs</v>
      </c>
      <c r="L48" s="20" t="str">
        <f>party!A6</f>
        <v>Charlotte Pascoe</v>
      </c>
      <c r="M48" s="27" t="b">
        <v>1</v>
      </c>
      <c r="N48" s="27" t="s">
        <v>470</v>
      </c>
    </row>
    <row r="49" spans="1:14" ht="112" x14ac:dyDescent="0.2">
      <c r="A49" s="13" t="s">
        <v>676</v>
      </c>
      <c r="B49" s="12" t="s">
        <v>679</v>
      </c>
      <c r="C49" s="16" t="s">
        <v>681</v>
      </c>
      <c r="D49" s="20" t="s">
        <v>683</v>
      </c>
      <c r="E49" s="26" t="s">
        <v>684</v>
      </c>
      <c r="F49" s="17" t="s">
        <v>83</v>
      </c>
      <c r="G49" s="11" t="str">
        <f>party!A27</f>
        <v>Brian O'Neill</v>
      </c>
      <c r="H49" s="11" t="str">
        <f>party!A28</f>
        <v>Claudia Tebaldi</v>
      </c>
      <c r="I49" s="21" t="str">
        <f>party!A29</f>
        <v>Detlef van Vuuren</v>
      </c>
      <c r="J4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50" t="str">
        <f>references!D14</f>
        <v>Overview CMIP6-Endorsed MIPs</v>
      </c>
      <c r="L49" s="20" t="str">
        <f>party!A6</f>
        <v>Charlotte Pascoe</v>
      </c>
      <c r="M49" s="27" t="b">
        <v>1</v>
      </c>
      <c r="N49" s="27" t="s">
        <v>470</v>
      </c>
    </row>
    <row r="50" spans="1:14" ht="112" x14ac:dyDescent="0.2">
      <c r="A50" s="13" t="s">
        <v>726</v>
      </c>
      <c r="B50" s="12" t="s">
        <v>727</v>
      </c>
      <c r="C50" s="16" t="s">
        <v>728</v>
      </c>
      <c r="D50" s="20" t="s">
        <v>729</v>
      </c>
      <c r="E50" s="26" t="s">
        <v>797</v>
      </c>
      <c r="F50" s="17" t="s">
        <v>83</v>
      </c>
      <c r="G50" s="11" t="str">
        <f>party!A27</f>
        <v>Brian O'Neill</v>
      </c>
      <c r="H50" s="11" t="str">
        <f>party!A28</f>
        <v>Claudia Tebaldi</v>
      </c>
      <c r="I50" s="21" t="str">
        <f>party!A29</f>
        <v>Detlef van Vuuren</v>
      </c>
      <c r="J5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50" t="str">
        <f>references!D14</f>
        <v>Overview CMIP6-Endorsed MIPs</v>
      </c>
      <c r="L50" s="20" t="str">
        <f>party!A6</f>
        <v>Charlotte Pascoe</v>
      </c>
      <c r="M50" s="27" t="b">
        <v>1</v>
      </c>
      <c r="N50" s="27" t="s">
        <v>470</v>
      </c>
    </row>
    <row r="51" spans="1:14" ht="112" x14ac:dyDescent="0.2">
      <c r="A51" s="13" t="s">
        <v>495</v>
      </c>
      <c r="B51" s="12" t="s">
        <v>496</v>
      </c>
      <c r="C51" s="16" t="s">
        <v>497</v>
      </c>
      <c r="D51" s="20" t="s">
        <v>617</v>
      </c>
      <c r="E51" s="26" t="s">
        <v>562</v>
      </c>
      <c r="F51" s="17" t="s">
        <v>83</v>
      </c>
      <c r="G51" s="11" t="str">
        <f>party!A27</f>
        <v>Brian O'Neill</v>
      </c>
      <c r="H51" s="11" t="str">
        <f>party!A28</f>
        <v>Claudia Tebaldi</v>
      </c>
      <c r="I51" s="21" t="str">
        <f>party!A29</f>
        <v>Detlef van Vuuren</v>
      </c>
      <c r="J5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50" t="str">
        <f>references!D14</f>
        <v>Overview CMIP6-Endorsed MIPs</v>
      </c>
      <c r="L51" s="20" t="str">
        <f>party!A6</f>
        <v>Charlotte Pascoe</v>
      </c>
      <c r="M51" s="27" t="b">
        <v>1</v>
      </c>
      <c r="N51" s="27" t="s">
        <v>470</v>
      </c>
    </row>
    <row r="52" spans="1:14" ht="112" x14ac:dyDescent="0.2">
      <c r="A52" s="13" t="s">
        <v>500</v>
      </c>
      <c r="B52" s="12" t="s">
        <v>498</v>
      </c>
      <c r="C52" s="16" t="s">
        <v>501</v>
      </c>
      <c r="D52" s="20" t="s">
        <v>618</v>
      </c>
      <c r="E52" s="26" t="s">
        <v>563</v>
      </c>
      <c r="F52" s="17" t="s">
        <v>83</v>
      </c>
      <c r="G52" s="11" t="str">
        <f>party!A27</f>
        <v>Brian O'Neill</v>
      </c>
      <c r="H52" s="11" t="str">
        <f>party!A28</f>
        <v>Claudia Tebaldi</v>
      </c>
      <c r="I52" s="21" t="str">
        <f>party!A29</f>
        <v>Detlef van Vuuren</v>
      </c>
      <c r="J5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50" t="str">
        <f>references!D14</f>
        <v>Overview CMIP6-Endorsed MIPs</v>
      </c>
      <c r="L52" s="20" t="str">
        <f>party!A6</f>
        <v>Charlotte Pascoe</v>
      </c>
      <c r="M52" s="27" t="b">
        <v>1</v>
      </c>
      <c r="N52" s="27" t="s">
        <v>470</v>
      </c>
    </row>
    <row r="53" spans="1:14" ht="112" x14ac:dyDescent="0.2">
      <c r="A53" s="13" t="s">
        <v>508</v>
      </c>
      <c r="B53" s="12" t="s">
        <v>509</v>
      </c>
      <c r="C53" s="16" t="s">
        <v>510</v>
      </c>
      <c r="D53" s="20" t="s">
        <v>619</v>
      </c>
      <c r="E53" s="26" t="s">
        <v>564</v>
      </c>
      <c r="F53" s="17" t="s">
        <v>83</v>
      </c>
      <c r="G53" s="11" t="str">
        <f>party!A27</f>
        <v>Brian O'Neill</v>
      </c>
      <c r="H53" s="11" t="str">
        <f>party!A28</f>
        <v>Claudia Tebaldi</v>
      </c>
      <c r="I53" s="21" t="str">
        <f>party!A29</f>
        <v>Detlef van Vuuren</v>
      </c>
      <c r="J5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50" t="str">
        <f>references!D14</f>
        <v>Overview CMIP6-Endorsed MIPs</v>
      </c>
      <c r="L53" s="20" t="str">
        <f>party!A6</f>
        <v>Charlotte Pascoe</v>
      </c>
      <c r="M53" s="27" t="b">
        <v>1</v>
      </c>
      <c r="N53" s="27" t="s">
        <v>470</v>
      </c>
    </row>
    <row r="54" spans="1:14" ht="112" x14ac:dyDescent="0.2">
      <c r="A54" s="13" t="s">
        <v>499</v>
      </c>
      <c r="B54" s="12" t="s">
        <v>506</v>
      </c>
      <c r="C54" s="16" t="s">
        <v>507</v>
      </c>
      <c r="D54" s="20" t="s">
        <v>616</v>
      </c>
      <c r="E54" s="26" t="s">
        <v>565</v>
      </c>
      <c r="F54" s="17" t="s">
        <v>83</v>
      </c>
      <c r="G54" s="11" t="str">
        <f>party!A27</f>
        <v>Brian O'Neill</v>
      </c>
      <c r="H54" s="11" t="str">
        <f>party!A28</f>
        <v>Claudia Tebaldi</v>
      </c>
      <c r="I54" s="21" t="str">
        <f>party!A29</f>
        <v>Detlef van Vuuren</v>
      </c>
      <c r="J5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50" t="str">
        <f>references!D14</f>
        <v>Overview CMIP6-Endorsed MIPs</v>
      </c>
      <c r="L54" s="20" t="str">
        <f>party!A6</f>
        <v>Charlotte Pascoe</v>
      </c>
      <c r="M54" s="27" t="b">
        <v>1</v>
      </c>
      <c r="N54" s="27" t="s">
        <v>470</v>
      </c>
    </row>
    <row r="55" spans="1:14" ht="112" x14ac:dyDescent="0.2">
      <c r="A55" s="13" t="s">
        <v>554</v>
      </c>
      <c r="B55" s="12" t="s">
        <v>555</v>
      </c>
      <c r="C55" s="16" t="s">
        <v>556</v>
      </c>
      <c r="D55" s="20" t="s">
        <v>615</v>
      </c>
      <c r="E55" s="26" t="s">
        <v>557</v>
      </c>
      <c r="F55" s="17" t="s">
        <v>83</v>
      </c>
      <c r="G55" s="11" t="str">
        <f>party!A27</f>
        <v>Brian O'Neill</v>
      </c>
      <c r="H55" s="11" t="str">
        <f>party!A28</f>
        <v>Claudia Tebaldi</v>
      </c>
      <c r="I55" s="21" t="str">
        <f>party!A29</f>
        <v>Detlef van Vuuren</v>
      </c>
      <c r="J5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50" t="str">
        <f>references!D14</f>
        <v>Overview CMIP6-Endorsed MIPs</v>
      </c>
      <c r="L55" s="20" t="str">
        <f>party!A6</f>
        <v>Charlotte Pascoe</v>
      </c>
      <c r="M55" s="27" t="b">
        <v>1</v>
      </c>
      <c r="N55" s="27" t="s">
        <v>470</v>
      </c>
    </row>
    <row r="56" spans="1:14" ht="112" x14ac:dyDescent="0.2">
      <c r="A56" s="13" t="s">
        <v>559</v>
      </c>
      <c r="B56" s="12" t="s">
        <v>560</v>
      </c>
      <c r="C56" s="16" t="s">
        <v>561</v>
      </c>
      <c r="D56" s="20" t="s">
        <v>614</v>
      </c>
      <c r="E56" s="26" t="s">
        <v>558</v>
      </c>
      <c r="F56" s="17" t="s">
        <v>83</v>
      </c>
      <c r="G56" s="11" t="str">
        <f>party!A27</f>
        <v>Brian O'Neill</v>
      </c>
      <c r="H56" s="11" t="str">
        <f>party!A28</f>
        <v>Claudia Tebaldi</v>
      </c>
      <c r="I56" s="21" t="str">
        <f>party!A29</f>
        <v>Detlef van Vuuren</v>
      </c>
      <c r="J5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50" t="str">
        <f>references!D14</f>
        <v>Overview CMIP6-Endorsed MIPs</v>
      </c>
      <c r="L56" s="20" t="str">
        <f>party!A6</f>
        <v>Charlotte Pascoe</v>
      </c>
      <c r="M56" s="27" t="b">
        <v>1</v>
      </c>
      <c r="N56" s="27" t="s">
        <v>470</v>
      </c>
    </row>
    <row r="57" spans="1:14" ht="112" x14ac:dyDescent="0.2">
      <c r="A57" s="13" t="s">
        <v>610</v>
      </c>
      <c r="B57" s="12" t="s">
        <v>611</v>
      </c>
      <c r="C57" s="16" t="s">
        <v>612</v>
      </c>
      <c r="D57" s="20" t="s">
        <v>613</v>
      </c>
      <c r="E57" s="26" t="s">
        <v>642</v>
      </c>
      <c r="F57" s="17" t="s">
        <v>187</v>
      </c>
      <c r="G57" s="11" t="str">
        <f>party!A27</f>
        <v>Brian O'Neill</v>
      </c>
      <c r="H57" s="11" t="str">
        <f>party!A28</f>
        <v>Claudia Tebaldi</v>
      </c>
      <c r="I57" s="21" t="str">
        <f>party!A29</f>
        <v>Detlef van Vuuren</v>
      </c>
      <c r="J5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50" t="str">
        <f>references!D14</f>
        <v>Overview CMIP6-Endorsed MIPs</v>
      </c>
      <c r="L57" s="20" t="str">
        <f>party!A6</f>
        <v>Charlotte Pascoe</v>
      </c>
      <c r="M57" s="27" t="b">
        <v>1</v>
      </c>
      <c r="N57" s="27" t="s">
        <v>470</v>
      </c>
    </row>
    <row r="58" spans="1:14" ht="112" x14ac:dyDescent="0.2">
      <c r="A58" s="13" t="s">
        <v>686</v>
      </c>
      <c r="B58" s="12" t="s">
        <v>688</v>
      </c>
      <c r="C58" s="16" t="s">
        <v>690</v>
      </c>
      <c r="D58" s="20" t="s">
        <v>692</v>
      </c>
      <c r="E58" s="26" t="s">
        <v>694</v>
      </c>
      <c r="F58" s="17" t="s">
        <v>83</v>
      </c>
      <c r="G58" s="11" t="str">
        <f>party!A27</f>
        <v>Brian O'Neill</v>
      </c>
      <c r="H58" s="11" t="str">
        <f>party!A28</f>
        <v>Claudia Tebaldi</v>
      </c>
      <c r="I58" s="21" t="str">
        <f>party!A29</f>
        <v>Detlef van Vuuren</v>
      </c>
      <c r="J5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50" t="str">
        <f>references!D14</f>
        <v>Overview CMIP6-Endorsed MIPs</v>
      </c>
      <c r="L58" s="20" t="str">
        <f>party!A6</f>
        <v>Charlotte Pascoe</v>
      </c>
      <c r="M58" s="27" t="b">
        <v>1</v>
      </c>
      <c r="N58" s="27" t="s">
        <v>470</v>
      </c>
    </row>
    <row r="59" spans="1:14" ht="112" x14ac:dyDescent="0.2">
      <c r="A59" s="13" t="s">
        <v>687</v>
      </c>
      <c r="B59" s="12" t="s">
        <v>689</v>
      </c>
      <c r="C59" s="16" t="s">
        <v>691</v>
      </c>
      <c r="D59" s="20" t="s">
        <v>693</v>
      </c>
      <c r="E59" s="26" t="s">
        <v>695</v>
      </c>
      <c r="F59" s="17" t="s">
        <v>83</v>
      </c>
      <c r="G59" s="11" t="str">
        <f>party!A27</f>
        <v>Brian O'Neill</v>
      </c>
      <c r="H59" s="11" t="str">
        <f>party!A28</f>
        <v>Claudia Tebaldi</v>
      </c>
      <c r="I59" s="21" t="str">
        <f>party!A29</f>
        <v>Detlef van Vuuren</v>
      </c>
      <c r="J5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50" t="str">
        <f>references!D14</f>
        <v>Overview CMIP6-Endorsed MIPs</v>
      </c>
      <c r="L59" s="20" t="str">
        <f>party!A6</f>
        <v>Charlotte Pascoe</v>
      </c>
      <c r="M59" s="27" t="b">
        <v>1</v>
      </c>
      <c r="N59" s="27" t="s">
        <v>470</v>
      </c>
    </row>
    <row r="60" spans="1:14" ht="112" x14ac:dyDescent="0.2">
      <c r="A60" s="13" t="s">
        <v>730</v>
      </c>
      <c r="B60" s="12" t="s">
        <v>731</v>
      </c>
      <c r="C60" s="16" t="s">
        <v>733</v>
      </c>
      <c r="D60" s="20" t="s">
        <v>732</v>
      </c>
      <c r="E60" s="26" t="s">
        <v>794</v>
      </c>
      <c r="F60" s="17" t="s">
        <v>83</v>
      </c>
      <c r="G60" s="11" t="str">
        <f>party!A27</f>
        <v>Brian O'Neill</v>
      </c>
      <c r="H60" s="11" t="str">
        <f>party!A28</f>
        <v>Claudia Tebaldi</v>
      </c>
      <c r="I60" s="21" t="str">
        <f>party!A29</f>
        <v>Detlef van Vuuren</v>
      </c>
      <c r="J6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50" t="str">
        <f>references!D14</f>
        <v>Overview CMIP6-Endorsed MIPs</v>
      </c>
      <c r="L60" s="20" t="str">
        <f>party!A6</f>
        <v>Charlotte Pascoe</v>
      </c>
      <c r="M60" s="27" t="b">
        <v>1</v>
      </c>
      <c r="N60" s="27" t="s">
        <v>470</v>
      </c>
    </row>
    <row r="61" spans="1:14" ht="112" x14ac:dyDescent="0.2">
      <c r="A61" s="13" t="s">
        <v>513</v>
      </c>
      <c r="B61" s="12" t="s">
        <v>514</v>
      </c>
      <c r="C61" s="16" t="s">
        <v>511</v>
      </c>
      <c r="D61" s="20" t="s">
        <v>631</v>
      </c>
      <c r="E61" s="26" t="s">
        <v>512</v>
      </c>
      <c r="F61" s="17" t="s">
        <v>83</v>
      </c>
      <c r="G61" s="11" t="str">
        <f>party!A27</f>
        <v>Brian O'Neill</v>
      </c>
      <c r="H61" s="11" t="str">
        <f>party!A28</f>
        <v>Claudia Tebaldi</v>
      </c>
      <c r="I61" s="21" t="str">
        <f>party!A29</f>
        <v>Detlef van Vuuren</v>
      </c>
      <c r="J6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50" t="str">
        <f>references!D14</f>
        <v>Overview CMIP6-Endorsed MIPs</v>
      </c>
      <c r="L61" s="20" t="str">
        <f>party!A6</f>
        <v>Charlotte Pascoe</v>
      </c>
      <c r="M61" s="27" t="b">
        <v>1</v>
      </c>
      <c r="N61" s="27" t="s">
        <v>470</v>
      </c>
    </row>
    <row r="62" spans="1:14" ht="112" x14ac:dyDescent="0.2">
      <c r="A62" s="13" t="s">
        <v>515</v>
      </c>
      <c r="B62" s="12" t="s">
        <v>516</v>
      </c>
      <c r="C62" s="16" t="s">
        <v>517</v>
      </c>
      <c r="D62" s="20" t="s">
        <v>632</v>
      </c>
      <c r="E62" s="26" t="s">
        <v>527</v>
      </c>
      <c r="F62" s="17" t="s">
        <v>83</v>
      </c>
      <c r="G62" s="11" t="str">
        <f>party!A27</f>
        <v>Brian O'Neill</v>
      </c>
      <c r="H62" s="11" t="str">
        <f>party!A28</f>
        <v>Claudia Tebaldi</v>
      </c>
      <c r="I62" s="21" t="str">
        <f>party!A29</f>
        <v>Detlef van Vuuren</v>
      </c>
      <c r="J6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50" t="str">
        <f>references!D14</f>
        <v>Overview CMIP6-Endorsed MIPs</v>
      </c>
      <c r="L62" s="20" t="str">
        <f>party!A6</f>
        <v>Charlotte Pascoe</v>
      </c>
      <c r="M62" s="27" t="b">
        <v>1</v>
      </c>
      <c r="N62" s="27" t="s">
        <v>470</v>
      </c>
    </row>
    <row r="63" spans="1:14" ht="112" x14ac:dyDescent="0.2">
      <c r="A63" s="13" t="s">
        <v>518</v>
      </c>
      <c r="B63" s="12" t="s">
        <v>519</v>
      </c>
      <c r="C63" s="16" t="s">
        <v>520</v>
      </c>
      <c r="D63" s="20" t="s">
        <v>633</v>
      </c>
      <c r="E63" s="26" t="s">
        <v>528</v>
      </c>
      <c r="F63" s="17" t="s">
        <v>83</v>
      </c>
      <c r="G63" s="11" t="str">
        <f>party!A27</f>
        <v>Brian O'Neill</v>
      </c>
      <c r="H63" s="11" t="str">
        <f>party!A28</f>
        <v>Claudia Tebaldi</v>
      </c>
      <c r="I63" s="21" t="str">
        <f>party!A29</f>
        <v>Detlef van Vuuren</v>
      </c>
      <c r="J6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50" t="str">
        <f>references!D14</f>
        <v>Overview CMIP6-Endorsed MIPs</v>
      </c>
      <c r="L63" s="20" t="str">
        <f>party!A6</f>
        <v>Charlotte Pascoe</v>
      </c>
      <c r="M63" s="27" t="b">
        <v>1</v>
      </c>
      <c r="N63" s="27" t="s">
        <v>470</v>
      </c>
    </row>
    <row r="64" spans="1:14" ht="112" x14ac:dyDescent="0.2">
      <c r="A64" s="13" t="s">
        <v>521</v>
      </c>
      <c r="B64" s="12" t="s">
        <v>522</v>
      </c>
      <c r="C64" s="16" t="s">
        <v>523</v>
      </c>
      <c r="D64" s="20" t="s">
        <v>634</v>
      </c>
      <c r="E64" s="26" t="s">
        <v>529</v>
      </c>
      <c r="F64" s="17" t="s">
        <v>83</v>
      </c>
      <c r="G64" s="11" t="str">
        <f>party!A27</f>
        <v>Brian O'Neill</v>
      </c>
      <c r="H64" s="11" t="str">
        <f>party!A28</f>
        <v>Claudia Tebaldi</v>
      </c>
      <c r="I64" s="21" t="str">
        <f>party!A29</f>
        <v>Detlef van Vuuren</v>
      </c>
      <c r="J6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50" t="str">
        <f>references!D14</f>
        <v>Overview CMIP6-Endorsed MIPs</v>
      </c>
      <c r="L64" s="20" t="str">
        <f>party!A6</f>
        <v>Charlotte Pascoe</v>
      </c>
      <c r="M64" s="27" t="b">
        <v>1</v>
      </c>
      <c r="N64" s="27" t="s">
        <v>470</v>
      </c>
    </row>
    <row r="65" spans="1:14" ht="112" x14ac:dyDescent="0.2">
      <c r="A65" s="13" t="s">
        <v>568</v>
      </c>
      <c r="B65" s="12" t="s">
        <v>570</v>
      </c>
      <c r="C65" s="16" t="s">
        <v>572</v>
      </c>
      <c r="D65" s="20" t="s">
        <v>635</v>
      </c>
      <c r="E65" s="26" t="s">
        <v>566</v>
      </c>
      <c r="F65" s="17" t="s">
        <v>83</v>
      </c>
      <c r="G65" s="11" t="str">
        <f>party!A27</f>
        <v>Brian O'Neill</v>
      </c>
      <c r="H65" s="11" t="str">
        <f>party!A28</f>
        <v>Claudia Tebaldi</v>
      </c>
      <c r="I65" s="21" t="str">
        <f>party!A29</f>
        <v>Detlef van Vuuren</v>
      </c>
      <c r="J6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50" t="str">
        <f>references!D14</f>
        <v>Overview CMIP6-Endorsed MIPs</v>
      </c>
      <c r="L65" s="20" t="str">
        <f>party!A6</f>
        <v>Charlotte Pascoe</v>
      </c>
      <c r="M65" s="27" t="b">
        <v>1</v>
      </c>
      <c r="N65" s="27" t="s">
        <v>470</v>
      </c>
    </row>
    <row r="66" spans="1:14" ht="112" x14ac:dyDescent="0.2">
      <c r="A66" s="13" t="s">
        <v>569</v>
      </c>
      <c r="B66" s="12" t="s">
        <v>571</v>
      </c>
      <c r="C66" s="16" t="s">
        <v>573</v>
      </c>
      <c r="D66" s="20" t="s">
        <v>636</v>
      </c>
      <c r="E66" s="26" t="s">
        <v>567</v>
      </c>
      <c r="F66" s="17" t="s">
        <v>83</v>
      </c>
      <c r="G66" s="11" t="str">
        <f>party!A27</f>
        <v>Brian O'Neill</v>
      </c>
      <c r="H66" s="11" t="str">
        <f>party!A28</f>
        <v>Claudia Tebaldi</v>
      </c>
      <c r="I66" s="21" t="str">
        <f>party!A29</f>
        <v>Detlef van Vuuren</v>
      </c>
      <c r="J6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50" t="str">
        <f>references!D14</f>
        <v>Overview CMIP6-Endorsed MIPs</v>
      </c>
      <c r="L66" s="20" t="str">
        <f>party!A6</f>
        <v>Charlotte Pascoe</v>
      </c>
      <c r="M66" s="27" t="b">
        <v>1</v>
      </c>
      <c r="N66" s="27" t="s">
        <v>470</v>
      </c>
    </row>
    <row r="67" spans="1:14" ht="112" x14ac:dyDescent="0.2">
      <c r="A67" s="13" t="s">
        <v>637</v>
      </c>
      <c r="B67" s="12" t="s">
        <v>638</v>
      </c>
      <c r="C67" s="16" t="s">
        <v>639</v>
      </c>
      <c r="D67" s="20" t="s">
        <v>640</v>
      </c>
      <c r="E67" s="26" t="s">
        <v>641</v>
      </c>
      <c r="F67" s="17" t="s">
        <v>187</v>
      </c>
      <c r="G67" s="11" t="str">
        <f>party!A27</f>
        <v>Brian O'Neill</v>
      </c>
      <c r="H67" s="11" t="str">
        <f>party!A28</f>
        <v>Claudia Tebaldi</v>
      </c>
      <c r="I67" s="21" t="str">
        <f>party!A29</f>
        <v>Detlef van Vuuren</v>
      </c>
      <c r="J6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50" t="str">
        <f>references!D14</f>
        <v>Overview CMIP6-Endorsed MIPs</v>
      </c>
      <c r="L67" s="20" t="str">
        <f>party!A6</f>
        <v>Charlotte Pascoe</v>
      </c>
      <c r="M67" s="27" t="b">
        <v>1</v>
      </c>
      <c r="N67" s="27" t="s">
        <v>470</v>
      </c>
    </row>
    <row r="68" spans="1:14" ht="112" x14ac:dyDescent="0.2">
      <c r="A68" s="13" t="s">
        <v>696</v>
      </c>
      <c r="B68" s="12" t="s">
        <v>699</v>
      </c>
      <c r="C68" s="16" t="s">
        <v>700</v>
      </c>
      <c r="D68" s="20" t="s">
        <v>702</v>
      </c>
      <c r="E68" s="26" t="s">
        <v>704</v>
      </c>
      <c r="F68" s="17" t="s">
        <v>83</v>
      </c>
      <c r="G68" s="11" t="str">
        <f>party!A27</f>
        <v>Brian O'Neill</v>
      </c>
      <c r="H68" s="11" t="str">
        <f>party!A28</f>
        <v>Claudia Tebaldi</v>
      </c>
      <c r="I68" s="21" t="str">
        <f>party!A29</f>
        <v>Detlef van Vuuren</v>
      </c>
      <c r="J6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50" t="str">
        <f>references!D14</f>
        <v>Overview CMIP6-Endorsed MIPs</v>
      </c>
      <c r="L68" s="20" t="str">
        <f>party!A6</f>
        <v>Charlotte Pascoe</v>
      </c>
      <c r="M68" s="27" t="b">
        <v>1</v>
      </c>
      <c r="N68" s="27" t="s">
        <v>470</v>
      </c>
    </row>
    <row r="69" spans="1:14" ht="112" x14ac:dyDescent="0.2">
      <c r="A69" s="13" t="s">
        <v>697</v>
      </c>
      <c r="B69" s="12" t="s">
        <v>698</v>
      </c>
      <c r="C69" s="16" t="s">
        <v>701</v>
      </c>
      <c r="D69" s="20" t="s">
        <v>703</v>
      </c>
      <c r="E69" s="26" t="s">
        <v>705</v>
      </c>
      <c r="F69" s="17" t="s">
        <v>83</v>
      </c>
      <c r="G69" s="11" t="str">
        <f>party!A27</f>
        <v>Brian O'Neill</v>
      </c>
      <c r="H69" s="11" t="str">
        <f>party!A28</f>
        <v>Claudia Tebaldi</v>
      </c>
      <c r="I69" s="21" t="str">
        <f>party!A29</f>
        <v>Detlef van Vuuren</v>
      </c>
      <c r="J6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50" t="str">
        <f>references!D14</f>
        <v>Overview CMIP6-Endorsed MIPs</v>
      </c>
      <c r="L69" s="20" t="str">
        <f>party!A6</f>
        <v>Charlotte Pascoe</v>
      </c>
      <c r="M69" s="27" t="b">
        <v>1</v>
      </c>
      <c r="N69" s="27" t="s">
        <v>470</v>
      </c>
    </row>
    <row r="70" spans="1:14" ht="112" x14ac:dyDescent="0.2">
      <c r="A70" s="13" t="s">
        <v>735</v>
      </c>
      <c r="B70" s="12" t="s">
        <v>734</v>
      </c>
      <c r="C70" s="16" t="s">
        <v>736</v>
      </c>
      <c r="D70" s="20" t="s">
        <v>737</v>
      </c>
      <c r="E70" s="26" t="s">
        <v>795</v>
      </c>
      <c r="F70" s="17" t="s">
        <v>83</v>
      </c>
      <c r="G70" s="11" t="str">
        <f>party!A27</f>
        <v>Brian O'Neill</v>
      </c>
      <c r="H70" s="11" t="str">
        <f>party!A28</f>
        <v>Claudia Tebaldi</v>
      </c>
      <c r="I70" s="21" t="str">
        <f>party!A29</f>
        <v>Detlef van Vuuren</v>
      </c>
      <c r="J7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50" t="str">
        <f>references!D14</f>
        <v>Overview CMIP6-Endorsed MIPs</v>
      </c>
      <c r="L70" s="20" t="str">
        <f>party!A6</f>
        <v>Charlotte Pascoe</v>
      </c>
      <c r="M70" s="27" t="b">
        <v>1</v>
      </c>
      <c r="N70" s="27" t="s">
        <v>470</v>
      </c>
    </row>
    <row r="71" spans="1:14" ht="112" x14ac:dyDescent="0.2">
      <c r="A71" s="13" t="s">
        <v>738</v>
      </c>
      <c r="B71" s="12" t="s">
        <v>751</v>
      </c>
      <c r="C71" s="16" t="s">
        <v>752</v>
      </c>
      <c r="D71" s="20" t="s">
        <v>753</v>
      </c>
      <c r="E71" s="26" t="s">
        <v>786</v>
      </c>
      <c r="F71" s="17" t="s">
        <v>83</v>
      </c>
      <c r="G71" s="11" t="str">
        <f>party!A27</f>
        <v>Brian O'Neill</v>
      </c>
      <c r="H71" s="11" t="str">
        <f>party!A28</f>
        <v>Claudia Tebaldi</v>
      </c>
      <c r="I71" s="21" t="str">
        <f>party!A29</f>
        <v>Detlef van Vuuren</v>
      </c>
      <c r="J7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50" t="str">
        <f>references!D14</f>
        <v>Overview CMIP6-Endorsed MIPs</v>
      </c>
      <c r="L71" s="20" t="str">
        <f>party!A6</f>
        <v>Charlotte Pascoe</v>
      </c>
      <c r="M71" s="27" t="b">
        <v>1</v>
      </c>
      <c r="N71" s="27" t="s">
        <v>470</v>
      </c>
    </row>
    <row r="72" spans="1:14" ht="112" x14ac:dyDescent="0.2">
      <c r="A72" s="13" t="s">
        <v>739</v>
      </c>
      <c r="B72" s="12" t="s">
        <v>755</v>
      </c>
      <c r="C72" s="16" t="s">
        <v>754</v>
      </c>
      <c r="D72" s="20" t="s">
        <v>761</v>
      </c>
      <c r="E72" s="26" t="s">
        <v>785</v>
      </c>
      <c r="F72" s="17" t="s">
        <v>83</v>
      </c>
      <c r="G72" s="11" t="str">
        <f>party!A27</f>
        <v>Brian O'Neill</v>
      </c>
      <c r="H72" s="11" t="str">
        <f>party!A28</f>
        <v>Claudia Tebaldi</v>
      </c>
      <c r="I72" s="21" t="str">
        <f>party!A29</f>
        <v>Detlef van Vuuren</v>
      </c>
      <c r="J7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2" s="50" t="str">
        <f>references!D14</f>
        <v>Overview CMIP6-Endorsed MIPs</v>
      </c>
      <c r="L72" s="20" t="str">
        <f>party!A6</f>
        <v>Charlotte Pascoe</v>
      </c>
      <c r="M72" s="27" t="b">
        <v>1</v>
      </c>
      <c r="N72" s="27" t="s">
        <v>470</v>
      </c>
    </row>
    <row r="73" spans="1:14" ht="112" x14ac:dyDescent="0.2">
      <c r="A73" s="13" t="s">
        <v>741</v>
      </c>
      <c r="B73" s="12" t="s">
        <v>756</v>
      </c>
      <c r="C73" s="16" t="s">
        <v>759</v>
      </c>
      <c r="D73" s="20" t="s">
        <v>760</v>
      </c>
      <c r="E73" s="26" t="s">
        <v>784</v>
      </c>
      <c r="F73" s="17" t="s">
        <v>83</v>
      </c>
      <c r="G73" s="11" t="str">
        <f>party!A27</f>
        <v>Brian O'Neill</v>
      </c>
      <c r="H73" s="11" t="str">
        <f>party!A28</f>
        <v>Claudia Tebaldi</v>
      </c>
      <c r="I73" s="21" t="str">
        <f>party!A29</f>
        <v>Detlef van Vuuren</v>
      </c>
      <c r="J7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3" s="50" t="str">
        <f>references!D14</f>
        <v>Overview CMIP6-Endorsed MIPs</v>
      </c>
      <c r="L73" s="20" t="str">
        <f>party!A6</f>
        <v>Charlotte Pascoe</v>
      </c>
      <c r="M73" s="27" t="b">
        <v>1</v>
      </c>
      <c r="N73" s="27" t="s">
        <v>470</v>
      </c>
    </row>
    <row r="74" spans="1:14" ht="112" x14ac:dyDescent="0.2">
      <c r="A74" s="13" t="s">
        <v>740</v>
      </c>
      <c r="B74" s="12" t="s">
        <v>757</v>
      </c>
      <c r="C74" s="16" t="s">
        <v>762</v>
      </c>
      <c r="D74" s="20" t="s">
        <v>763</v>
      </c>
      <c r="E74" s="26" t="s">
        <v>783</v>
      </c>
      <c r="F74" s="17" t="s">
        <v>83</v>
      </c>
      <c r="G74" s="11" t="str">
        <f>party!A27</f>
        <v>Brian O'Neill</v>
      </c>
      <c r="H74" s="11" t="str">
        <f>party!A28</f>
        <v>Claudia Tebaldi</v>
      </c>
      <c r="I74" s="21" t="str">
        <f>party!A29</f>
        <v>Detlef van Vuuren</v>
      </c>
      <c r="J7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4" s="50" t="str">
        <f>references!D14</f>
        <v>Overview CMIP6-Endorsed MIPs</v>
      </c>
      <c r="L74" s="20" t="str">
        <f>party!A6</f>
        <v>Charlotte Pascoe</v>
      </c>
      <c r="M74" s="27" t="b">
        <v>1</v>
      </c>
      <c r="N74" s="27" t="s">
        <v>470</v>
      </c>
    </row>
    <row r="75" spans="1:14" ht="112" x14ac:dyDescent="0.2">
      <c r="A75" s="13" t="s">
        <v>742</v>
      </c>
      <c r="B75" s="12" t="s">
        <v>758</v>
      </c>
      <c r="C75" s="16" t="s">
        <v>765</v>
      </c>
      <c r="D75" s="20" t="s">
        <v>764</v>
      </c>
      <c r="E75" s="26" t="s">
        <v>782</v>
      </c>
      <c r="F75" s="17" t="s">
        <v>83</v>
      </c>
      <c r="G75" s="11" t="str">
        <f>party!A27</f>
        <v>Brian O'Neill</v>
      </c>
      <c r="H75" s="11" t="str">
        <f>party!A28</f>
        <v>Claudia Tebaldi</v>
      </c>
      <c r="I75" s="21" t="str">
        <f>party!A29</f>
        <v>Detlef van Vuuren</v>
      </c>
      <c r="J7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5" s="50" t="str">
        <f>references!D14</f>
        <v>Overview CMIP6-Endorsed MIPs</v>
      </c>
      <c r="L75" s="20" t="str">
        <f>party!A6</f>
        <v>Charlotte Pascoe</v>
      </c>
      <c r="M75" s="27" t="b">
        <v>1</v>
      </c>
      <c r="N75" s="27" t="s">
        <v>470</v>
      </c>
    </row>
    <row r="76" spans="1:14" ht="112" x14ac:dyDescent="0.2">
      <c r="A76" s="13" t="s">
        <v>743</v>
      </c>
      <c r="B76" s="12" t="s">
        <v>748</v>
      </c>
      <c r="C76" s="16" t="s">
        <v>749</v>
      </c>
      <c r="D76" s="20" t="s">
        <v>750</v>
      </c>
      <c r="E76" s="26" t="s">
        <v>781</v>
      </c>
      <c r="F76" s="17" t="s">
        <v>83</v>
      </c>
      <c r="G76" s="11" t="str">
        <f>party!A27</f>
        <v>Brian O'Neill</v>
      </c>
      <c r="H76" s="11" t="str">
        <f>party!A28</f>
        <v>Claudia Tebaldi</v>
      </c>
      <c r="I76" s="21" t="str">
        <f>party!A29</f>
        <v>Detlef van Vuuren</v>
      </c>
      <c r="J7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6" s="50" t="str">
        <f>references!D14</f>
        <v>Overview CMIP6-Endorsed MIPs</v>
      </c>
      <c r="L76" s="20" t="str">
        <f>party!A6</f>
        <v>Charlotte Pascoe</v>
      </c>
      <c r="M76" s="27" t="b">
        <v>1</v>
      </c>
      <c r="N76" s="27" t="s">
        <v>470</v>
      </c>
    </row>
    <row r="77" spans="1:14" ht="112" x14ac:dyDescent="0.2">
      <c r="A77" s="13" t="s">
        <v>744</v>
      </c>
      <c r="B77" s="12" t="s">
        <v>766</v>
      </c>
      <c r="C77" s="16" t="s">
        <v>770</v>
      </c>
      <c r="D77" s="20" t="s">
        <v>774</v>
      </c>
      <c r="E77" s="26" t="s">
        <v>780</v>
      </c>
      <c r="F77" s="17" t="s">
        <v>187</v>
      </c>
      <c r="G77" s="11" t="str">
        <f>party!A27</f>
        <v>Brian O'Neill</v>
      </c>
      <c r="H77" s="11" t="str">
        <f>party!A28</f>
        <v>Claudia Tebaldi</v>
      </c>
      <c r="I77" s="21" t="str">
        <f>party!A29</f>
        <v>Detlef van Vuuren</v>
      </c>
      <c r="J7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7" s="50" t="str">
        <f>references!D14</f>
        <v>Overview CMIP6-Endorsed MIPs</v>
      </c>
      <c r="L77" s="20" t="str">
        <f>party!A6</f>
        <v>Charlotte Pascoe</v>
      </c>
      <c r="M77" s="27" t="b">
        <v>1</v>
      </c>
      <c r="N77" s="27" t="s">
        <v>470</v>
      </c>
    </row>
    <row r="78" spans="1:14" ht="112" x14ac:dyDescent="0.2">
      <c r="A78" s="13" t="s">
        <v>745</v>
      </c>
      <c r="B78" s="12" t="s">
        <v>767</v>
      </c>
      <c r="C78" s="16" t="s">
        <v>771</v>
      </c>
      <c r="D78" s="20" t="s">
        <v>775</v>
      </c>
      <c r="E78" s="26" t="s">
        <v>779</v>
      </c>
      <c r="F78" s="17" t="s">
        <v>83</v>
      </c>
      <c r="G78" s="11" t="str">
        <f>party!A27</f>
        <v>Brian O'Neill</v>
      </c>
      <c r="H78" s="11" t="str">
        <f>party!A28</f>
        <v>Claudia Tebaldi</v>
      </c>
      <c r="I78" s="21" t="str">
        <f>party!A29</f>
        <v>Detlef van Vuuren</v>
      </c>
      <c r="J7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8" s="50" t="str">
        <f>references!D14</f>
        <v>Overview CMIP6-Endorsed MIPs</v>
      </c>
      <c r="L78" s="20" t="str">
        <f>party!A6</f>
        <v>Charlotte Pascoe</v>
      </c>
      <c r="M78" s="27" t="b">
        <v>1</v>
      </c>
      <c r="N78" s="27" t="s">
        <v>470</v>
      </c>
    </row>
    <row r="79" spans="1:14" ht="112" x14ac:dyDescent="0.2">
      <c r="A79" s="13" t="s">
        <v>746</v>
      </c>
      <c r="B79" s="12" t="s">
        <v>768</v>
      </c>
      <c r="C79" s="16" t="s">
        <v>772</v>
      </c>
      <c r="D79" s="20" t="s">
        <v>776</v>
      </c>
      <c r="E79" s="26" t="s">
        <v>778</v>
      </c>
      <c r="F79" s="17" t="s">
        <v>83</v>
      </c>
      <c r="G79" s="11" t="str">
        <f>party!A27</f>
        <v>Brian O'Neill</v>
      </c>
      <c r="H79" s="11" t="str">
        <f>party!A28</f>
        <v>Claudia Tebaldi</v>
      </c>
      <c r="I79" s="21" t="str">
        <f>party!A29</f>
        <v>Detlef van Vuuren</v>
      </c>
      <c r="J7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9" s="50" t="str">
        <f>references!D14</f>
        <v>Overview CMIP6-Endorsed MIPs</v>
      </c>
      <c r="L79" s="20" t="str">
        <f>party!A6</f>
        <v>Charlotte Pascoe</v>
      </c>
      <c r="M79" s="27" t="b">
        <v>1</v>
      </c>
      <c r="N79" s="27" t="s">
        <v>470</v>
      </c>
    </row>
    <row r="80" spans="1:14" ht="112" x14ac:dyDescent="0.2">
      <c r="A80" s="13" t="s">
        <v>747</v>
      </c>
      <c r="B80" s="12" t="s">
        <v>769</v>
      </c>
      <c r="C80" s="16" t="s">
        <v>773</v>
      </c>
      <c r="D80" s="20" t="s">
        <v>777</v>
      </c>
      <c r="E80" s="26" t="s">
        <v>796</v>
      </c>
      <c r="F80" s="17" t="s">
        <v>83</v>
      </c>
      <c r="G80" s="11" t="str">
        <f>party!A27</f>
        <v>Brian O'Neill</v>
      </c>
      <c r="H80" s="11" t="str">
        <f>party!A28</f>
        <v>Claudia Tebaldi</v>
      </c>
      <c r="I80" s="21" t="str">
        <f>party!A29</f>
        <v>Detlef van Vuuren</v>
      </c>
      <c r="J8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80" s="50" t="str">
        <f>references!D14</f>
        <v>Overview CMIP6-Endorsed MIPs</v>
      </c>
      <c r="L80" s="20" t="str">
        <f>party!A6</f>
        <v>Charlotte Pascoe</v>
      </c>
      <c r="M80" s="27" t="b">
        <v>1</v>
      </c>
      <c r="N80" s="27" t="s">
        <v>470</v>
      </c>
    </row>
    <row r="81" spans="1:14" ht="48" x14ac:dyDescent="0.2">
      <c r="A81" s="13" t="s">
        <v>841</v>
      </c>
      <c r="B81" s="12" t="s">
        <v>842</v>
      </c>
      <c r="C81" s="16" t="s">
        <v>841</v>
      </c>
      <c r="D81" s="20" t="s">
        <v>843</v>
      </c>
      <c r="E81" s="26" t="s">
        <v>844</v>
      </c>
      <c r="F81" s="17" t="s">
        <v>83</v>
      </c>
      <c r="G81" s="11" t="str">
        <f>party!A30</f>
        <v>William Collins</v>
      </c>
      <c r="H81" s="11" t="str">
        <f>party!A31</f>
        <v>Jean-François Lamarque</v>
      </c>
      <c r="I81" s="21" t="str">
        <f>party!A19</f>
        <v>Michael Schulz</v>
      </c>
      <c r="J81" s="23" t="str">
        <f>references!D14</f>
        <v>Overview CMIP6-Endorsed MIPs</v>
      </c>
      <c r="L81" s="20" t="str">
        <f>party!A6</f>
        <v>Charlotte Pascoe</v>
      </c>
      <c r="M81" s="27" t="b">
        <v>1</v>
      </c>
      <c r="N81" s="27" t="s">
        <v>53</v>
      </c>
    </row>
    <row r="82" spans="1:14" ht="48" x14ac:dyDescent="0.2">
      <c r="A82" s="13" t="s">
        <v>853</v>
      </c>
      <c r="B82" s="12" t="s">
        <v>854</v>
      </c>
      <c r="C82" s="16" t="s">
        <v>853</v>
      </c>
      <c r="D82" s="20" t="s">
        <v>855</v>
      </c>
      <c r="E82" s="26" t="s">
        <v>856</v>
      </c>
      <c r="F82" s="17" t="s">
        <v>83</v>
      </c>
      <c r="G82" s="11" t="str">
        <f>party!A30</f>
        <v>William Collins</v>
      </c>
      <c r="H82" s="11" t="str">
        <f>party!A31</f>
        <v>Jean-François Lamarque</v>
      </c>
      <c r="I82" s="21" t="str">
        <f>party!A19</f>
        <v>Michael Schulz</v>
      </c>
      <c r="J82" s="23" t="str">
        <f>references!D14</f>
        <v>Overview CMIP6-Endorsed MIPs</v>
      </c>
      <c r="L82" s="20" t="str">
        <f>party!A6</f>
        <v>Charlotte Pascoe</v>
      </c>
      <c r="M82" s="27" t="b">
        <v>1</v>
      </c>
      <c r="N82" s="27" t="s">
        <v>53</v>
      </c>
    </row>
    <row r="83" spans="1:14" ht="96" x14ac:dyDescent="0.2">
      <c r="A83" s="16" t="s">
        <v>963</v>
      </c>
      <c r="B83" s="20" t="s">
        <v>965</v>
      </c>
      <c r="C83" s="16" t="s">
        <v>964</v>
      </c>
      <c r="D83" s="20" t="s">
        <v>882</v>
      </c>
      <c r="E83" s="16" t="s">
        <v>865</v>
      </c>
      <c r="F83" s="20" t="s">
        <v>83</v>
      </c>
      <c r="G83" s="29" t="str">
        <f>party!$A$30</f>
        <v>William Collins</v>
      </c>
      <c r="H83" s="29" t="str">
        <f>party!$A$31</f>
        <v>Jean-François Lamarque</v>
      </c>
      <c r="I83" s="29" t="str">
        <f>party!$A$19</f>
        <v>Michael Schulz</v>
      </c>
      <c r="J83" s="16" t="str">
        <f>references!$D$14</f>
        <v>Overview CMIP6-Endorsed MIPs</v>
      </c>
      <c r="L83" s="20" t="str">
        <f>party!$A$6</f>
        <v>Charlotte Pascoe</v>
      </c>
      <c r="M83" s="27" t="b">
        <v>1</v>
      </c>
      <c r="N83" s="27" t="s">
        <v>203</v>
      </c>
    </row>
    <row r="84" spans="1:14" ht="64" x14ac:dyDescent="0.2">
      <c r="A84" s="13" t="s">
        <v>876</v>
      </c>
      <c r="B84" s="12" t="s">
        <v>875</v>
      </c>
      <c r="C84" s="16" t="s">
        <v>876</v>
      </c>
      <c r="D84" s="20" t="s">
        <v>1568</v>
      </c>
      <c r="E84" s="26" t="s">
        <v>1571</v>
      </c>
      <c r="F84" s="29" t="s">
        <v>83</v>
      </c>
      <c r="G84" s="29" t="str">
        <f>party!$A$30</f>
        <v>William Collins</v>
      </c>
      <c r="H84" s="29" t="str">
        <f>party!$A$31</f>
        <v>Jean-François Lamarque</v>
      </c>
      <c r="I84" s="29" t="str">
        <f>party!$A$19</f>
        <v>Michael Schulz</v>
      </c>
      <c r="J84" s="16" t="str">
        <f>references!$D$14</f>
        <v>Overview CMIP6-Endorsed MIPs</v>
      </c>
      <c r="K84" s="16" t="str">
        <f>references!$D$16</f>
        <v>Karl E. Taylor, Ronald J. Stouffer and Gerald A. Meehl (2009) A Summary of the CMIP5 Experiment Design</v>
      </c>
      <c r="L84" s="20" t="str">
        <f>party!$A$6</f>
        <v>Charlotte Pascoe</v>
      </c>
      <c r="M84" s="27" t="b">
        <v>1</v>
      </c>
      <c r="N84" s="27" t="s">
        <v>203</v>
      </c>
    </row>
    <row r="85" spans="1:14" ht="64" x14ac:dyDescent="0.2">
      <c r="A85" s="13" t="s">
        <v>1590</v>
      </c>
      <c r="B85" s="12" t="s">
        <v>1566</v>
      </c>
      <c r="C85" s="16" t="s">
        <v>1567</v>
      </c>
      <c r="D85" s="20" t="s">
        <v>1569</v>
      </c>
      <c r="E85" s="26" t="s">
        <v>1570</v>
      </c>
      <c r="F85" s="29" t="s">
        <v>83</v>
      </c>
      <c r="G85" s="29" t="str">
        <f>party!$A$30</f>
        <v>William Collins</v>
      </c>
      <c r="H85" s="29" t="str">
        <f>party!$A$31</f>
        <v>Jean-François Lamarque</v>
      </c>
      <c r="I85" s="29" t="str">
        <f>party!$A$19</f>
        <v>Michael Schulz</v>
      </c>
      <c r="J85" s="16" t="str">
        <f>references!$D$14</f>
        <v>Overview CMIP6-Endorsed MIPs</v>
      </c>
      <c r="K85" s="16" t="str">
        <f>references!$D$16</f>
        <v>Karl E. Taylor, Ronald J. Stouffer and Gerald A. Meehl (2009) A Summary of the CMIP5 Experiment Design</v>
      </c>
      <c r="L85" s="20" t="str">
        <f>party!$A$6</f>
        <v>Charlotte Pascoe</v>
      </c>
      <c r="M85" s="27" t="b">
        <v>1</v>
      </c>
      <c r="N85" s="27" t="s">
        <v>203</v>
      </c>
    </row>
    <row r="86" spans="1:14" ht="48" x14ac:dyDescent="0.2">
      <c r="A86" s="13" t="s">
        <v>877</v>
      </c>
      <c r="B86" s="12" t="s">
        <v>1053</v>
      </c>
      <c r="C86" s="16" t="s">
        <v>877</v>
      </c>
      <c r="D86" s="20" t="s">
        <v>881</v>
      </c>
      <c r="E86" s="26" t="s">
        <v>884</v>
      </c>
      <c r="F86" s="20" t="s">
        <v>83</v>
      </c>
      <c r="G86" s="29" t="str">
        <f>party!$A$30</f>
        <v>William Collins</v>
      </c>
      <c r="H86" s="29" t="str">
        <f>party!$A$31</f>
        <v>Jean-François Lamarque</v>
      </c>
      <c r="I86" s="29" t="str">
        <f>party!$A$19</f>
        <v>Michael Schulz</v>
      </c>
      <c r="J86" s="16" t="str">
        <f>references!$D$14</f>
        <v>Overview CMIP6-Endorsed MIPs</v>
      </c>
      <c r="L86" s="20" t="str">
        <f>party!$A$6</f>
        <v>Charlotte Pascoe</v>
      </c>
      <c r="M86" s="27" t="b">
        <v>1</v>
      </c>
      <c r="N86" s="27" t="s">
        <v>203</v>
      </c>
    </row>
    <row r="87" spans="1:14" ht="48" x14ac:dyDescent="0.2">
      <c r="A87" s="13" t="s">
        <v>1054</v>
      </c>
      <c r="B87" s="12" t="s">
        <v>878</v>
      </c>
      <c r="C87" s="16" t="s">
        <v>879</v>
      </c>
      <c r="D87" s="20" t="s">
        <v>880</v>
      </c>
      <c r="E87" s="26" t="s">
        <v>883</v>
      </c>
      <c r="F87" s="20" t="s">
        <v>83</v>
      </c>
      <c r="G87" s="29" t="str">
        <f>party!$A$30</f>
        <v>William Collins</v>
      </c>
      <c r="H87" s="29" t="str">
        <f>party!$A$31</f>
        <v>Jean-François Lamarque</v>
      </c>
      <c r="I87" s="29" t="str">
        <f>party!$A$19</f>
        <v>Michael Schulz</v>
      </c>
      <c r="J87" s="16" t="str">
        <f>references!$D$14</f>
        <v>Overview CMIP6-Endorsed MIPs</v>
      </c>
      <c r="L87" s="20" t="str">
        <f>party!$A$6</f>
        <v>Charlotte Pascoe</v>
      </c>
      <c r="M87" s="27" t="b">
        <v>1</v>
      </c>
      <c r="N87" s="27" t="s">
        <v>203</v>
      </c>
    </row>
    <row r="88" spans="1:14" ht="80" x14ac:dyDescent="0.2">
      <c r="A88" s="13" t="s">
        <v>892</v>
      </c>
      <c r="B88" s="12" t="s">
        <v>896</v>
      </c>
      <c r="C88" s="16" t="s">
        <v>899</v>
      </c>
      <c r="D88" s="20" t="s">
        <v>908</v>
      </c>
      <c r="E88" s="26" t="s">
        <v>915</v>
      </c>
      <c r="F88" s="20" t="s">
        <v>83</v>
      </c>
      <c r="G88" s="29" t="str">
        <f>party!$A$30</f>
        <v>William Collins</v>
      </c>
      <c r="H88" s="29" t="str">
        <f>party!$A$31</f>
        <v>Jean-François Lamarque</v>
      </c>
      <c r="I88" s="29" t="str">
        <f>party!$A$19</f>
        <v>Michael Schulz</v>
      </c>
      <c r="J88" s="16" t="str">
        <f>references!$D$14</f>
        <v>Overview CMIP6-Endorsed MIPs</v>
      </c>
      <c r="L88" s="20" t="str">
        <f>party!$A$6</f>
        <v>Charlotte Pascoe</v>
      </c>
      <c r="M88" s="27" t="b">
        <v>1</v>
      </c>
      <c r="N88" s="27" t="s">
        <v>470</v>
      </c>
    </row>
    <row r="89" spans="1:14" ht="64" x14ac:dyDescent="0.2">
      <c r="A89" s="13" t="s">
        <v>893</v>
      </c>
      <c r="B89" s="12" t="s">
        <v>898</v>
      </c>
      <c r="C89" s="16" t="s">
        <v>900</v>
      </c>
      <c r="D89" s="20" t="s">
        <v>905</v>
      </c>
      <c r="E89" s="26" t="s">
        <v>916</v>
      </c>
      <c r="F89" s="20" t="s">
        <v>83</v>
      </c>
      <c r="G89" s="29" t="str">
        <f>party!$A$30</f>
        <v>William Collins</v>
      </c>
      <c r="H89" s="29" t="str">
        <f>party!$A$31</f>
        <v>Jean-François Lamarque</v>
      </c>
      <c r="I89" s="29" t="str">
        <f>party!$A$19</f>
        <v>Michael Schulz</v>
      </c>
      <c r="J89" s="16" t="str">
        <f>references!$D$14</f>
        <v>Overview CMIP6-Endorsed MIPs</v>
      </c>
      <c r="L89" s="20" t="str">
        <f>party!$A$6</f>
        <v>Charlotte Pascoe</v>
      </c>
      <c r="M89" s="27" t="b">
        <v>1</v>
      </c>
      <c r="N89" s="27" t="s">
        <v>470</v>
      </c>
    </row>
    <row r="90" spans="1:14" ht="80" x14ac:dyDescent="0.2">
      <c r="A90" s="13" t="s">
        <v>894</v>
      </c>
      <c r="B90" s="12" t="s">
        <v>897</v>
      </c>
      <c r="C90" s="16" t="s">
        <v>901</v>
      </c>
      <c r="D90" s="20" t="s">
        <v>906</v>
      </c>
      <c r="E90" s="26" t="s">
        <v>914</v>
      </c>
      <c r="F90" s="20" t="s">
        <v>83</v>
      </c>
      <c r="G90" s="29" t="str">
        <f>party!$A$30</f>
        <v>William Collins</v>
      </c>
      <c r="H90" s="29" t="str">
        <f>party!$A$31</f>
        <v>Jean-François Lamarque</v>
      </c>
      <c r="I90" s="29" t="str">
        <f>party!$A$19</f>
        <v>Michael Schulz</v>
      </c>
      <c r="J90" s="16" t="str">
        <f>references!$D$14</f>
        <v>Overview CMIP6-Endorsed MIPs</v>
      </c>
      <c r="L90" s="20" t="str">
        <f>party!$A$6</f>
        <v>Charlotte Pascoe</v>
      </c>
      <c r="M90" s="27" t="b">
        <v>1</v>
      </c>
      <c r="N90" s="27" t="s">
        <v>470</v>
      </c>
    </row>
    <row r="91" spans="1:14" ht="96" x14ac:dyDescent="0.2">
      <c r="A91" s="13" t="s">
        <v>902</v>
      </c>
      <c r="B91" s="12" t="s">
        <v>903</v>
      </c>
      <c r="C91" s="16" t="s">
        <v>904</v>
      </c>
      <c r="D91" s="20" t="s">
        <v>907</v>
      </c>
      <c r="E91" s="26" t="s">
        <v>913</v>
      </c>
      <c r="F91" s="20" t="s">
        <v>83</v>
      </c>
      <c r="G91" s="29" t="str">
        <f>party!$A$30</f>
        <v>William Collins</v>
      </c>
      <c r="H91" s="29" t="str">
        <f>party!$A$31</f>
        <v>Jean-François Lamarque</v>
      </c>
      <c r="I91" s="29" t="str">
        <f>party!$A$19</f>
        <v>Michael Schulz</v>
      </c>
      <c r="J91" s="16" t="str">
        <f>references!$D$14</f>
        <v>Overview CMIP6-Endorsed MIPs</v>
      </c>
      <c r="L91" s="20" t="str">
        <f>party!$A$6</f>
        <v>Charlotte Pascoe</v>
      </c>
      <c r="M91" s="27" t="b">
        <v>1</v>
      </c>
      <c r="N91" s="27" t="s">
        <v>470</v>
      </c>
    </row>
    <row r="92" spans="1:14" ht="48" x14ac:dyDescent="0.2">
      <c r="A92" s="16" t="s">
        <v>918</v>
      </c>
      <c r="B92" s="20" t="s">
        <v>919</v>
      </c>
      <c r="C92" s="16" t="s">
        <v>920</v>
      </c>
      <c r="D92" s="20" t="s">
        <v>921</v>
      </c>
      <c r="E92" s="16" t="s">
        <v>922</v>
      </c>
      <c r="F92" s="20" t="s">
        <v>83</v>
      </c>
      <c r="G92" s="29" t="str">
        <f>party!$A$30</f>
        <v>William Collins</v>
      </c>
      <c r="H92" s="29" t="str">
        <f>party!$A$31</f>
        <v>Jean-François Lamarque</v>
      </c>
      <c r="I92" s="29" t="str">
        <f>party!$A$19</f>
        <v>Michael Schulz</v>
      </c>
      <c r="J92" s="16" t="str">
        <f>references!$D$14</f>
        <v>Overview CMIP6-Endorsed MIPs</v>
      </c>
      <c r="L92" s="20" t="str">
        <f>party!$A$6</f>
        <v>Charlotte Pascoe</v>
      </c>
      <c r="M92" s="27" t="b">
        <v>1</v>
      </c>
      <c r="N92" s="27" t="s">
        <v>203</v>
      </c>
    </row>
    <row r="93" spans="1:14" ht="64" x14ac:dyDescent="0.2">
      <c r="A93" s="13" t="s">
        <v>927</v>
      </c>
      <c r="B93" s="12" t="s">
        <v>1055</v>
      </c>
      <c r="C93" s="16" t="s">
        <v>1057</v>
      </c>
      <c r="D93" s="20" t="s">
        <v>928</v>
      </c>
      <c r="E93" s="26" t="s">
        <v>1056</v>
      </c>
      <c r="F93" s="20" t="s">
        <v>83</v>
      </c>
      <c r="G93" s="29" t="str">
        <f>party!$A$30</f>
        <v>William Collins</v>
      </c>
      <c r="H93" s="29" t="str">
        <f>party!$A$31</f>
        <v>Jean-François Lamarque</v>
      </c>
      <c r="I93" s="29" t="str">
        <f>party!$A$19</f>
        <v>Michael Schulz</v>
      </c>
      <c r="J93" s="16" t="str">
        <f>references!$D$14</f>
        <v>Overview CMIP6-Endorsed MIPs</v>
      </c>
      <c r="L93" s="20" t="str">
        <f>party!$A$6</f>
        <v>Charlotte Pascoe</v>
      </c>
      <c r="M93" s="27" t="b">
        <v>1</v>
      </c>
      <c r="N93" s="27" t="s">
        <v>470</v>
      </c>
    </row>
    <row r="94" spans="1:14" ht="80" x14ac:dyDescent="0.2">
      <c r="A94" s="13" t="s">
        <v>929</v>
      </c>
      <c r="B94" s="12" t="s">
        <v>977</v>
      </c>
      <c r="C94" s="16" t="s">
        <v>930</v>
      </c>
      <c r="D94" s="20" t="s">
        <v>972</v>
      </c>
      <c r="E94" s="26" t="s">
        <v>973</v>
      </c>
      <c r="F94" s="20" t="s">
        <v>83</v>
      </c>
      <c r="G94" s="29" t="str">
        <f>party!$A$30</f>
        <v>William Collins</v>
      </c>
      <c r="H94" s="29" t="str">
        <f>party!$A$31</f>
        <v>Jean-François Lamarque</v>
      </c>
      <c r="I94" s="29" t="str">
        <f>party!$A$19</f>
        <v>Michael Schulz</v>
      </c>
      <c r="J94" s="16" t="str">
        <f>references!$D$14</f>
        <v>Overview CMIP6-Endorsed MIPs</v>
      </c>
      <c r="L94" s="20" t="str">
        <f>party!$A$6</f>
        <v>Charlotte Pascoe</v>
      </c>
      <c r="M94" s="27" t="b">
        <v>1</v>
      </c>
      <c r="N94" s="27" t="s">
        <v>470</v>
      </c>
    </row>
    <row r="95" spans="1:14" ht="80" x14ac:dyDescent="0.2">
      <c r="A95" s="13" t="s">
        <v>935</v>
      </c>
      <c r="B95" s="12" t="s">
        <v>933</v>
      </c>
      <c r="C95" s="16" t="s">
        <v>931</v>
      </c>
      <c r="D95" s="20" t="s">
        <v>932</v>
      </c>
      <c r="E95" s="26" t="s">
        <v>962</v>
      </c>
      <c r="F95" s="20" t="s">
        <v>83</v>
      </c>
      <c r="G95" s="29" t="str">
        <f>party!$A$30</f>
        <v>William Collins</v>
      </c>
      <c r="H95" s="29" t="str">
        <f>party!$A$31</f>
        <v>Jean-François Lamarque</v>
      </c>
      <c r="I95" s="29" t="str">
        <f>party!$A$19</f>
        <v>Michael Schulz</v>
      </c>
      <c r="J95" s="16" t="str">
        <f>references!$D$14</f>
        <v>Overview CMIP6-Endorsed MIPs</v>
      </c>
      <c r="L95" s="20" t="str">
        <f>party!$A$6</f>
        <v>Charlotte Pascoe</v>
      </c>
      <c r="M95" s="27" t="b">
        <v>1</v>
      </c>
      <c r="N95" s="27" t="s">
        <v>470</v>
      </c>
    </row>
    <row r="96" spans="1:14" ht="64" x14ac:dyDescent="0.2">
      <c r="A96" s="13" t="s">
        <v>934</v>
      </c>
      <c r="B96" s="12" t="s">
        <v>936</v>
      </c>
      <c r="C96" s="16" t="s">
        <v>937</v>
      </c>
      <c r="D96" s="20" t="s">
        <v>938</v>
      </c>
      <c r="E96" s="26" t="s">
        <v>961</v>
      </c>
      <c r="F96" s="20" t="s">
        <v>83</v>
      </c>
      <c r="G96" s="29" t="str">
        <f>party!$A$30</f>
        <v>William Collins</v>
      </c>
      <c r="H96" s="29" t="str">
        <f>party!$A$31</f>
        <v>Jean-François Lamarque</v>
      </c>
      <c r="I96" s="29" t="str">
        <f>party!$A$19</f>
        <v>Michael Schulz</v>
      </c>
      <c r="J96" s="16" t="str">
        <f>references!$D$14</f>
        <v>Overview CMIP6-Endorsed MIPs</v>
      </c>
      <c r="L96" s="20" t="str">
        <f>party!$A$6</f>
        <v>Charlotte Pascoe</v>
      </c>
      <c r="M96" s="27" t="b">
        <v>1</v>
      </c>
      <c r="N96" s="27" t="s">
        <v>470</v>
      </c>
    </row>
    <row r="97" spans="1:14" ht="48" x14ac:dyDescent="0.2">
      <c r="A97" s="13" t="s">
        <v>953</v>
      </c>
      <c r="B97" s="12" t="s">
        <v>1047</v>
      </c>
      <c r="C97" s="16" t="s">
        <v>954</v>
      </c>
      <c r="D97" s="20" t="s">
        <v>955</v>
      </c>
      <c r="E97" s="26" t="s">
        <v>960</v>
      </c>
      <c r="F97" s="20" t="s">
        <v>83</v>
      </c>
      <c r="G97" s="29" t="str">
        <f>party!$A$30</f>
        <v>William Collins</v>
      </c>
      <c r="H97" s="29" t="str">
        <f>party!$A$31</f>
        <v>Jean-François Lamarque</v>
      </c>
      <c r="I97" s="29" t="str">
        <f>party!$A$19</f>
        <v>Michael Schulz</v>
      </c>
      <c r="J97" s="16" t="str">
        <f>references!$D$14</f>
        <v>Overview CMIP6-Endorsed MIPs</v>
      </c>
      <c r="L97" s="20" t="str">
        <f>party!$A$6</f>
        <v>Charlotte Pascoe</v>
      </c>
      <c r="M97" s="27" t="b">
        <v>1</v>
      </c>
      <c r="N97" s="27" t="s">
        <v>53</v>
      </c>
    </row>
    <row r="98" spans="1:14" ht="80" x14ac:dyDescent="0.2">
      <c r="A98" s="13" t="s">
        <v>1045</v>
      </c>
      <c r="B98" s="12" t="s">
        <v>957</v>
      </c>
      <c r="C98" s="16" t="s">
        <v>1046</v>
      </c>
      <c r="D98" s="20" t="s">
        <v>958</v>
      </c>
      <c r="E98" s="26" t="s">
        <v>959</v>
      </c>
      <c r="F98" s="17" t="s">
        <v>83</v>
      </c>
      <c r="G98" s="29" t="str">
        <f>party!$A$30</f>
        <v>William Collins</v>
      </c>
      <c r="H98" s="29" t="str">
        <f>party!$A$31</f>
        <v>Jean-François Lamarque</v>
      </c>
      <c r="I98" s="29" t="str">
        <f>party!$A$19</f>
        <v>Michael Schulz</v>
      </c>
      <c r="J98" s="16" t="str">
        <f>references!$D$14</f>
        <v>Overview CMIP6-Endorsed MIPs</v>
      </c>
      <c r="L98" s="20" t="str">
        <f>party!$A$6</f>
        <v>Charlotte Pascoe</v>
      </c>
      <c r="M98" s="27" t="b">
        <v>1</v>
      </c>
      <c r="N98" s="27" t="s">
        <v>53</v>
      </c>
    </row>
    <row r="99" spans="1:14" ht="48" x14ac:dyDescent="0.2">
      <c r="A99" s="16" t="s">
        <v>966</v>
      </c>
      <c r="B99" s="20" t="s">
        <v>864</v>
      </c>
      <c r="C99" s="16" t="s">
        <v>967</v>
      </c>
      <c r="D99" s="20" t="s">
        <v>882</v>
      </c>
      <c r="E99" s="16" t="s">
        <v>968</v>
      </c>
      <c r="F99" s="20" t="s">
        <v>83</v>
      </c>
      <c r="G99" s="29" t="str">
        <f>party!$A$30</f>
        <v>William Collins</v>
      </c>
      <c r="H99" s="29" t="str">
        <f>party!$A$31</f>
        <v>Jean-François Lamarque</v>
      </c>
      <c r="I99" s="29" t="str">
        <f>party!$A$19</f>
        <v>Michael Schulz</v>
      </c>
      <c r="J99" s="16" t="str">
        <f>references!$D$14</f>
        <v>Overview CMIP6-Endorsed MIPs</v>
      </c>
      <c r="L99" s="20" t="str">
        <f>party!$A$6</f>
        <v>Charlotte Pascoe</v>
      </c>
      <c r="M99" s="27" t="b">
        <v>1</v>
      </c>
      <c r="N99" s="27" t="s">
        <v>90</v>
      </c>
    </row>
    <row r="100" spans="1:14" ht="48" x14ac:dyDescent="0.2">
      <c r="A100" s="13" t="s">
        <v>976</v>
      </c>
      <c r="B100" s="12" t="s">
        <v>1044</v>
      </c>
      <c r="C100" s="16" t="s">
        <v>971</v>
      </c>
      <c r="D100" s="20" t="s">
        <v>975</v>
      </c>
      <c r="E100" s="26" t="s">
        <v>974</v>
      </c>
      <c r="F100" s="20" t="s">
        <v>83</v>
      </c>
      <c r="G100" s="29" t="str">
        <f>party!$A$30</f>
        <v>William Collins</v>
      </c>
      <c r="H100" s="29" t="str">
        <f>party!$A$31</f>
        <v>Jean-François Lamarque</v>
      </c>
      <c r="I100" s="29" t="str">
        <f>party!$A$19</f>
        <v>Michael Schulz</v>
      </c>
      <c r="J100" s="16" t="str">
        <f>references!$D$14</f>
        <v>Overview CMIP6-Endorsed MIPs</v>
      </c>
      <c r="L100" s="20" t="str">
        <f>party!$A$6</f>
        <v>Charlotte Pascoe</v>
      </c>
      <c r="M100" s="27" t="b">
        <v>1</v>
      </c>
      <c r="N100" s="27" t="s">
        <v>53</v>
      </c>
    </row>
    <row r="101" spans="1:14" ht="48" x14ac:dyDescent="0.2">
      <c r="A101" s="13" t="s">
        <v>985</v>
      </c>
      <c r="B101" s="12" t="s">
        <v>1048</v>
      </c>
      <c r="C101" s="16" t="s">
        <v>986</v>
      </c>
      <c r="D101" s="20" t="s">
        <v>987</v>
      </c>
      <c r="E101" s="26" t="s">
        <v>988</v>
      </c>
      <c r="F101" s="20" t="s">
        <v>83</v>
      </c>
      <c r="G101" s="29" t="str">
        <f>party!$A$30</f>
        <v>William Collins</v>
      </c>
      <c r="H101" s="29" t="str">
        <f>party!$A$31</f>
        <v>Jean-François Lamarque</v>
      </c>
      <c r="I101" s="29" t="str">
        <f>party!$A$19</f>
        <v>Michael Schulz</v>
      </c>
      <c r="J101" s="16" t="str">
        <f>references!$D$14</f>
        <v>Overview CMIP6-Endorsed MIPs</v>
      </c>
      <c r="L101" s="20" t="str">
        <f>party!$A$6</f>
        <v>Charlotte Pascoe</v>
      </c>
      <c r="M101" s="27" t="b">
        <v>1</v>
      </c>
      <c r="N101" s="27" t="s">
        <v>53</v>
      </c>
    </row>
    <row r="102" spans="1:14" ht="48" x14ac:dyDescent="0.2">
      <c r="A102" s="13" t="s">
        <v>991</v>
      </c>
      <c r="B102" s="12" t="s">
        <v>996</v>
      </c>
      <c r="C102" s="16" t="s">
        <v>992</v>
      </c>
      <c r="D102" s="20" t="s">
        <v>993</v>
      </c>
      <c r="E102" s="26" t="s">
        <v>994</v>
      </c>
      <c r="F102" s="20" t="s">
        <v>83</v>
      </c>
      <c r="G102" s="29" t="str">
        <f>party!$A$30</f>
        <v>William Collins</v>
      </c>
      <c r="H102" s="29" t="str">
        <f>party!$A$31</f>
        <v>Jean-François Lamarque</v>
      </c>
      <c r="I102" s="29" t="str">
        <f>party!$A$19</f>
        <v>Michael Schulz</v>
      </c>
      <c r="J102" s="16" t="str">
        <f>references!$D$14</f>
        <v>Overview CMIP6-Endorsed MIPs</v>
      </c>
      <c r="L102" s="20" t="str">
        <f>party!$A$6</f>
        <v>Charlotte Pascoe</v>
      </c>
      <c r="M102" s="27" t="b">
        <v>1</v>
      </c>
      <c r="N102" s="27" t="s">
        <v>53</v>
      </c>
    </row>
    <row r="103" spans="1:14" ht="48" x14ac:dyDescent="0.2">
      <c r="A103" s="13" t="s">
        <v>995</v>
      </c>
      <c r="B103" s="12" t="s">
        <v>997</v>
      </c>
      <c r="C103" s="16" t="s">
        <v>995</v>
      </c>
      <c r="D103" s="20" t="s">
        <v>1002</v>
      </c>
      <c r="E103" s="26" t="s">
        <v>998</v>
      </c>
      <c r="F103" s="20" t="s">
        <v>83</v>
      </c>
      <c r="G103" s="29" t="str">
        <f>party!$A$30</f>
        <v>William Collins</v>
      </c>
      <c r="H103" s="29" t="str">
        <f>party!$A$31</f>
        <v>Jean-François Lamarque</v>
      </c>
      <c r="I103" s="29" t="str">
        <f>party!$A$19</f>
        <v>Michael Schulz</v>
      </c>
      <c r="J103" s="16" t="str">
        <f>references!$D$14</f>
        <v>Overview CMIP6-Endorsed MIPs</v>
      </c>
      <c r="L103" s="20" t="str">
        <f>party!$A$6</f>
        <v>Charlotte Pascoe</v>
      </c>
      <c r="M103" s="27" t="b">
        <v>1</v>
      </c>
      <c r="N103" s="27" t="s">
        <v>53</v>
      </c>
    </row>
    <row r="104" spans="1:14" ht="48" x14ac:dyDescent="0.2">
      <c r="A104" s="13" t="s">
        <v>999</v>
      </c>
      <c r="B104" s="12" t="s">
        <v>1000</v>
      </c>
      <c r="C104" s="16" t="s">
        <v>1001</v>
      </c>
      <c r="D104" s="20" t="s">
        <v>1003</v>
      </c>
      <c r="E104" s="26" t="s">
        <v>1004</v>
      </c>
      <c r="F104" s="20" t="s">
        <v>83</v>
      </c>
      <c r="G104" s="29" t="str">
        <f>party!$A$30</f>
        <v>William Collins</v>
      </c>
      <c r="H104" s="29" t="str">
        <f>party!$A$31</f>
        <v>Jean-François Lamarque</v>
      </c>
      <c r="I104" s="29" t="str">
        <f>party!$A$19</f>
        <v>Michael Schulz</v>
      </c>
      <c r="J104" s="16" t="str">
        <f>references!$D$14</f>
        <v>Overview CMIP6-Endorsed MIPs</v>
      </c>
      <c r="L104" s="20" t="str">
        <f>party!$A$6</f>
        <v>Charlotte Pascoe</v>
      </c>
      <c r="M104" s="27" t="b">
        <v>1</v>
      </c>
      <c r="N104" s="27" t="s">
        <v>53</v>
      </c>
    </row>
    <row r="105" spans="1:14" ht="48" x14ac:dyDescent="0.2">
      <c r="A105" s="13" t="s">
        <v>1005</v>
      </c>
      <c r="B105" s="12" t="s">
        <v>1049</v>
      </c>
      <c r="C105" s="16" t="s">
        <v>1006</v>
      </c>
      <c r="D105" s="20" t="s">
        <v>1027</v>
      </c>
      <c r="E105" s="26" t="s">
        <v>1028</v>
      </c>
      <c r="F105" s="20" t="s">
        <v>83</v>
      </c>
      <c r="G105" s="29" t="str">
        <f>party!$A$30</f>
        <v>William Collins</v>
      </c>
      <c r="H105" s="29" t="str">
        <f>party!$A$31</f>
        <v>Jean-François Lamarque</v>
      </c>
      <c r="I105" s="29" t="str">
        <f>party!$A$19</f>
        <v>Michael Schulz</v>
      </c>
      <c r="J105" s="16" t="str">
        <f>references!$D$14</f>
        <v>Overview CMIP6-Endorsed MIPs</v>
      </c>
      <c r="L105" s="20" t="str">
        <f>party!$A$6</f>
        <v>Charlotte Pascoe</v>
      </c>
      <c r="M105" s="27" t="b">
        <v>1</v>
      </c>
      <c r="N105" s="27" t="s">
        <v>53</v>
      </c>
    </row>
    <row r="106" spans="1:14" ht="80" x14ac:dyDescent="0.2">
      <c r="A106" s="13" t="s">
        <v>1007</v>
      </c>
      <c r="B106" s="12" t="s">
        <v>1008</v>
      </c>
      <c r="C106" s="16" t="s">
        <v>1009</v>
      </c>
      <c r="D106" s="20" t="s">
        <v>1010</v>
      </c>
      <c r="E106" s="26" t="s">
        <v>1029</v>
      </c>
      <c r="F106" s="17" t="s">
        <v>83</v>
      </c>
      <c r="G106" s="29" t="str">
        <f>party!$A$30</f>
        <v>William Collins</v>
      </c>
      <c r="H106" s="29" t="str">
        <f>party!$A$31</f>
        <v>Jean-François Lamarque</v>
      </c>
      <c r="I106" s="29" t="str">
        <f>party!$A$19</f>
        <v>Michael Schulz</v>
      </c>
      <c r="J106" s="16" t="str">
        <f>references!$D$14</f>
        <v>Overview CMIP6-Endorsed MIPs</v>
      </c>
      <c r="L106" s="20" t="str">
        <f>party!$A$6</f>
        <v>Charlotte Pascoe</v>
      </c>
      <c r="M106" s="27" t="b">
        <v>1</v>
      </c>
      <c r="N106" s="27" t="s">
        <v>53</v>
      </c>
    </row>
    <row r="107" spans="1:14" ht="80" x14ac:dyDescent="0.2">
      <c r="A107" s="13" t="s">
        <v>1014</v>
      </c>
      <c r="B107" s="12" t="s">
        <v>1015</v>
      </c>
      <c r="C107" s="16" t="s">
        <v>1016</v>
      </c>
      <c r="D107" s="20" t="s">
        <v>1017</v>
      </c>
      <c r="E107" s="26" t="s">
        <v>1030</v>
      </c>
      <c r="F107" s="17" t="s">
        <v>83</v>
      </c>
      <c r="G107" s="29" t="str">
        <f>party!$A$30</f>
        <v>William Collins</v>
      </c>
      <c r="H107" s="29" t="str">
        <f>party!$A$31</f>
        <v>Jean-François Lamarque</v>
      </c>
      <c r="I107" s="29" t="str">
        <f>party!$A$19</f>
        <v>Michael Schulz</v>
      </c>
      <c r="J107" s="16" t="str">
        <f>references!$D$14</f>
        <v>Overview CMIP6-Endorsed MIPs</v>
      </c>
      <c r="L107" s="20" t="str">
        <f>party!$A$6</f>
        <v>Charlotte Pascoe</v>
      </c>
      <c r="M107" s="27" t="b">
        <v>1</v>
      </c>
      <c r="N107" s="27" t="s">
        <v>53</v>
      </c>
    </row>
    <row r="108" spans="1:14" ht="48" x14ac:dyDescent="0.2">
      <c r="A108" s="13" t="s">
        <v>1018</v>
      </c>
      <c r="B108" s="12" t="s">
        <v>1050</v>
      </c>
      <c r="C108" s="16" t="s">
        <v>1018</v>
      </c>
      <c r="D108" s="20" t="s">
        <v>1026</v>
      </c>
      <c r="E108" s="26" t="s">
        <v>1025</v>
      </c>
      <c r="F108" s="20" t="s">
        <v>83</v>
      </c>
      <c r="G108" s="29" t="str">
        <f>party!$A$30</f>
        <v>William Collins</v>
      </c>
      <c r="H108" s="29" t="str">
        <f>party!$A$31</f>
        <v>Jean-François Lamarque</v>
      </c>
      <c r="I108" s="29" t="str">
        <f>party!$A$19</f>
        <v>Michael Schulz</v>
      </c>
      <c r="J108" s="16" t="str">
        <f>references!$D$14</f>
        <v>Overview CMIP6-Endorsed MIPs</v>
      </c>
      <c r="L108" s="20" t="str">
        <f>party!$A$6</f>
        <v>Charlotte Pascoe</v>
      </c>
      <c r="M108" s="27" t="b">
        <v>1</v>
      </c>
      <c r="N108" s="27" t="s">
        <v>53</v>
      </c>
    </row>
    <row r="109" spans="1:14" ht="112" x14ac:dyDescent="0.2">
      <c r="A109" s="13" t="s">
        <v>1019</v>
      </c>
      <c r="B109" s="12" t="s">
        <v>1020</v>
      </c>
      <c r="C109" s="16" t="s">
        <v>1021</v>
      </c>
      <c r="D109" s="20" t="s">
        <v>1031</v>
      </c>
      <c r="E109" s="26" t="s">
        <v>1032</v>
      </c>
      <c r="F109" s="17" t="s">
        <v>83</v>
      </c>
      <c r="G109" s="29" t="str">
        <f>party!$A$30</f>
        <v>William Collins</v>
      </c>
      <c r="H109" s="29" t="str">
        <f>party!$A$31</f>
        <v>Jean-François Lamarque</v>
      </c>
      <c r="I109" s="29" t="str">
        <f>party!$A$19</f>
        <v>Michael Schulz</v>
      </c>
      <c r="J109" s="16" t="str">
        <f>references!$D$14</f>
        <v>Overview CMIP6-Endorsed MIPs</v>
      </c>
      <c r="L109" s="20" t="str">
        <f>party!$A$6</f>
        <v>Charlotte Pascoe</v>
      </c>
      <c r="M109" s="27" t="b">
        <v>1</v>
      </c>
      <c r="N109" s="27" t="s">
        <v>53</v>
      </c>
    </row>
    <row r="110" spans="1:14" ht="48" x14ac:dyDescent="0.2">
      <c r="A110" s="13" t="s">
        <v>1022</v>
      </c>
      <c r="B110" s="12" t="s">
        <v>1052</v>
      </c>
      <c r="C110" s="16" t="s">
        <v>1022</v>
      </c>
      <c r="D110" s="20" t="s">
        <v>1023</v>
      </c>
      <c r="E110" s="26" t="s">
        <v>1024</v>
      </c>
      <c r="F110" s="20" t="s">
        <v>83</v>
      </c>
      <c r="G110" s="29" t="str">
        <f>party!$A$30</f>
        <v>William Collins</v>
      </c>
      <c r="H110" s="29" t="str">
        <f>party!$A$31</f>
        <v>Jean-François Lamarque</v>
      </c>
      <c r="I110" s="29" t="str">
        <f>party!$A$19</f>
        <v>Michael Schulz</v>
      </c>
      <c r="J110" s="16" t="str">
        <f>references!$D$14</f>
        <v>Overview CMIP6-Endorsed MIPs</v>
      </c>
      <c r="L110" s="20" t="str">
        <f>party!$A$6</f>
        <v>Charlotte Pascoe</v>
      </c>
      <c r="M110" s="27" t="b">
        <v>1</v>
      </c>
      <c r="N110" s="27" t="s">
        <v>53</v>
      </c>
    </row>
    <row r="111" spans="1:14" ht="48" x14ac:dyDescent="0.2">
      <c r="A111" s="13" t="s">
        <v>1033</v>
      </c>
      <c r="B111" s="12" t="s">
        <v>1036</v>
      </c>
      <c r="C111" s="16" t="s">
        <v>1033</v>
      </c>
      <c r="D111" s="20" t="s">
        <v>1037</v>
      </c>
      <c r="E111" s="26" t="s">
        <v>1038</v>
      </c>
      <c r="F111" s="20" t="s">
        <v>83</v>
      </c>
      <c r="G111" s="29" t="str">
        <f>party!$A$30</f>
        <v>William Collins</v>
      </c>
      <c r="H111" s="29" t="str">
        <f>party!$A$31</f>
        <v>Jean-François Lamarque</v>
      </c>
      <c r="I111" s="29" t="str">
        <f>party!$A$19</f>
        <v>Michael Schulz</v>
      </c>
      <c r="J111" s="16" t="str">
        <f>references!$D$14</f>
        <v>Overview CMIP6-Endorsed MIPs</v>
      </c>
      <c r="L111" s="20" t="str">
        <f>party!$A$6</f>
        <v>Charlotte Pascoe</v>
      </c>
      <c r="M111" s="27" t="b">
        <v>1</v>
      </c>
      <c r="N111" s="27" t="s">
        <v>53</v>
      </c>
    </row>
    <row r="112" spans="1:14" ht="64" x14ac:dyDescent="0.2">
      <c r="A112" s="13" t="s">
        <v>1034</v>
      </c>
      <c r="B112" s="12" t="s">
        <v>1035</v>
      </c>
      <c r="C112" s="16" t="s">
        <v>1034</v>
      </c>
      <c r="D112" s="20" t="s">
        <v>1039</v>
      </c>
      <c r="E112" s="26" t="s">
        <v>1040</v>
      </c>
      <c r="F112" s="20" t="s">
        <v>83</v>
      </c>
      <c r="G112" s="29" t="str">
        <f>party!$A$30</f>
        <v>William Collins</v>
      </c>
      <c r="H112" s="29" t="str">
        <f>party!$A$31</f>
        <v>Jean-François Lamarque</v>
      </c>
      <c r="I112" s="29" t="str">
        <f>party!$A$19</f>
        <v>Michael Schulz</v>
      </c>
      <c r="J112" s="16" t="str">
        <f>references!$D$14</f>
        <v>Overview CMIP6-Endorsed MIPs</v>
      </c>
      <c r="L112" s="20" t="str">
        <f>party!$A$6</f>
        <v>Charlotte Pascoe</v>
      </c>
      <c r="M112" s="27" t="b">
        <v>1</v>
      </c>
      <c r="N112" s="27" t="s">
        <v>53</v>
      </c>
    </row>
    <row r="113" spans="1:14" ht="48" x14ac:dyDescent="0.2">
      <c r="A113" s="13" t="s">
        <v>1041</v>
      </c>
      <c r="B113" s="12" t="s">
        <v>1051</v>
      </c>
      <c r="C113" s="16" t="s">
        <v>1041</v>
      </c>
      <c r="D113" s="20" t="s">
        <v>1042</v>
      </c>
      <c r="E113" s="26" t="s">
        <v>1043</v>
      </c>
      <c r="F113" s="20" t="s">
        <v>83</v>
      </c>
      <c r="G113" s="29" t="str">
        <f>party!$A$30</f>
        <v>William Collins</v>
      </c>
      <c r="H113" s="29" t="str">
        <f>party!$A$31</f>
        <v>Jean-François Lamarque</v>
      </c>
      <c r="I113" s="29" t="str">
        <f>party!$A$19</f>
        <v>Michael Schulz</v>
      </c>
      <c r="J113" s="16" t="str">
        <f>references!$D$14</f>
        <v>Overview CMIP6-Endorsed MIPs</v>
      </c>
      <c r="L113" s="20" t="str">
        <f>party!$A$6</f>
        <v>Charlotte Pascoe</v>
      </c>
      <c r="M113" s="27" t="b">
        <v>1</v>
      </c>
      <c r="N113" s="27" t="s">
        <v>53</v>
      </c>
    </row>
    <row r="114" spans="1:14" ht="80" x14ac:dyDescent="0.2">
      <c r="A114" s="13" t="s">
        <v>1075</v>
      </c>
      <c r="B114" s="12" t="s">
        <v>1076</v>
      </c>
      <c r="C114" s="16" t="s">
        <v>1075</v>
      </c>
      <c r="D114" s="20" t="s">
        <v>1077</v>
      </c>
      <c r="E114" s="26" t="s">
        <v>1078</v>
      </c>
      <c r="F114" s="17" t="s">
        <v>83</v>
      </c>
      <c r="G114" s="29" t="str">
        <f>party!$A$30</f>
        <v>William Collins</v>
      </c>
      <c r="H114" s="29" t="str">
        <f>party!$A$31</f>
        <v>Jean-François Lamarque</v>
      </c>
      <c r="I114" s="29" t="str">
        <f>party!$A$19</f>
        <v>Michael Schulz</v>
      </c>
      <c r="J114" s="16" t="str">
        <f>references!$D$14</f>
        <v>Overview CMIP6-Endorsed MIPs</v>
      </c>
      <c r="L114" s="20" t="str">
        <f>party!$A$6</f>
        <v>Charlotte Pascoe</v>
      </c>
      <c r="M114" s="27" t="b">
        <v>1</v>
      </c>
      <c r="N114" s="27" t="s">
        <v>53</v>
      </c>
    </row>
    <row r="115" spans="1:14" ht="48" x14ac:dyDescent="0.2">
      <c r="A115" s="13" t="s">
        <v>1091</v>
      </c>
      <c r="B115" s="12" t="s">
        <v>1092</v>
      </c>
      <c r="C115" s="16" t="s">
        <v>1091</v>
      </c>
      <c r="D115" s="20" t="s">
        <v>1093</v>
      </c>
      <c r="E115" s="26" t="s">
        <v>1094</v>
      </c>
      <c r="F115" s="17" t="s">
        <v>83</v>
      </c>
      <c r="G115" s="29" t="str">
        <f>party!$A$30</f>
        <v>William Collins</v>
      </c>
      <c r="H115" s="29" t="str">
        <f>party!$A$31</f>
        <v>Jean-François Lamarque</v>
      </c>
      <c r="I115" s="29" t="str">
        <f>party!$A$19</f>
        <v>Michael Schulz</v>
      </c>
      <c r="J115" s="16" t="str">
        <f>references!$D$14</f>
        <v>Overview CMIP6-Endorsed MIPs</v>
      </c>
      <c r="L115" s="20" t="str">
        <f>party!$A$6</f>
        <v>Charlotte Pascoe</v>
      </c>
      <c r="M115" s="27" t="b">
        <v>1</v>
      </c>
      <c r="N115" s="27" t="s">
        <v>53</v>
      </c>
    </row>
    <row r="116" spans="1:14" ht="48" x14ac:dyDescent="0.2">
      <c r="A116" s="13" t="s">
        <v>1095</v>
      </c>
      <c r="B116" s="12" t="s">
        <v>1096</v>
      </c>
      <c r="C116" s="16" t="s">
        <v>1095</v>
      </c>
      <c r="D116" s="20" t="s">
        <v>1097</v>
      </c>
      <c r="E116" s="26" t="s">
        <v>1098</v>
      </c>
      <c r="F116" s="17" t="s">
        <v>83</v>
      </c>
      <c r="G116" s="29" t="str">
        <f>party!$A$30</f>
        <v>William Collins</v>
      </c>
      <c r="H116" s="29" t="str">
        <f>party!$A$31</f>
        <v>Jean-François Lamarque</v>
      </c>
      <c r="I116" s="29" t="str">
        <f>party!$A$19</f>
        <v>Michael Schulz</v>
      </c>
      <c r="J116" s="16" t="str">
        <f>references!$D$14</f>
        <v>Overview CMIP6-Endorsed MIPs</v>
      </c>
      <c r="L116" s="20" t="str">
        <f>party!$A$6</f>
        <v>Charlotte Pascoe</v>
      </c>
      <c r="M116" s="27" t="b">
        <v>1</v>
      </c>
      <c r="N116" s="27" t="s">
        <v>53</v>
      </c>
    </row>
    <row r="117" spans="1:14" ht="48" x14ac:dyDescent="0.2">
      <c r="A117" s="13" t="s">
        <v>1099</v>
      </c>
      <c r="B117" s="12" t="s">
        <v>1100</v>
      </c>
      <c r="C117" s="16" t="s">
        <v>1099</v>
      </c>
      <c r="D117" s="20" t="s">
        <v>1101</v>
      </c>
      <c r="E117" s="26" t="s">
        <v>1102</v>
      </c>
      <c r="F117" s="17" t="s">
        <v>83</v>
      </c>
      <c r="G117" s="29" t="str">
        <f>party!$A$30</f>
        <v>William Collins</v>
      </c>
      <c r="H117" s="29" t="str">
        <f>party!$A$31</f>
        <v>Jean-François Lamarque</v>
      </c>
      <c r="I117" s="29" t="str">
        <f>party!$A$19</f>
        <v>Michael Schulz</v>
      </c>
      <c r="J117" s="16" t="str">
        <f>references!$D$14</f>
        <v>Overview CMIP6-Endorsed MIPs</v>
      </c>
      <c r="L117" s="20" t="str">
        <f>party!$A$6</f>
        <v>Charlotte Pascoe</v>
      </c>
      <c r="M117" s="27" t="b">
        <v>1</v>
      </c>
      <c r="N117" s="27" t="s">
        <v>53</v>
      </c>
    </row>
    <row r="118" spans="1:14" ht="48" x14ac:dyDescent="0.2">
      <c r="A118" s="13" t="s">
        <v>1103</v>
      </c>
      <c r="B118" s="12" t="s">
        <v>1104</v>
      </c>
      <c r="C118" s="16" t="s">
        <v>1103</v>
      </c>
      <c r="D118" s="20" t="s">
        <v>1105</v>
      </c>
      <c r="E118" s="26" t="s">
        <v>1106</v>
      </c>
      <c r="F118" s="17" t="s">
        <v>83</v>
      </c>
      <c r="G118" s="29" t="str">
        <f>party!$A$30</f>
        <v>William Collins</v>
      </c>
      <c r="H118" s="29" t="str">
        <f>party!$A$31</f>
        <v>Jean-François Lamarque</v>
      </c>
      <c r="I118" s="29" t="str">
        <f>party!$A$19</f>
        <v>Michael Schulz</v>
      </c>
      <c r="J118" s="16" t="str">
        <f>references!$D$14</f>
        <v>Overview CMIP6-Endorsed MIPs</v>
      </c>
      <c r="L118" s="20" t="str">
        <f>party!$A$6</f>
        <v>Charlotte Pascoe</v>
      </c>
      <c r="M118" s="27" t="b">
        <v>1</v>
      </c>
      <c r="N118" s="27" t="s">
        <v>53</v>
      </c>
    </row>
    <row r="119" spans="1:14" ht="48" x14ac:dyDescent="0.2">
      <c r="A119" s="13" t="s">
        <v>1107</v>
      </c>
      <c r="B119" s="12" t="s">
        <v>1111</v>
      </c>
      <c r="C119" s="16" t="s">
        <v>1107</v>
      </c>
      <c r="D119" s="20" t="s">
        <v>1108</v>
      </c>
      <c r="E119" s="26" t="s">
        <v>1109</v>
      </c>
      <c r="F119" s="17" t="s">
        <v>83</v>
      </c>
      <c r="G119" s="29" t="str">
        <f>party!$A$30</f>
        <v>William Collins</v>
      </c>
      <c r="H119" s="29" t="str">
        <f>party!$A$31</f>
        <v>Jean-François Lamarque</v>
      </c>
      <c r="I119" s="29" t="str">
        <f>party!$A$19</f>
        <v>Michael Schulz</v>
      </c>
      <c r="J119" s="16" t="str">
        <f>references!$D$14</f>
        <v>Overview CMIP6-Endorsed MIPs</v>
      </c>
      <c r="L119" s="20" t="str">
        <f>party!$A$6</f>
        <v>Charlotte Pascoe</v>
      </c>
      <c r="M119" s="27" t="b">
        <v>1</v>
      </c>
      <c r="N119" s="27" t="s">
        <v>53</v>
      </c>
    </row>
    <row r="120" spans="1:14" ht="48" x14ac:dyDescent="0.2">
      <c r="A120" s="13" t="s">
        <v>1110</v>
      </c>
      <c r="B120" s="12" t="s">
        <v>1112</v>
      </c>
      <c r="C120" s="16" t="s">
        <v>1110</v>
      </c>
      <c r="D120" s="20" t="s">
        <v>1113</v>
      </c>
      <c r="E120" s="26" t="s">
        <v>1114</v>
      </c>
      <c r="F120" s="17" t="s">
        <v>83</v>
      </c>
      <c r="G120" s="29" t="str">
        <f>party!$A$30</f>
        <v>William Collins</v>
      </c>
      <c r="H120" s="29" t="str">
        <f>party!$A$31</f>
        <v>Jean-François Lamarque</v>
      </c>
      <c r="I120" s="29" t="str">
        <f>party!$A$19</f>
        <v>Michael Schulz</v>
      </c>
      <c r="J120" s="16" t="str">
        <f>references!$D$14</f>
        <v>Overview CMIP6-Endorsed MIPs</v>
      </c>
      <c r="L120" s="20" t="str">
        <f>party!$A$6</f>
        <v>Charlotte Pascoe</v>
      </c>
      <c r="M120" s="27" t="b">
        <v>1</v>
      </c>
      <c r="N120" s="27" t="s">
        <v>53</v>
      </c>
    </row>
    <row r="121" spans="1:14" ht="48" x14ac:dyDescent="0.2">
      <c r="A121" s="13" t="s">
        <v>1116</v>
      </c>
      <c r="B121" s="12" t="s">
        <v>1117</v>
      </c>
      <c r="C121" s="16" t="s">
        <v>1115</v>
      </c>
      <c r="D121" s="20" t="s">
        <v>1118</v>
      </c>
      <c r="E121" s="26" t="s">
        <v>1119</v>
      </c>
      <c r="F121" s="17" t="s">
        <v>83</v>
      </c>
      <c r="G121" s="29" t="str">
        <f>party!$A$30</f>
        <v>William Collins</v>
      </c>
      <c r="H121" s="29" t="str">
        <f>party!$A$31</f>
        <v>Jean-François Lamarque</v>
      </c>
      <c r="I121" s="29" t="str">
        <f>party!$A$19</f>
        <v>Michael Schulz</v>
      </c>
      <c r="J121" s="16" t="str">
        <f>references!$D$14</f>
        <v>Overview CMIP6-Endorsed MIPs</v>
      </c>
      <c r="L121" s="20" t="str">
        <f>party!$A$6</f>
        <v>Charlotte Pascoe</v>
      </c>
      <c r="M121" s="27" t="b">
        <v>1</v>
      </c>
      <c r="N121" s="27" t="s">
        <v>53</v>
      </c>
    </row>
    <row r="122" spans="1:14" ht="48" x14ac:dyDescent="0.2">
      <c r="A122" s="13" t="s">
        <v>1176</v>
      </c>
      <c r="B122" s="12" t="s">
        <v>1177</v>
      </c>
      <c r="C122" s="16" t="s">
        <v>1176</v>
      </c>
      <c r="D122" s="20" t="s">
        <v>1178</v>
      </c>
      <c r="E122" s="26" t="s">
        <v>1179</v>
      </c>
      <c r="F122" s="17" t="s">
        <v>83</v>
      </c>
      <c r="G122" s="11" t="str">
        <f>party!$A$32</f>
        <v>Vivek Arora</v>
      </c>
      <c r="H122" s="11" t="str">
        <f>party!$A$33</f>
        <v>Pierre Friedlingstein</v>
      </c>
      <c r="I122" s="11" t="str">
        <f>party!$A$34</f>
        <v>Chris Jones</v>
      </c>
      <c r="J122" s="16" t="str">
        <f>references!$D$14</f>
        <v>Overview CMIP6-Endorsed MIPs</v>
      </c>
      <c r="L122" s="20" t="str">
        <f>party!$A$6</f>
        <v>Charlotte Pascoe</v>
      </c>
      <c r="M122" s="27" t="b">
        <v>1</v>
      </c>
      <c r="N122" s="27" t="s">
        <v>53</v>
      </c>
    </row>
    <row r="123" spans="1:14" ht="48" x14ac:dyDescent="0.2">
      <c r="A123" s="13" t="s">
        <v>1180</v>
      </c>
      <c r="B123" s="12" t="s">
        <v>1181</v>
      </c>
      <c r="C123" s="16" t="s">
        <v>1182</v>
      </c>
      <c r="D123" s="20" t="s">
        <v>1183</v>
      </c>
      <c r="E123" s="26" t="s">
        <v>1184</v>
      </c>
      <c r="F123" s="17" t="s">
        <v>83</v>
      </c>
      <c r="G123" s="11" t="str">
        <f>party!$A$32</f>
        <v>Vivek Arora</v>
      </c>
      <c r="H123" s="11" t="str">
        <f>party!$A$33</f>
        <v>Pierre Friedlingstein</v>
      </c>
      <c r="I123" s="11" t="str">
        <f>party!$A$34</f>
        <v>Chris Jones</v>
      </c>
      <c r="J123" s="16" t="str">
        <f>references!$D$14</f>
        <v>Overview CMIP6-Endorsed MIPs</v>
      </c>
      <c r="L123" s="20" t="str">
        <f>party!$A$6</f>
        <v>Charlotte Pascoe</v>
      </c>
      <c r="M123" s="27" t="b">
        <v>1</v>
      </c>
      <c r="N123" s="27" t="s">
        <v>53</v>
      </c>
    </row>
    <row r="124" spans="1:14" ht="48" x14ac:dyDescent="0.2">
      <c r="A124" s="13" t="s">
        <v>1189</v>
      </c>
      <c r="B124" s="12" t="s">
        <v>1186</v>
      </c>
      <c r="C124" s="16" t="s">
        <v>1185</v>
      </c>
      <c r="D124" s="20" t="s">
        <v>1187</v>
      </c>
      <c r="E124" s="26" t="s">
        <v>1188</v>
      </c>
      <c r="F124" s="17" t="s">
        <v>83</v>
      </c>
      <c r="G124" s="11" t="str">
        <f>party!$A$32</f>
        <v>Vivek Arora</v>
      </c>
      <c r="H124" s="11" t="str">
        <f>party!$A$33</f>
        <v>Pierre Friedlingstein</v>
      </c>
      <c r="I124" s="11" t="str">
        <f>party!$A$34</f>
        <v>Chris Jones</v>
      </c>
      <c r="J124" s="16" t="str">
        <f>references!$D$14</f>
        <v>Overview CMIP6-Endorsed MIPs</v>
      </c>
      <c r="L124" s="20" t="str">
        <f>party!$A$6</f>
        <v>Charlotte Pascoe</v>
      </c>
      <c r="M124" s="27" t="b">
        <v>1</v>
      </c>
      <c r="N124" s="27" t="s">
        <v>53</v>
      </c>
    </row>
    <row r="125" spans="1:14" ht="80" x14ac:dyDescent="0.2">
      <c r="A125" s="13" t="s">
        <v>1201</v>
      </c>
      <c r="B125" s="12" t="s">
        <v>1203</v>
      </c>
      <c r="C125" s="16" t="s">
        <v>1204</v>
      </c>
      <c r="D125" s="20" t="s">
        <v>1207</v>
      </c>
      <c r="E125" s="26" t="s">
        <v>1208</v>
      </c>
      <c r="F125" s="17" t="s">
        <v>83</v>
      </c>
      <c r="G125" s="11" t="str">
        <f>party!$A$32</f>
        <v>Vivek Arora</v>
      </c>
      <c r="H125" s="11" t="str">
        <f>party!$A$33</f>
        <v>Pierre Friedlingstein</v>
      </c>
      <c r="I125" s="11" t="str">
        <f>party!$A$34</f>
        <v>Chris Jones</v>
      </c>
      <c r="J125" s="16" t="str">
        <f>references!$D$14</f>
        <v>Overview CMIP6-Endorsed MIPs</v>
      </c>
      <c r="L125" s="20" t="str">
        <f>party!$A$6</f>
        <v>Charlotte Pascoe</v>
      </c>
      <c r="M125" s="27" t="b">
        <v>1</v>
      </c>
      <c r="N125" s="27" t="s">
        <v>53</v>
      </c>
    </row>
    <row r="126" spans="1:14" ht="64" x14ac:dyDescent="0.2">
      <c r="A126" s="16" t="s">
        <v>1202</v>
      </c>
      <c r="B126" s="12" t="s">
        <v>1209</v>
      </c>
      <c r="C126" s="16" t="s">
        <v>1202</v>
      </c>
      <c r="D126" s="20" t="s">
        <v>1210</v>
      </c>
      <c r="E126" s="26" t="s">
        <v>1211</v>
      </c>
      <c r="F126" s="17" t="s">
        <v>83</v>
      </c>
      <c r="G126" s="11" t="str">
        <f>party!$A$32</f>
        <v>Vivek Arora</v>
      </c>
      <c r="H126" s="11" t="str">
        <f>party!$A$33</f>
        <v>Pierre Friedlingstein</v>
      </c>
      <c r="I126" s="11" t="str">
        <f>party!$A$34</f>
        <v>Chris Jones</v>
      </c>
      <c r="J126" s="16" t="str">
        <f>references!$D$14</f>
        <v>Overview CMIP6-Endorsed MIPs</v>
      </c>
      <c r="L126" s="20" t="str">
        <f>party!$A$6</f>
        <v>Charlotte Pascoe</v>
      </c>
      <c r="M126" s="27" t="b">
        <v>1</v>
      </c>
      <c r="N126" s="27" t="s">
        <v>53</v>
      </c>
    </row>
    <row r="127" spans="1:14" ht="80" x14ac:dyDescent="0.2">
      <c r="A127" s="13" t="s">
        <v>1219</v>
      </c>
      <c r="B127" s="12" t="s">
        <v>1220</v>
      </c>
      <c r="C127" s="16" t="s">
        <v>1221</v>
      </c>
      <c r="D127" s="20" t="s">
        <v>1222</v>
      </c>
      <c r="E127" s="26" t="s">
        <v>1223</v>
      </c>
      <c r="F127" s="17" t="s">
        <v>83</v>
      </c>
      <c r="G127" s="11" t="str">
        <f>party!$A$32</f>
        <v>Vivek Arora</v>
      </c>
      <c r="H127" s="11" t="str">
        <f>party!$A$33</f>
        <v>Pierre Friedlingstein</v>
      </c>
      <c r="I127" s="11" t="str">
        <f>party!$A$34</f>
        <v>Chris Jones</v>
      </c>
      <c r="J127" s="16" t="str">
        <f>references!$D$14</f>
        <v>Overview CMIP6-Endorsed MIPs</v>
      </c>
      <c r="L127" s="20" t="str">
        <f>party!$A$6</f>
        <v>Charlotte Pascoe</v>
      </c>
      <c r="M127" s="27" t="b">
        <v>1</v>
      </c>
      <c r="N127" s="27" t="s">
        <v>470</v>
      </c>
    </row>
    <row r="128" spans="1:14" ht="80" x14ac:dyDescent="0.2">
      <c r="A128" s="13" t="s">
        <v>1224</v>
      </c>
      <c r="B128" s="12" t="s">
        <v>1225</v>
      </c>
      <c r="C128" s="16" t="s">
        <v>1226</v>
      </c>
      <c r="D128" s="20" t="s">
        <v>1227</v>
      </c>
      <c r="E128" s="26" t="s">
        <v>1228</v>
      </c>
      <c r="F128" s="17" t="s">
        <v>83</v>
      </c>
      <c r="G128" s="11" t="str">
        <f>party!$A$32</f>
        <v>Vivek Arora</v>
      </c>
      <c r="H128" s="11" t="str">
        <f>party!$A$33</f>
        <v>Pierre Friedlingstein</v>
      </c>
      <c r="I128" s="11" t="str">
        <f>party!$A$34</f>
        <v>Chris Jones</v>
      </c>
      <c r="J128" s="16" t="str">
        <f>references!$D$14</f>
        <v>Overview CMIP6-Endorsed MIPs</v>
      </c>
      <c r="L128" s="20" t="str">
        <f>party!$A$6</f>
        <v>Charlotte Pascoe</v>
      </c>
      <c r="M128" s="27" t="b">
        <v>1</v>
      </c>
      <c r="N128" s="27" t="s">
        <v>470</v>
      </c>
    </row>
    <row r="129" spans="1:21" ht="80" x14ac:dyDescent="0.2">
      <c r="A129" s="13" t="s">
        <v>1229</v>
      </c>
      <c r="B129" s="12" t="s">
        <v>1230</v>
      </c>
      <c r="C129" s="16" t="s">
        <v>1231</v>
      </c>
      <c r="D129" s="20" t="s">
        <v>1232</v>
      </c>
      <c r="E129" s="26" t="s">
        <v>1233</v>
      </c>
      <c r="F129" s="17" t="s">
        <v>83</v>
      </c>
      <c r="G129" s="11" t="str">
        <f>party!$A$32</f>
        <v>Vivek Arora</v>
      </c>
      <c r="H129" s="11" t="str">
        <f>party!$A$33</f>
        <v>Pierre Friedlingstein</v>
      </c>
      <c r="I129" s="11" t="str">
        <f>party!$A$34</f>
        <v>Chris Jones</v>
      </c>
      <c r="J129" s="16" t="str">
        <f>references!$D$14</f>
        <v>Overview CMIP6-Endorsed MIPs</v>
      </c>
      <c r="L129" s="20" t="str">
        <f>party!$A$6</f>
        <v>Charlotte Pascoe</v>
      </c>
      <c r="M129" s="27" t="b">
        <v>1</v>
      </c>
      <c r="N129" s="27" t="s">
        <v>470</v>
      </c>
    </row>
    <row r="130" spans="1:21" ht="80" x14ac:dyDescent="0.2">
      <c r="A130" s="13" t="s">
        <v>1234</v>
      </c>
      <c r="B130" s="12" t="s">
        <v>1235</v>
      </c>
      <c r="C130" s="16" t="s">
        <v>1236</v>
      </c>
      <c r="D130" s="20" t="s">
        <v>1237</v>
      </c>
      <c r="E130" s="26" t="s">
        <v>1238</v>
      </c>
      <c r="F130" s="17" t="s">
        <v>83</v>
      </c>
      <c r="G130" s="11" t="str">
        <f>party!$A$32</f>
        <v>Vivek Arora</v>
      </c>
      <c r="H130" s="11" t="str">
        <f>party!$A$33</f>
        <v>Pierre Friedlingstein</v>
      </c>
      <c r="I130" s="11" t="str">
        <f>party!$A$34</f>
        <v>Chris Jones</v>
      </c>
      <c r="J130" s="16" t="str">
        <f>references!$D$14</f>
        <v>Overview CMIP6-Endorsed MIPs</v>
      </c>
      <c r="L130" s="20" t="str">
        <f>party!$A$6</f>
        <v>Charlotte Pascoe</v>
      </c>
      <c r="M130" s="27" t="b">
        <v>1</v>
      </c>
      <c r="N130" s="27" t="s">
        <v>470</v>
      </c>
    </row>
    <row r="131" spans="1:21" ht="80" x14ac:dyDescent="0.2">
      <c r="A131" s="13" t="s">
        <v>1243</v>
      </c>
      <c r="B131" s="12" t="s">
        <v>1245</v>
      </c>
      <c r="C131" s="16" t="s">
        <v>1247</v>
      </c>
      <c r="D131" s="20" t="s">
        <v>1252</v>
      </c>
      <c r="E131" s="26" t="s">
        <v>1250</v>
      </c>
      <c r="F131" s="17" t="s">
        <v>83</v>
      </c>
      <c r="G131" s="11" t="str">
        <f>party!$A$32</f>
        <v>Vivek Arora</v>
      </c>
      <c r="H131" s="11" t="str">
        <f>party!$A$33</f>
        <v>Pierre Friedlingstein</v>
      </c>
      <c r="I131" s="11" t="str">
        <f>party!$A$34</f>
        <v>Chris Jones</v>
      </c>
      <c r="J131" s="16" t="str">
        <f>references!$D$14</f>
        <v>Overview CMIP6-Endorsed MIPs</v>
      </c>
      <c r="L131" s="20" t="str">
        <f>party!$A$6</f>
        <v>Charlotte Pascoe</v>
      </c>
      <c r="M131" s="27" t="b">
        <v>1</v>
      </c>
      <c r="N131" s="27" t="s">
        <v>53</v>
      </c>
    </row>
    <row r="132" spans="1:21" ht="48" x14ac:dyDescent="0.2">
      <c r="A132" s="16" t="s">
        <v>1244</v>
      </c>
      <c r="B132" s="12" t="s">
        <v>1246</v>
      </c>
      <c r="C132" s="16" t="s">
        <v>1248</v>
      </c>
      <c r="D132" s="20" t="s">
        <v>1249</v>
      </c>
      <c r="E132" s="26" t="s">
        <v>1251</v>
      </c>
      <c r="F132" s="17" t="s">
        <v>83</v>
      </c>
      <c r="G132" s="11" t="str">
        <f>party!$A$32</f>
        <v>Vivek Arora</v>
      </c>
      <c r="H132" s="11" t="str">
        <f>party!$A$33</f>
        <v>Pierre Friedlingstein</v>
      </c>
      <c r="I132" s="11" t="str">
        <f>party!$A$34</f>
        <v>Chris Jones</v>
      </c>
      <c r="J132" s="16" t="str">
        <f>references!$D$14</f>
        <v>Overview CMIP6-Endorsed MIPs</v>
      </c>
      <c r="L132" s="20" t="str">
        <f>party!$A$6</f>
        <v>Charlotte Pascoe</v>
      </c>
      <c r="M132" s="27" t="b">
        <v>1</v>
      </c>
      <c r="N132" s="27" t="s">
        <v>53</v>
      </c>
    </row>
    <row r="133" spans="1:21" ht="48" x14ac:dyDescent="0.2">
      <c r="A133" s="13" t="s">
        <v>1257</v>
      </c>
      <c r="B133" s="12" t="s">
        <v>1258</v>
      </c>
      <c r="C133" s="16" t="s">
        <v>1259</v>
      </c>
      <c r="D133" s="20" t="s">
        <v>1260</v>
      </c>
      <c r="E133" s="26" t="s">
        <v>1261</v>
      </c>
      <c r="F133" s="17" t="s">
        <v>83</v>
      </c>
      <c r="G133" s="11" t="str">
        <f>party!$A$32</f>
        <v>Vivek Arora</v>
      </c>
      <c r="H133" s="11" t="str">
        <f>party!$A$33</f>
        <v>Pierre Friedlingstein</v>
      </c>
      <c r="I133" s="11" t="str">
        <f>party!$A$34</f>
        <v>Chris Jones</v>
      </c>
      <c r="J133" s="16" t="str">
        <f>references!$D$14</f>
        <v>Overview CMIP6-Endorsed MIPs</v>
      </c>
      <c r="L133" s="20" t="str">
        <f>party!$A$6</f>
        <v>Charlotte Pascoe</v>
      </c>
      <c r="M133" s="27" t="b">
        <v>1</v>
      </c>
      <c r="N133" s="27" t="s">
        <v>90</v>
      </c>
    </row>
    <row r="134" spans="1:21" s="2" customFormat="1" ht="64" x14ac:dyDescent="0.2">
      <c r="A134" s="13" t="s">
        <v>1618</v>
      </c>
      <c r="B134" s="12" t="s">
        <v>1576</v>
      </c>
      <c r="C134" s="16" t="s">
        <v>1385</v>
      </c>
      <c r="D134" s="20" t="s">
        <v>1479</v>
      </c>
      <c r="E134" s="26" t="s">
        <v>1387</v>
      </c>
      <c r="F134" s="17" t="s">
        <v>83</v>
      </c>
      <c r="G134" s="11" t="str">
        <f>party!$A$21</f>
        <v>PCMDI</v>
      </c>
      <c r="H134" s="29" t="str">
        <f>party!$A$35</f>
        <v>Mark Webb</v>
      </c>
      <c r="I134" s="29" t="str">
        <f>party!$A$36</f>
        <v>Chris Bretherton</v>
      </c>
      <c r="J134" s="23" t="str">
        <f>references!$D$9</f>
        <v>AMIP Sea Surface Temperature and Sea Ice Concentration Boundary Conditions</v>
      </c>
      <c r="K134" s="16" t="str">
        <f>references!$D$14</f>
        <v>Overview CMIP6-Endorsed MIPs</v>
      </c>
      <c r="L134" s="20" t="str">
        <f>party!$A$6</f>
        <v>Charlotte Pascoe</v>
      </c>
      <c r="M134" s="27" t="b">
        <v>1</v>
      </c>
      <c r="N134" s="27" t="s">
        <v>53</v>
      </c>
      <c r="U134" s="2" t="s">
        <v>380</v>
      </c>
    </row>
    <row r="135" spans="1:21" s="2" customFormat="1" ht="80" x14ac:dyDescent="0.2">
      <c r="A135" s="13" t="s">
        <v>1619</v>
      </c>
      <c r="B135" s="12" t="s">
        <v>1575</v>
      </c>
      <c r="C135" s="16" t="s">
        <v>1578</v>
      </c>
      <c r="D135" s="20" t="s">
        <v>1577</v>
      </c>
      <c r="E135" s="26" t="s">
        <v>1579</v>
      </c>
      <c r="F135" s="17" t="s">
        <v>83</v>
      </c>
      <c r="G135" s="11" t="str">
        <f>party!$A$21</f>
        <v>PCMDI</v>
      </c>
      <c r="H135" s="29" t="str">
        <f>party!$A$35</f>
        <v>Mark Webb</v>
      </c>
      <c r="I135" s="29" t="str">
        <f>party!$A$36</f>
        <v>Chris Bretherton</v>
      </c>
      <c r="J135" s="16" t="str">
        <f>references!$D$14</f>
        <v>Overview CMIP6-Endorsed MIPs</v>
      </c>
      <c r="K135" s="16" t="str">
        <f>references!$D$9</f>
        <v>AMIP Sea Surface Temperature and Sea Ice Concentration Boundary Conditions</v>
      </c>
      <c r="L135" s="20" t="str">
        <f>party!$A$6</f>
        <v>Charlotte Pascoe</v>
      </c>
      <c r="M135" s="27" t="b">
        <v>1</v>
      </c>
      <c r="N135" s="27" t="s">
        <v>53</v>
      </c>
    </row>
    <row r="136" spans="1:21" ht="64" x14ac:dyDescent="0.2">
      <c r="A136" s="16" t="s">
        <v>1378</v>
      </c>
      <c r="B136" s="12" t="s">
        <v>1379</v>
      </c>
      <c r="C136" s="16" t="s">
        <v>1380</v>
      </c>
      <c r="D136" s="20" t="s">
        <v>1381</v>
      </c>
      <c r="E136" s="26" t="s">
        <v>1382</v>
      </c>
      <c r="F136" s="17" t="s">
        <v>83</v>
      </c>
      <c r="G136" s="29" t="str">
        <f>party!$A$35</f>
        <v>Mark Webb</v>
      </c>
      <c r="H136" s="29" t="str">
        <f>party!$A$36</f>
        <v>Chris Bretherton</v>
      </c>
      <c r="I136" s="11"/>
      <c r="J136" s="16" t="str">
        <f>references!$D$14</f>
        <v>Overview CMIP6-Endorsed MIPs</v>
      </c>
      <c r="K136" s="16" t="str">
        <f>references!$D$16</f>
        <v>Karl E. Taylor, Ronald J. Stouffer and Gerald A. Meehl (2009) A Summary of the CMIP5 Experiment Design</v>
      </c>
      <c r="L136" s="20" t="str">
        <f>party!$A$6</f>
        <v>Charlotte Pascoe</v>
      </c>
      <c r="M136" s="27" t="b">
        <v>1</v>
      </c>
      <c r="N136" s="27" t="s">
        <v>53</v>
      </c>
    </row>
    <row r="137" spans="1:21" ht="64" x14ac:dyDescent="0.2">
      <c r="A137" s="13" t="s">
        <v>1614</v>
      </c>
      <c r="B137" s="12" t="s">
        <v>1386</v>
      </c>
      <c r="C137" s="16" t="s">
        <v>1384</v>
      </c>
      <c r="D137" s="20" t="s">
        <v>1383</v>
      </c>
      <c r="E137" s="26" t="s">
        <v>1388</v>
      </c>
      <c r="F137" s="17" t="s">
        <v>83</v>
      </c>
      <c r="G137" s="29" t="str">
        <f>party!$A$35</f>
        <v>Mark Webb</v>
      </c>
      <c r="H137" s="29" t="str">
        <f>party!$A$36</f>
        <v>Chris Bretherton</v>
      </c>
      <c r="J137" s="23" t="str">
        <f>references!$D$9</f>
        <v>AMIP Sea Surface Temperature and Sea Ice Concentration Boundary Conditions</v>
      </c>
      <c r="K137" s="16" t="str">
        <f>references!$D$16</f>
        <v>Karl E. Taylor, Ronald J. Stouffer and Gerald A. Meehl (2009) A Summary of the CMIP5 Experiment Design</v>
      </c>
      <c r="L137" s="20" t="str">
        <f>party!$A$6</f>
        <v>Charlotte Pascoe</v>
      </c>
      <c r="M137" s="27" t="b">
        <v>1</v>
      </c>
      <c r="N137" s="27" t="s">
        <v>53</v>
      </c>
    </row>
    <row r="138" spans="1:21" ht="80" x14ac:dyDescent="0.2">
      <c r="A138" s="13" t="s">
        <v>1615</v>
      </c>
      <c r="B138" s="12" t="s">
        <v>1580</v>
      </c>
      <c r="C138" s="16" t="s">
        <v>1581</v>
      </c>
      <c r="D138" s="20" t="s">
        <v>1582</v>
      </c>
      <c r="E138" s="26" t="s">
        <v>1583</v>
      </c>
      <c r="F138" s="17" t="s">
        <v>83</v>
      </c>
      <c r="G138" s="29" t="str">
        <f>party!$A$35</f>
        <v>Mark Webb</v>
      </c>
      <c r="H138" s="29" t="str">
        <f>party!$A$36</f>
        <v>Chris Bretherton</v>
      </c>
      <c r="J138" s="16" t="str">
        <f>references!$D$14</f>
        <v>Overview CMIP6-Endorsed MIPs</v>
      </c>
      <c r="K138" s="16" t="str">
        <f>references!$D$9</f>
        <v>AMIP Sea Surface Temperature and Sea Ice Concentration Boundary Conditions</v>
      </c>
      <c r="L138" s="20" t="str">
        <f>party!$A$6</f>
        <v>Charlotte Pascoe</v>
      </c>
      <c r="M138" s="27" t="b">
        <v>1</v>
      </c>
      <c r="N138" s="27" t="s">
        <v>53</v>
      </c>
    </row>
    <row r="139" spans="1:21" ht="64" x14ac:dyDescent="0.2">
      <c r="A139" s="13" t="s">
        <v>1389</v>
      </c>
      <c r="B139" s="12" t="s">
        <v>1390</v>
      </c>
      <c r="C139" s="16" t="s">
        <v>1391</v>
      </c>
      <c r="D139" s="20" t="s">
        <v>1392</v>
      </c>
      <c r="E139" s="26" t="s">
        <v>1435</v>
      </c>
      <c r="F139" s="17" t="s">
        <v>83</v>
      </c>
      <c r="G139" s="29" t="str">
        <f>party!$A$35</f>
        <v>Mark Webb</v>
      </c>
      <c r="H139" s="29" t="str">
        <f>party!$A$36</f>
        <v>Chris Bretherton</v>
      </c>
      <c r="J139" s="16" t="str">
        <f>references!$D$14</f>
        <v>Overview CMIP6-Endorsed MIPs</v>
      </c>
      <c r="K139" s="16" t="str">
        <f>references!$D$16</f>
        <v>Karl E. Taylor, Ronald J. Stouffer and Gerald A. Meehl (2009) A Summary of the CMIP5 Experiment Design</v>
      </c>
      <c r="L139" s="20" t="str">
        <f>party!$A$6</f>
        <v>Charlotte Pascoe</v>
      </c>
      <c r="M139" s="27" t="b">
        <v>1</v>
      </c>
      <c r="N139" s="27" t="s">
        <v>53</v>
      </c>
    </row>
    <row r="140" spans="1:21" ht="64" x14ac:dyDescent="0.2">
      <c r="A140" s="13" t="s">
        <v>1393</v>
      </c>
      <c r="B140" s="12" t="s">
        <v>1394</v>
      </c>
      <c r="C140" s="16" t="s">
        <v>1395</v>
      </c>
      <c r="D140" s="20" t="s">
        <v>1396</v>
      </c>
      <c r="E140" s="26" t="s">
        <v>1397</v>
      </c>
      <c r="F140" s="17" t="s">
        <v>83</v>
      </c>
      <c r="G140" s="29" t="str">
        <f>party!$A$35</f>
        <v>Mark Webb</v>
      </c>
      <c r="H140" s="29" t="str">
        <f>party!$A$36</f>
        <v>Chris Bretherton</v>
      </c>
      <c r="J140" s="16" t="str">
        <f>references!$D$14</f>
        <v>Overview CMIP6-Endorsed MIPs</v>
      </c>
      <c r="K140" s="16" t="str">
        <f>references!$D$16</f>
        <v>Karl E. Taylor, Ronald J. Stouffer and Gerald A. Meehl (2009) A Summary of the CMIP5 Experiment Design</v>
      </c>
      <c r="L140" s="20" t="str">
        <f>party!$A$6</f>
        <v>Charlotte Pascoe</v>
      </c>
      <c r="M140" s="27" t="b">
        <v>1</v>
      </c>
      <c r="N140" s="27" t="s">
        <v>53</v>
      </c>
    </row>
    <row r="141" spans="1:21" ht="64" x14ac:dyDescent="0.2">
      <c r="A141" s="13" t="s">
        <v>1398</v>
      </c>
      <c r="B141" s="12" t="s">
        <v>1400</v>
      </c>
      <c r="C141" s="16" t="s">
        <v>1398</v>
      </c>
      <c r="D141" s="20" t="s">
        <v>1399</v>
      </c>
      <c r="E141" s="26" t="s">
        <v>1402</v>
      </c>
      <c r="F141" s="29" t="s">
        <v>83</v>
      </c>
      <c r="G141" s="29" t="str">
        <f>party!$A$35</f>
        <v>Mark Webb</v>
      </c>
      <c r="H141" s="29" t="str">
        <f>party!$A$36</f>
        <v>Chris Bretherton</v>
      </c>
      <c r="J141" s="16" t="str">
        <f>references!$D$14</f>
        <v>Overview CMIP6-Endorsed MIPs</v>
      </c>
      <c r="K141" s="30" t="str">
        <f>references!$D$16</f>
        <v>Karl E. Taylor, Ronald J. Stouffer and Gerald A. Meehl (2009) A Summary of the CMIP5 Experiment Design</v>
      </c>
      <c r="L141" s="20" t="str">
        <f>party!$A$6</f>
        <v>Charlotte Pascoe</v>
      </c>
      <c r="M141" s="27" t="b">
        <v>0</v>
      </c>
      <c r="N141" s="27" t="s">
        <v>53</v>
      </c>
    </row>
    <row r="142" spans="1:21" ht="64" x14ac:dyDescent="0.2">
      <c r="A142" s="13" t="s">
        <v>1405</v>
      </c>
      <c r="B142" s="12" t="s">
        <v>1407</v>
      </c>
      <c r="C142" s="16" t="s">
        <v>1405</v>
      </c>
      <c r="D142" s="20" t="s">
        <v>1410</v>
      </c>
      <c r="E142" s="26" t="s">
        <v>1403</v>
      </c>
      <c r="F142" s="29" t="s">
        <v>83</v>
      </c>
      <c r="G142" s="29" t="str">
        <f>party!$A$35</f>
        <v>Mark Webb</v>
      </c>
      <c r="H142" s="29" t="str">
        <f>party!$A$36</f>
        <v>Chris Bretherton</v>
      </c>
      <c r="J142" s="16" t="str">
        <f>references!$D$14</f>
        <v>Overview CMIP6-Endorsed MIPs</v>
      </c>
      <c r="K142" s="30" t="str">
        <f>references!$D$16</f>
        <v>Karl E. Taylor, Ronald J. Stouffer and Gerald A. Meehl (2009) A Summary of the CMIP5 Experiment Design</v>
      </c>
      <c r="L142" s="20" t="str">
        <f>party!$A$6</f>
        <v>Charlotte Pascoe</v>
      </c>
      <c r="M142" s="27" t="b">
        <v>1</v>
      </c>
      <c r="N142" s="27" t="s">
        <v>53</v>
      </c>
    </row>
    <row r="143" spans="1:21" ht="64" x14ac:dyDescent="0.2">
      <c r="A143" s="13" t="s">
        <v>1406</v>
      </c>
      <c r="B143" s="12" t="s">
        <v>1408</v>
      </c>
      <c r="C143" s="16" t="s">
        <v>1406</v>
      </c>
      <c r="D143" s="20" t="s">
        <v>1409</v>
      </c>
      <c r="E143" s="26" t="s">
        <v>1404</v>
      </c>
      <c r="F143" s="29" t="s">
        <v>83</v>
      </c>
      <c r="G143" s="29" t="str">
        <f>party!$A$35</f>
        <v>Mark Webb</v>
      </c>
      <c r="H143" s="29" t="str">
        <f>party!$A$36</f>
        <v>Chris Bretherton</v>
      </c>
      <c r="J143" s="16" t="str">
        <f>references!$D$14</f>
        <v>Overview CMIP6-Endorsed MIPs</v>
      </c>
      <c r="K143" s="30" t="str">
        <f>references!$D$16</f>
        <v>Karl E. Taylor, Ronald J. Stouffer and Gerald A. Meehl (2009) A Summary of the CMIP5 Experiment Design</v>
      </c>
      <c r="L143" s="20" t="str">
        <f>party!$A$6</f>
        <v>Charlotte Pascoe</v>
      </c>
      <c r="M143" s="27" t="b">
        <v>1</v>
      </c>
      <c r="N143" s="27" t="s">
        <v>53</v>
      </c>
    </row>
    <row r="144" spans="1:21" ht="64" x14ac:dyDescent="0.2">
      <c r="A144" s="13" t="s">
        <v>1424</v>
      </c>
      <c r="B144" s="12" t="s">
        <v>1425</v>
      </c>
      <c r="C144" s="16" t="s">
        <v>1424</v>
      </c>
      <c r="D144" s="20" t="s">
        <v>1426</v>
      </c>
      <c r="E144" s="26" t="s">
        <v>1427</v>
      </c>
      <c r="F144" s="29" t="s">
        <v>83</v>
      </c>
      <c r="G144" s="29" t="str">
        <f>party!$A$35</f>
        <v>Mark Webb</v>
      </c>
      <c r="H144" s="29" t="str">
        <f>party!$A$36</f>
        <v>Chris Bretherton</v>
      </c>
      <c r="J144" s="16" t="str">
        <f>references!$D$14</f>
        <v>Overview CMIP6-Endorsed MIPs</v>
      </c>
      <c r="K144" s="30" t="str">
        <f>references!$D$16</f>
        <v>Karl E. Taylor, Ronald J. Stouffer and Gerald A. Meehl (2009) A Summary of the CMIP5 Experiment Design</v>
      </c>
      <c r="L144" s="20" t="str">
        <f>party!$A$6</f>
        <v>Charlotte Pascoe</v>
      </c>
      <c r="M144" s="27" t="b">
        <v>1</v>
      </c>
      <c r="N144" s="27" t="s">
        <v>53</v>
      </c>
    </row>
    <row r="145" spans="1:21" ht="64" x14ac:dyDescent="0.2">
      <c r="A145" s="13" t="s">
        <v>1430</v>
      </c>
      <c r="B145" s="12" t="s">
        <v>1431</v>
      </c>
      <c r="C145" s="16" t="s">
        <v>1432</v>
      </c>
      <c r="D145" s="20" t="s">
        <v>1433</v>
      </c>
      <c r="E145" s="26" t="s">
        <v>1434</v>
      </c>
      <c r="F145" s="17" t="s">
        <v>83</v>
      </c>
      <c r="G145" s="29" t="str">
        <f>party!$A$35</f>
        <v>Mark Webb</v>
      </c>
      <c r="H145" s="29" t="str">
        <f>party!$A$36</f>
        <v>Chris Bretherton</v>
      </c>
      <c r="J145" s="16" t="str">
        <f>references!$D$14</f>
        <v>Overview CMIP6-Endorsed MIPs</v>
      </c>
      <c r="K145" s="16" t="str">
        <f>references!$D$16</f>
        <v>Karl E. Taylor, Ronald J. Stouffer and Gerald A. Meehl (2009) A Summary of the CMIP5 Experiment Design</v>
      </c>
      <c r="L145" s="20" t="str">
        <f>party!$A$6</f>
        <v>Charlotte Pascoe</v>
      </c>
      <c r="M145" s="27" t="b">
        <v>1</v>
      </c>
      <c r="N145" s="27" t="s">
        <v>53</v>
      </c>
    </row>
    <row r="146" spans="1:21" ht="48" x14ac:dyDescent="0.2">
      <c r="A146" s="13" t="s">
        <v>1445</v>
      </c>
      <c r="B146" s="12" t="s">
        <v>1447</v>
      </c>
      <c r="C146" s="16" t="s">
        <v>1446</v>
      </c>
      <c r="D146" s="20" t="s">
        <v>1451</v>
      </c>
      <c r="E146" s="26" t="s">
        <v>1453</v>
      </c>
      <c r="F146" s="29" t="s">
        <v>83</v>
      </c>
      <c r="G146" s="29" t="str">
        <f>party!$A$36</f>
        <v>Chris Bretherton</v>
      </c>
      <c r="H146" s="29" t="str">
        <f>party!$A$37</f>
        <v>Roger Marchand</v>
      </c>
      <c r="I146" s="29" t="str">
        <f>party!$A$4</f>
        <v>Bjorn Stevens</v>
      </c>
      <c r="J146" s="16" t="str">
        <f>references!$D$14</f>
        <v>Overview CMIP6-Endorsed MIPs</v>
      </c>
      <c r="L146" s="20" t="str">
        <f>party!$A$6</f>
        <v>Charlotte Pascoe</v>
      </c>
      <c r="M146" s="27" t="b">
        <v>1</v>
      </c>
      <c r="N146" s="27" t="s">
        <v>53</v>
      </c>
    </row>
    <row r="147" spans="1:21" ht="48" x14ac:dyDescent="0.2">
      <c r="A147" s="13" t="s">
        <v>1448</v>
      </c>
      <c r="B147" s="12" t="s">
        <v>1449</v>
      </c>
      <c r="C147" s="16" t="s">
        <v>1450</v>
      </c>
      <c r="D147" s="20" t="s">
        <v>1452</v>
      </c>
      <c r="E147" s="26" t="s">
        <v>1454</v>
      </c>
      <c r="F147" s="29" t="s">
        <v>83</v>
      </c>
      <c r="G147" s="29" t="str">
        <f>party!$A$36</f>
        <v>Chris Bretherton</v>
      </c>
      <c r="H147" s="29" t="str">
        <f>party!$A$37</f>
        <v>Roger Marchand</v>
      </c>
      <c r="I147" s="29" t="str">
        <f>party!$A$4</f>
        <v>Bjorn Stevens</v>
      </c>
      <c r="J147" s="16" t="str">
        <f>references!$D$14</f>
        <v>Overview CMIP6-Endorsed MIPs</v>
      </c>
      <c r="L147" s="20" t="str">
        <f>party!$A$6</f>
        <v>Charlotte Pascoe</v>
      </c>
      <c r="M147" s="27" t="b">
        <v>1</v>
      </c>
      <c r="N147" s="27" t="s">
        <v>53</v>
      </c>
    </row>
    <row r="148" spans="1:21" s="2" customFormat="1" ht="48" x14ac:dyDescent="0.2">
      <c r="A148" s="13" t="s">
        <v>1460</v>
      </c>
      <c r="B148" s="12" t="s">
        <v>1461</v>
      </c>
      <c r="C148" s="16" t="s">
        <v>1464</v>
      </c>
      <c r="D148" s="20" t="s">
        <v>1468</v>
      </c>
      <c r="E148" s="26" t="s">
        <v>1462</v>
      </c>
      <c r="F148" s="29" t="s">
        <v>83</v>
      </c>
      <c r="G148" s="29" t="str">
        <f>party!$A$38</f>
        <v>Peter Good</v>
      </c>
      <c r="H148" s="11"/>
      <c r="I148" s="21"/>
      <c r="J148" s="16" t="str">
        <f>references!$D$14</f>
        <v>Overview CMIP6-Endorsed MIPs</v>
      </c>
      <c r="K148" s="50"/>
      <c r="L148" s="20" t="str">
        <f>party!$A$6</f>
        <v>Charlotte Pascoe</v>
      </c>
      <c r="M148" s="27" t="b">
        <v>1</v>
      </c>
      <c r="N148" s="27" t="s">
        <v>53</v>
      </c>
      <c r="U148" s="2" t="s">
        <v>364</v>
      </c>
    </row>
    <row r="149" spans="1:21" s="2" customFormat="1" ht="48" x14ac:dyDescent="0.2">
      <c r="A149" s="13" t="s">
        <v>1467</v>
      </c>
      <c r="B149" s="12" t="s">
        <v>1463</v>
      </c>
      <c r="C149" s="16" t="s">
        <v>1465</v>
      </c>
      <c r="D149" s="20" t="s">
        <v>1469</v>
      </c>
      <c r="E149" s="26" t="s">
        <v>1466</v>
      </c>
      <c r="F149" s="29" t="s">
        <v>83</v>
      </c>
      <c r="G149" s="29" t="str">
        <f>party!$A$38</f>
        <v>Peter Good</v>
      </c>
      <c r="H149" s="11"/>
      <c r="I149" s="21"/>
      <c r="J149" s="16" t="str">
        <f>references!$D$14</f>
        <v>Overview CMIP6-Endorsed MIPs</v>
      </c>
      <c r="K149" s="50"/>
      <c r="L149" s="20" t="str">
        <f>party!$A$6</f>
        <v>Charlotte Pascoe</v>
      </c>
      <c r="M149" s="27" t="b">
        <v>1</v>
      </c>
      <c r="N149" s="27" t="s">
        <v>53</v>
      </c>
      <c r="U149" s="2" t="s">
        <v>364</v>
      </c>
    </row>
    <row r="150" spans="1:21" s="2" customFormat="1" ht="48" x14ac:dyDescent="0.2">
      <c r="A150" s="13" t="s">
        <v>1612</v>
      </c>
      <c r="B150" s="12" t="s">
        <v>1477</v>
      </c>
      <c r="C150" s="16" t="s">
        <v>1478</v>
      </c>
      <c r="D150" s="20" t="s">
        <v>1480</v>
      </c>
      <c r="E150" s="26" t="s">
        <v>1481</v>
      </c>
      <c r="F150" s="17" t="s">
        <v>83</v>
      </c>
      <c r="G150" s="11" t="str">
        <f>party!$A$21</f>
        <v>PCMDI</v>
      </c>
      <c r="H150" s="29" t="str">
        <f>party!$A$35</f>
        <v>Mark Webb</v>
      </c>
      <c r="I150" s="21"/>
      <c r="J150" s="23" t="str">
        <f>references!$D$9</f>
        <v>AMIP Sea Surface Temperature and Sea Ice Concentration Boundary Conditions</v>
      </c>
      <c r="K150" s="16" t="str">
        <f>references!$D$14</f>
        <v>Overview CMIP6-Endorsed MIPs</v>
      </c>
      <c r="L150" s="20" t="str">
        <f>party!$A$6</f>
        <v>Charlotte Pascoe</v>
      </c>
      <c r="M150" s="27" t="b">
        <v>1</v>
      </c>
      <c r="N150" s="27" t="s">
        <v>53</v>
      </c>
      <c r="U150" s="2" t="s">
        <v>380</v>
      </c>
    </row>
    <row r="151" spans="1:21" s="2" customFormat="1" ht="80" x14ac:dyDescent="0.2">
      <c r="A151" s="13" t="s">
        <v>1613</v>
      </c>
      <c r="B151" s="12" t="s">
        <v>1584</v>
      </c>
      <c r="C151" s="16" t="s">
        <v>1585</v>
      </c>
      <c r="D151" s="20" t="s">
        <v>1586</v>
      </c>
      <c r="E151" s="26" t="s">
        <v>1587</v>
      </c>
      <c r="F151" s="17" t="s">
        <v>83</v>
      </c>
      <c r="G151" s="11" t="str">
        <f>party!$A$21</f>
        <v>PCMDI</v>
      </c>
      <c r="H151" s="29" t="str">
        <f>party!$A$35</f>
        <v>Mark Webb</v>
      </c>
      <c r="I151" s="29"/>
      <c r="J151" s="16" t="str">
        <f>references!$D$14</f>
        <v>Overview CMIP6-Endorsed MIPs</v>
      </c>
      <c r="K151" s="16" t="str">
        <f>references!$D$9</f>
        <v>AMIP Sea Surface Temperature and Sea Ice Concentration Boundary Conditions</v>
      </c>
      <c r="L151" s="20" t="str">
        <f>party!$A$6</f>
        <v>Charlotte Pascoe</v>
      </c>
      <c r="M151" s="27" t="b">
        <v>1</v>
      </c>
      <c r="N151" s="27" t="s">
        <v>53</v>
      </c>
    </row>
    <row r="152" spans="1:21" ht="80" x14ac:dyDescent="0.2">
      <c r="A152" s="13" t="s">
        <v>1588</v>
      </c>
      <c r="B152" s="12" t="s">
        <v>1591</v>
      </c>
      <c r="C152" s="16" t="s">
        <v>1622</v>
      </c>
      <c r="D152" s="20" t="s">
        <v>1593</v>
      </c>
      <c r="E152" s="26" t="s">
        <v>1628</v>
      </c>
      <c r="F152" s="17" t="s">
        <v>83</v>
      </c>
      <c r="G152" s="29" t="str">
        <f>party!$A$40</f>
        <v>Rob Chadwick</v>
      </c>
      <c r="H152" s="29" t="str">
        <f>party!$A$41</f>
        <v>Hervé Douville</v>
      </c>
      <c r="J152" s="16" t="str">
        <f>references!$D$14</f>
        <v>Overview CMIP6-Endorsed MIPs</v>
      </c>
      <c r="L152" s="20" t="str">
        <f>party!$A$6</f>
        <v>Charlotte Pascoe</v>
      </c>
      <c r="M152" s="27" t="b">
        <v>1</v>
      </c>
      <c r="N152" s="27" t="s">
        <v>53</v>
      </c>
    </row>
    <row r="153" spans="1:21" ht="80" x14ac:dyDescent="0.2">
      <c r="A153" s="13" t="s">
        <v>1589</v>
      </c>
      <c r="B153" s="12" t="s">
        <v>1620</v>
      </c>
      <c r="C153" s="16" t="s">
        <v>1594</v>
      </c>
      <c r="D153" s="20" t="s">
        <v>1592</v>
      </c>
      <c r="E153" s="26" t="s">
        <v>1627</v>
      </c>
      <c r="F153" s="17" t="s">
        <v>187</v>
      </c>
      <c r="G153" s="29" t="str">
        <f>party!$A$40</f>
        <v>Rob Chadwick</v>
      </c>
      <c r="H153" s="29" t="str">
        <f>party!$A$41</f>
        <v>Hervé Douville</v>
      </c>
      <c r="J153" s="16" t="str">
        <f>references!$D$14</f>
        <v>Overview CMIP6-Endorsed MIPs</v>
      </c>
      <c r="L153" s="20" t="str">
        <f>party!$A$6</f>
        <v>Charlotte Pascoe</v>
      </c>
      <c r="M153" s="27" t="b">
        <v>1</v>
      </c>
      <c r="N153" s="27" t="s">
        <v>53</v>
      </c>
    </row>
    <row r="154" spans="1:21" ht="96" x14ac:dyDescent="0.2">
      <c r="A154" s="13" t="s">
        <v>1616</v>
      </c>
      <c r="B154" s="12" t="s">
        <v>1630</v>
      </c>
      <c r="C154" s="16" t="s">
        <v>1623</v>
      </c>
      <c r="D154" s="20" t="s">
        <v>1625</v>
      </c>
      <c r="E154" s="26" t="s">
        <v>1629</v>
      </c>
      <c r="F154" s="17" t="s">
        <v>83</v>
      </c>
      <c r="G154" s="29" t="str">
        <f>party!$A$40</f>
        <v>Rob Chadwick</v>
      </c>
      <c r="H154" s="29" t="str">
        <f>party!$A$41</f>
        <v>Hervé Douville</v>
      </c>
      <c r="J154" s="16" t="str">
        <f>references!$D$14</f>
        <v>Overview CMIP6-Endorsed MIPs</v>
      </c>
      <c r="L154" s="20" t="str">
        <f>party!$A$6</f>
        <v>Charlotte Pascoe</v>
      </c>
      <c r="M154" s="27" t="b">
        <v>1</v>
      </c>
      <c r="N154" s="27" t="s">
        <v>53</v>
      </c>
    </row>
    <row r="155" spans="1:21" ht="112" x14ac:dyDescent="0.2">
      <c r="A155" s="13" t="s">
        <v>1617</v>
      </c>
      <c r="B155" s="12" t="s">
        <v>1621</v>
      </c>
      <c r="C155" s="16" t="s">
        <v>1624</v>
      </c>
      <c r="D155" s="20" t="s">
        <v>1626</v>
      </c>
      <c r="E155" s="26" t="s">
        <v>1639</v>
      </c>
      <c r="F155" s="17" t="s">
        <v>187</v>
      </c>
      <c r="G155" s="29" t="str">
        <f>party!$A$40</f>
        <v>Rob Chadwick</v>
      </c>
      <c r="H155" s="29" t="str">
        <f>party!$A$41</f>
        <v>Hervé Douville</v>
      </c>
      <c r="J155" s="16" t="str">
        <f>references!$D$14</f>
        <v>Overview CMIP6-Endorsed MIPs</v>
      </c>
      <c r="L155" s="20" t="str">
        <f>party!$A$6</f>
        <v>Charlotte Pascoe</v>
      </c>
      <c r="M155" s="27" t="b">
        <v>1</v>
      </c>
      <c r="N155" s="27" t="s">
        <v>53</v>
      </c>
    </row>
    <row r="156" spans="1:21" ht="80" x14ac:dyDescent="0.2">
      <c r="A156" s="16" t="s">
        <v>1636</v>
      </c>
      <c r="B156" s="12" t="s">
        <v>1637</v>
      </c>
      <c r="C156" s="16" t="s">
        <v>1636</v>
      </c>
      <c r="D156" s="20" t="s">
        <v>1638</v>
      </c>
      <c r="E156" s="26" t="s">
        <v>1641</v>
      </c>
      <c r="F156" s="17" t="s">
        <v>83</v>
      </c>
      <c r="G156" s="29" t="str">
        <f>party!$A$40</f>
        <v>Rob Chadwick</v>
      </c>
      <c r="H156" s="29" t="str">
        <f>party!$A$41</f>
        <v>Hervé Douville</v>
      </c>
      <c r="I156" s="11"/>
      <c r="J156" s="16" t="str">
        <f>references!$D$14</f>
        <v>Overview CMIP6-Endorsed MIPs</v>
      </c>
      <c r="L156" s="20" t="str">
        <f>party!$A$6</f>
        <v>Charlotte Pascoe</v>
      </c>
      <c r="M156" s="27" t="b">
        <v>1</v>
      </c>
      <c r="N156" s="27" t="s">
        <v>53</v>
      </c>
    </row>
    <row r="157" spans="1:21" ht="80" x14ac:dyDescent="0.2">
      <c r="A157" s="16" t="s">
        <v>1644</v>
      </c>
      <c r="B157" s="12" t="s">
        <v>1643</v>
      </c>
      <c r="C157" s="16" t="s">
        <v>1644</v>
      </c>
      <c r="D157" s="20" t="s">
        <v>1645</v>
      </c>
      <c r="E157" s="26" t="s">
        <v>1642</v>
      </c>
      <c r="F157" s="17" t="s">
        <v>83</v>
      </c>
      <c r="G157" s="29" t="str">
        <f>party!$A$40</f>
        <v>Rob Chadwick</v>
      </c>
      <c r="H157" s="29" t="str">
        <f>party!$A$41</f>
        <v>Hervé Douville</v>
      </c>
      <c r="I157" s="11"/>
      <c r="J157" s="16" t="str">
        <f>references!$D$14</f>
        <v>Overview CMIP6-Endorsed MIPs</v>
      </c>
      <c r="L157" s="20" t="str">
        <f>party!$A$6</f>
        <v>Charlotte Pascoe</v>
      </c>
      <c r="M157" s="27" t="b">
        <v>1</v>
      </c>
      <c r="N157" s="27" t="s">
        <v>53</v>
      </c>
    </row>
    <row r="158" spans="1:21" ht="128" x14ac:dyDescent="0.2">
      <c r="A158" s="13" t="s">
        <v>1652</v>
      </c>
      <c r="B158" s="12" t="s">
        <v>1654</v>
      </c>
      <c r="C158" s="16" t="s">
        <v>1671</v>
      </c>
      <c r="D158" s="20" t="s">
        <v>1655</v>
      </c>
      <c r="E158" s="26" t="s">
        <v>1653</v>
      </c>
      <c r="F158" s="17" t="s">
        <v>83</v>
      </c>
      <c r="G158" s="29" t="str">
        <f>party!$A$40</f>
        <v>Rob Chadwick</v>
      </c>
      <c r="H158" s="29" t="str">
        <f>party!$A$41</f>
        <v>Hervé Douville</v>
      </c>
      <c r="I158" s="11"/>
      <c r="J158" s="16" t="str">
        <f>references!$D$14</f>
        <v>Overview CMIP6-Endorsed MIPs</v>
      </c>
      <c r="L158" s="20" t="str">
        <f>party!$A$6</f>
        <v>Charlotte Pascoe</v>
      </c>
      <c r="M158" s="27" t="b">
        <v>1</v>
      </c>
      <c r="N158" s="27" t="s">
        <v>53</v>
      </c>
    </row>
    <row r="159" spans="1:21" ht="128" x14ac:dyDescent="0.2">
      <c r="A159" s="13" t="s">
        <v>1656</v>
      </c>
      <c r="B159" s="12" t="s">
        <v>1657</v>
      </c>
      <c r="C159" s="16" t="s">
        <v>1670</v>
      </c>
      <c r="D159" s="20" t="s">
        <v>1658</v>
      </c>
      <c r="E159" s="26" t="s">
        <v>1653</v>
      </c>
      <c r="F159" s="17" t="s">
        <v>83</v>
      </c>
      <c r="G159" s="29" t="str">
        <f>party!$A$40</f>
        <v>Rob Chadwick</v>
      </c>
      <c r="H159" s="29" t="str">
        <f>party!$A$41</f>
        <v>Hervé Douville</v>
      </c>
      <c r="I159" s="11"/>
      <c r="J159" s="16" t="str">
        <f>references!$D$14</f>
        <v>Overview CMIP6-Endorsed MIPs</v>
      </c>
      <c r="L159" s="20" t="str">
        <f>party!$A$6</f>
        <v>Charlotte Pascoe</v>
      </c>
      <c r="M159" s="27" t="b">
        <v>1</v>
      </c>
      <c r="N159" s="27" t="s">
        <v>53</v>
      </c>
    </row>
    <row r="160" spans="1:21" ht="128" x14ac:dyDescent="0.2">
      <c r="A160" s="13" t="s">
        <v>1664</v>
      </c>
      <c r="B160" s="12" t="s">
        <v>1666</v>
      </c>
      <c r="C160" s="16" t="s">
        <v>1668</v>
      </c>
      <c r="D160" s="20" t="s">
        <v>1672</v>
      </c>
      <c r="E160" s="26" t="s">
        <v>1674</v>
      </c>
      <c r="F160" s="17" t="s">
        <v>83</v>
      </c>
      <c r="G160" s="29" t="str">
        <f>party!$A$40</f>
        <v>Rob Chadwick</v>
      </c>
      <c r="H160" s="29" t="str">
        <f>party!$A$41</f>
        <v>Hervé Douville</v>
      </c>
      <c r="I160" s="11"/>
      <c r="J160" s="16" t="str">
        <f>references!$D$14</f>
        <v>Overview CMIP6-Endorsed MIPs</v>
      </c>
      <c r="L160" s="20" t="str">
        <f>party!$A$6</f>
        <v>Charlotte Pascoe</v>
      </c>
      <c r="M160" s="27" t="b">
        <v>1</v>
      </c>
      <c r="N160" s="27" t="s">
        <v>53</v>
      </c>
    </row>
    <row r="161" spans="1:14" ht="128" x14ac:dyDescent="0.2">
      <c r="A161" s="13" t="s">
        <v>1665</v>
      </c>
      <c r="B161" s="12" t="s">
        <v>1667</v>
      </c>
      <c r="C161" s="16" t="s">
        <v>1669</v>
      </c>
      <c r="D161" s="20" t="s">
        <v>1673</v>
      </c>
      <c r="E161" s="26" t="s">
        <v>1674</v>
      </c>
      <c r="F161" s="17" t="s">
        <v>83</v>
      </c>
      <c r="G161" s="29" t="str">
        <f>party!$A$40</f>
        <v>Rob Chadwick</v>
      </c>
      <c r="H161" s="29" t="str">
        <f>party!$A$41</f>
        <v>Hervé Douville</v>
      </c>
      <c r="I161" s="11"/>
      <c r="J161" s="16" t="str">
        <f>references!$D$14</f>
        <v>Overview CMIP6-Endorsed MIPs</v>
      </c>
      <c r="L161" s="20" t="str">
        <f>party!$A$6</f>
        <v>Charlotte Pascoe</v>
      </c>
      <c r="M161" s="27" t="b">
        <v>1</v>
      </c>
      <c r="N161" s="27" t="s">
        <v>53</v>
      </c>
    </row>
    <row r="162" spans="1:14" ht="64" x14ac:dyDescent="0.2">
      <c r="A162" s="13" t="s">
        <v>1682</v>
      </c>
      <c r="B162" s="12" t="s">
        <v>1684</v>
      </c>
      <c r="C162" s="16" t="s">
        <v>1683</v>
      </c>
      <c r="D162" s="20" t="s">
        <v>1686</v>
      </c>
      <c r="E162" s="26" t="s">
        <v>1685</v>
      </c>
      <c r="F162" s="29" t="s">
        <v>83</v>
      </c>
      <c r="G162" s="29" t="str">
        <f>party!$A$42</f>
        <v>Sandrine Bony</v>
      </c>
      <c r="H162" s="29" t="str">
        <f>party!$A$4</f>
        <v>Bjorn Stevens</v>
      </c>
      <c r="J162" s="16" t="str">
        <f>references!$D$14</f>
        <v>Overview CMIP6-Endorsed MIPs</v>
      </c>
      <c r="L162" s="20" t="str">
        <f>party!$A$6</f>
        <v>Charlotte Pascoe</v>
      </c>
      <c r="M162" s="27" t="b">
        <v>1</v>
      </c>
      <c r="N162" s="27" t="s">
        <v>53</v>
      </c>
    </row>
  </sheetData>
  <mergeCells count="3">
    <mergeCell ref="G2:I2"/>
    <mergeCell ref="F1:I1"/>
    <mergeCell ref="J1:K1"/>
  </mergeCells>
  <phoneticPr fontId="4" type="noConversion"/>
  <pageMargins left="0.75" right="0.75" top="1" bottom="1" header="0.5" footer="0.5"/>
  <pageSetup paperSize="9" orientation="portrait" horizontalDpi="4294967292" verticalDpi="4294967292"/>
  <ignoredErrors>
    <ignoredError sqref="H1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2" workbookViewId="0">
      <selection activeCell="O16" sqref="O16"/>
    </sheetView>
  </sheetViews>
  <sheetFormatPr baseColWidth="10" defaultRowHeight="16" x14ac:dyDescent="0.2"/>
  <cols>
    <col min="1" max="1" width="10.83203125" style="5"/>
    <col min="2" max="2" width="21.5" style="1" customWidth="1"/>
    <col min="3" max="3" width="14.5" bestFit="1" customWidth="1"/>
    <col min="4" max="4" width="24.33203125" style="1" customWidth="1"/>
    <col min="5" max="5" width="33.1640625" style="1" customWidth="1"/>
    <col min="6" max="6" width="16" bestFit="1" customWidth="1"/>
    <col min="7" max="8" width="16" customWidth="1"/>
    <col min="10" max="10" width="9.83203125" style="1" customWidth="1"/>
    <col min="11" max="11" width="12.1640625" customWidth="1"/>
    <col min="12" max="12" width="16.1640625" bestFit="1" customWidth="1"/>
    <col min="13" max="13" width="9.33203125" customWidth="1"/>
    <col min="14" max="14" width="26.6640625" style="48" bestFit="1" customWidth="1"/>
    <col min="15" max="15" width="26.6640625" customWidth="1"/>
    <col min="17" max="17" width="35.33203125" bestFit="1" customWidth="1"/>
  </cols>
  <sheetData>
    <row r="1" spans="1:17" s="10" customFormat="1" ht="32" x14ac:dyDescent="0.2">
      <c r="A1" s="64" t="s">
        <v>48</v>
      </c>
      <c r="B1" s="10" t="s">
        <v>17</v>
      </c>
      <c r="C1" s="10" t="s">
        <v>18</v>
      </c>
      <c r="D1" s="10" t="s">
        <v>19</v>
      </c>
      <c r="E1" s="10" t="s">
        <v>20</v>
      </c>
      <c r="F1" s="75" t="s">
        <v>21</v>
      </c>
      <c r="G1" s="75"/>
      <c r="H1" s="75"/>
      <c r="I1" s="10" t="s">
        <v>22</v>
      </c>
      <c r="J1" s="10" t="s">
        <v>329</v>
      </c>
      <c r="K1" s="10" t="s">
        <v>23</v>
      </c>
      <c r="L1" s="10" t="s">
        <v>24</v>
      </c>
      <c r="M1" s="10" t="s">
        <v>25</v>
      </c>
      <c r="N1" s="45" t="s">
        <v>26</v>
      </c>
      <c r="O1" s="34" t="s">
        <v>342</v>
      </c>
      <c r="P1" s="10" t="s">
        <v>27</v>
      </c>
      <c r="Q1" s="10" t="s">
        <v>345</v>
      </c>
    </row>
    <row r="2" spans="1:17" s="64" customFormat="1" x14ac:dyDescent="0.2">
      <c r="F2" s="64" t="s">
        <v>84</v>
      </c>
      <c r="G2" s="75" t="s">
        <v>85</v>
      </c>
      <c r="H2" s="75"/>
      <c r="N2" s="45"/>
    </row>
    <row r="3" spans="1:17" s="2" customFormat="1" ht="31" customHeight="1" x14ac:dyDescent="0.2">
      <c r="A3" s="3" t="s">
        <v>1599</v>
      </c>
      <c r="B3" s="3" t="s">
        <v>29</v>
      </c>
      <c r="C3" s="2" t="s">
        <v>28</v>
      </c>
      <c r="D3" s="3" t="s">
        <v>30</v>
      </c>
      <c r="E3" s="3" t="s">
        <v>31</v>
      </c>
      <c r="J3" s="3" t="str">
        <f>party!A6</f>
        <v>Charlotte Pascoe</v>
      </c>
      <c r="K3" s="2" t="s">
        <v>32</v>
      </c>
      <c r="L3" s="2" t="s">
        <v>850</v>
      </c>
      <c r="M3" s="2" t="s">
        <v>32</v>
      </c>
      <c r="N3" s="46" t="s">
        <v>344</v>
      </c>
      <c r="O3" s="2" t="s">
        <v>32</v>
      </c>
      <c r="P3" s="2" t="s">
        <v>32</v>
      </c>
      <c r="Q3" s="2" t="s">
        <v>346</v>
      </c>
    </row>
    <row r="4" spans="1:17" s="2" customFormat="1" ht="32" x14ac:dyDescent="0.2">
      <c r="A4" s="3" t="s">
        <v>1598</v>
      </c>
      <c r="B4" s="3" t="s">
        <v>34</v>
      </c>
      <c r="C4" s="2" t="s">
        <v>33</v>
      </c>
      <c r="D4" s="3" t="s">
        <v>35</v>
      </c>
      <c r="E4" s="3" t="s">
        <v>36</v>
      </c>
      <c r="J4" s="3" t="str">
        <f>party!A6</f>
        <v>Charlotte Pascoe</v>
      </c>
      <c r="K4" s="2" t="s">
        <v>32</v>
      </c>
      <c r="L4" s="2" t="s">
        <v>37</v>
      </c>
      <c r="M4" s="2" t="s">
        <v>32</v>
      </c>
      <c r="N4" s="46" t="s">
        <v>344</v>
      </c>
      <c r="O4" s="2" t="s">
        <v>32</v>
      </c>
      <c r="P4" s="2" t="s">
        <v>32</v>
      </c>
      <c r="Q4" s="2" t="s">
        <v>347</v>
      </c>
    </row>
    <row r="5" spans="1:17" s="2" customFormat="1" ht="32" x14ac:dyDescent="0.2">
      <c r="A5" s="3" t="s">
        <v>1600</v>
      </c>
      <c r="B5" s="3" t="s">
        <v>337</v>
      </c>
      <c r="C5" s="2" t="s">
        <v>335</v>
      </c>
      <c r="D5" s="3" t="s">
        <v>336</v>
      </c>
      <c r="E5" s="3" t="s">
        <v>38</v>
      </c>
      <c r="J5" s="3" t="str">
        <f>party!A6</f>
        <v>Charlotte Pascoe</v>
      </c>
      <c r="K5" s="2" t="s">
        <v>32</v>
      </c>
      <c r="L5" s="2" t="s">
        <v>39</v>
      </c>
      <c r="M5" s="2" t="s">
        <v>32</v>
      </c>
      <c r="N5" s="46" t="s">
        <v>344</v>
      </c>
      <c r="O5" s="2" t="s">
        <v>32</v>
      </c>
      <c r="P5" s="2" t="s">
        <v>32</v>
      </c>
      <c r="Q5" s="2" t="s">
        <v>348</v>
      </c>
    </row>
    <row r="6" spans="1:17" s="2" customFormat="1" ht="32" x14ac:dyDescent="0.2">
      <c r="A6" s="3" t="s">
        <v>1601</v>
      </c>
      <c r="B6" s="3" t="s">
        <v>41</v>
      </c>
      <c r="C6" s="2" t="s">
        <v>40</v>
      </c>
      <c r="D6" s="3" t="s">
        <v>42</v>
      </c>
      <c r="E6" s="3" t="s">
        <v>43</v>
      </c>
      <c r="J6" s="3" t="str">
        <f>party!A6</f>
        <v>Charlotte Pascoe</v>
      </c>
      <c r="K6" s="2" t="s">
        <v>32</v>
      </c>
      <c r="L6" s="2" t="s">
        <v>44</v>
      </c>
      <c r="M6" s="2" t="s">
        <v>32</v>
      </c>
      <c r="N6" s="46" t="s">
        <v>343</v>
      </c>
      <c r="O6" s="2" t="s">
        <v>32</v>
      </c>
      <c r="P6" s="2" t="s">
        <v>32</v>
      </c>
      <c r="Q6" s="2" t="s">
        <v>349</v>
      </c>
    </row>
    <row r="7" spans="1:17" s="2" customFormat="1" ht="32" x14ac:dyDescent="0.2">
      <c r="A7" s="3" t="s">
        <v>1602</v>
      </c>
      <c r="B7" s="3" t="s">
        <v>662</v>
      </c>
      <c r="C7" s="2" t="s">
        <v>45</v>
      </c>
      <c r="D7" s="3" t="s">
        <v>46</v>
      </c>
      <c r="E7" s="3" t="s">
        <v>667</v>
      </c>
      <c r="J7" s="3" t="str">
        <f>party!A6</f>
        <v>Charlotte Pascoe</v>
      </c>
      <c r="K7" s="2" t="s">
        <v>32</v>
      </c>
      <c r="L7" s="2" t="s">
        <v>47</v>
      </c>
      <c r="M7" s="2" t="s">
        <v>32</v>
      </c>
      <c r="N7" s="47" t="s">
        <v>468</v>
      </c>
      <c r="O7" s="2" t="s">
        <v>32</v>
      </c>
      <c r="P7" s="2" t="s">
        <v>32</v>
      </c>
      <c r="Q7" s="2" t="s">
        <v>350</v>
      </c>
    </row>
    <row r="8" spans="1:17" s="2" customFormat="1" ht="32" x14ac:dyDescent="0.2">
      <c r="A8" s="3" t="s">
        <v>1603</v>
      </c>
      <c r="B8" s="44" t="s">
        <v>663</v>
      </c>
      <c r="C8" s="2" t="s">
        <v>465</v>
      </c>
      <c r="D8" s="3" t="s">
        <v>466</v>
      </c>
      <c r="E8" s="3" t="s">
        <v>666</v>
      </c>
      <c r="J8" s="3" t="str">
        <f>party!A6</f>
        <v>Charlotte Pascoe</v>
      </c>
      <c r="K8" s="2" t="s">
        <v>32</v>
      </c>
      <c r="L8" s="2" t="s">
        <v>467</v>
      </c>
      <c r="M8" s="2" t="s">
        <v>32</v>
      </c>
      <c r="N8" s="47" t="s">
        <v>469</v>
      </c>
      <c r="O8" s="2" t="s">
        <v>32</v>
      </c>
      <c r="P8" s="2" t="s">
        <v>32</v>
      </c>
    </row>
    <row r="9" spans="1:17" s="2" customFormat="1" ht="32" x14ac:dyDescent="0.2">
      <c r="A9" s="3" t="s">
        <v>1604</v>
      </c>
      <c r="B9" s="44" t="s">
        <v>664</v>
      </c>
      <c r="C9" s="2" t="s">
        <v>661</v>
      </c>
      <c r="D9" s="3" t="s">
        <v>665</v>
      </c>
      <c r="E9" s="3" t="s">
        <v>668</v>
      </c>
      <c r="J9" s="3" t="str">
        <f>party!A6</f>
        <v>Charlotte Pascoe</v>
      </c>
      <c r="K9" s="2" t="s">
        <v>32</v>
      </c>
      <c r="L9" s="2" t="s">
        <v>669</v>
      </c>
      <c r="M9" s="2" t="s">
        <v>32</v>
      </c>
      <c r="N9" s="46" t="s">
        <v>670</v>
      </c>
      <c r="O9" s="2" t="s">
        <v>32</v>
      </c>
      <c r="P9" s="2" t="s">
        <v>32</v>
      </c>
    </row>
    <row r="10" spans="1:17" s="2" customFormat="1" ht="32" x14ac:dyDescent="0.2">
      <c r="A10" s="3" t="s">
        <v>1605</v>
      </c>
      <c r="B10" s="3" t="s">
        <v>847</v>
      </c>
      <c r="C10" s="2" t="s">
        <v>846</v>
      </c>
      <c r="D10" s="3" t="s">
        <v>848</v>
      </c>
      <c r="E10" s="3" t="s">
        <v>849</v>
      </c>
      <c r="J10" s="3" t="str">
        <f>party!A6</f>
        <v>Charlotte Pascoe</v>
      </c>
      <c r="K10" s="2" t="s">
        <v>32</v>
      </c>
      <c r="L10" s="2" t="s">
        <v>851</v>
      </c>
      <c r="M10" s="2" t="s">
        <v>32</v>
      </c>
      <c r="N10" s="46" t="s">
        <v>852</v>
      </c>
      <c r="O10" s="2" t="s">
        <v>32</v>
      </c>
      <c r="P10" s="2" t="s">
        <v>32</v>
      </c>
    </row>
    <row r="11" spans="1:17" s="2" customFormat="1" ht="32" x14ac:dyDescent="0.2">
      <c r="A11" s="3" t="s">
        <v>1606</v>
      </c>
      <c r="B11" s="3" t="s">
        <v>888</v>
      </c>
      <c r="C11" s="2" t="s">
        <v>887</v>
      </c>
      <c r="D11" s="3" t="s">
        <v>889</v>
      </c>
      <c r="E11" s="3" t="s">
        <v>890</v>
      </c>
      <c r="J11" s="3" t="str">
        <f>party!$A$6</f>
        <v>Charlotte Pascoe</v>
      </c>
      <c r="K11" s="2" t="s">
        <v>32</v>
      </c>
      <c r="L11" s="2" t="s">
        <v>891</v>
      </c>
      <c r="M11" s="2" t="s">
        <v>32</v>
      </c>
      <c r="N11" s="47" t="s">
        <v>469</v>
      </c>
      <c r="O11" s="2" t="s">
        <v>32</v>
      </c>
      <c r="P11" s="2" t="s">
        <v>32</v>
      </c>
    </row>
    <row r="12" spans="1:17" s="2" customFormat="1" ht="32" x14ac:dyDescent="0.2">
      <c r="A12" s="3" t="s">
        <v>1607</v>
      </c>
      <c r="B12" s="3" t="s">
        <v>1413</v>
      </c>
      <c r="C12" s="2" t="s">
        <v>1414</v>
      </c>
      <c r="D12" s="3" t="s">
        <v>1415</v>
      </c>
      <c r="E12" s="3" t="s">
        <v>1416</v>
      </c>
      <c r="J12" s="3" t="str">
        <f>party!$A$6</f>
        <v>Charlotte Pascoe</v>
      </c>
      <c r="K12" s="2" t="s">
        <v>32</v>
      </c>
      <c r="L12" s="2" t="s">
        <v>1417</v>
      </c>
      <c r="M12" s="2" t="s">
        <v>32</v>
      </c>
      <c r="N12" s="47" t="s">
        <v>1418</v>
      </c>
      <c r="O12" s="2" t="s">
        <v>32</v>
      </c>
      <c r="P12" s="2" t="s">
        <v>32</v>
      </c>
    </row>
    <row r="13" spans="1:17" s="2" customFormat="1" ht="32" x14ac:dyDescent="0.2">
      <c r="A13" s="3" t="s">
        <v>1608</v>
      </c>
      <c r="B13" s="3" t="s">
        <v>1483</v>
      </c>
      <c r="C13" s="2" t="s">
        <v>1482</v>
      </c>
      <c r="D13" s="3" t="s">
        <v>1484</v>
      </c>
      <c r="E13" s="3" t="s">
        <v>1596</v>
      </c>
      <c r="J13" s="3" t="str">
        <f>party!$A$6</f>
        <v>Charlotte Pascoe</v>
      </c>
      <c r="K13" s="2" t="s">
        <v>32</v>
      </c>
      <c r="L13" s="2" t="s">
        <v>1485</v>
      </c>
      <c r="M13" s="2" t="s">
        <v>32</v>
      </c>
      <c r="N13" s="46" t="s">
        <v>1486</v>
      </c>
      <c r="O13" s="2" t="s">
        <v>32</v>
      </c>
      <c r="P13" s="2" t="s">
        <v>32</v>
      </c>
    </row>
    <row r="14" spans="1:17" s="2" customFormat="1" ht="64" x14ac:dyDescent="0.2">
      <c r="A14" s="3" t="s">
        <v>1609</v>
      </c>
      <c r="B14" s="3" t="s">
        <v>337</v>
      </c>
      <c r="C14" s="2" t="s">
        <v>335</v>
      </c>
      <c r="D14" s="3" t="s">
        <v>336</v>
      </c>
      <c r="E14" s="3" t="s">
        <v>1597</v>
      </c>
      <c r="F14" s="2" t="s">
        <v>83</v>
      </c>
      <c r="G14" s="2" t="str">
        <f>party!$A$40</f>
        <v>Rob Chadwick</v>
      </c>
      <c r="H14" s="2" t="str">
        <f>party!$A$41</f>
        <v>Hervé Douville</v>
      </c>
      <c r="J14" s="3" t="str">
        <f>party!$A$6</f>
        <v>Charlotte Pascoe</v>
      </c>
      <c r="K14" s="2" t="s">
        <v>32</v>
      </c>
      <c r="L14" s="2" t="s">
        <v>1595</v>
      </c>
      <c r="M14" s="2" t="s">
        <v>32</v>
      </c>
      <c r="N14" s="46" t="s">
        <v>344</v>
      </c>
      <c r="O14" s="2" t="s">
        <v>32</v>
      </c>
      <c r="P14" s="2" t="s">
        <v>32</v>
      </c>
    </row>
    <row r="15" spans="1:17" s="2" customFormat="1" ht="64" x14ac:dyDescent="0.2">
      <c r="A15" s="3" t="s">
        <v>1659</v>
      </c>
      <c r="B15" s="3" t="s">
        <v>337</v>
      </c>
      <c r="C15" s="2" t="s">
        <v>335</v>
      </c>
      <c r="D15" s="3" t="s">
        <v>336</v>
      </c>
      <c r="E15" s="3" t="s">
        <v>1660</v>
      </c>
      <c r="F15" s="2" t="s">
        <v>83</v>
      </c>
      <c r="G15" s="2" t="str">
        <f>party!$A$40</f>
        <v>Rob Chadwick</v>
      </c>
      <c r="H15" s="2" t="str">
        <f>party!$A$41</f>
        <v>Hervé Douville</v>
      </c>
      <c r="J15" s="3" t="str">
        <f>party!$A$6</f>
        <v>Charlotte Pascoe</v>
      </c>
      <c r="K15" s="2" t="s">
        <v>32</v>
      </c>
      <c r="L15" s="2" t="s">
        <v>1661</v>
      </c>
      <c r="M15" s="2" t="s">
        <v>32</v>
      </c>
      <c r="N15" s="46" t="s">
        <v>344</v>
      </c>
      <c r="O15" s="2" t="s">
        <v>32</v>
      </c>
      <c r="P15" s="2" t="s">
        <v>32</v>
      </c>
    </row>
    <row r="16" spans="1:17" s="2" customFormat="1" x14ac:dyDescent="0.2">
      <c r="B16" s="3"/>
      <c r="D16" s="3"/>
      <c r="E16" s="3"/>
      <c r="J16" s="3"/>
      <c r="N16" s="46"/>
    </row>
    <row r="17" spans="2:14" s="2" customFormat="1" x14ac:dyDescent="0.2">
      <c r="B17" s="3"/>
      <c r="D17" s="3"/>
      <c r="E17" s="3"/>
      <c r="J17" s="3"/>
      <c r="N17" s="46"/>
    </row>
    <row r="18" spans="2:14" s="2" customFormat="1" x14ac:dyDescent="0.2">
      <c r="B18" s="3"/>
      <c r="D18" s="3"/>
      <c r="E18" s="3"/>
      <c r="J18" s="3"/>
      <c r="N18" s="46"/>
    </row>
    <row r="19" spans="2:14" s="2" customFormat="1" x14ac:dyDescent="0.2">
      <c r="B19" s="3"/>
      <c r="D19" s="3"/>
      <c r="E19" s="3"/>
      <c r="J19" s="3"/>
      <c r="N19" s="46"/>
    </row>
    <row r="20" spans="2:14" s="2" customFormat="1" x14ac:dyDescent="0.2">
      <c r="B20" s="3"/>
      <c r="D20" s="3"/>
      <c r="E20" s="3"/>
      <c r="J20" s="3"/>
      <c r="N20" s="46"/>
    </row>
    <row r="21" spans="2:14" s="2" customFormat="1" x14ac:dyDescent="0.2">
      <c r="B21" s="3"/>
      <c r="D21" s="3"/>
      <c r="E21" s="3"/>
      <c r="J21" s="3"/>
      <c r="N21" s="46"/>
    </row>
  </sheetData>
  <mergeCells count="2">
    <mergeCell ref="F1:H1"/>
    <mergeCell ref="G2:H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A8" workbookViewId="0">
      <selection activeCell="K13" sqref="K13"/>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2" x14ac:dyDescent="0.2">
      <c r="A1" s="6" t="s">
        <v>48</v>
      </c>
      <c r="B1" s="6" t="s">
        <v>17</v>
      </c>
      <c r="C1" s="6" t="s">
        <v>18</v>
      </c>
      <c r="D1" s="6" t="s">
        <v>19</v>
      </c>
      <c r="E1" s="6" t="s">
        <v>20</v>
      </c>
      <c r="F1" s="75" t="s">
        <v>21</v>
      </c>
      <c r="G1" s="75"/>
      <c r="H1" s="75"/>
      <c r="I1" s="75"/>
      <c r="J1" s="6" t="s">
        <v>22</v>
      </c>
      <c r="K1" s="6" t="s">
        <v>329</v>
      </c>
      <c r="L1" s="6" t="s">
        <v>23</v>
      </c>
      <c r="M1" s="6" t="s">
        <v>74</v>
      </c>
      <c r="N1" s="43" t="s">
        <v>75</v>
      </c>
      <c r="O1" s="6" t="s">
        <v>76</v>
      </c>
      <c r="P1" s="6" t="s">
        <v>345</v>
      </c>
    </row>
    <row r="2" spans="1:16" s="4" customFormat="1" x14ac:dyDescent="0.2">
      <c r="A2" s="6"/>
      <c r="B2" s="6"/>
      <c r="C2" s="6"/>
      <c r="D2" s="6"/>
      <c r="E2" s="6"/>
      <c r="F2" s="6" t="s">
        <v>84</v>
      </c>
      <c r="G2" s="75" t="s">
        <v>85</v>
      </c>
      <c r="H2" s="75"/>
      <c r="I2" s="75"/>
      <c r="J2" s="6"/>
      <c r="K2" s="6"/>
      <c r="L2" s="6"/>
      <c r="M2" s="6"/>
      <c r="N2" s="43"/>
      <c r="O2" s="6"/>
      <c r="P2" s="6"/>
    </row>
    <row r="3" spans="1:16" ht="32" x14ac:dyDescent="0.2">
      <c r="A3" s="3" t="s">
        <v>77</v>
      </c>
      <c r="B3" s="3" t="s">
        <v>78</v>
      </c>
      <c r="C3" s="3" t="s">
        <v>79</v>
      </c>
      <c r="D3" s="3" t="s">
        <v>80</v>
      </c>
      <c r="E3" s="3" t="s">
        <v>601</v>
      </c>
      <c r="K3" s="3" t="str">
        <f>party!A6</f>
        <v>Charlotte Pascoe</v>
      </c>
      <c r="L3" s="3" t="s">
        <v>32</v>
      </c>
      <c r="M3" s="3" t="s">
        <v>81</v>
      </c>
      <c r="N3" s="8">
        <v>5</v>
      </c>
      <c r="P3" s="3" t="s">
        <v>351</v>
      </c>
    </row>
    <row r="4" spans="1:16" ht="32" x14ac:dyDescent="0.2">
      <c r="A4" s="3" t="s">
        <v>204</v>
      </c>
      <c r="B4" s="3" t="s">
        <v>205</v>
      </c>
      <c r="C4" s="3" t="s">
        <v>206</v>
      </c>
      <c r="D4" s="3" t="s">
        <v>207</v>
      </c>
      <c r="E4" s="3" t="s">
        <v>208</v>
      </c>
      <c r="K4" s="3" t="str">
        <f>party!A6</f>
        <v>Charlotte Pascoe</v>
      </c>
      <c r="L4" s="3" t="s">
        <v>32</v>
      </c>
      <c r="M4" s="3" t="s">
        <v>81</v>
      </c>
      <c r="N4" s="8">
        <v>1</v>
      </c>
      <c r="P4" s="3" t="s">
        <v>352</v>
      </c>
    </row>
    <row r="5" spans="1:16" ht="80" x14ac:dyDescent="0.2">
      <c r="A5" s="3" t="s">
        <v>471</v>
      </c>
      <c r="B5" s="3" t="s">
        <v>472</v>
      </c>
      <c r="C5" s="3" t="s">
        <v>471</v>
      </c>
      <c r="D5" s="3" t="s">
        <v>473</v>
      </c>
      <c r="E5" s="3" t="s">
        <v>475</v>
      </c>
      <c r="F5" s="3" t="s">
        <v>83</v>
      </c>
      <c r="G5" s="3" t="str">
        <f>party!A27</f>
        <v>Brian O'Neill</v>
      </c>
      <c r="H5" s="3" t="str">
        <f>party!A28</f>
        <v>Claudia Tebaldi</v>
      </c>
      <c r="I5" s="3" t="str">
        <f>party!A29</f>
        <v>Detlef van Vuuren</v>
      </c>
      <c r="K5" s="3" t="str">
        <f>party!A6</f>
        <v>Charlotte Pascoe</v>
      </c>
      <c r="L5" s="3" t="b">
        <v>1</v>
      </c>
      <c r="M5" s="3" t="s">
        <v>474</v>
      </c>
      <c r="N5" s="8">
        <v>1</v>
      </c>
    </row>
    <row r="6" spans="1:16" ht="32" x14ac:dyDescent="0.2">
      <c r="A6" s="3" t="s">
        <v>597</v>
      </c>
      <c r="B6" s="3" t="s">
        <v>598</v>
      </c>
      <c r="C6" s="3" t="s">
        <v>599</v>
      </c>
      <c r="D6" s="3" t="s">
        <v>600</v>
      </c>
      <c r="E6" s="3" t="s">
        <v>602</v>
      </c>
      <c r="F6" s="3" t="s">
        <v>83</v>
      </c>
      <c r="G6" s="3" t="str">
        <f>party!A27</f>
        <v>Brian O'Neill</v>
      </c>
      <c r="H6" s="3" t="str">
        <f>party!A28</f>
        <v>Claudia Tebaldi</v>
      </c>
      <c r="I6" s="3" t="str">
        <f>party!A29</f>
        <v>Detlef van Vuuren</v>
      </c>
      <c r="K6" s="3" t="str">
        <f>party!A6</f>
        <v>Charlotte Pascoe</v>
      </c>
      <c r="L6" s="3" t="s">
        <v>32</v>
      </c>
      <c r="M6" s="3" t="s">
        <v>81</v>
      </c>
      <c r="N6" s="8">
        <v>9</v>
      </c>
    </row>
    <row r="7" spans="1:16" ht="80" x14ac:dyDescent="0.2">
      <c r="A7" s="3" t="s">
        <v>648</v>
      </c>
      <c r="B7" s="3" t="s">
        <v>650</v>
      </c>
      <c r="C7" s="3" t="s">
        <v>652</v>
      </c>
      <c r="D7" s="3" t="s">
        <v>654</v>
      </c>
      <c r="E7" s="3" t="s">
        <v>656</v>
      </c>
      <c r="F7" s="3" t="s">
        <v>83</v>
      </c>
      <c r="G7" s="3" t="str">
        <f>party!A27</f>
        <v>Brian O'Neill</v>
      </c>
      <c r="H7" s="3" t="str">
        <f>party!A28</f>
        <v>Claudia Tebaldi</v>
      </c>
      <c r="I7" s="3" t="str">
        <f>party!A29</f>
        <v>Detlef van Vuuren</v>
      </c>
      <c r="K7" s="3" t="str">
        <f>party!A6</f>
        <v>Charlotte Pascoe</v>
      </c>
      <c r="L7" s="3" t="s">
        <v>32</v>
      </c>
      <c r="M7" s="3" t="s">
        <v>474</v>
      </c>
      <c r="N7" s="8">
        <v>1</v>
      </c>
    </row>
    <row r="8" spans="1:16" ht="80" x14ac:dyDescent="0.2">
      <c r="A8" s="3" t="s">
        <v>649</v>
      </c>
      <c r="B8" s="3" t="s">
        <v>651</v>
      </c>
      <c r="C8" s="3" t="s">
        <v>653</v>
      </c>
      <c r="D8" s="3" t="s">
        <v>655</v>
      </c>
      <c r="E8" s="3" t="s">
        <v>657</v>
      </c>
      <c r="F8" s="3" t="s">
        <v>83</v>
      </c>
      <c r="G8" s="3" t="str">
        <f>party!A27</f>
        <v>Brian O'Neill</v>
      </c>
      <c r="H8" s="3" t="str">
        <f>party!A28</f>
        <v>Claudia Tebaldi</v>
      </c>
      <c r="I8" s="3" t="str">
        <f>party!A29</f>
        <v>Detlef van Vuuren</v>
      </c>
      <c r="K8" s="3" t="str">
        <f>party!A6</f>
        <v>Charlotte Pascoe</v>
      </c>
      <c r="L8" s="3" t="s">
        <v>32</v>
      </c>
      <c r="M8" s="3" t="s">
        <v>474</v>
      </c>
      <c r="N8" s="8">
        <v>1</v>
      </c>
    </row>
    <row r="9" spans="1:16" ht="48" x14ac:dyDescent="0.2">
      <c r="A9" s="3" t="s">
        <v>829</v>
      </c>
      <c r="B9" s="3" t="s">
        <v>830</v>
      </c>
      <c r="C9" s="3" t="s">
        <v>826</v>
      </c>
      <c r="D9" s="3" t="s">
        <v>827</v>
      </c>
      <c r="E9" s="3" t="s">
        <v>828</v>
      </c>
      <c r="K9" s="3" t="str">
        <f>party!A6</f>
        <v>Charlotte Pascoe</v>
      </c>
      <c r="L9" s="3" t="s">
        <v>32</v>
      </c>
      <c r="M9" s="3" t="s">
        <v>81</v>
      </c>
      <c r="N9" s="8">
        <v>3</v>
      </c>
    </row>
    <row r="10" spans="1:16" ht="48" x14ac:dyDescent="0.2">
      <c r="A10" s="3" t="s">
        <v>831</v>
      </c>
      <c r="B10" s="3" t="s">
        <v>835</v>
      </c>
      <c r="C10" s="3" t="s">
        <v>832</v>
      </c>
      <c r="D10" s="3" t="s">
        <v>833</v>
      </c>
      <c r="E10" s="3" t="s">
        <v>834</v>
      </c>
      <c r="K10" s="3" t="str">
        <f>party!A6</f>
        <v>Charlotte Pascoe</v>
      </c>
      <c r="L10" s="3" t="s">
        <v>32</v>
      </c>
      <c r="M10" s="3" t="s">
        <v>81</v>
      </c>
      <c r="N10" s="8">
        <v>1</v>
      </c>
    </row>
    <row r="11" spans="1:16" ht="48" x14ac:dyDescent="0.2">
      <c r="A11" s="3" t="s">
        <v>840</v>
      </c>
      <c r="B11" s="3" t="s">
        <v>836</v>
      </c>
      <c r="C11" s="3" t="s">
        <v>837</v>
      </c>
      <c r="D11" s="3" t="s">
        <v>838</v>
      </c>
      <c r="E11" s="3" t="s">
        <v>839</v>
      </c>
      <c r="K11" s="3" t="str">
        <f>party!A6</f>
        <v>Charlotte Pascoe</v>
      </c>
      <c r="L11" s="3" t="s">
        <v>32</v>
      </c>
      <c r="M11" s="3" t="s">
        <v>81</v>
      </c>
      <c r="N11" s="8">
        <v>1</v>
      </c>
    </row>
    <row r="12" spans="1:16" ht="64" x14ac:dyDescent="0.2">
      <c r="A12" s="3" t="s">
        <v>857</v>
      </c>
      <c r="B12" s="3" t="s">
        <v>858</v>
      </c>
      <c r="C12" s="3" t="s">
        <v>857</v>
      </c>
      <c r="D12" s="3" t="s">
        <v>859</v>
      </c>
      <c r="E12" s="3" t="s">
        <v>860</v>
      </c>
      <c r="F12" s="3" t="s">
        <v>83</v>
      </c>
      <c r="G12" s="3" t="str">
        <f>party!A30</f>
        <v>William Collins</v>
      </c>
      <c r="H12" s="3" t="str">
        <f>party!A31</f>
        <v>Jean-François Lamarque</v>
      </c>
      <c r="I12" s="3" t="str">
        <f>party!A19</f>
        <v>Michael Schulz</v>
      </c>
      <c r="K12" s="3" t="str">
        <f>party!A6</f>
        <v>Charlotte Pascoe</v>
      </c>
      <c r="L12" s="3" t="b">
        <v>1</v>
      </c>
      <c r="M12" s="3" t="s">
        <v>861</v>
      </c>
      <c r="N12" s="8">
        <v>1</v>
      </c>
    </row>
    <row r="13" spans="1:16" ht="112" x14ac:dyDescent="0.2">
      <c r="A13" s="3" t="s">
        <v>1561</v>
      </c>
      <c r="B13" s="3" t="s">
        <v>1562</v>
      </c>
      <c r="C13" s="3" t="s">
        <v>1561</v>
      </c>
      <c r="D13" s="3" t="s">
        <v>1560</v>
      </c>
      <c r="E13" s="3" t="s">
        <v>1564</v>
      </c>
      <c r="J13" s="3" t="str">
        <f>references!$D$16</f>
        <v>Karl E. Taylor, Ronald J. Stouffer and Gerald A. Meehl (2009) A Summary of the CMIP5 Experiment Design</v>
      </c>
      <c r="K13" s="3" t="str">
        <f>party!A6</f>
        <v>Charlotte Pascoe</v>
      </c>
      <c r="L13" s="3" t="b">
        <v>1</v>
      </c>
      <c r="M13" s="3" t="s">
        <v>861</v>
      </c>
      <c r="N13" s="8">
        <v>1</v>
      </c>
    </row>
  </sheetData>
  <mergeCells count="2">
    <mergeCell ref="F1:I1"/>
    <mergeCell ref="G2:I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12" activePane="bottomLeft" state="frozen"/>
      <selection pane="bottomLeft" activeCell="D16" sqref="D16"/>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x14ac:dyDescent="0.2">
      <c r="A1" s="6" t="s">
        <v>94</v>
      </c>
      <c r="B1" s="6" t="s">
        <v>95</v>
      </c>
      <c r="C1" s="6" t="s">
        <v>96</v>
      </c>
      <c r="D1" s="6" t="s">
        <v>97</v>
      </c>
      <c r="E1" s="6" t="s">
        <v>98</v>
      </c>
      <c r="F1" s="6" t="s">
        <v>99</v>
      </c>
      <c r="G1" s="4" t="s">
        <v>345</v>
      </c>
    </row>
    <row r="2" spans="1:7" ht="80" x14ac:dyDescent="0.2">
      <c r="A2" s="3" t="s">
        <v>100</v>
      </c>
      <c r="B2" s="3" t="s">
        <v>101</v>
      </c>
      <c r="C2" s="3" t="s">
        <v>101</v>
      </c>
      <c r="D2" s="3" t="s">
        <v>101</v>
      </c>
      <c r="E2" s="3" t="str">
        <f>url!A2</f>
        <v>Aerosol forcing fields for CMIP6</v>
      </c>
      <c r="F2" s="3" t="s">
        <v>123</v>
      </c>
      <c r="G2" t="s">
        <v>353</v>
      </c>
    </row>
    <row r="3" spans="1:7" ht="48" x14ac:dyDescent="0.2">
      <c r="A3" s="3" t="s">
        <v>100</v>
      </c>
      <c r="B3" s="3" t="s">
        <v>111</v>
      </c>
      <c r="C3" s="3" t="s">
        <v>112</v>
      </c>
      <c r="D3" s="3" t="s">
        <v>113</v>
      </c>
      <c r="E3" s="3" t="str">
        <f>url!A3</f>
        <v>Historical Emissions for CMIP6 (v1.0)</v>
      </c>
      <c r="F3" s="3" t="s">
        <v>115</v>
      </c>
      <c r="G3" t="s">
        <v>354</v>
      </c>
    </row>
    <row r="4" spans="1:7" ht="288" x14ac:dyDescent="0.2">
      <c r="A4" s="3" t="s">
        <v>100</v>
      </c>
      <c r="B4" s="3" t="s">
        <v>120</v>
      </c>
      <c r="C4" s="3" t="s">
        <v>121</v>
      </c>
      <c r="D4" s="3" t="s">
        <v>120</v>
      </c>
      <c r="E4" s="3" t="str">
        <f>url!A4</f>
        <v>Solar Forcing for CMIP6</v>
      </c>
      <c r="F4" s="3" t="s">
        <v>122</v>
      </c>
      <c r="G4" t="s">
        <v>355</v>
      </c>
    </row>
    <row r="5" spans="1:7" ht="96" x14ac:dyDescent="0.2">
      <c r="A5" s="3" t="s">
        <v>100</v>
      </c>
      <c r="B5" s="3" t="s">
        <v>138</v>
      </c>
      <c r="C5" s="3" t="s">
        <v>139</v>
      </c>
      <c r="D5" s="3" t="s">
        <v>138</v>
      </c>
      <c r="E5" s="3" t="str">
        <f>url!A5</f>
        <v>Historical GHG concentrations for CMIP6 Historical Runs</v>
      </c>
      <c r="F5" s="3" t="s">
        <v>140</v>
      </c>
      <c r="G5" t="s">
        <v>356</v>
      </c>
    </row>
    <row r="6" spans="1:7" ht="64" x14ac:dyDescent="0.2">
      <c r="A6" s="3" t="s">
        <v>100</v>
      </c>
      <c r="B6" s="3" t="s">
        <v>144</v>
      </c>
      <c r="C6" s="3" t="s">
        <v>144</v>
      </c>
      <c r="D6" s="3" t="s">
        <v>143</v>
      </c>
      <c r="E6" s="3" t="str">
        <f>url!A6</f>
        <v>Global Gridded Land Use Forcing Datasets</v>
      </c>
      <c r="F6" s="3" t="s">
        <v>145</v>
      </c>
      <c r="G6" t="s">
        <v>357</v>
      </c>
    </row>
    <row r="7" spans="1:7" ht="176" x14ac:dyDescent="0.2">
      <c r="A7" s="3" t="s">
        <v>100</v>
      </c>
      <c r="B7" s="3" t="s">
        <v>152</v>
      </c>
      <c r="C7" s="3" t="s">
        <v>152</v>
      </c>
      <c r="D7" s="3" t="s">
        <v>152</v>
      </c>
      <c r="E7" s="3" t="str">
        <f>url!A7</f>
        <v>Ozone and stratospheric water vapour concentration databases for CMIP6</v>
      </c>
      <c r="F7" s="3" t="s">
        <v>153</v>
      </c>
      <c r="G7" t="s">
        <v>358</v>
      </c>
    </row>
    <row r="8" spans="1:7" ht="192" x14ac:dyDescent="0.2">
      <c r="A8" s="3" t="s">
        <v>100</v>
      </c>
      <c r="B8" s="3" t="s">
        <v>177</v>
      </c>
      <c r="C8" s="3" t="s">
        <v>178</v>
      </c>
      <c r="D8" s="3" t="s">
        <v>177</v>
      </c>
      <c r="E8" s="3" t="str">
        <f>url!A8</f>
        <v>Stratospheric Aerosol Data Set (SADS Version 2) Prospectus</v>
      </c>
      <c r="F8" s="3" t="s">
        <v>180</v>
      </c>
      <c r="G8" t="s">
        <v>359</v>
      </c>
    </row>
    <row r="9" spans="1:7" ht="102" customHeight="1" x14ac:dyDescent="0.2">
      <c r="A9" s="3" t="s">
        <v>100</v>
      </c>
      <c r="B9" s="3" t="s">
        <v>183</v>
      </c>
      <c r="C9" s="3" t="s">
        <v>184</v>
      </c>
      <c r="D9" s="3" t="s">
        <v>183</v>
      </c>
      <c r="E9" s="3" t="str">
        <f>url!A9</f>
        <v>AMIP Sea Surface Temperature and Sea Ice Concentration Boundary Conditions</v>
      </c>
      <c r="F9" s="3" t="s">
        <v>182</v>
      </c>
      <c r="G9" t="s">
        <v>360</v>
      </c>
    </row>
    <row r="10" spans="1:7" ht="128" x14ac:dyDescent="0.2">
      <c r="A10" s="3" t="s">
        <v>193</v>
      </c>
      <c r="B10" s="3" t="s">
        <v>194</v>
      </c>
      <c r="C10" s="3" t="s">
        <v>195</v>
      </c>
      <c r="D10" s="3" t="s">
        <v>314</v>
      </c>
      <c r="E10" s="3" t="str">
        <f>url!A10</f>
        <v>Hansen et al. 1981</v>
      </c>
      <c r="F10" s="3" t="s">
        <v>196</v>
      </c>
      <c r="G10" t="s">
        <v>361</v>
      </c>
    </row>
    <row r="11" spans="1:7" ht="83" customHeight="1" x14ac:dyDescent="0.2">
      <c r="A11" s="3" t="s">
        <v>310</v>
      </c>
      <c r="B11" s="3" t="s">
        <v>311</v>
      </c>
      <c r="C11" s="3" t="s">
        <v>312</v>
      </c>
      <c r="D11" s="3" t="s">
        <v>313</v>
      </c>
      <c r="E11" s="3" t="str">
        <f>url!A11</f>
        <v>Meehl et al. 2014</v>
      </c>
      <c r="F11" s="3" t="s">
        <v>316</v>
      </c>
      <c r="G11" t="s">
        <v>362</v>
      </c>
    </row>
    <row r="12" spans="1:7" ht="192" x14ac:dyDescent="0.2">
      <c r="A12" s="3" t="s">
        <v>447</v>
      </c>
      <c r="B12" s="3" t="s">
        <v>448</v>
      </c>
      <c r="C12" s="3" t="s">
        <v>449</v>
      </c>
      <c r="D12" s="3" t="s">
        <v>450</v>
      </c>
      <c r="E12" s="3" t="str">
        <f>url!A37</f>
        <v>O'Neill et al. 2014</v>
      </c>
      <c r="F12" s="3" t="s">
        <v>452</v>
      </c>
    </row>
    <row r="13" spans="1:7" ht="192" x14ac:dyDescent="0.2">
      <c r="A13" s="3" t="s">
        <v>455</v>
      </c>
      <c r="B13" s="3" t="s">
        <v>458</v>
      </c>
      <c r="C13" s="3" t="s">
        <v>459</v>
      </c>
      <c r="D13" s="3" t="s">
        <v>457</v>
      </c>
      <c r="E13" s="3" t="str">
        <f>url!A38</f>
        <v>vanVuuren et al. 2014</v>
      </c>
      <c r="F13" s="3" t="s">
        <v>456</v>
      </c>
    </row>
    <row r="14" spans="1:7" ht="48" x14ac:dyDescent="0.2">
      <c r="A14" s="3" t="s">
        <v>100</v>
      </c>
      <c r="B14" s="3" t="s">
        <v>718</v>
      </c>
      <c r="C14" s="3" t="s">
        <v>716</v>
      </c>
      <c r="D14" s="3" t="s">
        <v>718</v>
      </c>
      <c r="E14" s="3" t="str">
        <f>url!A39</f>
        <v>Overview CMIP6-Endorsed MIPs</v>
      </c>
      <c r="F14" s="3" t="s">
        <v>717</v>
      </c>
    </row>
    <row r="15" spans="1:7" ht="80" x14ac:dyDescent="0.2">
      <c r="B15" s="3" t="s">
        <v>1355</v>
      </c>
      <c r="C15" s="3" t="s">
        <v>1356</v>
      </c>
      <c r="D15" s="3" t="s">
        <v>1358</v>
      </c>
      <c r="F15" s="3" t="s">
        <v>1357</v>
      </c>
    </row>
    <row r="16" spans="1:7" ht="64" x14ac:dyDescent="0.2">
      <c r="A16" s="3" t="s">
        <v>100</v>
      </c>
      <c r="B16" s="3" t="s">
        <v>1370</v>
      </c>
      <c r="C16" s="3" t="s">
        <v>1371</v>
      </c>
      <c r="D16" s="3" t="s">
        <v>1563</v>
      </c>
      <c r="E16" s="3" t="str">
        <f>url!A54</f>
        <v>CMIP5 Experiment Design</v>
      </c>
      <c r="F16" s="3" t="s">
        <v>1370</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pane ySplit="1" topLeftCell="A2" activePane="bottomLeft" state="frozen"/>
      <selection pane="bottomLeft" activeCell="B10" sqref="B10"/>
    </sheetView>
  </sheetViews>
  <sheetFormatPr baseColWidth="10" defaultRowHeight="16" x14ac:dyDescent="0.2"/>
  <cols>
    <col min="1" max="1" width="31.1640625" style="3" customWidth="1"/>
    <col min="2" max="2" width="102.5" style="3" customWidth="1"/>
    <col min="3" max="3" width="10.1640625" style="3" customWidth="1"/>
    <col min="4" max="4" width="64" style="3" customWidth="1"/>
  </cols>
  <sheetData>
    <row r="1" spans="1:4" s="4" customFormat="1" x14ac:dyDescent="0.2">
      <c r="A1" s="6" t="s">
        <v>48</v>
      </c>
      <c r="B1" s="6" t="s">
        <v>102</v>
      </c>
      <c r="C1" s="6" t="s">
        <v>103</v>
      </c>
      <c r="D1" s="6" t="s">
        <v>20</v>
      </c>
    </row>
    <row r="2" spans="1:4" x14ac:dyDescent="0.2">
      <c r="A2" s="3" t="s">
        <v>101</v>
      </c>
      <c r="B2" s="3" t="s">
        <v>104</v>
      </c>
      <c r="C2" s="3" t="s">
        <v>105</v>
      </c>
      <c r="D2" s="3" t="s">
        <v>106</v>
      </c>
    </row>
    <row r="3" spans="1:4" ht="32" x14ac:dyDescent="0.2">
      <c r="A3" s="3" t="s">
        <v>113</v>
      </c>
      <c r="B3" s="3" t="s">
        <v>114</v>
      </c>
      <c r="C3" s="3" t="s">
        <v>105</v>
      </c>
      <c r="D3" s="3" t="s">
        <v>106</v>
      </c>
    </row>
    <row r="4" spans="1:4" x14ac:dyDescent="0.2">
      <c r="A4" s="3" t="s">
        <v>120</v>
      </c>
      <c r="B4" s="3" t="s">
        <v>124</v>
      </c>
      <c r="C4" s="3" t="s">
        <v>105</v>
      </c>
      <c r="D4" s="3" t="s">
        <v>106</v>
      </c>
    </row>
    <row r="5" spans="1:4" ht="32" x14ac:dyDescent="0.2">
      <c r="A5" s="3" t="s">
        <v>138</v>
      </c>
      <c r="B5" s="3" t="s">
        <v>141</v>
      </c>
      <c r="C5" s="3" t="s">
        <v>105</v>
      </c>
      <c r="D5" s="3" t="s">
        <v>106</v>
      </c>
    </row>
    <row r="6" spans="1:4" ht="32" x14ac:dyDescent="0.2">
      <c r="A6" s="3" t="s">
        <v>144</v>
      </c>
      <c r="B6" s="3" t="s">
        <v>146</v>
      </c>
      <c r="C6" s="3" t="s">
        <v>105</v>
      </c>
      <c r="D6" s="3" t="s">
        <v>106</v>
      </c>
    </row>
    <row r="7" spans="1:4" ht="48" x14ac:dyDescent="0.2">
      <c r="A7" s="3" t="s">
        <v>152</v>
      </c>
      <c r="B7" s="3" t="s">
        <v>154</v>
      </c>
      <c r="C7" s="3" t="s">
        <v>105</v>
      </c>
      <c r="D7" s="3" t="s">
        <v>106</v>
      </c>
    </row>
    <row r="8" spans="1:4" ht="32" x14ac:dyDescent="0.2">
      <c r="A8" s="3" t="s">
        <v>177</v>
      </c>
      <c r="B8" s="3" t="s">
        <v>179</v>
      </c>
      <c r="C8" s="3" t="s">
        <v>105</v>
      </c>
      <c r="D8" s="3" t="s">
        <v>106</v>
      </c>
    </row>
    <row r="9" spans="1:4" ht="48" x14ac:dyDescent="0.2">
      <c r="A9" s="3" t="s">
        <v>183</v>
      </c>
      <c r="B9" s="28" t="s">
        <v>181</v>
      </c>
      <c r="C9" s="3" t="s">
        <v>105</v>
      </c>
      <c r="D9" s="3" t="s">
        <v>319</v>
      </c>
    </row>
    <row r="10" spans="1:4" x14ac:dyDescent="0.2">
      <c r="A10" s="3" t="s">
        <v>197</v>
      </c>
      <c r="B10" s="3" t="s">
        <v>198</v>
      </c>
      <c r="C10" s="3" t="s">
        <v>105</v>
      </c>
      <c r="D10" s="3" t="s">
        <v>318</v>
      </c>
    </row>
    <row r="11" spans="1:4" x14ac:dyDescent="0.2">
      <c r="A11" s="3" t="s">
        <v>315</v>
      </c>
      <c r="B11" s="3" t="s">
        <v>317</v>
      </c>
      <c r="C11" s="3" t="s">
        <v>105</v>
      </c>
      <c r="D11" s="3" t="s">
        <v>312</v>
      </c>
    </row>
    <row r="12" spans="1:4" ht="32" x14ac:dyDescent="0.2">
      <c r="A12" s="3" t="s">
        <v>2</v>
      </c>
      <c r="B12" s="3" t="s">
        <v>227</v>
      </c>
      <c r="C12" s="3" t="s">
        <v>105</v>
      </c>
      <c r="D12" s="3" t="s">
        <v>228</v>
      </c>
    </row>
    <row r="13" spans="1:4" x14ac:dyDescent="0.2">
      <c r="A13" s="3" t="s">
        <v>4</v>
      </c>
      <c r="B13" s="3" t="s">
        <v>232</v>
      </c>
      <c r="C13" s="3" t="s">
        <v>105</v>
      </c>
      <c r="D13" s="3" t="s">
        <v>233</v>
      </c>
    </row>
    <row r="14" spans="1:4" x14ac:dyDescent="0.2">
      <c r="A14" s="3" t="s">
        <v>238</v>
      </c>
      <c r="B14" s="3" t="s">
        <v>239</v>
      </c>
      <c r="C14" s="3" t="s">
        <v>105</v>
      </c>
      <c r="D14" s="3" t="s">
        <v>240</v>
      </c>
    </row>
    <row r="15" spans="1:4" x14ac:dyDescent="0.2">
      <c r="A15" s="3" t="s">
        <v>243</v>
      </c>
      <c r="B15" s="3" t="s">
        <v>245</v>
      </c>
      <c r="C15" s="3" t="s">
        <v>105</v>
      </c>
      <c r="D15" s="3" t="s">
        <v>244</v>
      </c>
    </row>
    <row r="16" spans="1:4" x14ac:dyDescent="0.2">
      <c r="A16" s="3" t="s">
        <v>186</v>
      </c>
      <c r="B16" s="3" t="s">
        <v>248</v>
      </c>
      <c r="C16" s="3" t="s">
        <v>105</v>
      </c>
      <c r="D16" s="3" t="s">
        <v>249</v>
      </c>
    </row>
    <row r="17" spans="1:4" x14ac:dyDescent="0.2">
      <c r="A17" s="3" t="s">
        <v>251</v>
      </c>
      <c r="B17" s="3" t="s">
        <v>253</v>
      </c>
      <c r="C17" s="3" t="s">
        <v>105</v>
      </c>
      <c r="D17" s="3" t="s">
        <v>254</v>
      </c>
    </row>
    <row r="18" spans="1:4" x14ac:dyDescent="0.2">
      <c r="A18" s="3" t="s">
        <v>6</v>
      </c>
      <c r="B18" s="3" t="s">
        <v>256</v>
      </c>
      <c r="C18" s="3" t="s">
        <v>105</v>
      </c>
      <c r="D18" s="3" t="s">
        <v>257</v>
      </c>
    </row>
    <row r="19" spans="1:4" x14ac:dyDescent="0.2">
      <c r="A19" s="3" t="s">
        <v>7</v>
      </c>
      <c r="B19" s="3" t="s">
        <v>259</v>
      </c>
      <c r="C19" s="3" t="s">
        <v>105</v>
      </c>
      <c r="D19" s="3" t="s">
        <v>262</v>
      </c>
    </row>
    <row r="20" spans="1:4" x14ac:dyDescent="0.2">
      <c r="A20" s="3" t="s">
        <v>8</v>
      </c>
      <c r="B20" s="3" t="s">
        <v>263</v>
      </c>
      <c r="C20" s="3" t="s">
        <v>105</v>
      </c>
      <c r="D20" s="3" t="s">
        <v>264</v>
      </c>
    </row>
    <row r="21" spans="1:4" ht="32" x14ac:dyDescent="0.2">
      <c r="A21" s="3" t="s">
        <v>9</v>
      </c>
      <c r="B21" s="3" t="s">
        <v>268</v>
      </c>
      <c r="C21" s="3" t="s">
        <v>105</v>
      </c>
      <c r="D21" s="3" t="s">
        <v>269</v>
      </c>
    </row>
    <row r="22" spans="1:4" x14ac:dyDescent="0.2">
      <c r="A22" s="3" t="s">
        <v>273</v>
      </c>
      <c r="B22" s="3" t="s">
        <v>274</v>
      </c>
      <c r="C22" s="3" t="s">
        <v>105</v>
      </c>
      <c r="D22" s="3" t="s">
        <v>275</v>
      </c>
    </row>
    <row r="23" spans="1:4" x14ac:dyDescent="0.2">
      <c r="A23" s="3" t="s">
        <v>270</v>
      </c>
      <c r="B23" s="3" t="s">
        <v>271</v>
      </c>
      <c r="C23" s="3" t="s">
        <v>105</v>
      </c>
      <c r="D23" s="3" t="s">
        <v>272</v>
      </c>
    </row>
    <row r="24" spans="1:4" x14ac:dyDescent="0.2">
      <c r="A24" s="3" t="s">
        <v>10</v>
      </c>
      <c r="B24" s="3" t="s">
        <v>279</v>
      </c>
      <c r="C24" s="3" t="s">
        <v>105</v>
      </c>
      <c r="D24" s="3" t="s">
        <v>280</v>
      </c>
    </row>
    <row r="25" spans="1:4" x14ac:dyDescent="0.2">
      <c r="A25" s="3" t="s">
        <v>11</v>
      </c>
      <c r="B25" s="3" t="s">
        <v>284</v>
      </c>
      <c r="C25" s="3" t="s">
        <v>105</v>
      </c>
      <c r="D25" s="3" t="s">
        <v>285</v>
      </c>
    </row>
    <row r="26" spans="1:4" x14ac:dyDescent="0.2">
      <c r="A26" s="3" t="s">
        <v>12</v>
      </c>
      <c r="B26" s="3" t="s">
        <v>288</v>
      </c>
      <c r="C26" s="3" t="s">
        <v>105</v>
      </c>
      <c r="D26" s="3" t="s">
        <v>289</v>
      </c>
    </row>
    <row r="27" spans="1:4" x14ac:dyDescent="0.2">
      <c r="A27" s="3" t="s">
        <v>292</v>
      </c>
      <c r="B27" s="3" t="s">
        <v>291</v>
      </c>
      <c r="C27" s="3" t="s">
        <v>105</v>
      </c>
      <c r="D27" s="3" t="s">
        <v>293</v>
      </c>
    </row>
    <row r="28" spans="1:4" ht="32" x14ac:dyDescent="0.2">
      <c r="A28" s="3" t="s">
        <v>295</v>
      </c>
      <c r="B28" s="3" t="s">
        <v>296</v>
      </c>
      <c r="C28" s="3" t="s">
        <v>105</v>
      </c>
      <c r="D28" s="3" t="s">
        <v>297</v>
      </c>
    </row>
    <row r="29" spans="1:4" x14ac:dyDescent="0.2">
      <c r="A29" s="3" t="s">
        <v>14</v>
      </c>
      <c r="B29" s="3" t="s">
        <v>299</v>
      </c>
      <c r="C29" s="3" t="s">
        <v>105</v>
      </c>
      <c r="D29" s="3" t="s">
        <v>300</v>
      </c>
    </row>
    <row r="30" spans="1:4" ht="32" x14ac:dyDescent="0.2">
      <c r="A30" s="3" t="s">
        <v>15</v>
      </c>
      <c r="B30" s="3" t="s">
        <v>304</v>
      </c>
      <c r="C30" s="3" t="s">
        <v>105</v>
      </c>
      <c r="D30" s="3" t="s">
        <v>305</v>
      </c>
    </row>
    <row r="31" spans="1:4" x14ac:dyDescent="0.2">
      <c r="A31" s="3" t="s">
        <v>16</v>
      </c>
      <c r="B31" s="3" t="s">
        <v>306</v>
      </c>
      <c r="C31" s="3" t="s">
        <v>105</v>
      </c>
      <c r="D31" s="3" t="s">
        <v>307</v>
      </c>
    </row>
    <row r="32" spans="1:4" x14ac:dyDescent="0.2">
      <c r="A32" s="3" t="s">
        <v>320</v>
      </c>
      <c r="B32" s="3" t="s">
        <v>322</v>
      </c>
      <c r="C32" s="3" t="s">
        <v>105</v>
      </c>
      <c r="D32" s="3" t="s">
        <v>323</v>
      </c>
    </row>
    <row r="33" spans="1:4" x14ac:dyDescent="0.2">
      <c r="A33" s="3" t="s">
        <v>325</v>
      </c>
      <c r="B33" s="3" t="s">
        <v>326</v>
      </c>
      <c r="C33" s="3" t="s">
        <v>105</v>
      </c>
      <c r="D33" s="3" t="s">
        <v>327</v>
      </c>
    </row>
    <row r="34" spans="1:4" x14ac:dyDescent="0.2">
      <c r="A34" s="3" t="s">
        <v>433</v>
      </c>
      <c r="B34" s="3" t="s">
        <v>438</v>
      </c>
      <c r="C34" s="3" t="s">
        <v>105</v>
      </c>
      <c r="D34" s="3" t="s">
        <v>441</v>
      </c>
    </row>
    <row r="35" spans="1:4" x14ac:dyDescent="0.2">
      <c r="A35" s="3" t="s">
        <v>434</v>
      </c>
      <c r="B35" s="3" t="s">
        <v>439</v>
      </c>
      <c r="C35" s="3" t="s">
        <v>105</v>
      </c>
      <c r="D35" s="3" t="s">
        <v>440</v>
      </c>
    </row>
    <row r="36" spans="1:4" x14ac:dyDescent="0.2">
      <c r="A36" s="3" t="s">
        <v>443</v>
      </c>
      <c r="B36" s="3" t="s">
        <v>444</v>
      </c>
      <c r="C36" s="3" t="s">
        <v>105</v>
      </c>
      <c r="D36" s="3" t="s">
        <v>445</v>
      </c>
    </row>
    <row r="37" spans="1:4" x14ac:dyDescent="0.2">
      <c r="A37" s="3" t="s">
        <v>451</v>
      </c>
      <c r="B37" s="3" t="s">
        <v>453</v>
      </c>
      <c r="C37" s="3" t="s">
        <v>105</v>
      </c>
      <c r="D37" s="3" t="s">
        <v>454</v>
      </c>
    </row>
    <row r="38" spans="1:4" x14ac:dyDescent="0.2">
      <c r="A38" s="3" t="s">
        <v>460</v>
      </c>
      <c r="B38" s="3" t="s">
        <v>461</v>
      </c>
      <c r="C38" s="3" t="s">
        <v>105</v>
      </c>
      <c r="D38" s="3" t="s">
        <v>462</v>
      </c>
    </row>
    <row r="39" spans="1:4" ht="32" x14ac:dyDescent="0.2">
      <c r="A39" s="3" t="s">
        <v>718</v>
      </c>
      <c r="B39" s="3" t="s">
        <v>719</v>
      </c>
      <c r="C39" s="3" t="s">
        <v>105</v>
      </c>
      <c r="D39" s="3" t="s">
        <v>717</v>
      </c>
    </row>
    <row r="40" spans="1:4" x14ac:dyDescent="0.2">
      <c r="A40" s="3" t="s">
        <v>812</v>
      </c>
      <c r="B40" s="3" t="s">
        <v>814</v>
      </c>
      <c r="C40" s="3" t="s">
        <v>105</v>
      </c>
      <c r="D40" s="3" t="s">
        <v>815</v>
      </c>
    </row>
    <row r="41" spans="1:4" x14ac:dyDescent="0.2">
      <c r="A41" s="3" t="s">
        <v>819</v>
      </c>
      <c r="B41" s="3" t="s">
        <v>818</v>
      </c>
      <c r="C41" s="3" t="s">
        <v>105</v>
      </c>
      <c r="D41" s="3" t="s">
        <v>1328</v>
      </c>
    </row>
    <row r="42" spans="1:4" ht="32" x14ac:dyDescent="0.2">
      <c r="A42" s="3" t="s">
        <v>1159</v>
      </c>
      <c r="B42" s="3" t="s">
        <v>1168</v>
      </c>
      <c r="C42" s="3" t="s">
        <v>105</v>
      </c>
      <c r="D42" s="3" t="s">
        <v>1169</v>
      </c>
    </row>
    <row r="43" spans="1:4" x14ac:dyDescent="0.2">
      <c r="A43" s="3" t="s">
        <v>1162</v>
      </c>
      <c r="B43" s="3" t="s">
        <v>1170</v>
      </c>
      <c r="C43" s="3" t="s">
        <v>105</v>
      </c>
      <c r="D43" s="3" t="s">
        <v>1171</v>
      </c>
    </row>
    <row r="44" spans="1:4" x14ac:dyDescent="0.2">
      <c r="A44" s="3" t="s">
        <v>1165</v>
      </c>
      <c r="B44" s="3" t="s">
        <v>1172</v>
      </c>
      <c r="C44" s="3" t="s">
        <v>105</v>
      </c>
      <c r="D44" s="3" t="s">
        <v>1173</v>
      </c>
    </row>
    <row r="45" spans="1:4" x14ac:dyDescent="0.2">
      <c r="A45" s="3" t="s">
        <v>1156</v>
      </c>
      <c r="B45" s="3" t="s">
        <v>1174</v>
      </c>
      <c r="C45" s="3" t="s">
        <v>105</v>
      </c>
      <c r="D45" s="3" t="s">
        <v>1175</v>
      </c>
    </row>
    <row r="46" spans="1:4" x14ac:dyDescent="0.2">
      <c r="A46" s="3" t="s">
        <v>1284</v>
      </c>
      <c r="B46" s="3" t="s">
        <v>1290</v>
      </c>
      <c r="C46" s="3" t="s">
        <v>105</v>
      </c>
      <c r="D46" s="3" t="s">
        <v>1291</v>
      </c>
    </row>
    <row r="47" spans="1:4" x14ac:dyDescent="0.2">
      <c r="A47" s="3" t="s">
        <v>1287</v>
      </c>
      <c r="B47" s="3" t="s">
        <v>1292</v>
      </c>
      <c r="C47" s="3" t="s">
        <v>105</v>
      </c>
      <c r="D47" s="3" t="s">
        <v>1293</v>
      </c>
    </row>
    <row r="48" spans="1:4" x14ac:dyDescent="0.2">
      <c r="A48" s="3" t="s">
        <v>1301</v>
      </c>
      <c r="B48" s="3" t="s">
        <v>1309</v>
      </c>
      <c r="C48" s="3" t="s">
        <v>105</v>
      </c>
      <c r="D48" s="3" t="s">
        <v>1310</v>
      </c>
    </row>
    <row r="49" spans="1:4" x14ac:dyDescent="0.2">
      <c r="A49" s="3" t="s">
        <v>1306</v>
      </c>
      <c r="B49" s="3" t="s">
        <v>1307</v>
      </c>
      <c r="C49" s="3" t="s">
        <v>105</v>
      </c>
      <c r="D49" s="3" t="s">
        <v>1308</v>
      </c>
    </row>
    <row r="50" spans="1:4" x14ac:dyDescent="0.2">
      <c r="A50" s="3" t="s">
        <v>1319</v>
      </c>
      <c r="B50" s="3" t="s">
        <v>1320</v>
      </c>
      <c r="C50" s="3" t="s">
        <v>105</v>
      </c>
      <c r="D50" s="3" t="s">
        <v>1321</v>
      </c>
    </row>
    <row r="51" spans="1:4" x14ac:dyDescent="0.2">
      <c r="A51" s="3" t="s">
        <v>1323</v>
      </c>
      <c r="B51" s="3" t="s">
        <v>1322</v>
      </c>
      <c r="C51" s="3" t="s">
        <v>105</v>
      </c>
      <c r="D51" s="3" t="s">
        <v>1324</v>
      </c>
    </row>
    <row r="52" spans="1:4" x14ac:dyDescent="0.2">
      <c r="A52" s="3" t="s">
        <v>1329</v>
      </c>
      <c r="B52" s="3" t="s">
        <v>1327</v>
      </c>
      <c r="C52" s="3" t="s">
        <v>105</v>
      </c>
      <c r="D52" s="3" t="s">
        <v>1330</v>
      </c>
    </row>
    <row r="53" spans="1:4" x14ac:dyDescent="0.2">
      <c r="A53" s="3" t="s">
        <v>1339</v>
      </c>
      <c r="B53" s="3" t="s">
        <v>1341</v>
      </c>
      <c r="C53" s="3" t="s">
        <v>105</v>
      </c>
      <c r="D53" s="3" t="s">
        <v>1342</v>
      </c>
    </row>
    <row r="54" spans="1:4" x14ac:dyDescent="0.2">
      <c r="A54" s="3" t="s">
        <v>1369</v>
      </c>
      <c r="B54" s="3" t="s">
        <v>1368</v>
      </c>
      <c r="C54" s="3" t="s">
        <v>105</v>
      </c>
      <c r="D54" s="3" t="s">
        <v>1370</v>
      </c>
    </row>
  </sheetData>
  <hyperlinks>
    <hyperlink ref="B9" r:id="rId1"/>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requirement</vt:lpstr>
      <vt:lpstr>party</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2016-02-05T11:55:07Z</dcterms:modified>
</cp:coreProperties>
</file>