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20" windowWidth="25600" windowHeight="15520" tabRatio="100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s>
  <externalReferences>
    <externalReference r:id="rId1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B10" i="9" l="1"/>
  <c r="BA10" i="9"/>
  <c r="AZ10" i="9"/>
  <c r="AY10" i="9"/>
  <c r="AX10" i="9"/>
  <c r="AW10" i="9"/>
  <c r="AV10" i="9"/>
  <c r="O10" i="9"/>
  <c r="AM185" i="8"/>
  <c r="AM184" i="8"/>
  <c r="AM183" i="8"/>
  <c r="AM182" i="8"/>
  <c r="AM181" i="8"/>
  <c r="AM180" i="8"/>
  <c r="AL179" i="8"/>
  <c r="AM179" i="8"/>
  <c r="O264" i="3"/>
  <c r="L264" i="3"/>
  <c r="K264" i="3"/>
  <c r="I264" i="3"/>
  <c r="H264" i="3"/>
  <c r="O263" i="3"/>
  <c r="L263" i="3"/>
  <c r="K263" i="3"/>
  <c r="I263" i="3"/>
  <c r="H263" i="3"/>
  <c r="O269" i="3"/>
  <c r="M269" i="3"/>
  <c r="L269" i="3"/>
  <c r="K269" i="3"/>
  <c r="I269" i="3"/>
  <c r="H269" i="3"/>
  <c r="O268" i="3"/>
  <c r="M268" i="3"/>
  <c r="L268" i="3"/>
  <c r="K268" i="3"/>
  <c r="I268" i="3"/>
  <c r="H268" i="3"/>
  <c r="O267" i="3"/>
  <c r="M267" i="3"/>
  <c r="L267" i="3"/>
  <c r="K267" i="3"/>
  <c r="I267" i="3"/>
  <c r="H267" i="3"/>
  <c r="O266" i="3"/>
  <c r="L266" i="3"/>
  <c r="K266" i="3"/>
  <c r="I266" i="3"/>
  <c r="H266" i="3"/>
  <c r="O265" i="3"/>
  <c r="L265" i="3"/>
  <c r="K265" i="3"/>
  <c r="I265" i="3"/>
  <c r="H265" i="3"/>
  <c r="AO185" i="8"/>
  <c r="AN185" i="8"/>
  <c r="AL185" i="8"/>
  <c r="AO184" i="8"/>
  <c r="AN184" i="8"/>
  <c r="AL184" i="8"/>
  <c r="AK185" i="8"/>
  <c r="AK184" i="8"/>
  <c r="AF185" i="8"/>
  <c r="AF184" i="8"/>
  <c r="Z185" i="8"/>
  <c r="X185" i="8"/>
  <c r="Z184" i="8"/>
  <c r="X184" i="8"/>
  <c r="T183" i="8"/>
  <c r="S183" i="8"/>
  <c r="S185" i="8"/>
  <c r="S184" i="8"/>
  <c r="R185" i="8"/>
  <c r="Q185" i="8"/>
  <c r="R184" i="8"/>
  <c r="Q184" i="8"/>
  <c r="M183" i="8"/>
  <c r="M185" i="8"/>
  <c r="M184" i="8"/>
  <c r="L185" i="8"/>
  <c r="L184" i="8"/>
  <c r="K185" i="8"/>
  <c r="K184" i="8"/>
  <c r="I185" i="8"/>
  <c r="H185" i="8"/>
  <c r="I184" i="8"/>
  <c r="H184" i="8"/>
  <c r="O262" i="3"/>
  <c r="O261" i="3"/>
  <c r="M262" i="3"/>
  <c r="M261" i="3"/>
  <c r="M260" i="3"/>
  <c r="L262" i="3"/>
  <c r="K262" i="3"/>
  <c r="I262" i="3"/>
  <c r="H262" i="3"/>
  <c r="L261" i="3"/>
  <c r="K261" i="3"/>
  <c r="I261" i="3"/>
  <c r="H261" i="3"/>
  <c r="AK183" i="8"/>
  <c r="AL183" i="8"/>
  <c r="AO183" i="8"/>
  <c r="AN183" i="8"/>
  <c r="AF183" i="8"/>
  <c r="X183" i="8"/>
  <c r="Z183" i="8"/>
  <c r="K42" i="5"/>
  <c r="J42" i="5"/>
  <c r="H42" i="5"/>
  <c r="G42" i="5"/>
  <c r="R183" i="8"/>
  <c r="Q183" i="8"/>
  <c r="L183" i="8"/>
  <c r="K183" i="8"/>
  <c r="I183" i="8"/>
  <c r="H183" i="8"/>
  <c r="AK181" i="8"/>
  <c r="AR182" i="8"/>
  <c r="AQ182" i="8"/>
  <c r="AP182" i="8"/>
  <c r="AO182" i="8"/>
  <c r="AN182" i="8"/>
  <c r="AL182" i="8"/>
  <c r="AK182" i="8"/>
  <c r="AF182" i="8"/>
  <c r="Z182" i="8"/>
  <c r="X182" i="8"/>
  <c r="R182" i="8"/>
  <c r="Q182" i="8"/>
  <c r="L182" i="8"/>
  <c r="K182" i="8"/>
  <c r="I182" i="8"/>
  <c r="H182" i="8"/>
  <c r="O260" i="3"/>
  <c r="L260" i="3"/>
  <c r="K260" i="3"/>
  <c r="I260" i="3"/>
  <c r="H260" i="3"/>
  <c r="E56" i="6"/>
  <c r="O259" i="3"/>
  <c r="L259" i="3"/>
  <c r="K259" i="3"/>
  <c r="I259" i="3"/>
  <c r="H259" i="3"/>
  <c r="AR181" i="8"/>
  <c r="AQ181" i="8"/>
  <c r="AP181" i="8"/>
  <c r="AO181" i="8"/>
  <c r="AN181" i="8"/>
  <c r="AL181" i="8"/>
  <c r="AF181" i="8"/>
  <c r="Z181" i="8"/>
  <c r="X181" i="8"/>
  <c r="R181" i="8"/>
  <c r="Q181" i="8"/>
  <c r="L181" i="8"/>
  <c r="K181" i="8"/>
  <c r="I181" i="8"/>
  <c r="H181" i="8"/>
  <c r="AK180" i="8"/>
  <c r="O258" i="3"/>
  <c r="L258" i="3"/>
  <c r="K258" i="3"/>
  <c r="I258" i="3"/>
  <c r="H258" i="3"/>
  <c r="AL180" i="8"/>
  <c r="AR180" i="8"/>
  <c r="AQ180" i="8"/>
  <c r="AP180" i="8"/>
  <c r="AO180" i="8"/>
  <c r="AN180" i="8"/>
  <c r="AF180" i="8"/>
  <c r="Z180" i="8"/>
  <c r="X180" i="8"/>
  <c r="R180" i="8"/>
  <c r="Q180" i="8"/>
  <c r="L180" i="8"/>
  <c r="K180" i="8"/>
  <c r="I180" i="8"/>
  <c r="H180" i="8"/>
  <c r="O257" i="3"/>
  <c r="O256" i="3"/>
  <c r="K257" i="3"/>
  <c r="I257" i="3"/>
  <c r="H257" i="3"/>
  <c r="Z179" i="8"/>
  <c r="K41" i="5"/>
  <c r="J41" i="5"/>
  <c r="H41" i="5"/>
  <c r="G41" i="5"/>
  <c r="L256" i="3"/>
  <c r="K256" i="3"/>
  <c r="I256" i="3"/>
  <c r="H256" i="3"/>
  <c r="AK179" i="8"/>
  <c r="O255" i="3"/>
  <c r="L255" i="3"/>
  <c r="K255" i="3"/>
  <c r="I255" i="3"/>
  <c r="H255" i="3"/>
  <c r="AQ179" i="8"/>
  <c r="AP179" i="8"/>
  <c r="AO179" i="8"/>
  <c r="AN179" i="8"/>
  <c r="AF179" i="8"/>
  <c r="X179" i="8"/>
  <c r="R179" i="8"/>
  <c r="Q179" i="8"/>
  <c r="L179" i="8"/>
  <c r="K10" i="9"/>
  <c r="L10" i="9"/>
  <c r="M10" i="9"/>
  <c r="N10" i="9"/>
  <c r="K179" i="8"/>
  <c r="I179" i="8"/>
  <c r="H179" i="8"/>
  <c r="AU10" i="9"/>
  <c r="AT10" i="9"/>
  <c r="AS10" i="9"/>
  <c r="AR10" i="9"/>
  <c r="Z178" i="8"/>
  <c r="K40" i="5"/>
  <c r="J40" i="5"/>
  <c r="H40" i="5"/>
  <c r="G40" i="5"/>
  <c r="AK178" i="8"/>
  <c r="AF178" i="8"/>
  <c r="AD178" i="8"/>
  <c r="X178" i="8"/>
  <c r="S178" i="8"/>
  <c r="R178" i="8"/>
  <c r="Q178" i="8"/>
  <c r="K178" i="8"/>
  <c r="I178" i="8"/>
  <c r="H178" i="8"/>
  <c r="AK177" i="8"/>
  <c r="AF177" i="8"/>
  <c r="AD177" i="8"/>
  <c r="M9" i="10"/>
  <c r="K9" i="10"/>
  <c r="J9" i="10"/>
  <c r="H9" i="10"/>
  <c r="G9" i="10"/>
  <c r="N9" i="10"/>
  <c r="Z177" i="8"/>
  <c r="X177" i="8"/>
  <c r="S177" i="8"/>
  <c r="S176" i="8"/>
  <c r="R177" i="8"/>
  <c r="Q177" i="8"/>
  <c r="K177" i="8"/>
  <c r="I177" i="8"/>
  <c r="H177" i="8"/>
  <c r="AK176" i="8"/>
  <c r="Z176" i="8"/>
  <c r="K39" i="5"/>
  <c r="J39" i="5"/>
  <c r="H39" i="5"/>
  <c r="G39" i="5"/>
  <c r="AF175" i="8"/>
  <c r="AF176" i="8"/>
  <c r="AD176" i="8"/>
  <c r="X176" i="8"/>
  <c r="R176" i="8"/>
  <c r="Q176" i="8"/>
  <c r="M8" i="10"/>
  <c r="N8" i="10"/>
  <c r="K8" i="10"/>
  <c r="J8" i="10"/>
  <c r="H8" i="10"/>
  <c r="G8" i="10"/>
  <c r="K5" i="11"/>
  <c r="J5" i="11"/>
  <c r="H5" i="11"/>
  <c r="G5" i="11"/>
  <c r="K176" i="8"/>
  <c r="I176" i="8"/>
  <c r="H176" i="8"/>
  <c r="AQ10" i="9"/>
  <c r="AP10" i="9"/>
  <c r="AO10" i="9"/>
  <c r="AM10" i="9"/>
  <c r="T175" i="8"/>
  <c r="S175" i="8"/>
  <c r="R175" i="8"/>
  <c r="Q175" i="8"/>
  <c r="K175" i="8"/>
  <c r="I175" i="8"/>
  <c r="H175" i="8"/>
  <c r="AL174" i="8"/>
  <c r="AK174" i="8"/>
  <c r="T174" i="8"/>
  <c r="AF174" i="8"/>
  <c r="AE174" i="8"/>
  <c r="AD174" i="8"/>
  <c r="Y174" i="8"/>
  <c r="X174" i="8"/>
  <c r="S174" i="8"/>
  <c r="R174" i="8"/>
  <c r="Q174" i="8"/>
  <c r="K174" i="8"/>
  <c r="I174" i="8"/>
  <c r="H174" i="8"/>
  <c r="O49" i="2"/>
  <c r="I49" i="2"/>
  <c r="M49" i="2"/>
  <c r="K49" i="2"/>
  <c r="H49" i="2"/>
  <c r="S48" i="2"/>
  <c r="R48" i="2"/>
  <c r="Q48" i="2"/>
  <c r="P48" i="2"/>
  <c r="O48" i="2"/>
  <c r="M48" i="2"/>
  <c r="K48" i="2"/>
  <c r="K47" i="2"/>
  <c r="I48" i="2"/>
  <c r="H48" i="2"/>
  <c r="T171" i="8"/>
  <c r="T173" i="8"/>
  <c r="AE173" i="8"/>
  <c r="AD173" i="8"/>
  <c r="N7" i="10"/>
  <c r="N6" i="10"/>
  <c r="M7" i="10"/>
  <c r="K7" i="10"/>
  <c r="J7" i="10"/>
  <c r="H7" i="10"/>
  <c r="G7" i="10"/>
  <c r="M6" i="10"/>
  <c r="K6" i="10"/>
  <c r="J6" i="10"/>
  <c r="H6" i="10"/>
  <c r="G6" i="10"/>
  <c r="AP173" i="8"/>
  <c r="AO173" i="8"/>
  <c r="AN173" i="8"/>
  <c r="AM173" i="8"/>
  <c r="AL173" i="8"/>
  <c r="AK173" i="8"/>
  <c r="AF173" i="8"/>
  <c r="Y173" i="8"/>
  <c r="X173" i="8"/>
  <c r="S173" i="8"/>
  <c r="R173" i="8"/>
  <c r="Q173" i="8"/>
  <c r="K173" i="8"/>
  <c r="I173" i="8"/>
  <c r="H173" i="8"/>
  <c r="X172" i="8"/>
  <c r="K44" i="4"/>
  <c r="H44" i="4"/>
  <c r="G44" i="4"/>
  <c r="AP172" i="8"/>
  <c r="AO172" i="8"/>
  <c r="AN172" i="8"/>
  <c r="AM172" i="8"/>
  <c r="AL172" i="8"/>
  <c r="AK172" i="8"/>
  <c r="AF172" i="8"/>
  <c r="Z172" i="8"/>
  <c r="R172" i="8"/>
  <c r="T172" i="8"/>
  <c r="S172" i="8"/>
  <c r="Q172" i="8"/>
  <c r="K172" i="8"/>
  <c r="K171" i="8"/>
  <c r="AA172" i="8"/>
  <c r="I171" i="8"/>
  <c r="H171" i="8"/>
  <c r="I172" i="8"/>
  <c r="H172" i="8"/>
  <c r="AN10" i="9"/>
  <c r="AL10" i="9"/>
  <c r="AK10" i="9"/>
  <c r="AP171" i="8"/>
  <c r="AO171" i="8"/>
  <c r="AN171" i="8"/>
  <c r="AM171" i="8"/>
  <c r="AL171" i="8"/>
  <c r="AK171" i="8"/>
  <c r="AF171" i="8"/>
  <c r="AE171" i="8"/>
  <c r="AD171" i="8"/>
  <c r="Y171" i="8"/>
  <c r="X171" i="8"/>
  <c r="S171" i="8"/>
  <c r="R171" i="8"/>
  <c r="Q171" i="8"/>
  <c r="M5" i="10"/>
  <c r="N5" i="10"/>
  <c r="K5" i="10"/>
  <c r="J5" i="10"/>
  <c r="H5" i="10"/>
  <c r="G5" i="10"/>
  <c r="N4" i="10"/>
  <c r="M4" i="10"/>
  <c r="K4" i="10"/>
  <c r="J4" i="10"/>
  <c r="H4" i="10"/>
  <c r="G4" i="10"/>
  <c r="K38" i="5"/>
  <c r="J38" i="5"/>
  <c r="H38" i="5"/>
  <c r="G38" i="5"/>
  <c r="K43" i="4"/>
  <c r="H43" i="4"/>
  <c r="G43" i="4"/>
  <c r="K42" i="4"/>
  <c r="H42" i="4"/>
  <c r="G42" i="4"/>
  <c r="K4" i="11"/>
  <c r="J4" i="11"/>
  <c r="H4" i="11"/>
  <c r="G4" i="11"/>
  <c r="J3" i="11"/>
  <c r="K3" i="11"/>
  <c r="H3" i="11"/>
  <c r="G3" i="11"/>
  <c r="E55" i="6"/>
  <c r="AP170" i="8"/>
  <c r="O254" i="3"/>
  <c r="L254" i="3"/>
  <c r="M254" i="3"/>
  <c r="E54" i="6"/>
  <c r="K254" i="3"/>
  <c r="J254" i="3"/>
  <c r="I254" i="3"/>
  <c r="H254" i="3"/>
  <c r="AG3" i="9"/>
  <c r="AL18" i="9"/>
  <c r="J37" i="5"/>
  <c r="AA170" i="8"/>
  <c r="P169" i="8"/>
  <c r="O169" i="8"/>
  <c r="N169" i="8"/>
  <c r="M169" i="8"/>
  <c r="L169" i="8"/>
  <c r="K169" i="8"/>
  <c r="K37" i="5"/>
  <c r="I37" i="5"/>
  <c r="H37" i="5"/>
  <c r="G37" i="5"/>
  <c r="AO170" i="8"/>
  <c r="AN170" i="8"/>
  <c r="AM170" i="8"/>
  <c r="AL170" i="8"/>
  <c r="AK170" i="8"/>
  <c r="AF170" i="8"/>
  <c r="Z170" i="8"/>
  <c r="X170" i="8"/>
  <c r="S170" i="8"/>
  <c r="S169" i="8"/>
  <c r="R170" i="8"/>
  <c r="Q170" i="8"/>
  <c r="P170" i="8"/>
  <c r="O170" i="8"/>
  <c r="N170" i="8"/>
  <c r="M170" i="8"/>
  <c r="L170" i="8"/>
  <c r="K170" i="8"/>
  <c r="E53" i="6"/>
  <c r="J170" i="8"/>
  <c r="I170" i="8"/>
  <c r="H170" i="8"/>
  <c r="AK18" i="9"/>
  <c r="BG17" i="9"/>
  <c r="BF17" i="9"/>
  <c r="BE17" i="9"/>
  <c r="AC169" i="8"/>
  <c r="AB169" i="8"/>
  <c r="AA169" i="8"/>
  <c r="AO169" i="8"/>
  <c r="AN169" i="8"/>
  <c r="AM169" i="8"/>
  <c r="AL169" i="8"/>
  <c r="AK169" i="8"/>
  <c r="AG169" i="8"/>
  <c r="AF169" i="8"/>
  <c r="Z169" i="8"/>
  <c r="X169" i="8"/>
  <c r="R169" i="8"/>
  <c r="K41" i="4"/>
  <c r="I41" i="4"/>
  <c r="H41" i="4"/>
  <c r="G41" i="4"/>
  <c r="P47" i="2"/>
  <c r="O47" i="2"/>
  <c r="M47" i="2"/>
  <c r="L47" i="2"/>
  <c r="J47" i="2"/>
  <c r="I47" i="2"/>
  <c r="H47" i="2"/>
  <c r="M46" i="2"/>
  <c r="M45" i="2"/>
  <c r="K46" i="2"/>
  <c r="K45" i="2"/>
  <c r="J46" i="2"/>
  <c r="I46" i="2"/>
  <c r="H46" i="2"/>
  <c r="J45" i="2"/>
  <c r="I45" i="2"/>
  <c r="H45" i="2"/>
  <c r="K36" i="5"/>
  <c r="J36" i="5"/>
  <c r="E52" i="6"/>
  <c r="I36" i="5"/>
  <c r="H36" i="5"/>
  <c r="G36" i="5"/>
  <c r="K35" i="5"/>
  <c r="J35" i="5"/>
  <c r="I35" i="5"/>
  <c r="H35" i="5"/>
  <c r="G35" i="5"/>
  <c r="E51" i="6"/>
  <c r="J34" i="5"/>
  <c r="E50" i="6"/>
  <c r="K34" i="5"/>
  <c r="I34" i="5"/>
  <c r="H34" i="5"/>
  <c r="G34" i="5"/>
  <c r="O253" i="3"/>
  <c r="O252" i="3"/>
  <c r="L253" i="3"/>
  <c r="K253" i="3"/>
  <c r="J253" i="3"/>
  <c r="I253" i="3"/>
  <c r="H253" i="3"/>
  <c r="L252" i="3"/>
  <c r="K252" i="3"/>
  <c r="J252" i="3"/>
  <c r="I252" i="3"/>
  <c r="H252" i="3"/>
  <c r="O251" i="3"/>
  <c r="L251" i="3"/>
  <c r="K251" i="3"/>
  <c r="J251" i="3"/>
  <c r="I251" i="3"/>
  <c r="H251" i="3"/>
  <c r="O250" i="3"/>
  <c r="L250" i="3"/>
  <c r="K250" i="3"/>
  <c r="J250" i="3"/>
  <c r="I250" i="3"/>
  <c r="H250" i="3"/>
  <c r="E49" i="6"/>
  <c r="P44" i="2"/>
  <c r="Q44" i="2"/>
  <c r="O44" i="2"/>
  <c r="M44" i="2"/>
  <c r="L44" i="2"/>
  <c r="K44" i="2"/>
  <c r="J44" i="2"/>
  <c r="I44" i="2"/>
  <c r="H44" i="2"/>
  <c r="O249" i="3"/>
  <c r="L249" i="3"/>
  <c r="K249" i="3"/>
  <c r="J249" i="3"/>
  <c r="I249" i="3"/>
  <c r="H249" i="3"/>
  <c r="O248" i="3"/>
  <c r="L248" i="3"/>
  <c r="K248" i="3"/>
  <c r="J248" i="3"/>
  <c r="I248" i="3"/>
  <c r="H248" i="3"/>
  <c r="O247" i="3"/>
  <c r="L247" i="3"/>
  <c r="K247" i="3"/>
  <c r="J247" i="3"/>
  <c r="I247" i="3"/>
  <c r="H247" i="3"/>
  <c r="B48" i="6"/>
  <c r="E48" i="6"/>
  <c r="Q43" i="2"/>
  <c r="P43" i="2"/>
  <c r="O43" i="2"/>
  <c r="M43" i="2"/>
  <c r="K43" i="2"/>
  <c r="L43" i="2"/>
  <c r="J43" i="2"/>
  <c r="I43" i="2"/>
  <c r="H43" i="2"/>
  <c r="O246" i="3"/>
  <c r="M246" i="3"/>
  <c r="L246" i="3"/>
  <c r="K246" i="3"/>
  <c r="J246" i="3"/>
  <c r="I246" i="3"/>
  <c r="H246" i="3"/>
  <c r="O245" i="3"/>
  <c r="M245" i="3"/>
  <c r="L245" i="3"/>
  <c r="K245" i="3"/>
  <c r="J245" i="3"/>
  <c r="I245" i="3"/>
  <c r="H245" i="3"/>
  <c r="O244" i="3"/>
  <c r="M244" i="3"/>
  <c r="L244" i="3"/>
  <c r="K244" i="3"/>
  <c r="J244" i="3"/>
  <c r="I244" i="3"/>
  <c r="H244" i="3"/>
  <c r="E47" i="6"/>
  <c r="Q169" i="8"/>
  <c r="J169" i="8"/>
  <c r="I169" i="8"/>
  <c r="H169" i="8"/>
  <c r="E69" i="1"/>
  <c r="P18" i="9"/>
  <c r="E46" i="6"/>
  <c r="N18" i="9"/>
  <c r="E45" i="6"/>
  <c r="M18" i="9"/>
  <c r="L18" i="9"/>
  <c r="E44" i="6"/>
  <c r="E43" i="6"/>
  <c r="K18" i="9"/>
  <c r="I18" i="9"/>
  <c r="J18" i="9"/>
  <c r="H18" i="9"/>
  <c r="F69" i="1"/>
  <c r="E68" i="1"/>
  <c r="F68" i="1"/>
  <c r="L149" i="8"/>
  <c r="L150" i="8"/>
  <c r="L151" i="8"/>
  <c r="L152" i="8"/>
  <c r="L153" i="8"/>
  <c r="L154" i="8"/>
  <c r="L155" i="8"/>
  <c r="L156" i="8"/>
  <c r="L157" i="8"/>
  <c r="L158" i="8"/>
  <c r="L159" i="8"/>
  <c r="L160" i="8"/>
  <c r="L161" i="8"/>
  <c r="L162" i="8"/>
  <c r="L163" i="8"/>
  <c r="L164" i="8"/>
  <c r="L165" i="8"/>
  <c r="L166" i="8"/>
  <c r="L167" i="8"/>
  <c r="L168" i="8"/>
  <c r="L17" i="9"/>
  <c r="AL168" i="8"/>
  <c r="AK168" i="8"/>
  <c r="AF168" i="8"/>
  <c r="Z168" i="8"/>
  <c r="X168" i="8"/>
  <c r="T168" i="8"/>
  <c r="R168" i="8"/>
  <c r="R42" i="2"/>
  <c r="Q42" i="2"/>
  <c r="P42" i="2"/>
  <c r="O42" i="2"/>
  <c r="M42" i="2"/>
  <c r="L42" i="2"/>
  <c r="K42" i="2"/>
  <c r="I42" i="2"/>
  <c r="H42" i="2"/>
  <c r="S168" i="8"/>
  <c r="Q168" i="8"/>
  <c r="K168" i="8"/>
  <c r="I168" i="8"/>
  <c r="H168" i="8"/>
  <c r="T167" i="8"/>
  <c r="T166" i="8"/>
  <c r="X167" i="8"/>
  <c r="S167" i="8"/>
  <c r="R167" i="8"/>
  <c r="Q167" i="8"/>
  <c r="K167" i="8"/>
  <c r="I167" i="8"/>
  <c r="H167" i="8"/>
  <c r="Z167" i="8"/>
  <c r="AF167" i="8"/>
  <c r="AK167" i="8"/>
  <c r="AK166" i="8"/>
  <c r="AL167" i="8"/>
  <c r="AL166" i="8"/>
  <c r="R41" i="2"/>
  <c r="Q41" i="2"/>
  <c r="P41" i="2"/>
  <c r="O41" i="2"/>
  <c r="M41" i="2"/>
  <c r="L41" i="2"/>
  <c r="K41" i="2"/>
  <c r="I41" i="2"/>
  <c r="H41" i="2"/>
  <c r="L40" i="2"/>
  <c r="S30" i="2"/>
  <c r="R30" i="2"/>
  <c r="Q30" i="2"/>
  <c r="P30" i="2"/>
  <c r="O30" i="2"/>
  <c r="R40" i="2"/>
  <c r="Q40" i="2"/>
  <c r="P40" i="2"/>
  <c r="O40" i="2"/>
  <c r="S28" i="2"/>
  <c r="R28" i="2"/>
  <c r="Q28" i="2"/>
  <c r="P28" i="2"/>
  <c r="O28" i="2"/>
  <c r="M40" i="2"/>
  <c r="K40" i="2"/>
  <c r="I40" i="2"/>
  <c r="H40" i="2"/>
  <c r="S32" i="2"/>
  <c r="R32" i="2"/>
  <c r="Q32" i="2"/>
  <c r="P32" i="2"/>
  <c r="O32" i="2"/>
  <c r="AF166" i="8"/>
  <c r="Z166" i="8"/>
  <c r="I166" i="8"/>
  <c r="H166" i="8"/>
  <c r="K166" i="8"/>
  <c r="S166" i="8"/>
  <c r="R166" i="8"/>
  <c r="Q166" i="8"/>
  <c r="X166" i="8"/>
  <c r="AF3" i="9"/>
  <c r="BD17" i="9"/>
  <c r="BC17" i="9"/>
  <c r="BB17" i="9"/>
  <c r="BA17" i="9"/>
  <c r="AZ17" i="9"/>
  <c r="AY17" i="9"/>
  <c r="AX17" i="9"/>
  <c r="AW17" i="9"/>
  <c r="AV17" i="9"/>
  <c r="AU17" i="9"/>
  <c r="AT17" i="9"/>
  <c r="AS17" i="9"/>
  <c r="AR17" i="9"/>
  <c r="AQ17" i="9"/>
  <c r="AP17" i="9"/>
  <c r="AO17" i="9"/>
  <c r="AN17" i="9"/>
  <c r="AM17" i="9"/>
  <c r="AL17" i="9"/>
  <c r="AK17" i="9"/>
  <c r="AL165" i="8"/>
  <c r="AK165" i="8"/>
  <c r="AQ165" i="8"/>
  <c r="AP165" i="8"/>
  <c r="AO165" i="8"/>
  <c r="AN165" i="8"/>
  <c r="AM165" i="8"/>
  <c r="AF165" i="8"/>
  <c r="Z165" i="8"/>
  <c r="X165" i="8"/>
  <c r="T165" i="8"/>
  <c r="S165" i="8"/>
  <c r="R165" i="8"/>
  <c r="Q165" i="8"/>
  <c r="K165" i="8"/>
  <c r="I165" i="8"/>
  <c r="H165" i="8"/>
  <c r="AM164" i="8"/>
  <c r="O31" i="3"/>
  <c r="K31" i="3"/>
  <c r="I31" i="3"/>
  <c r="H31" i="3"/>
  <c r="AL164" i="8"/>
  <c r="AK164" i="8"/>
  <c r="AF164" i="8"/>
  <c r="T164" i="8"/>
  <c r="S164" i="8"/>
  <c r="R164" i="8"/>
  <c r="I164" i="8"/>
  <c r="H164" i="8"/>
  <c r="K164" i="8"/>
  <c r="Q164" i="8"/>
  <c r="Z164" i="8"/>
  <c r="X164" i="8"/>
  <c r="V163" i="8"/>
  <c r="V162" i="8"/>
  <c r="AO163" i="8"/>
  <c r="AN163" i="8"/>
  <c r="AN162" i="8"/>
  <c r="AM163" i="8"/>
  <c r="AL163" i="8"/>
  <c r="AK163" i="8"/>
  <c r="AF163" i="8"/>
  <c r="Z163" i="8"/>
  <c r="X163" i="8"/>
  <c r="U163" i="8"/>
  <c r="T163" i="8"/>
  <c r="S163" i="8"/>
  <c r="R163" i="8"/>
  <c r="Q163" i="8"/>
  <c r="K163" i="8"/>
  <c r="I163" i="8"/>
  <c r="H163" i="8"/>
  <c r="AM162" i="8"/>
  <c r="AL162" i="8"/>
  <c r="AK162" i="8"/>
  <c r="AF162" i="8"/>
  <c r="Z162" i="8"/>
  <c r="X162" i="8"/>
  <c r="U162" i="8"/>
  <c r="T162" i="8"/>
  <c r="S162" i="8"/>
  <c r="R162" i="8"/>
  <c r="Q162" i="8"/>
  <c r="K162" i="8"/>
  <c r="I162" i="8"/>
  <c r="H162" i="8"/>
  <c r="AM161" i="8"/>
  <c r="AL161" i="8"/>
  <c r="AK161" i="8"/>
  <c r="AF161" i="8"/>
  <c r="Z161" i="8"/>
  <c r="X161" i="8"/>
  <c r="V161" i="8"/>
  <c r="U161" i="8"/>
  <c r="T161" i="8"/>
  <c r="S161" i="8"/>
  <c r="R161" i="8"/>
  <c r="Q161" i="8"/>
  <c r="K161" i="8"/>
  <c r="I161" i="8"/>
  <c r="H161" i="8"/>
  <c r="AM160" i="8"/>
  <c r="V160" i="8"/>
  <c r="V159" i="8"/>
  <c r="V158" i="8"/>
  <c r="AL160" i="8"/>
  <c r="AK160" i="8"/>
  <c r="AF160" i="8"/>
  <c r="Z160" i="8"/>
  <c r="X160" i="8"/>
  <c r="U160" i="8"/>
  <c r="T160" i="8"/>
  <c r="S160" i="8"/>
  <c r="R160" i="8"/>
  <c r="Q160" i="8"/>
  <c r="K160" i="8"/>
  <c r="I160" i="8"/>
  <c r="H160" i="8"/>
  <c r="AN159" i="8"/>
  <c r="AM159" i="8"/>
  <c r="AL159" i="8"/>
  <c r="AK159" i="8"/>
  <c r="AF159" i="8"/>
  <c r="Z159" i="8"/>
  <c r="X159" i="8"/>
  <c r="U159" i="8"/>
  <c r="T159" i="8"/>
  <c r="S159" i="8"/>
  <c r="R159" i="8"/>
  <c r="Q159" i="8"/>
  <c r="K159" i="8"/>
  <c r="I159" i="8"/>
  <c r="H159" i="8"/>
  <c r="AM158" i="8"/>
  <c r="AL158" i="8"/>
  <c r="AK158" i="8"/>
  <c r="AF158" i="8"/>
  <c r="Z158" i="8"/>
  <c r="X158" i="8"/>
  <c r="U158" i="8"/>
  <c r="T158" i="8"/>
  <c r="S158" i="8"/>
  <c r="R158" i="8"/>
  <c r="Q158" i="8"/>
  <c r="K158" i="8"/>
  <c r="I158" i="8"/>
  <c r="H158" i="8"/>
  <c r="V157" i="8"/>
  <c r="V156" i="8"/>
  <c r="AL157" i="8"/>
  <c r="AK157" i="8"/>
  <c r="AF157" i="8"/>
  <c r="Z157" i="8"/>
  <c r="X157" i="8"/>
  <c r="U157" i="8"/>
  <c r="T157" i="8"/>
  <c r="S157" i="8"/>
  <c r="R157" i="8"/>
  <c r="Q157" i="8"/>
  <c r="K157" i="8"/>
  <c r="I157" i="8"/>
  <c r="H157" i="8"/>
  <c r="AL156" i="8"/>
  <c r="AK156" i="8"/>
  <c r="AF156" i="8"/>
  <c r="Z156" i="8"/>
  <c r="X156" i="8"/>
  <c r="U156" i="8"/>
  <c r="T156" i="8"/>
  <c r="S156" i="8"/>
  <c r="R156" i="8"/>
  <c r="Q156" i="8"/>
  <c r="K156" i="8"/>
  <c r="I156" i="8"/>
  <c r="H156" i="8"/>
  <c r="AK155" i="8"/>
  <c r="AF155" i="8"/>
  <c r="Z155" i="8"/>
  <c r="X155" i="8"/>
  <c r="U155" i="8"/>
  <c r="T155" i="8"/>
  <c r="S155" i="8"/>
  <c r="R155" i="8"/>
  <c r="Q155" i="8"/>
  <c r="K155" i="8"/>
  <c r="I155" i="8"/>
  <c r="H155" i="8"/>
  <c r="U154" i="8"/>
  <c r="U153" i="8"/>
  <c r="AR154" i="8"/>
  <c r="AQ154" i="8"/>
  <c r="AP154" i="8"/>
  <c r="AO154" i="8"/>
  <c r="AN154" i="8"/>
  <c r="AM154" i="8"/>
  <c r="AL154" i="8"/>
  <c r="AR153" i="8"/>
  <c r="AQ153" i="8"/>
  <c r="AP153" i="8"/>
  <c r="AO153" i="8"/>
  <c r="AN153" i="8"/>
  <c r="AM153" i="8"/>
  <c r="AL153" i="8"/>
  <c r="AK154" i="8"/>
  <c r="AF154" i="8"/>
  <c r="X154" i="8"/>
  <c r="Z154" i="8"/>
  <c r="T154" i="8"/>
  <c r="S154" i="8"/>
  <c r="R154" i="8"/>
  <c r="Q154" i="8"/>
  <c r="K154" i="8"/>
  <c r="I154" i="8"/>
  <c r="H154" i="8"/>
  <c r="AK153" i="8"/>
  <c r="O241" i="3"/>
  <c r="K241" i="3"/>
  <c r="I241" i="3"/>
  <c r="H241" i="3"/>
  <c r="O243" i="3"/>
  <c r="K243" i="3"/>
  <c r="I243" i="3"/>
  <c r="H243" i="3"/>
  <c r="O242" i="3"/>
  <c r="K242" i="3"/>
  <c r="I242" i="3"/>
  <c r="H242" i="3"/>
  <c r="O237" i="3"/>
  <c r="K237" i="3"/>
  <c r="I237" i="3"/>
  <c r="H237" i="3"/>
  <c r="O236" i="3"/>
  <c r="K236" i="3"/>
  <c r="I236" i="3"/>
  <c r="H236" i="3"/>
  <c r="O240" i="3"/>
  <c r="K240" i="3"/>
  <c r="I240" i="3"/>
  <c r="H240" i="3"/>
  <c r="O239" i="3"/>
  <c r="K239" i="3"/>
  <c r="I239" i="3"/>
  <c r="H239" i="3"/>
  <c r="O238" i="3"/>
  <c r="K238" i="3"/>
  <c r="I238" i="3"/>
  <c r="H238" i="3"/>
  <c r="R153" i="8"/>
  <c r="X153" i="8"/>
  <c r="K40" i="4"/>
  <c r="H40" i="4"/>
  <c r="G40" i="4"/>
  <c r="Z153" i="8"/>
  <c r="AF153" i="8"/>
  <c r="K153" i="8"/>
  <c r="Q153" i="8"/>
  <c r="T153" i="8"/>
  <c r="S153" i="8"/>
  <c r="I153" i="8"/>
  <c r="H153" i="8"/>
  <c r="AM152" i="8"/>
  <c r="AL152" i="8"/>
  <c r="AF152" i="8"/>
  <c r="AS152" i="8"/>
  <c r="AR152" i="8"/>
  <c r="AQ152" i="8"/>
  <c r="AP152" i="8"/>
  <c r="AO152" i="8"/>
  <c r="AN152" i="8"/>
  <c r="AK152" i="8"/>
  <c r="Z152" i="8"/>
  <c r="X152" i="8"/>
  <c r="R152" i="8"/>
  <c r="Q152" i="8"/>
  <c r="K152" i="8"/>
  <c r="I152" i="8"/>
  <c r="H152" i="8"/>
  <c r="AO151" i="8"/>
  <c r="AN151" i="8"/>
  <c r="AF151" i="8"/>
  <c r="Z151" i="8"/>
  <c r="Z150" i="8"/>
  <c r="X151" i="8"/>
  <c r="R151" i="8"/>
  <c r="Q151" i="8"/>
  <c r="K151" i="8"/>
  <c r="I151" i="8"/>
  <c r="H151" i="8"/>
  <c r="AM151" i="8"/>
  <c r="AL151" i="8"/>
  <c r="AK151" i="8"/>
  <c r="AU151" i="8"/>
  <c r="AT151" i="8"/>
  <c r="AS151" i="8"/>
  <c r="AR151" i="8"/>
  <c r="AQ151" i="8"/>
  <c r="AP151" i="8"/>
  <c r="AM150" i="8"/>
  <c r="AL150" i="8"/>
  <c r="AK150" i="8"/>
  <c r="K3" i="9"/>
  <c r="E42" i="6"/>
  <c r="Q33" i="5"/>
  <c r="P33" i="5"/>
  <c r="O33" i="5"/>
  <c r="K33" i="5"/>
  <c r="J33" i="5"/>
  <c r="O235" i="3"/>
  <c r="K235" i="3"/>
  <c r="I235" i="3"/>
  <c r="H235" i="3"/>
  <c r="O234" i="3"/>
  <c r="K234" i="3"/>
  <c r="I234" i="3"/>
  <c r="H234" i="3"/>
  <c r="O233" i="3"/>
  <c r="K233" i="3"/>
  <c r="I233" i="3"/>
  <c r="H233" i="3"/>
  <c r="AF150" i="8"/>
  <c r="X150" i="8"/>
  <c r="K39" i="4"/>
  <c r="H39" i="4"/>
  <c r="G39" i="4"/>
  <c r="R150" i="8"/>
  <c r="Q150" i="8"/>
  <c r="K150" i="8"/>
  <c r="I150" i="8"/>
  <c r="H150" i="8"/>
  <c r="Z149" i="8"/>
  <c r="AM149" i="8"/>
  <c r="AL149" i="8"/>
  <c r="O232" i="3"/>
  <c r="O231" i="3"/>
  <c r="K232" i="3"/>
  <c r="I232" i="3"/>
  <c r="H232" i="3"/>
  <c r="P39" i="2"/>
  <c r="U39" i="2"/>
  <c r="T39" i="2"/>
  <c r="S39" i="2"/>
  <c r="R39" i="2"/>
  <c r="Q39" i="2"/>
  <c r="O39" i="2"/>
  <c r="M39" i="2"/>
  <c r="K39" i="2"/>
  <c r="AK9" i="8"/>
  <c r="AK149" i="8"/>
  <c r="AF149" i="8"/>
  <c r="K231" i="3"/>
  <c r="I231" i="3"/>
  <c r="H231" i="3"/>
  <c r="X149" i="8"/>
  <c r="S149" i="8"/>
  <c r="R149" i="8"/>
  <c r="Q149" i="8"/>
  <c r="K38" i="4"/>
  <c r="H38" i="4"/>
  <c r="G38" i="4"/>
  <c r="K149" i="8"/>
  <c r="I149" i="8"/>
  <c r="H149" i="8"/>
  <c r="E41" i="6"/>
  <c r="P17" i="9"/>
  <c r="K17" i="9"/>
  <c r="I17" i="9"/>
  <c r="H17" i="9"/>
  <c r="E67" i="1"/>
  <c r="E66" i="1"/>
  <c r="F67" i="1"/>
  <c r="AE3" i="9"/>
  <c r="AT16" i="9"/>
  <c r="AS16" i="9"/>
  <c r="AR16" i="9"/>
  <c r="AQ16" i="9"/>
  <c r="AP16" i="9"/>
  <c r="AO16" i="9"/>
  <c r="AN16" i="9"/>
  <c r="AM16" i="9"/>
  <c r="AL16" i="9"/>
  <c r="AK16" i="9"/>
  <c r="O218" i="3"/>
  <c r="O217" i="3"/>
  <c r="O216" i="3"/>
  <c r="O215" i="3"/>
  <c r="O214" i="3"/>
  <c r="O213" i="3"/>
  <c r="O212" i="3"/>
  <c r="O211" i="3"/>
  <c r="O210" i="3"/>
  <c r="O209" i="3"/>
  <c r="J16" i="3"/>
  <c r="F66" i="1"/>
  <c r="L16" i="3"/>
  <c r="E40" i="6"/>
  <c r="AQ148" i="8"/>
  <c r="AP148" i="8"/>
  <c r="AO148" i="8"/>
  <c r="AN148" i="8"/>
  <c r="AM148" i="8"/>
  <c r="AL148" i="8"/>
  <c r="AK148" i="8"/>
  <c r="O230" i="3"/>
  <c r="K230" i="3"/>
  <c r="J230" i="3"/>
  <c r="I230" i="3"/>
  <c r="H230" i="3"/>
  <c r="Z148" i="8"/>
  <c r="K32" i="5"/>
  <c r="J32" i="5"/>
  <c r="I32" i="5"/>
  <c r="H32" i="5"/>
  <c r="G32" i="5"/>
  <c r="X148" i="8"/>
  <c r="K37" i="4"/>
  <c r="I37" i="4"/>
  <c r="H37" i="4"/>
  <c r="G37" i="4"/>
  <c r="AF148" i="8"/>
  <c r="R148" i="8"/>
  <c r="Q148" i="8"/>
  <c r="K148" i="8"/>
  <c r="J148" i="8"/>
  <c r="I148" i="8"/>
  <c r="H148" i="8"/>
  <c r="AK147" i="8"/>
  <c r="AF147" i="8"/>
  <c r="Z147" i="8"/>
  <c r="X147" i="8"/>
  <c r="R147" i="8"/>
  <c r="Q147" i="8"/>
  <c r="K147" i="8"/>
  <c r="J147" i="8"/>
  <c r="I147" i="8"/>
  <c r="H147" i="8"/>
  <c r="AK146" i="8"/>
  <c r="O229" i="3"/>
  <c r="K229" i="3"/>
  <c r="J229" i="3"/>
  <c r="I229" i="3"/>
  <c r="H229" i="3"/>
  <c r="AF146" i="8"/>
  <c r="Z146" i="8"/>
  <c r="X146" i="8"/>
  <c r="R146" i="8"/>
  <c r="Q146" i="8"/>
  <c r="K146" i="8"/>
  <c r="J146" i="8"/>
  <c r="I146" i="8"/>
  <c r="H146" i="8"/>
  <c r="AK145" i="8"/>
  <c r="AF145" i="8"/>
  <c r="Z145" i="8"/>
  <c r="X145" i="8"/>
  <c r="R145" i="8"/>
  <c r="Q145" i="8"/>
  <c r="K145" i="8"/>
  <c r="J145" i="8"/>
  <c r="I145" i="8"/>
  <c r="H145" i="8"/>
  <c r="Z144" i="8"/>
  <c r="AK144" i="8"/>
  <c r="O228" i="3"/>
  <c r="K228" i="3"/>
  <c r="J228" i="3"/>
  <c r="I228" i="3"/>
  <c r="H228" i="3"/>
  <c r="AF144" i="8"/>
  <c r="X144" i="8"/>
  <c r="K36" i="4"/>
  <c r="I36" i="4"/>
  <c r="H36" i="4"/>
  <c r="G36" i="4"/>
  <c r="R144" i="8"/>
  <c r="Q144" i="8"/>
  <c r="K144" i="8"/>
  <c r="J144" i="8"/>
  <c r="I144" i="8"/>
  <c r="H144" i="8"/>
  <c r="AD143" i="8"/>
  <c r="N3" i="10"/>
  <c r="M3" i="10"/>
  <c r="K3" i="10"/>
  <c r="J3" i="10"/>
  <c r="I3" i="10"/>
  <c r="H3" i="10"/>
  <c r="G3" i="10"/>
  <c r="P30" i="5"/>
  <c r="O30" i="5"/>
  <c r="AM70" i="8"/>
  <c r="AM71" i="8"/>
  <c r="AM107" i="8"/>
  <c r="AO111" i="8"/>
  <c r="AO112" i="8"/>
  <c r="T38" i="2"/>
  <c r="S38" i="2"/>
  <c r="R38" i="2"/>
  <c r="Q38" i="2"/>
  <c r="P38" i="2"/>
  <c r="O38" i="2"/>
  <c r="U37" i="2"/>
  <c r="T37" i="2"/>
  <c r="S37" i="2"/>
  <c r="R37" i="2"/>
  <c r="Q37" i="2"/>
  <c r="P37" i="2"/>
  <c r="O37" i="2"/>
  <c r="M38" i="2"/>
  <c r="K38" i="2"/>
  <c r="AL140" i="8"/>
  <c r="AL139" i="8"/>
  <c r="AL137" i="8"/>
  <c r="AL136" i="8"/>
  <c r="AP106" i="8"/>
  <c r="AM105" i="8"/>
  <c r="AM104" i="8"/>
  <c r="AN103" i="8"/>
  <c r="AM102" i="8"/>
  <c r="AN75" i="8"/>
  <c r="AL73" i="8"/>
  <c r="AL72" i="8"/>
  <c r="AL9" i="8"/>
  <c r="AL5" i="8"/>
  <c r="AL3" i="8"/>
  <c r="M37" i="2"/>
  <c r="K37" i="2"/>
  <c r="AK13" i="8"/>
  <c r="AK14" i="8"/>
  <c r="AK15" i="8"/>
  <c r="AK16" i="8"/>
  <c r="AK17" i="8"/>
  <c r="AK18" i="8"/>
  <c r="AK19" i="8"/>
  <c r="AK20" i="8"/>
  <c r="AK21" i="8"/>
  <c r="AK22" i="8"/>
  <c r="AL62" i="8"/>
  <c r="AL61" i="8"/>
  <c r="AM30" i="8"/>
  <c r="AN33" i="8"/>
  <c r="AN34" i="8"/>
  <c r="AR87" i="8"/>
  <c r="AM108" i="8"/>
  <c r="AL109" i="8"/>
  <c r="AL110" i="8"/>
  <c r="AM113" i="8"/>
  <c r="AO114" i="8"/>
  <c r="AN115" i="8"/>
  <c r="AN116" i="8"/>
  <c r="AN117" i="8"/>
  <c r="AL118" i="8"/>
  <c r="AM119" i="8"/>
  <c r="AL120" i="8"/>
  <c r="AK129" i="8"/>
  <c r="AK130" i="8"/>
  <c r="AK131" i="8"/>
  <c r="AL133" i="8"/>
  <c r="AL135" i="8"/>
  <c r="AL134" i="8"/>
  <c r="AK138" i="8"/>
  <c r="AK141" i="8"/>
  <c r="M36" i="2"/>
  <c r="L36" i="2"/>
  <c r="K36" i="2"/>
  <c r="J36" i="2"/>
  <c r="I36" i="2"/>
  <c r="H36" i="2"/>
  <c r="M35" i="2"/>
  <c r="L35" i="2"/>
  <c r="K35" i="2"/>
  <c r="J35" i="2"/>
  <c r="I35" i="2"/>
  <c r="H35" i="2"/>
  <c r="M34" i="2"/>
  <c r="L34" i="2"/>
  <c r="K34" i="2"/>
  <c r="J34" i="2"/>
  <c r="I34" i="2"/>
  <c r="H34" i="2"/>
  <c r="M33" i="2"/>
  <c r="L33" i="2"/>
  <c r="K33" i="2"/>
  <c r="J33" i="2"/>
  <c r="I33" i="2"/>
  <c r="H33" i="2"/>
  <c r="S33" i="2"/>
  <c r="S34" i="2"/>
  <c r="S35" i="2"/>
  <c r="S36" i="2"/>
  <c r="S29" i="2"/>
  <c r="S31" i="2"/>
  <c r="S27" i="2"/>
  <c r="R33" i="2"/>
  <c r="R34" i="2"/>
  <c r="R35" i="2"/>
  <c r="R36" i="2"/>
  <c r="R31" i="2"/>
  <c r="R29" i="2"/>
  <c r="R27" i="2"/>
  <c r="Q36" i="2"/>
  <c r="Q31" i="2"/>
  <c r="Q33" i="2"/>
  <c r="Q34" i="2"/>
  <c r="Q35" i="2"/>
  <c r="Q29" i="2"/>
  <c r="Q27" i="2"/>
  <c r="P33" i="2"/>
  <c r="P34" i="2"/>
  <c r="P35" i="2"/>
  <c r="P36" i="2"/>
  <c r="P29" i="2"/>
  <c r="P31" i="2"/>
  <c r="P27" i="2"/>
  <c r="O36" i="2"/>
  <c r="O35" i="2"/>
  <c r="O34" i="2"/>
  <c r="O33" i="2"/>
  <c r="O29" i="2"/>
  <c r="O31" i="2"/>
  <c r="O27" i="2"/>
  <c r="M32" i="2"/>
  <c r="L32" i="2"/>
  <c r="K32" i="2"/>
  <c r="J32" i="2"/>
  <c r="I32" i="2"/>
  <c r="H32" i="2"/>
  <c r="M31" i="2"/>
  <c r="L31" i="2"/>
  <c r="K31" i="2"/>
  <c r="J31" i="2"/>
  <c r="I31" i="2"/>
  <c r="H31" i="2"/>
  <c r="M30" i="2"/>
  <c r="L30" i="2"/>
  <c r="K30" i="2"/>
  <c r="J30" i="2"/>
  <c r="I30" i="2"/>
  <c r="H30" i="2"/>
  <c r="M29" i="2"/>
  <c r="L29" i="2"/>
  <c r="K29" i="2"/>
  <c r="J29" i="2"/>
  <c r="I29" i="2"/>
  <c r="H29" i="2"/>
  <c r="M28" i="2"/>
  <c r="L28" i="2"/>
  <c r="K28" i="2"/>
  <c r="J28" i="2"/>
  <c r="I28" i="2"/>
  <c r="H28" i="2"/>
  <c r="M27" i="2"/>
  <c r="L27" i="2"/>
  <c r="K27" i="2"/>
  <c r="J27" i="2"/>
  <c r="I27" i="2"/>
  <c r="H27" i="2"/>
  <c r="K76" i="3"/>
  <c r="H76" i="3"/>
  <c r="I76" i="3"/>
  <c r="L80" i="3"/>
  <c r="K79" i="3"/>
  <c r="H78" i="3"/>
  <c r="I77" i="3"/>
  <c r="J76" i="3"/>
  <c r="AL143" i="8"/>
  <c r="AK143" i="8"/>
  <c r="O227" i="3"/>
  <c r="K227" i="3"/>
  <c r="J227" i="3"/>
  <c r="I227" i="3"/>
  <c r="H227" i="3"/>
  <c r="O226" i="3"/>
  <c r="K226" i="3"/>
  <c r="J226" i="3"/>
  <c r="I226" i="3"/>
  <c r="H226" i="3"/>
  <c r="K31" i="5"/>
  <c r="J31" i="5"/>
  <c r="H31" i="5"/>
  <c r="G31" i="5"/>
  <c r="K30" i="5"/>
  <c r="J30" i="5"/>
  <c r="I30" i="5"/>
  <c r="H30" i="5"/>
  <c r="G30" i="5"/>
  <c r="X143" i="8"/>
  <c r="I35" i="4"/>
  <c r="H35" i="4"/>
  <c r="G35" i="4"/>
  <c r="K35" i="4"/>
  <c r="S143" i="8"/>
  <c r="R143" i="8"/>
  <c r="AF143" i="8"/>
  <c r="Q143" i="8"/>
  <c r="K143" i="8"/>
  <c r="J143" i="8"/>
  <c r="I143" i="8"/>
  <c r="H143" i="8"/>
  <c r="AK142" i="8"/>
  <c r="O225" i="3"/>
  <c r="O224" i="3"/>
  <c r="O223" i="3"/>
  <c r="K225" i="3"/>
  <c r="J225" i="3"/>
  <c r="I225" i="3"/>
  <c r="H225" i="3"/>
  <c r="AF142" i="8"/>
  <c r="M26" i="2"/>
  <c r="K26" i="2"/>
  <c r="J26" i="2"/>
  <c r="I26" i="2"/>
  <c r="H26" i="2"/>
  <c r="Z142" i="8"/>
  <c r="J29" i="5"/>
  <c r="K29" i="5"/>
  <c r="I29" i="5"/>
  <c r="H29" i="5"/>
  <c r="G29" i="5"/>
  <c r="X142" i="8"/>
  <c r="R142" i="8"/>
  <c r="Q142" i="8"/>
  <c r="K142" i="8"/>
  <c r="J142" i="8"/>
  <c r="I142" i="8"/>
  <c r="H142" i="8"/>
  <c r="E39" i="6"/>
  <c r="P16" i="9"/>
  <c r="K16" i="9"/>
  <c r="J16" i="9"/>
  <c r="I16" i="9"/>
  <c r="H16" i="9"/>
  <c r="E64" i="1"/>
  <c r="E63" i="1"/>
  <c r="E61" i="1"/>
  <c r="E62" i="1"/>
  <c r="E60" i="1"/>
  <c r="F65" i="1"/>
  <c r="F64" i="1"/>
  <c r="F63" i="1"/>
  <c r="F62" i="1"/>
  <c r="F61" i="1"/>
  <c r="F60" i="1"/>
  <c r="AD3" i="9"/>
  <c r="AV15" i="9"/>
  <c r="AU15" i="9"/>
  <c r="AT15" i="9"/>
  <c r="AS15" i="9"/>
  <c r="AR15" i="9"/>
  <c r="AQ15" i="9"/>
  <c r="AF141" i="8"/>
  <c r="Z141" i="8"/>
  <c r="X141" i="8"/>
  <c r="R141" i="8"/>
  <c r="Q141" i="8"/>
  <c r="L141" i="8"/>
  <c r="K141" i="8"/>
  <c r="J141" i="8"/>
  <c r="I141" i="8"/>
  <c r="H141" i="8"/>
  <c r="AF140" i="8"/>
  <c r="AK140" i="8"/>
  <c r="Z140" i="8"/>
  <c r="X140" i="8"/>
  <c r="R140" i="8"/>
  <c r="Q140" i="8"/>
  <c r="L140" i="8"/>
  <c r="K140" i="8"/>
  <c r="J140" i="8"/>
  <c r="I140" i="8"/>
  <c r="H140" i="8"/>
  <c r="AK139" i="8"/>
  <c r="AF139" i="8"/>
  <c r="Z139" i="8"/>
  <c r="X139" i="8"/>
  <c r="R139" i="8"/>
  <c r="Q139" i="8"/>
  <c r="L139" i="8"/>
  <c r="L138" i="8"/>
  <c r="L137" i="8"/>
  <c r="L136" i="8"/>
  <c r="K139" i="8"/>
  <c r="J139" i="8"/>
  <c r="I139" i="8"/>
  <c r="H139" i="8"/>
  <c r="Q138" i="8"/>
  <c r="K138" i="8"/>
  <c r="J138" i="8"/>
  <c r="I138" i="8"/>
  <c r="H138" i="8"/>
  <c r="X138" i="8"/>
  <c r="K34" i="4"/>
  <c r="I34" i="4"/>
  <c r="H34" i="4"/>
  <c r="G34" i="4"/>
  <c r="AF138" i="8"/>
  <c r="Z138" i="8"/>
  <c r="X137" i="8"/>
  <c r="R138" i="8"/>
  <c r="AA138" i="8"/>
  <c r="AA137" i="8"/>
  <c r="AA136" i="8"/>
  <c r="K28" i="5"/>
  <c r="J28" i="5"/>
  <c r="I28" i="5"/>
  <c r="H28" i="5"/>
  <c r="G28" i="5"/>
  <c r="K27" i="5"/>
  <c r="J27" i="5"/>
  <c r="I27" i="5"/>
  <c r="H27" i="5"/>
  <c r="G27" i="5"/>
  <c r="K26" i="5"/>
  <c r="J26" i="5"/>
  <c r="I26" i="5"/>
  <c r="H26" i="5"/>
  <c r="G26" i="5"/>
  <c r="K33" i="4"/>
  <c r="I33" i="4"/>
  <c r="H33" i="4"/>
  <c r="G33" i="4"/>
  <c r="R137" i="8"/>
  <c r="S137" i="8"/>
  <c r="Q137" i="8"/>
  <c r="AK137" i="8"/>
  <c r="AK3" i="8"/>
  <c r="AF137" i="8"/>
  <c r="Z137" i="8"/>
  <c r="K137" i="8"/>
  <c r="J137" i="8"/>
  <c r="I137" i="8"/>
  <c r="H137" i="8"/>
  <c r="AF136" i="8"/>
  <c r="AK136" i="8"/>
  <c r="Z136" i="8"/>
  <c r="X136" i="8"/>
  <c r="R136" i="8"/>
  <c r="Q136" i="8"/>
  <c r="K136" i="8"/>
  <c r="J136" i="8"/>
  <c r="I136" i="8"/>
  <c r="H136" i="8"/>
  <c r="M25" i="2"/>
  <c r="K25" i="2"/>
  <c r="J25" i="2"/>
  <c r="I25" i="2"/>
  <c r="H25" i="2"/>
  <c r="M24" i="2"/>
  <c r="K24" i="2"/>
  <c r="J24" i="2"/>
  <c r="I24" i="2"/>
  <c r="H24" i="2"/>
  <c r="AP15" i="9"/>
  <c r="AO15" i="9"/>
  <c r="AN15" i="9"/>
  <c r="AM15" i="9"/>
  <c r="AK15" i="9"/>
  <c r="AL15" i="9"/>
  <c r="L15" i="9"/>
  <c r="E38" i="6"/>
  <c r="E37" i="6"/>
  <c r="P15" i="9"/>
  <c r="K15" i="9"/>
  <c r="J15" i="9"/>
  <c r="I15" i="9"/>
  <c r="H15" i="9"/>
  <c r="E58" i="1"/>
  <c r="E59" i="1"/>
  <c r="E57" i="1"/>
  <c r="F59" i="1"/>
  <c r="F58" i="1"/>
  <c r="F57" i="1"/>
  <c r="AX14" i="9"/>
  <c r="AW14" i="9"/>
  <c r="AV14" i="9"/>
  <c r="AK135" i="8"/>
  <c r="AH135" i="8"/>
  <c r="AG135" i="8"/>
  <c r="AF135" i="8"/>
  <c r="Z135" i="8"/>
  <c r="Y135" i="8"/>
  <c r="X135" i="8"/>
  <c r="R135" i="8"/>
  <c r="Q135" i="8"/>
  <c r="N135" i="8"/>
  <c r="M135" i="8"/>
  <c r="L135" i="8"/>
  <c r="K135" i="8"/>
  <c r="I135" i="8"/>
  <c r="H135" i="8"/>
  <c r="R134" i="8"/>
  <c r="R133" i="8"/>
  <c r="AK134" i="8"/>
  <c r="AH134" i="8"/>
  <c r="AG134" i="8"/>
  <c r="AF134" i="8"/>
  <c r="Z134" i="8"/>
  <c r="Y134" i="8"/>
  <c r="X134" i="8"/>
  <c r="Q134" i="8"/>
  <c r="N134" i="8"/>
  <c r="M134" i="8"/>
  <c r="L134" i="8"/>
  <c r="K134" i="8"/>
  <c r="I134" i="8"/>
  <c r="H134" i="8"/>
  <c r="Y133" i="8"/>
  <c r="X133" i="8"/>
  <c r="AK133" i="8"/>
  <c r="AF133" i="8"/>
  <c r="AH133" i="8"/>
  <c r="AG133" i="8"/>
  <c r="Z133" i="8"/>
  <c r="I133" i="8"/>
  <c r="H133" i="8"/>
  <c r="Q133" i="8"/>
  <c r="N133" i="8"/>
  <c r="M133" i="8"/>
  <c r="L133" i="8"/>
  <c r="K133" i="8"/>
  <c r="K224" i="3"/>
  <c r="I224" i="3"/>
  <c r="H224" i="3"/>
  <c r="K32" i="4"/>
  <c r="H32" i="4"/>
  <c r="G32" i="4"/>
  <c r="K31" i="4"/>
  <c r="H31" i="4"/>
  <c r="G31" i="4"/>
  <c r="AM34" i="8"/>
  <c r="AL34" i="8"/>
  <c r="AM33" i="8"/>
  <c r="AM32" i="8"/>
  <c r="AM31" i="8"/>
  <c r="AL30" i="8"/>
  <c r="O100" i="3"/>
  <c r="K100" i="3"/>
  <c r="J100" i="3"/>
  <c r="I100" i="3"/>
  <c r="H100" i="3"/>
  <c r="AL33" i="8"/>
  <c r="AN31" i="8"/>
  <c r="O96" i="3"/>
  <c r="K96" i="3"/>
  <c r="J96" i="3"/>
  <c r="I96" i="3"/>
  <c r="H96" i="3"/>
  <c r="AN32" i="8"/>
  <c r="O101" i="3"/>
  <c r="K101" i="3"/>
  <c r="J101" i="3"/>
  <c r="I101" i="3"/>
  <c r="H101" i="3"/>
  <c r="AQ32" i="8"/>
  <c r="AP32" i="8"/>
  <c r="AL32" i="8"/>
  <c r="AQ31" i="8"/>
  <c r="AP31" i="8"/>
  <c r="AR31" i="8"/>
  <c r="AL31" i="8"/>
  <c r="O104" i="3"/>
  <c r="K104" i="3"/>
  <c r="J104" i="3"/>
  <c r="I104" i="3"/>
  <c r="H104" i="3"/>
  <c r="O102" i="3"/>
  <c r="K102" i="3"/>
  <c r="J102" i="3"/>
  <c r="I102" i="3"/>
  <c r="H102" i="3"/>
  <c r="O98" i="3"/>
  <c r="K98" i="3"/>
  <c r="J98" i="3"/>
  <c r="I98" i="3"/>
  <c r="H98" i="3"/>
  <c r="K95" i="3"/>
  <c r="J95" i="3"/>
  <c r="I95" i="3"/>
  <c r="H95" i="3"/>
  <c r="AC3" i="9"/>
  <c r="AU14" i="9"/>
  <c r="AT14" i="9"/>
  <c r="AS14" i="9"/>
  <c r="AR14" i="9"/>
  <c r="AQ14" i="9"/>
  <c r="AP14" i="9"/>
  <c r="AK14" i="9"/>
  <c r="AO14" i="9"/>
  <c r="AN14" i="9"/>
  <c r="AM14" i="9"/>
  <c r="AL14" i="9"/>
  <c r="R128" i="8"/>
  <c r="P14" i="9"/>
  <c r="N14" i="9"/>
  <c r="M14" i="9"/>
  <c r="L14" i="9"/>
  <c r="K14" i="9"/>
  <c r="I14" i="9"/>
  <c r="H14" i="9"/>
  <c r="AB14" i="8"/>
  <c r="AQ132" i="8"/>
  <c r="AP132" i="8"/>
  <c r="AO132" i="8"/>
  <c r="AN132" i="8"/>
  <c r="AM132" i="8"/>
  <c r="AL132" i="8"/>
  <c r="AK132"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22" i="3"/>
  <c r="K215" i="3"/>
  <c r="H215" i="3"/>
  <c r="K10" i="3"/>
  <c r="H10" i="3"/>
  <c r="K214" i="3"/>
  <c r="I214" i="3"/>
  <c r="H214" i="3"/>
  <c r="K213" i="3"/>
  <c r="I213" i="3"/>
  <c r="H213" i="3"/>
  <c r="K8" i="3"/>
  <c r="I8" i="3"/>
  <c r="H8" i="3"/>
  <c r="K212" i="3"/>
  <c r="H212" i="3"/>
  <c r="K7" i="3"/>
  <c r="H7" i="3"/>
  <c r="K211" i="3"/>
  <c r="I211" i="3"/>
  <c r="H211" i="3"/>
  <c r="K6" i="3"/>
  <c r="I6" i="3"/>
  <c r="H6" i="3"/>
  <c r="P20" i="2"/>
  <c r="O20" i="2"/>
  <c r="M20" i="2"/>
  <c r="M19" i="2"/>
  <c r="K20" i="2"/>
  <c r="J20" i="2"/>
  <c r="I20" i="2"/>
  <c r="H20" i="2"/>
  <c r="K5" i="2"/>
  <c r="J5" i="2"/>
  <c r="I5" i="2"/>
  <c r="H5" i="2"/>
  <c r="H210" i="3"/>
  <c r="I210" i="3"/>
  <c r="J210" i="3"/>
  <c r="K210" i="3"/>
  <c r="H216" i="3"/>
  <c r="I216" i="3"/>
  <c r="K216" i="3"/>
  <c r="H217" i="3"/>
  <c r="I217" i="3"/>
  <c r="K217" i="3"/>
  <c r="H218" i="3"/>
  <c r="I218" i="3"/>
  <c r="K218" i="3"/>
  <c r="H219" i="3"/>
  <c r="K219" i="3"/>
  <c r="H220" i="3"/>
  <c r="K220" i="3"/>
  <c r="O219" i="3"/>
  <c r="H221" i="3"/>
  <c r="I221" i="3"/>
  <c r="K221" i="3"/>
  <c r="O220" i="3"/>
  <c r="H222" i="3"/>
  <c r="I222" i="3"/>
  <c r="O221" i="3"/>
  <c r="H223" i="3"/>
  <c r="K223" i="3"/>
  <c r="O222" i="3"/>
  <c r="AJ132" i="8"/>
  <c r="AI132" i="8"/>
  <c r="AH132" i="8"/>
  <c r="AG132" i="8"/>
  <c r="AF132" i="8"/>
  <c r="Z132" i="8"/>
  <c r="U132" i="8"/>
  <c r="T132" i="8"/>
  <c r="S132" i="8"/>
  <c r="R132" i="8"/>
  <c r="Q132" i="8"/>
  <c r="N132" i="8"/>
  <c r="M132" i="8"/>
  <c r="L132" i="8"/>
  <c r="K132" i="8"/>
  <c r="I132" i="8"/>
  <c r="H132" i="8"/>
  <c r="X128" i="8"/>
  <c r="X132" i="8"/>
  <c r="X131" i="8"/>
  <c r="X130" i="8"/>
  <c r="X129" i="8"/>
  <c r="H30" i="4"/>
  <c r="G30" i="4"/>
  <c r="K30" i="4"/>
  <c r="AJ131" i="8"/>
  <c r="AI131" i="8"/>
  <c r="AH131" i="8"/>
  <c r="AG131" i="8"/>
  <c r="AF131" i="8"/>
  <c r="AJ130" i="8"/>
  <c r="AI130" i="8"/>
  <c r="AH130" i="8"/>
  <c r="AG130" i="8"/>
  <c r="AF130" i="8"/>
  <c r="AJ129" i="8"/>
  <c r="AI129" i="8"/>
  <c r="AH129" i="8"/>
  <c r="AG129" i="8"/>
  <c r="AF129" i="8"/>
  <c r="Z131" i="8"/>
  <c r="Z130" i="8"/>
  <c r="Z129" i="8"/>
  <c r="R131" i="8"/>
  <c r="R130" i="8"/>
  <c r="R129" i="8"/>
  <c r="Q131" i="8"/>
  <c r="Q130" i="8"/>
  <c r="Q129" i="8"/>
  <c r="N131" i="8"/>
  <c r="M131" i="8"/>
  <c r="N130" i="8"/>
  <c r="M130" i="8"/>
  <c r="N129" i="8"/>
  <c r="M129" i="8"/>
  <c r="L131" i="8"/>
  <c r="L130" i="8"/>
  <c r="L129" i="8"/>
  <c r="K131" i="8"/>
  <c r="K130" i="8"/>
  <c r="K129" i="8"/>
  <c r="I131" i="8"/>
  <c r="H131" i="8"/>
  <c r="I130" i="8"/>
  <c r="H130" i="8"/>
  <c r="I129" i="8"/>
  <c r="H129" i="8"/>
  <c r="AO128" i="8"/>
  <c r="AN128" i="8"/>
  <c r="AM128" i="8"/>
  <c r="AL128" i="8"/>
  <c r="AK128" i="8"/>
  <c r="AJ128" i="8"/>
  <c r="K19" i="2"/>
  <c r="I19" i="2"/>
  <c r="H19" i="2"/>
  <c r="N128" i="8"/>
  <c r="M128" i="8"/>
  <c r="L127" i="8"/>
  <c r="E36" i="6"/>
  <c r="AH128" i="8"/>
  <c r="M18" i="2"/>
  <c r="K18" i="2"/>
  <c r="I18" i="2"/>
  <c r="H18" i="2"/>
  <c r="H29" i="4"/>
  <c r="G29" i="4"/>
  <c r="I209" i="3"/>
  <c r="K29" i="4"/>
  <c r="AI128" i="8"/>
  <c r="AG128" i="8"/>
  <c r="AF128" i="8"/>
  <c r="Z128" i="8"/>
  <c r="Z127" i="8"/>
  <c r="Q128" i="8"/>
  <c r="I128" i="8"/>
  <c r="H128" i="8"/>
  <c r="K128" i="8"/>
  <c r="L128" i="8"/>
  <c r="E35" i="6"/>
  <c r="AG127" i="8"/>
  <c r="AI127" i="8"/>
  <c r="M17" i="2"/>
  <c r="K17" i="2"/>
  <c r="I17" i="2"/>
  <c r="H17" i="2"/>
  <c r="AK127" i="8"/>
  <c r="K25" i="5"/>
  <c r="J25" i="5"/>
  <c r="H25" i="5"/>
  <c r="G25" i="5"/>
  <c r="AP127" i="8"/>
  <c r="AO127" i="8"/>
  <c r="AN127" i="8"/>
  <c r="AM127" i="8"/>
  <c r="AL127" i="8"/>
  <c r="AF127" i="8"/>
  <c r="AA127" i="8"/>
  <c r="K127" i="8"/>
  <c r="I127" i="8"/>
  <c r="H127" i="8"/>
  <c r="Q127" i="8"/>
  <c r="R127" i="8"/>
  <c r="X127" i="8"/>
  <c r="M16" i="2"/>
  <c r="K16" i="2"/>
  <c r="I16" i="2"/>
  <c r="H16" i="2"/>
  <c r="O208" i="3"/>
  <c r="H209" i="3"/>
  <c r="E56" i="1"/>
  <c r="F56" i="1"/>
  <c r="E55" i="1"/>
  <c r="F55" i="1"/>
  <c r="AB3" i="9"/>
  <c r="AR13" i="9"/>
  <c r="AQ13" i="9"/>
  <c r="AP13" i="9"/>
  <c r="AO13" i="9"/>
  <c r="AN13" i="9"/>
  <c r="AM13" i="9"/>
  <c r="AL13" i="9"/>
  <c r="AK13" i="9"/>
  <c r="AK126" i="8"/>
  <c r="AT126" i="8"/>
  <c r="AS126" i="8"/>
  <c r="AR126" i="8"/>
  <c r="AQ126" i="8"/>
  <c r="AP126" i="8"/>
  <c r="AO126" i="8"/>
  <c r="AN126" i="8"/>
  <c r="AM126" i="8"/>
  <c r="AL126" i="8"/>
  <c r="AF126" i="8"/>
  <c r="Z126" i="8"/>
  <c r="X126" i="8"/>
  <c r="S126" i="8"/>
  <c r="R126" i="8"/>
  <c r="Q126" i="8"/>
  <c r="L126" i="8"/>
  <c r="K126" i="8"/>
  <c r="J126" i="8"/>
  <c r="I126" i="8"/>
  <c r="H126" i="8"/>
  <c r="O207" i="3"/>
  <c r="L207" i="3"/>
  <c r="K208" i="3"/>
  <c r="J208" i="3"/>
  <c r="I208" i="3"/>
  <c r="H208" i="3"/>
  <c r="AK125" i="8"/>
  <c r="AT125" i="8"/>
  <c r="AS125" i="8"/>
  <c r="AR125" i="8"/>
  <c r="AQ125" i="8"/>
  <c r="AP125" i="8"/>
  <c r="AO125" i="8"/>
  <c r="AN125" i="8"/>
  <c r="AM125" i="8"/>
  <c r="AL125" i="8"/>
  <c r="AF125" i="8"/>
  <c r="Z125" i="8"/>
  <c r="X125" i="8"/>
  <c r="S125" i="8"/>
  <c r="S124" i="8"/>
  <c r="R125" i="8"/>
  <c r="Q125" i="8"/>
  <c r="L125" i="8"/>
  <c r="K125" i="8"/>
  <c r="J125" i="8"/>
  <c r="I125" i="8"/>
  <c r="H125" i="8"/>
  <c r="O206" i="3"/>
  <c r="L206" i="3"/>
  <c r="K207" i="3"/>
  <c r="J207" i="3"/>
  <c r="I207" i="3"/>
  <c r="H207" i="3"/>
  <c r="X124" i="8"/>
  <c r="AK124" i="8"/>
  <c r="Z124" i="8"/>
  <c r="AT124" i="8"/>
  <c r="AS124" i="8"/>
  <c r="AR124" i="8"/>
  <c r="AQ124" i="8"/>
  <c r="AP124" i="8"/>
  <c r="AO124" i="8"/>
  <c r="AN124" i="8"/>
  <c r="AM124" i="8"/>
  <c r="AL124" i="8"/>
  <c r="AF124" i="8"/>
  <c r="K28" i="4"/>
  <c r="I28" i="4"/>
  <c r="H28" i="4"/>
  <c r="G28" i="4"/>
  <c r="R124" i="8"/>
  <c r="O205" i="3"/>
  <c r="L205" i="3"/>
  <c r="K206" i="3"/>
  <c r="J206" i="3"/>
  <c r="I206" i="3"/>
  <c r="H206" i="3"/>
  <c r="Q124" i="8"/>
  <c r="L124" i="8"/>
  <c r="E34" i="6"/>
  <c r="N203" i="3"/>
  <c r="M203" i="3"/>
  <c r="N204" i="3"/>
  <c r="M204" i="3"/>
  <c r="N123" i="8"/>
  <c r="M123" i="8"/>
  <c r="E33" i="6"/>
  <c r="E32" i="6"/>
  <c r="N122" i="8"/>
  <c r="E31" i="6"/>
  <c r="M122" i="8"/>
  <c r="E30" i="6"/>
  <c r="K124" i="8"/>
  <c r="J124" i="8"/>
  <c r="I124" i="8"/>
  <c r="H124" i="8"/>
  <c r="AL123" i="8"/>
  <c r="AS123" i="8"/>
  <c r="AR123" i="8"/>
  <c r="AQ123" i="8"/>
  <c r="AP123" i="8"/>
  <c r="AO123" i="8"/>
  <c r="AN123" i="8"/>
  <c r="AM123" i="8"/>
  <c r="AK123" i="8"/>
  <c r="AF123" i="8"/>
  <c r="AA123" i="8"/>
  <c r="Z123" i="8"/>
  <c r="X123" i="8"/>
  <c r="U121" i="8"/>
  <c r="S123" i="8"/>
  <c r="R123" i="8"/>
  <c r="Q123" i="8"/>
  <c r="L123" i="8"/>
  <c r="K123" i="8"/>
  <c r="L122" i="8"/>
  <c r="K122" i="8"/>
  <c r="O204" i="3"/>
  <c r="L204" i="3"/>
  <c r="K205" i="3"/>
  <c r="J205" i="3"/>
  <c r="I205" i="3"/>
  <c r="H205" i="3"/>
  <c r="J123" i="8"/>
  <c r="I123" i="8"/>
  <c r="H123" i="8"/>
  <c r="T121" i="8"/>
  <c r="S122" i="8"/>
  <c r="R122" i="8"/>
  <c r="AS122" i="8"/>
  <c r="AR122" i="8"/>
  <c r="AQ122" i="8"/>
  <c r="AP122" i="8"/>
  <c r="AO122" i="8"/>
  <c r="AN122" i="8"/>
  <c r="AM122" i="8"/>
  <c r="AL122" i="8"/>
  <c r="AK122" i="8"/>
  <c r="O203" i="3"/>
  <c r="O202" i="3"/>
  <c r="L203" i="3"/>
  <c r="L201" i="3"/>
  <c r="K203" i="3"/>
  <c r="K204" i="3"/>
  <c r="J204" i="3"/>
  <c r="I204" i="3"/>
  <c r="H204" i="3"/>
  <c r="J203" i="3"/>
  <c r="I203" i="3"/>
  <c r="H203" i="3"/>
  <c r="AF122" i="8"/>
  <c r="AA122" i="8"/>
  <c r="Z122" i="8"/>
  <c r="X122" i="8"/>
  <c r="Q122" i="8"/>
  <c r="H15" i="2"/>
  <c r="M15" i="2"/>
  <c r="J122" i="8"/>
  <c r="I122" i="8"/>
  <c r="H122" i="8"/>
  <c r="I27" i="4"/>
  <c r="H27" i="4"/>
  <c r="G27" i="4"/>
  <c r="K27" i="4"/>
  <c r="L121" i="8"/>
  <c r="K121" i="8"/>
  <c r="S121" i="8"/>
  <c r="R121" i="8"/>
  <c r="Q121" i="8"/>
  <c r="AA121" i="8"/>
  <c r="Z121" i="8"/>
  <c r="X121" i="8"/>
  <c r="AF121" i="8"/>
  <c r="AK121" i="8"/>
  <c r="I202" i="3"/>
  <c r="H202" i="3"/>
  <c r="E54" i="1"/>
  <c r="F54" i="1"/>
  <c r="K202" i="3"/>
  <c r="E29" i="6"/>
  <c r="O201" i="3"/>
  <c r="AR121" i="8"/>
  <c r="AQ121" i="8"/>
  <c r="AP121" i="8"/>
  <c r="AO121" i="8"/>
  <c r="AN121" i="8"/>
  <c r="AM121" i="8"/>
  <c r="AL121" i="8"/>
  <c r="I121" i="8"/>
  <c r="J121" i="8"/>
  <c r="H121" i="8"/>
  <c r="L13" i="9"/>
  <c r="E28" i="6"/>
  <c r="P13" i="9"/>
  <c r="K13" i="9"/>
  <c r="J13" i="9"/>
  <c r="E53" i="1"/>
  <c r="F53" i="1"/>
  <c r="I13" i="9"/>
  <c r="E52" i="1"/>
  <c r="E51" i="1"/>
  <c r="F52" i="1"/>
  <c r="H13" i="9"/>
  <c r="F51" i="1"/>
  <c r="AP12" i="9"/>
  <c r="T119" i="8"/>
  <c r="AO12" i="9"/>
  <c r="AN12" i="9"/>
  <c r="AM12" i="9"/>
  <c r="BD12" i="9"/>
  <c r="BC12" i="9"/>
  <c r="BB12" i="9"/>
  <c r="BA12" i="9"/>
  <c r="AZ12" i="9"/>
  <c r="AY12" i="9"/>
  <c r="AX12" i="9"/>
  <c r="AW12" i="9"/>
  <c r="AV12" i="9"/>
  <c r="AU12" i="9"/>
  <c r="AT12" i="9"/>
  <c r="AS12" i="9"/>
  <c r="AR12" i="9"/>
  <c r="AK120" i="8"/>
  <c r="AK119" i="8"/>
  <c r="AL119" i="8"/>
  <c r="N200" i="3"/>
  <c r="M200" i="3"/>
  <c r="N199" i="3"/>
  <c r="M199" i="3"/>
  <c r="N198" i="3"/>
  <c r="M198" i="3"/>
  <c r="K22" i="8"/>
  <c r="O200" i="3"/>
  <c r="L200" i="3"/>
  <c r="K201" i="3"/>
  <c r="H201" i="3"/>
  <c r="O199" i="3"/>
  <c r="K200" i="3"/>
  <c r="H200" i="3"/>
  <c r="O198" i="3"/>
  <c r="L198" i="3"/>
  <c r="K199" i="3"/>
  <c r="H199" i="3"/>
  <c r="T120" i="8"/>
  <c r="R120" i="8"/>
  <c r="R119" i="8"/>
  <c r="AF120" i="8"/>
  <c r="AA120" i="8"/>
  <c r="Z120" i="8"/>
  <c r="X120" i="8"/>
  <c r="S120" i="8"/>
  <c r="AF119" i="8"/>
  <c r="AA119" i="8"/>
  <c r="Z119" i="8"/>
  <c r="X119" i="8"/>
  <c r="S119" i="8"/>
  <c r="AF22" i="8"/>
  <c r="AA22" i="8"/>
  <c r="Z22" i="8"/>
  <c r="X22" i="8"/>
  <c r="Q120" i="8"/>
  <c r="Q119" i="8"/>
  <c r="M120" i="8"/>
  <c r="M119" i="8"/>
  <c r="E27" i="6"/>
  <c r="H120" i="8"/>
  <c r="H119" i="8"/>
  <c r="L120" i="8"/>
  <c r="L119" i="8"/>
  <c r="K120" i="8"/>
  <c r="K119" i="8"/>
  <c r="E26" i="6"/>
  <c r="AA118" i="8"/>
  <c r="T113" i="8"/>
  <c r="S113" i="8"/>
  <c r="T115" i="8"/>
  <c r="T114" i="8"/>
  <c r="T117" i="8"/>
  <c r="T116" i="8"/>
  <c r="X116" i="8"/>
  <c r="X117" i="8"/>
  <c r="X115" i="8"/>
  <c r="AK117" i="8"/>
  <c r="AK116" i="8"/>
  <c r="AM116" i="8"/>
  <c r="AL116" i="8"/>
  <c r="AL113" i="8"/>
  <c r="AK113" i="8"/>
  <c r="AM117" i="8"/>
  <c r="AL117" i="8"/>
  <c r="AM115" i="8"/>
  <c r="AL115" i="8"/>
  <c r="AN114" i="8"/>
  <c r="AM114" i="8"/>
  <c r="O197" i="3"/>
  <c r="L197" i="3"/>
  <c r="K198" i="3"/>
  <c r="H198" i="3"/>
  <c r="O196" i="3"/>
  <c r="L196" i="3"/>
  <c r="K197" i="3"/>
  <c r="H197" i="3"/>
  <c r="O195" i="3"/>
  <c r="L195" i="3"/>
  <c r="K196" i="3"/>
  <c r="H196" i="3"/>
  <c r="O194" i="3"/>
  <c r="L194" i="3"/>
  <c r="K195" i="3"/>
  <c r="H195" i="3"/>
  <c r="O193" i="3"/>
  <c r="L193" i="3"/>
  <c r="K194" i="3"/>
  <c r="H194" i="3"/>
  <c r="O192" i="3"/>
  <c r="L192" i="3"/>
  <c r="K193" i="3"/>
  <c r="H193" i="3"/>
  <c r="L191" i="3"/>
  <c r="L190" i="3"/>
  <c r="H192" i="3"/>
  <c r="H191" i="3"/>
  <c r="O191" i="3"/>
  <c r="K192" i="3"/>
  <c r="O190" i="3"/>
  <c r="K191" i="3"/>
  <c r="AK115" i="8"/>
  <c r="X114" i="8"/>
  <c r="AL114" i="8"/>
  <c r="AK114" i="8"/>
  <c r="AA99" i="8"/>
  <c r="AA98" i="8"/>
  <c r="AA95" i="8"/>
  <c r="AA94" i="8"/>
  <c r="AA92" i="8"/>
  <c r="AA108" i="8"/>
  <c r="AA109" i="8"/>
  <c r="AA110" i="8"/>
  <c r="K24" i="5"/>
  <c r="J24" i="5"/>
  <c r="G24" i="5"/>
  <c r="AA117" i="8"/>
  <c r="AA115" i="8"/>
  <c r="AA114" i="8"/>
  <c r="AA116" i="8"/>
  <c r="AA113" i="8"/>
  <c r="K18" i="5"/>
  <c r="J18" i="5"/>
  <c r="H18" i="5"/>
  <c r="G18" i="5"/>
  <c r="H17" i="5"/>
  <c r="G17" i="5"/>
  <c r="K17" i="5"/>
  <c r="J17" i="5"/>
  <c r="K23" i="5"/>
  <c r="J23" i="5"/>
  <c r="G23" i="5"/>
  <c r="S116" i="8"/>
  <c r="S117" i="8"/>
  <c r="S115" i="8"/>
  <c r="S114" i="8"/>
  <c r="R117" i="8"/>
  <c r="R116" i="8"/>
  <c r="R115" i="8"/>
  <c r="R114" i="8"/>
  <c r="K22" i="5"/>
  <c r="J22" i="5"/>
  <c r="G22" i="5"/>
  <c r="K21" i="5"/>
  <c r="J21" i="5"/>
  <c r="G21" i="5"/>
  <c r="K20" i="5"/>
  <c r="J20" i="5"/>
  <c r="G20" i="5"/>
  <c r="K26" i="4"/>
  <c r="G26" i="4"/>
  <c r="R113" i="8"/>
  <c r="X113" i="8"/>
  <c r="AF113" i="8"/>
  <c r="Z113" i="8"/>
  <c r="K25" i="4"/>
  <c r="G25" i="4"/>
  <c r="AN112" i="8"/>
  <c r="AM112" i="8"/>
  <c r="AN111" i="8"/>
  <c r="AM111" i="8"/>
  <c r="AL112" i="8"/>
  <c r="AK112" i="8"/>
  <c r="AL111" i="8"/>
  <c r="AK111" i="8"/>
  <c r="X111" i="8"/>
  <c r="AF117" i="8"/>
  <c r="AF116" i="8"/>
  <c r="AF115" i="8"/>
  <c r="AF114" i="8"/>
  <c r="AF112" i="8"/>
  <c r="AF111" i="8"/>
  <c r="AA112" i="8"/>
  <c r="K19" i="5"/>
  <c r="J19" i="5"/>
  <c r="G19" i="5"/>
  <c r="X112" i="8"/>
  <c r="AA111" i="8"/>
  <c r="U112" i="8"/>
  <c r="U111" i="8"/>
  <c r="T112" i="8"/>
  <c r="S112" i="8"/>
  <c r="R112" i="8"/>
  <c r="T111" i="8"/>
  <c r="K24" i="4"/>
  <c r="G24" i="4"/>
  <c r="K23" i="4"/>
  <c r="G23" i="4"/>
  <c r="S111" i="8"/>
  <c r="R111" i="8"/>
  <c r="Z117" i="8"/>
  <c r="Z116" i="8"/>
  <c r="Z115" i="8"/>
  <c r="Z114" i="8"/>
  <c r="Z112" i="8"/>
  <c r="Z111" i="8"/>
  <c r="Q117" i="8"/>
  <c r="Q116" i="8"/>
  <c r="Q115" i="8"/>
  <c r="Q114" i="8"/>
  <c r="Q118" i="8"/>
  <c r="Q113" i="8"/>
  <c r="Q112" i="8"/>
  <c r="Q111" i="8"/>
  <c r="H117" i="8"/>
  <c r="H116" i="8"/>
  <c r="H115" i="8"/>
  <c r="H114" i="8"/>
  <c r="H113" i="8"/>
  <c r="H112" i="8"/>
  <c r="H111" i="8"/>
  <c r="K111" i="8"/>
  <c r="K112" i="8"/>
  <c r="K113" i="8"/>
  <c r="K114" i="8"/>
  <c r="K115" i="8"/>
  <c r="K116" i="8"/>
  <c r="K117" i="8"/>
  <c r="L117" i="8"/>
  <c r="L116" i="8"/>
  <c r="L115" i="8"/>
  <c r="L114" i="8"/>
  <c r="L113" i="8"/>
  <c r="L112" i="8"/>
  <c r="L111" i="8"/>
  <c r="E25" i="6"/>
  <c r="AK118" i="8"/>
  <c r="O189" i="3"/>
  <c r="K190" i="3"/>
  <c r="L189" i="3"/>
  <c r="H190" i="3"/>
  <c r="AF17" i="8"/>
  <c r="AF118" i="8"/>
  <c r="Z118" i="8"/>
  <c r="X118" i="8"/>
  <c r="K22" i="4"/>
  <c r="G22" i="4"/>
  <c r="L118" i="8"/>
  <c r="R118" i="8"/>
  <c r="E24" i="6"/>
  <c r="K118" i="8"/>
  <c r="H118" i="8"/>
  <c r="AK110" i="8"/>
  <c r="AF110" i="8"/>
  <c r="Z110" i="8"/>
  <c r="X110" i="8"/>
  <c r="O188" i="3"/>
  <c r="L187" i="3"/>
  <c r="L188" i="3"/>
  <c r="K189" i="3"/>
  <c r="H189" i="3"/>
  <c r="R110" i="8"/>
  <c r="Q110" i="8"/>
  <c r="L110" i="8"/>
  <c r="K110" i="8"/>
  <c r="H110" i="8"/>
  <c r="E23" i="6"/>
  <c r="L109" i="8"/>
  <c r="E22" i="6"/>
  <c r="AK109" i="8"/>
  <c r="O187" i="3"/>
  <c r="K188" i="3"/>
  <c r="H188" i="3"/>
  <c r="AF109" i="8"/>
  <c r="Z109" i="8"/>
  <c r="X109" i="8"/>
  <c r="T109" i="8"/>
  <c r="T108" i="8"/>
  <c r="S109" i="8"/>
  <c r="R109" i="8"/>
  <c r="Q109" i="8"/>
  <c r="K109" i="8"/>
  <c r="H109" i="8"/>
  <c r="L108" i="8"/>
  <c r="AL108" i="8"/>
  <c r="AK108" i="8"/>
  <c r="O186" i="3"/>
  <c r="O185" i="3"/>
  <c r="L185" i="3"/>
  <c r="E21" i="6"/>
  <c r="K187" i="3"/>
  <c r="K186" i="3"/>
  <c r="H187" i="3"/>
  <c r="H186" i="3"/>
  <c r="AF108" i="8"/>
  <c r="Z108" i="8"/>
  <c r="X108" i="8"/>
  <c r="K21" i="4"/>
  <c r="G21" i="4"/>
  <c r="S108" i="8"/>
  <c r="R108" i="8"/>
  <c r="Q108" i="8"/>
  <c r="K108" i="8"/>
  <c r="H108" i="8"/>
  <c r="AQ12" i="9"/>
  <c r="AL12" i="9"/>
  <c r="AL4" i="9"/>
  <c r="AL107" i="8"/>
  <c r="AK107" i="8"/>
  <c r="O184" i="3"/>
  <c r="L184" i="3"/>
  <c r="K185" i="3"/>
  <c r="H185" i="3"/>
  <c r="AF107" i="8"/>
  <c r="AA107" i="8"/>
  <c r="Z107" i="8"/>
  <c r="Y107" i="8"/>
  <c r="X107" i="8"/>
  <c r="K20" i="4"/>
  <c r="G20" i="4"/>
  <c r="G19" i="4"/>
  <c r="H107" i="8"/>
  <c r="K19" i="4"/>
  <c r="U107" i="8"/>
  <c r="T107" i="8"/>
  <c r="U70" i="8"/>
  <c r="S107" i="8"/>
  <c r="R107" i="8"/>
  <c r="AA3" i="9"/>
  <c r="Z3" i="9"/>
  <c r="Y3" i="9"/>
  <c r="X3" i="9"/>
  <c r="AK12" i="9"/>
  <c r="Q107" i="8"/>
  <c r="L107" i="8"/>
  <c r="L12" i="9"/>
  <c r="E20" i="6"/>
  <c r="K107" i="8"/>
  <c r="S100" i="8"/>
  <c r="R100" i="8"/>
  <c r="P12" i="9"/>
  <c r="K12" i="9"/>
  <c r="H12" i="9"/>
  <c r="E50" i="1"/>
  <c r="F50" i="1"/>
  <c r="AQ11" i="9"/>
  <c r="AP11" i="9"/>
  <c r="AO11" i="9"/>
  <c r="AN11" i="9"/>
  <c r="AM11" i="9"/>
  <c r="AO106" i="8"/>
  <c r="AN106" i="8"/>
  <c r="AM106" i="8"/>
  <c r="AL106" i="8"/>
  <c r="AK106" i="8"/>
  <c r="AF106" i="8"/>
  <c r="AA106" i="8"/>
  <c r="Z106" i="8"/>
  <c r="X106" i="8"/>
  <c r="V106" i="8"/>
  <c r="U106" i="8"/>
  <c r="T106" i="8"/>
  <c r="S106" i="8"/>
  <c r="R106" i="8"/>
  <c r="Q106" i="8"/>
  <c r="K106" i="8"/>
  <c r="J106" i="8"/>
  <c r="I106" i="8"/>
  <c r="H106" i="8"/>
  <c r="AK105" i="8"/>
  <c r="U103" i="8"/>
  <c r="T104" i="8"/>
  <c r="T105" i="8"/>
  <c r="T103" i="8"/>
  <c r="AL103" i="8"/>
  <c r="AK104" i="8"/>
  <c r="AK103" i="8"/>
  <c r="AK102" i="8"/>
  <c r="AL105" i="8"/>
  <c r="AF105" i="8"/>
  <c r="AA105" i="8"/>
  <c r="Z105" i="8"/>
  <c r="X105" i="8"/>
  <c r="S105" i="8"/>
  <c r="R105" i="8"/>
  <c r="Q105" i="8"/>
  <c r="K105" i="8"/>
  <c r="J105" i="8"/>
  <c r="I105" i="8"/>
  <c r="H105" i="8"/>
  <c r="AL104" i="8"/>
  <c r="AF104" i="8"/>
  <c r="AA104" i="8"/>
  <c r="Z104" i="8"/>
  <c r="X104" i="8"/>
  <c r="S104" i="8"/>
  <c r="R104" i="8"/>
  <c r="Q104" i="8"/>
  <c r="K104" i="8"/>
  <c r="J104" i="8"/>
  <c r="I104" i="8"/>
  <c r="H104" i="8"/>
  <c r="AM103" i="8"/>
  <c r="AF103" i="8"/>
  <c r="AA103" i="8"/>
  <c r="Z103" i="8"/>
  <c r="X103" i="8"/>
  <c r="S103" i="8"/>
  <c r="R103" i="8"/>
  <c r="Q103" i="8"/>
  <c r="K103" i="8"/>
  <c r="J103" i="8"/>
  <c r="I103" i="8"/>
  <c r="H103" i="8"/>
  <c r="AL102" i="8"/>
  <c r="AF102" i="8"/>
  <c r="Z102" i="8"/>
  <c r="AA102" i="8"/>
  <c r="X102" i="8"/>
  <c r="I18" i="4"/>
  <c r="H18" i="4"/>
  <c r="G18" i="4"/>
  <c r="K18" i="4"/>
  <c r="K17" i="4"/>
  <c r="S102" i="8"/>
  <c r="R102" i="8"/>
  <c r="Q102" i="8"/>
  <c r="Q99" i="8"/>
  <c r="Q98" i="8"/>
  <c r="Q97" i="8"/>
  <c r="Q96" i="8"/>
  <c r="K99" i="8"/>
  <c r="J99" i="8"/>
  <c r="I99" i="8"/>
  <c r="H99" i="8"/>
  <c r="K98" i="8"/>
  <c r="J98" i="8"/>
  <c r="I98" i="8"/>
  <c r="H98" i="8"/>
  <c r="K97" i="8"/>
  <c r="J97" i="8"/>
  <c r="I97" i="8"/>
  <c r="H97" i="8"/>
  <c r="K96" i="8"/>
  <c r="J96" i="8"/>
  <c r="I96" i="8"/>
  <c r="H96" i="8"/>
  <c r="K102" i="8"/>
  <c r="J102" i="8"/>
  <c r="I102" i="8"/>
  <c r="H102" i="8"/>
  <c r="O183" i="3"/>
  <c r="K184" i="3"/>
  <c r="J184" i="3"/>
  <c r="I184" i="3"/>
  <c r="H184" i="3"/>
  <c r="O182" i="3"/>
  <c r="K183" i="3"/>
  <c r="J183" i="3"/>
  <c r="I183" i="3"/>
  <c r="H183" i="3"/>
  <c r="O181" i="3"/>
  <c r="K182" i="3"/>
  <c r="J182" i="3"/>
  <c r="I182" i="3"/>
  <c r="H182" i="3"/>
  <c r="O180" i="3"/>
  <c r="K181" i="3"/>
  <c r="I181" i="3"/>
  <c r="J181" i="3"/>
  <c r="H181" i="3"/>
  <c r="AL11" i="9"/>
  <c r="AK11" i="9"/>
  <c r="P11" i="9"/>
  <c r="L11" i="9"/>
  <c r="K11" i="9"/>
  <c r="J11" i="9"/>
  <c r="I11" i="9"/>
  <c r="H11" i="9"/>
  <c r="E19" i="6"/>
  <c r="E18" i="6"/>
  <c r="E49" i="1"/>
  <c r="E48" i="1"/>
  <c r="E47" i="1"/>
  <c r="F49" i="1"/>
  <c r="F48" i="1"/>
  <c r="F47" i="1"/>
  <c r="P10" i="9"/>
  <c r="I10" i="9"/>
  <c r="H10" i="9"/>
  <c r="E17" i="6"/>
  <c r="E46" i="1"/>
  <c r="E45" i="1"/>
  <c r="F46" i="1"/>
  <c r="F45" i="1"/>
  <c r="AZ9" i="9"/>
  <c r="AY9" i="9"/>
  <c r="AX9" i="9"/>
  <c r="AW9" i="9"/>
  <c r="AL98" i="8"/>
  <c r="U99" i="8"/>
  <c r="T99" i="8"/>
  <c r="U98" i="8"/>
  <c r="T98" i="8"/>
  <c r="S99" i="8"/>
  <c r="R99" i="8"/>
  <c r="S98" i="8"/>
  <c r="R98" i="8"/>
  <c r="W90" i="8"/>
  <c r="W91" i="8"/>
  <c r="AK98" i="8"/>
  <c r="AF98" i="8"/>
  <c r="Z98" i="8"/>
  <c r="X98" i="8"/>
  <c r="Z99" i="8"/>
  <c r="X99" i="8"/>
  <c r="AF99" i="8"/>
  <c r="AN99" i="8"/>
  <c r="AM99" i="8"/>
  <c r="AL99" i="8"/>
  <c r="AK99" i="8"/>
  <c r="Z92" i="8"/>
  <c r="Z95" i="8"/>
  <c r="Z94" i="8"/>
  <c r="J16" i="5"/>
  <c r="H16" i="5"/>
  <c r="G16" i="5"/>
  <c r="J15" i="5"/>
  <c r="H15" i="5"/>
  <c r="G15" i="5"/>
  <c r="J14" i="5"/>
  <c r="H14" i="5"/>
  <c r="G14" i="5"/>
  <c r="K16" i="5"/>
  <c r="AL97" i="8"/>
  <c r="AL96" i="8"/>
  <c r="AS87" i="8"/>
  <c r="AM88" i="8"/>
  <c r="P14" i="2"/>
  <c r="O14" i="2"/>
  <c r="M14" i="2"/>
  <c r="K14" i="2"/>
  <c r="I14" i="2"/>
  <c r="H14" i="2"/>
  <c r="O170" i="3"/>
  <c r="K171" i="3"/>
  <c r="I171" i="3"/>
  <c r="H171" i="3"/>
  <c r="AK96" i="8"/>
  <c r="AK97" i="8"/>
  <c r="W88" i="8"/>
  <c r="V88" i="8"/>
  <c r="AF97" i="8"/>
  <c r="AF96" i="8"/>
  <c r="Z97" i="8"/>
  <c r="X97" i="8"/>
  <c r="Z96" i="8"/>
  <c r="X96" i="8"/>
  <c r="U97" i="8"/>
  <c r="U96" i="8"/>
  <c r="T97" i="8"/>
  <c r="T96" i="8"/>
  <c r="S97" i="8"/>
  <c r="R97" i="8"/>
  <c r="S96" i="8"/>
  <c r="R96" i="8"/>
  <c r="AV9" i="9"/>
  <c r="AU9" i="9"/>
  <c r="AT9" i="9"/>
  <c r="AS9" i="9"/>
  <c r="AR9" i="9"/>
  <c r="AQ9" i="9"/>
  <c r="AP9" i="9"/>
  <c r="AM9" i="9"/>
  <c r="AM5" i="9"/>
  <c r="AN9" i="9"/>
  <c r="AO9" i="9"/>
  <c r="AL95" i="8"/>
  <c r="O179" i="3"/>
  <c r="K180" i="3"/>
  <c r="I180" i="3"/>
  <c r="H180" i="3"/>
  <c r="AM95" i="8"/>
  <c r="AK95" i="8"/>
  <c r="AF95" i="8"/>
  <c r="X95" i="8"/>
  <c r="S95" i="8"/>
  <c r="R95" i="8"/>
  <c r="Q95" i="8"/>
  <c r="K95" i="8"/>
  <c r="J95" i="8"/>
  <c r="I95" i="8"/>
  <c r="H95" i="8"/>
  <c r="AO93" i="8"/>
  <c r="AL94" i="8"/>
  <c r="AK94" i="8"/>
  <c r="AF94" i="8"/>
  <c r="X94" i="8"/>
  <c r="S94" i="8"/>
  <c r="R94" i="8"/>
  <c r="J179" i="3"/>
  <c r="O178" i="3"/>
  <c r="K179" i="3"/>
  <c r="I179" i="3"/>
  <c r="H179" i="3"/>
  <c r="J94" i="8"/>
  <c r="J93" i="8"/>
  <c r="AN93" i="8"/>
  <c r="AM93" i="8"/>
  <c r="K178" i="3"/>
  <c r="O177" i="3"/>
  <c r="I178" i="3"/>
  <c r="H178" i="3"/>
  <c r="O176" i="3"/>
  <c r="K177" i="3"/>
  <c r="I177" i="3"/>
  <c r="H177" i="3"/>
  <c r="AL93" i="8"/>
  <c r="AK93" i="8"/>
  <c r="O175" i="3"/>
  <c r="J176" i="3"/>
  <c r="I176" i="3"/>
  <c r="J175" i="3"/>
  <c r="I175" i="3"/>
  <c r="K176" i="3"/>
  <c r="H176" i="3"/>
  <c r="O174" i="3"/>
  <c r="K175" i="3"/>
  <c r="H175" i="3"/>
  <c r="AF93" i="8"/>
  <c r="Z93" i="8"/>
  <c r="X93" i="8"/>
  <c r="S93" i="8"/>
  <c r="R93" i="8"/>
  <c r="V90" i="8"/>
  <c r="V91" i="8"/>
  <c r="AM89" i="8"/>
  <c r="AL92" i="8"/>
  <c r="AK92" i="8"/>
  <c r="AF92" i="8"/>
  <c r="T92" i="8"/>
  <c r="S92" i="8"/>
  <c r="R92" i="8"/>
  <c r="X92" i="8"/>
  <c r="H17" i="4"/>
  <c r="G17" i="4"/>
  <c r="AK91" i="8"/>
  <c r="AO91" i="8"/>
  <c r="AN91" i="8"/>
  <c r="AM91" i="8"/>
  <c r="AL91" i="8"/>
  <c r="O173" i="3"/>
  <c r="K174" i="3"/>
  <c r="I174" i="3"/>
  <c r="H174" i="3"/>
  <c r="I173" i="3"/>
  <c r="H173" i="3"/>
  <c r="O172" i="3"/>
  <c r="K173" i="3"/>
  <c r="AM90" i="8"/>
  <c r="AL90" i="8"/>
  <c r="AK90" i="8"/>
  <c r="AF91" i="8"/>
  <c r="Z91" i="8"/>
  <c r="X91" i="8"/>
  <c r="AF90" i="8"/>
  <c r="Z90" i="8"/>
  <c r="X90" i="8"/>
  <c r="U90" i="8"/>
  <c r="U91" i="8"/>
  <c r="T91" i="8"/>
  <c r="S91" i="8"/>
  <c r="R91" i="8"/>
  <c r="Q91" i="8"/>
  <c r="K91" i="8"/>
  <c r="I91" i="8"/>
  <c r="H91" i="8"/>
  <c r="T90" i="8"/>
  <c r="S90" i="8"/>
  <c r="R90" i="8"/>
  <c r="AL89" i="8"/>
  <c r="AK89" i="8"/>
  <c r="AF89" i="8"/>
  <c r="Z89" i="8"/>
  <c r="X89" i="8"/>
  <c r="U89" i="8"/>
  <c r="T89" i="8"/>
  <c r="S89" i="8"/>
  <c r="R89" i="8"/>
  <c r="O171" i="3"/>
  <c r="K172" i="3"/>
  <c r="I172" i="3"/>
  <c r="H172" i="3"/>
  <c r="T88" i="8"/>
  <c r="U88" i="8"/>
  <c r="S88" i="8"/>
  <c r="R88" i="8"/>
  <c r="X88" i="8"/>
  <c r="Z88" i="8"/>
  <c r="Z87" i="8"/>
  <c r="AF88" i="8"/>
  <c r="AL88" i="8"/>
  <c r="AK88" i="8"/>
  <c r="U87" i="8"/>
  <c r="T87" i="8"/>
  <c r="AQ87" i="8"/>
  <c r="AP87" i="8"/>
  <c r="AO87" i="8"/>
  <c r="AN87" i="8"/>
  <c r="AM87" i="8"/>
  <c r="AL87" i="8"/>
  <c r="AK87" i="8"/>
  <c r="AF87" i="8"/>
  <c r="X87" i="8"/>
  <c r="S87" i="8"/>
  <c r="R87" i="8"/>
  <c r="K16" i="4"/>
  <c r="H16" i="4"/>
  <c r="G16" i="4"/>
  <c r="AF15" i="8"/>
  <c r="Z15" i="8"/>
  <c r="AA15" i="8"/>
  <c r="Q94" i="8"/>
  <c r="Q93" i="8"/>
  <c r="Q92" i="8"/>
  <c r="Q90" i="8"/>
  <c r="Q89" i="8"/>
  <c r="Q88" i="8"/>
  <c r="Q87" i="8"/>
  <c r="K94" i="8"/>
  <c r="I94" i="8"/>
  <c r="H94" i="8"/>
  <c r="K93" i="8"/>
  <c r="I93" i="8"/>
  <c r="H93" i="8"/>
  <c r="K92" i="8"/>
  <c r="I92" i="8"/>
  <c r="H92" i="8"/>
  <c r="K90" i="8"/>
  <c r="I90" i="8"/>
  <c r="H90" i="8"/>
  <c r="K89" i="8"/>
  <c r="I89" i="8"/>
  <c r="H89" i="8"/>
  <c r="K88" i="8"/>
  <c r="I88" i="8"/>
  <c r="H88" i="8"/>
  <c r="K87" i="8"/>
  <c r="I87" i="8"/>
  <c r="H87" i="8"/>
  <c r="AL9" i="9"/>
  <c r="K15" i="5"/>
  <c r="K14" i="5"/>
  <c r="AK9" i="9"/>
  <c r="W3" i="9"/>
  <c r="P9" i="9"/>
  <c r="K9" i="9"/>
  <c r="I9" i="9"/>
  <c r="H9" i="9"/>
  <c r="E44" i="1"/>
  <c r="E43" i="1"/>
  <c r="F44" i="1"/>
  <c r="F43" i="1"/>
  <c r="R3" i="8"/>
  <c r="R7" i="8"/>
  <c r="R14" i="8"/>
  <c r="R13" i="8"/>
  <c r="R11" i="8"/>
  <c r="R9" i="8"/>
  <c r="S9" i="8"/>
  <c r="T9" i="8"/>
  <c r="S11" i="8"/>
  <c r="R15" i="8"/>
  <c r="R19" i="8"/>
  <c r="R18" i="8"/>
  <c r="R17" i="8"/>
  <c r="R16" i="8"/>
  <c r="T22" i="8"/>
  <c r="S22" i="8"/>
  <c r="T21" i="8"/>
  <c r="S21" i="8"/>
  <c r="T20" i="8"/>
  <c r="S20" i="8"/>
  <c r="R26" i="8"/>
  <c r="R25" i="8"/>
  <c r="R24" i="8"/>
  <c r="R23" i="8"/>
  <c r="R22" i="8"/>
  <c r="R21" i="8"/>
  <c r="R20" i="8"/>
  <c r="R29" i="8"/>
  <c r="R36" i="8"/>
  <c r="R35" i="8"/>
  <c r="R34" i="8"/>
  <c r="R33" i="8"/>
  <c r="R32" i="8"/>
  <c r="R31" i="8"/>
  <c r="R30" i="8"/>
  <c r="R37" i="8"/>
  <c r="R38" i="8"/>
  <c r="R47" i="8"/>
  <c r="M8" i="9"/>
  <c r="L8" i="9"/>
  <c r="AP86" i="8"/>
  <c r="AP85" i="8"/>
  <c r="AT84" i="8"/>
  <c r="AO85" i="8"/>
  <c r="AN85" i="8"/>
  <c r="AM85" i="8"/>
  <c r="AL85" i="8"/>
  <c r="AK85" i="8"/>
  <c r="AF85" i="8"/>
  <c r="Z85" i="8"/>
  <c r="X85" i="8"/>
  <c r="AS84" i="8"/>
  <c r="AR84" i="8"/>
  <c r="AQ84" i="8"/>
  <c r="AP84" i="8"/>
  <c r="AO84" i="8"/>
  <c r="AN84" i="8"/>
  <c r="AM84" i="8"/>
  <c r="AL84" i="8"/>
  <c r="AK84" i="8"/>
  <c r="AF84" i="8"/>
  <c r="Z84" i="8"/>
  <c r="X84" i="8"/>
  <c r="AO86" i="8"/>
  <c r="AN86" i="8"/>
  <c r="AM86" i="8"/>
  <c r="AL86" i="8"/>
  <c r="AK86" i="8"/>
  <c r="AF86" i="8"/>
  <c r="Z86" i="8"/>
  <c r="X86" i="8"/>
  <c r="S86" i="8"/>
  <c r="R86" i="8"/>
  <c r="T85" i="8"/>
  <c r="S85" i="8"/>
  <c r="T84" i="8"/>
  <c r="R85" i="8"/>
  <c r="U84" i="8"/>
  <c r="S84" i="8"/>
  <c r="R84" i="8"/>
  <c r="Q86" i="8"/>
  <c r="Q85" i="8"/>
  <c r="Q84" i="8"/>
  <c r="M83" i="8"/>
  <c r="M84" i="8"/>
  <c r="M86" i="8"/>
  <c r="L86" i="8"/>
  <c r="K86" i="8"/>
  <c r="L84" i="8"/>
  <c r="K84" i="8"/>
  <c r="M85" i="8"/>
  <c r="L85" i="8"/>
  <c r="K85" i="8"/>
  <c r="L83" i="8"/>
  <c r="K83" i="8"/>
  <c r="V83" i="8"/>
  <c r="V69" i="8"/>
  <c r="U83" i="8"/>
  <c r="T83" i="8"/>
  <c r="S83" i="8"/>
  <c r="R83" i="8"/>
  <c r="Q83" i="8"/>
  <c r="AU83" i="8"/>
  <c r="AT83" i="8"/>
  <c r="AS83" i="8"/>
  <c r="AR83" i="8"/>
  <c r="AQ83" i="8"/>
  <c r="AP83" i="8"/>
  <c r="AO83" i="8"/>
  <c r="AN83" i="8"/>
  <c r="AM83" i="8"/>
  <c r="AL83" i="8"/>
  <c r="AK83" i="8"/>
  <c r="AF83" i="8"/>
  <c r="Z83" i="8"/>
  <c r="X83" i="8"/>
  <c r="O169" i="3"/>
  <c r="K170" i="3"/>
  <c r="I170" i="3"/>
  <c r="H170" i="3"/>
  <c r="K82" i="8"/>
  <c r="AT82" i="8"/>
  <c r="AS82" i="8"/>
  <c r="AR82" i="8"/>
  <c r="AQ82" i="8"/>
  <c r="AP82" i="8"/>
  <c r="AO82" i="8"/>
  <c r="AN82" i="8"/>
  <c r="AM82" i="8"/>
  <c r="AL82" i="8"/>
  <c r="AK82" i="8"/>
  <c r="AF82" i="8"/>
  <c r="Z82" i="8"/>
  <c r="X82" i="8"/>
  <c r="V82" i="8"/>
  <c r="U82" i="8"/>
  <c r="T82" i="8"/>
  <c r="S82" i="8"/>
  <c r="R82" i="8"/>
  <c r="Q82" i="8"/>
  <c r="V81" i="8"/>
  <c r="O168" i="3"/>
  <c r="K169" i="3"/>
  <c r="I169" i="3"/>
  <c r="H169" i="3"/>
  <c r="O167" i="3"/>
  <c r="K168" i="3"/>
  <c r="I168" i="3"/>
  <c r="H168" i="3"/>
  <c r="AT81" i="8"/>
  <c r="AS81" i="8"/>
  <c r="AR81" i="8"/>
  <c r="AQ81" i="8"/>
  <c r="AP81" i="8"/>
  <c r="AO81" i="8"/>
  <c r="AN81" i="8"/>
  <c r="AM81" i="8"/>
  <c r="AL81" i="8"/>
  <c r="AK81" i="8"/>
  <c r="AF81" i="8"/>
  <c r="Z81" i="8"/>
  <c r="X81" i="8"/>
  <c r="U81" i="8"/>
  <c r="T81" i="8"/>
  <c r="S81" i="8"/>
  <c r="R81" i="8"/>
  <c r="Q81" i="8"/>
  <c r="K81" i="8"/>
  <c r="AR80" i="8"/>
  <c r="AQ80" i="8"/>
  <c r="AP80" i="8"/>
  <c r="AO80" i="8"/>
  <c r="AN80" i="8"/>
  <c r="AM80" i="8"/>
  <c r="AL80" i="8"/>
  <c r="AK80" i="8"/>
  <c r="AF80" i="8"/>
  <c r="X80" i="8"/>
  <c r="K15" i="4"/>
  <c r="H15" i="4"/>
  <c r="G15" i="4"/>
  <c r="Z80" i="8"/>
  <c r="U80" i="8"/>
  <c r="T80" i="8"/>
  <c r="S80" i="8"/>
  <c r="R80" i="8"/>
  <c r="Q80" i="8"/>
  <c r="K80" i="8"/>
  <c r="O166" i="3"/>
  <c r="K167" i="3"/>
  <c r="I167" i="3"/>
  <c r="H167" i="3"/>
  <c r="O165" i="3"/>
  <c r="K166" i="3"/>
  <c r="I166" i="3"/>
  <c r="H166" i="3"/>
  <c r="AT79" i="8"/>
  <c r="AS79" i="8"/>
  <c r="AR79" i="8"/>
  <c r="AQ79" i="8"/>
  <c r="AP79" i="8"/>
  <c r="AO79" i="8"/>
  <c r="AN79" i="8"/>
  <c r="AM79" i="8"/>
  <c r="AL79" i="8"/>
  <c r="AK79" i="8"/>
  <c r="AF79" i="8"/>
  <c r="Z79" i="8"/>
  <c r="X79" i="8"/>
  <c r="V79" i="8"/>
  <c r="U79" i="8"/>
  <c r="T79" i="8"/>
  <c r="S79" i="8"/>
  <c r="R79" i="8"/>
  <c r="Q79" i="8"/>
  <c r="K79" i="8"/>
  <c r="K78" i="8"/>
  <c r="O164" i="3"/>
  <c r="K165" i="3"/>
  <c r="I165" i="3"/>
  <c r="H165" i="3"/>
  <c r="AS78" i="8"/>
  <c r="I164" i="3"/>
  <c r="H164" i="3"/>
  <c r="O163" i="3"/>
  <c r="K164" i="3"/>
  <c r="AR78" i="8"/>
  <c r="AQ78" i="8"/>
  <c r="AP78" i="8"/>
  <c r="AO78" i="8"/>
  <c r="AN78" i="8"/>
  <c r="AM78" i="8"/>
  <c r="AL78" i="8"/>
  <c r="AK78" i="8"/>
  <c r="AF78" i="8"/>
  <c r="Z78" i="8"/>
  <c r="X78" i="8"/>
  <c r="U78" i="8"/>
  <c r="S73" i="8"/>
  <c r="V78" i="8"/>
  <c r="T78" i="8"/>
  <c r="S78" i="8"/>
  <c r="R78" i="8"/>
  <c r="Q78" i="8"/>
  <c r="AL77" i="8"/>
  <c r="AK77" i="8"/>
  <c r="AR77" i="8"/>
  <c r="AQ77" i="8"/>
  <c r="AP77" i="8"/>
  <c r="AO77" i="8"/>
  <c r="AN77" i="8"/>
  <c r="AM77" i="8"/>
  <c r="AF77" i="8"/>
  <c r="Z77" i="8"/>
  <c r="X77" i="8"/>
  <c r="U77" i="8"/>
  <c r="T76" i="8"/>
  <c r="T75" i="8"/>
  <c r="U74" i="8"/>
  <c r="T77" i="8"/>
  <c r="S77" i="8"/>
  <c r="R77" i="8"/>
  <c r="Q77" i="8"/>
  <c r="K77" i="8"/>
  <c r="O162" i="3"/>
  <c r="K163" i="3"/>
  <c r="I163" i="3"/>
  <c r="H163" i="3"/>
  <c r="O161" i="3"/>
  <c r="K162" i="3"/>
  <c r="I162" i="3"/>
  <c r="H162" i="3"/>
  <c r="AR76" i="8"/>
  <c r="AQ76" i="8"/>
  <c r="AP76" i="8"/>
  <c r="AO76" i="8"/>
  <c r="AN76" i="8"/>
  <c r="AM76" i="8"/>
  <c r="AL76" i="8"/>
  <c r="AK76" i="8"/>
  <c r="AF76" i="8"/>
  <c r="Z76" i="8"/>
  <c r="X76" i="8"/>
  <c r="S76" i="8"/>
  <c r="R76" i="8"/>
  <c r="Q76" i="8"/>
  <c r="H14" i="4"/>
  <c r="G14" i="4"/>
  <c r="K14" i="4"/>
  <c r="O160" i="3"/>
  <c r="O159" i="3"/>
  <c r="K161" i="3"/>
  <c r="K160" i="3"/>
  <c r="I161" i="3"/>
  <c r="H161" i="3"/>
  <c r="I160" i="3"/>
  <c r="H160" i="3"/>
  <c r="J86" i="3"/>
  <c r="I86" i="3"/>
  <c r="H86" i="3"/>
  <c r="J85" i="3"/>
  <c r="I85" i="3"/>
  <c r="H85" i="3"/>
  <c r="K76" i="8"/>
  <c r="AA75" i="8"/>
  <c r="AL74" i="8"/>
  <c r="O158" i="3"/>
  <c r="L158" i="3"/>
  <c r="K159" i="3"/>
  <c r="I159" i="3"/>
  <c r="H159" i="3"/>
  <c r="AL63" i="8"/>
  <c r="AL65" i="8"/>
  <c r="L142" i="3"/>
  <c r="L145" i="3"/>
  <c r="K145" i="3"/>
  <c r="O145" i="3"/>
  <c r="O142" i="3"/>
  <c r="K146" i="3"/>
  <c r="K143" i="3"/>
  <c r="I146" i="3"/>
  <c r="H146" i="3"/>
  <c r="J142" i="3"/>
  <c r="I142" i="3"/>
  <c r="J143" i="3"/>
  <c r="I143" i="3"/>
  <c r="H143" i="3"/>
  <c r="AL28" i="8"/>
  <c r="AL27" i="8"/>
  <c r="O86" i="3"/>
  <c r="L86" i="3"/>
  <c r="L85" i="3"/>
  <c r="K86" i="3"/>
  <c r="AA5" i="8"/>
  <c r="AA3" i="8"/>
  <c r="Z3" i="8"/>
  <c r="J13" i="5"/>
  <c r="K13" i="5"/>
  <c r="AL70" i="8"/>
  <c r="AL71" i="8"/>
  <c r="AM75" i="8"/>
  <c r="AL75" i="8"/>
  <c r="AK75" i="8"/>
  <c r="AF75" i="8"/>
  <c r="Z75" i="8"/>
  <c r="X75" i="8"/>
  <c r="S75" i="8"/>
  <c r="P13" i="2"/>
  <c r="O13" i="2"/>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T69" i="8"/>
  <c r="I12" i="2"/>
  <c r="H12" i="2"/>
  <c r="M12" i="2"/>
  <c r="K12" i="2"/>
  <c r="K13" i="4"/>
  <c r="R75" i="8"/>
  <c r="Q75" i="8"/>
  <c r="K75" i="8"/>
  <c r="AK74" i="8"/>
  <c r="L74" i="8"/>
  <c r="L141" i="3"/>
  <c r="L157" i="3"/>
  <c r="I158" i="3"/>
  <c r="O157" i="3"/>
  <c r="K158" i="3"/>
  <c r="H158" i="3"/>
  <c r="T74" i="8"/>
  <c r="AS74" i="8"/>
  <c r="AR74" i="8"/>
  <c r="AQ74" i="8"/>
  <c r="AP74" i="8"/>
  <c r="AO74" i="8"/>
  <c r="AN74" i="8"/>
  <c r="AM74" i="8"/>
  <c r="AF74" i="8"/>
  <c r="Z74" i="8"/>
  <c r="X74" i="8"/>
  <c r="S74" i="8"/>
  <c r="R74" i="8"/>
  <c r="Q74" i="8"/>
  <c r="K74" i="8"/>
  <c r="L73" i="8"/>
  <c r="K73" i="8"/>
  <c r="AK73" i="8"/>
  <c r="T73" i="8"/>
  <c r="T72" i="8"/>
  <c r="AF73" i="8"/>
  <c r="Z73" i="8"/>
  <c r="X73" i="8"/>
  <c r="R73" i="8"/>
  <c r="Q73" i="8"/>
  <c r="M73" i="8"/>
  <c r="AK72" i="8"/>
  <c r="H157" i="3"/>
  <c r="H156" i="3"/>
  <c r="O156" i="3"/>
  <c r="K157" i="3"/>
  <c r="O155" i="3"/>
  <c r="K156" i="3"/>
  <c r="K72" i="8"/>
  <c r="L72" i="8"/>
  <c r="M72" i="8"/>
  <c r="AF72" i="8"/>
  <c r="Z72" i="8"/>
  <c r="X72" i="8"/>
  <c r="S72" i="8"/>
  <c r="R72" i="8"/>
  <c r="Q72" i="8"/>
  <c r="H5" i="8"/>
  <c r="L5" i="8"/>
  <c r="Q5" i="8"/>
  <c r="R5" i="8"/>
  <c r="AK5" i="8"/>
  <c r="AK71" i="8"/>
  <c r="AK70" i="8"/>
  <c r="AF71" i="8"/>
  <c r="Z71" i="8"/>
  <c r="X71" i="8"/>
  <c r="T70" i="8"/>
  <c r="S71" i="8"/>
  <c r="R71" i="8"/>
  <c r="Q71" i="8"/>
  <c r="M71" i="8"/>
  <c r="L71" i="8"/>
  <c r="K71" i="8"/>
  <c r="O154" i="3"/>
  <c r="K155" i="3"/>
  <c r="J155" i="3"/>
  <c r="I155" i="3"/>
  <c r="H155" i="3"/>
  <c r="O153" i="3"/>
  <c r="K154" i="3"/>
  <c r="J154" i="3"/>
  <c r="I154" i="3"/>
  <c r="H154" i="3"/>
  <c r="S70" i="8"/>
  <c r="R70" i="8"/>
  <c r="Q70" i="8"/>
  <c r="M70" i="8"/>
  <c r="L70" i="8"/>
  <c r="K70" i="8"/>
  <c r="AF70" i="8"/>
  <c r="AF5" i="8"/>
  <c r="Z70" i="8"/>
  <c r="X70" i="8"/>
  <c r="X5" i="8"/>
  <c r="Z5" i="8"/>
  <c r="AS69" i="8"/>
  <c r="AR69" i="8"/>
  <c r="AQ69" i="8"/>
  <c r="AP69" i="8"/>
  <c r="AO69" i="8"/>
  <c r="AN69" i="8"/>
  <c r="AM69" i="8"/>
  <c r="AL69" i="8"/>
  <c r="AK69" i="8"/>
  <c r="AF69" i="8"/>
  <c r="Z69" i="8"/>
  <c r="X69" i="8"/>
  <c r="U69" i="8"/>
  <c r="T69" i="8"/>
  <c r="S69" i="8"/>
  <c r="R69" i="8"/>
  <c r="Q69" i="8"/>
  <c r="L69" i="8"/>
  <c r="K69" i="8"/>
  <c r="AK68" i="8"/>
  <c r="O152" i="3"/>
  <c r="L152" i="3"/>
  <c r="K153" i="3"/>
  <c r="I153" i="3"/>
  <c r="H153" i="3"/>
  <c r="AO68" i="8"/>
  <c r="AN68" i="8"/>
  <c r="AM68" i="8"/>
  <c r="AL68" i="8"/>
  <c r="AF68" i="8"/>
  <c r="Z68" i="8"/>
  <c r="X68" i="8"/>
  <c r="T66" i="8"/>
  <c r="R68" i="8"/>
  <c r="R67" i="8"/>
  <c r="Q68" i="8"/>
  <c r="M68" i="8"/>
  <c r="L68" i="8"/>
  <c r="K68" i="8"/>
  <c r="AN67" i="8"/>
  <c r="O151" i="3"/>
  <c r="L151" i="3"/>
  <c r="K152" i="3"/>
  <c r="I152" i="3"/>
  <c r="H152" i="3"/>
  <c r="AO67" i="8"/>
  <c r="AM67" i="8"/>
  <c r="AL67" i="8"/>
  <c r="AK67" i="8"/>
  <c r="AF67" i="8"/>
  <c r="Z67" i="8"/>
  <c r="X67" i="8"/>
  <c r="S66" i="8"/>
  <c r="Q67" i="8"/>
  <c r="M67" i="8"/>
  <c r="L67" i="8"/>
  <c r="K67" i="8"/>
  <c r="Z66" i="8"/>
  <c r="X66" i="8"/>
  <c r="K12" i="4"/>
  <c r="AO66" i="8"/>
  <c r="AN66" i="8"/>
  <c r="O150" i="3"/>
  <c r="L150" i="3"/>
  <c r="K151" i="3"/>
  <c r="O149" i="3"/>
  <c r="L149" i="3"/>
  <c r="K150" i="3"/>
  <c r="I151" i="3"/>
  <c r="H151" i="3"/>
  <c r="I150" i="3"/>
  <c r="H150" i="3"/>
  <c r="AM66" i="8"/>
  <c r="AL66" i="8"/>
  <c r="AK66" i="8"/>
  <c r="I148" i="3"/>
  <c r="H148" i="3"/>
  <c r="I147" i="3"/>
  <c r="H147" i="3"/>
  <c r="K149" i="3"/>
  <c r="K148" i="3"/>
  <c r="K147" i="3"/>
  <c r="O146" i="3"/>
  <c r="O147" i="3"/>
  <c r="L147" i="3"/>
  <c r="L146" i="3"/>
  <c r="H149" i="3"/>
  <c r="I149" i="3"/>
  <c r="L148" i="3"/>
  <c r="O148" i="3"/>
  <c r="AF66" i="8"/>
  <c r="AS65" i="8"/>
  <c r="AR65" i="8"/>
  <c r="AQ65" i="8"/>
  <c r="AP65" i="8"/>
  <c r="AO65" i="8"/>
  <c r="AN65" i="8"/>
  <c r="AM65" i="8"/>
  <c r="AK65" i="8"/>
  <c r="AF65" i="8"/>
  <c r="Z65" i="8"/>
  <c r="O144" i="3"/>
  <c r="L144" i="3"/>
  <c r="I145" i="3"/>
  <c r="H145" i="3"/>
  <c r="Z64" i="8"/>
  <c r="AF64" i="8"/>
  <c r="AT64" i="8"/>
  <c r="AO64" i="8"/>
  <c r="AN64" i="8"/>
  <c r="I144" i="3"/>
  <c r="H144" i="3"/>
  <c r="L143" i="3"/>
  <c r="O143" i="3"/>
  <c r="K144" i="3"/>
  <c r="AK64" i="8"/>
  <c r="AS64" i="8"/>
  <c r="AR64" i="8"/>
  <c r="AQ64" i="8"/>
  <c r="AP64" i="8"/>
  <c r="AM64" i="8"/>
  <c r="AL64" i="8"/>
  <c r="K66" i="8"/>
  <c r="R66" i="8"/>
  <c r="Q66" i="8"/>
  <c r="M66" i="8"/>
  <c r="L66" i="8"/>
  <c r="S65" i="8"/>
  <c r="S64" i="8"/>
  <c r="X65" i="8"/>
  <c r="X64" i="8"/>
  <c r="R65" i="8"/>
  <c r="R64" i="8"/>
  <c r="Q65" i="8"/>
  <c r="Q64" i="8"/>
  <c r="M65" i="8"/>
  <c r="L65" i="8"/>
  <c r="K65" i="8"/>
  <c r="M64" i="8"/>
  <c r="L64" i="8"/>
  <c r="K64" i="8"/>
  <c r="M63" i="8"/>
  <c r="E16" i="6"/>
  <c r="S63" i="8"/>
  <c r="R63" i="8"/>
  <c r="L63" i="8"/>
  <c r="K63" i="8"/>
  <c r="Q63" i="8"/>
  <c r="AK63" i="8"/>
  <c r="H142" i="3"/>
  <c r="H20" i="3"/>
  <c r="O141" i="3"/>
  <c r="K142" i="3"/>
  <c r="O20" i="3"/>
  <c r="K20" i="3"/>
  <c r="AM63" i="8"/>
  <c r="AN63" i="8"/>
  <c r="AO63" i="8"/>
  <c r="AS63" i="8"/>
  <c r="AR63" i="8"/>
  <c r="AQ63" i="8"/>
  <c r="AP63" i="8"/>
  <c r="AF63" i="8"/>
  <c r="Z63" i="8"/>
  <c r="X63" i="8"/>
  <c r="AS7" i="8"/>
  <c r="AR7" i="8"/>
  <c r="AQ7" i="8"/>
  <c r="AP7" i="8"/>
  <c r="AO7" i="8"/>
  <c r="AN7" i="8"/>
  <c r="AM7" i="8"/>
  <c r="AL7" i="8"/>
  <c r="AK7" i="8"/>
  <c r="AF7" i="8"/>
  <c r="Z7" i="8"/>
  <c r="X7" i="8"/>
  <c r="BI8" i="9"/>
  <c r="BH8" i="9"/>
  <c r="BG8" i="9"/>
  <c r="BF8" i="9"/>
  <c r="BE8" i="9"/>
  <c r="BD8" i="9"/>
  <c r="BC8" i="9"/>
  <c r="BB8" i="9"/>
  <c r="BA8" i="9"/>
  <c r="AZ8" i="9"/>
  <c r="AY8" i="9"/>
  <c r="AX8" i="9"/>
  <c r="AW8" i="9"/>
  <c r="AV8" i="9"/>
  <c r="AU8" i="9"/>
  <c r="AT8" i="9"/>
  <c r="AS8" i="9"/>
  <c r="AR8" i="9"/>
  <c r="AQ8" i="9"/>
  <c r="AP8" i="9"/>
  <c r="AO8" i="9"/>
  <c r="AN8" i="9"/>
  <c r="AM8" i="9"/>
  <c r="AL8" i="9"/>
  <c r="AM6" i="9"/>
  <c r="AL6" i="9"/>
  <c r="AK8" i="9"/>
  <c r="AM4" i="9"/>
  <c r="P8" i="9"/>
  <c r="K8" i="9"/>
  <c r="H8" i="9"/>
  <c r="I8" i="9"/>
  <c r="I86" i="8"/>
  <c r="H86" i="8"/>
  <c r="I85" i="8"/>
  <c r="H85" i="8"/>
  <c r="I84" i="8"/>
  <c r="H84" i="8"/>
  <c r="I83" i="8"/>
  <c r="H83" i="8"/>
  <c r="F42" i="1"/>
  <c r="E42" i="1"/>
  <c r="I82" i="8"/>
  <c r="H82" i="8"/>
  <c r="I81" i="8"/>
  <c r="H81" i="8"/>
  <c r="I80" i="8"/>
  <c r="H80" i="8"/>
  <c r="I79" i="8"/>
  <c r="H79" i="8"/>
  <c r="I78" i="8"/>
  <c r="H78" i="8"/>
  <c r="I77" i="8"/>
  <c r="H77" i="8"/>
  <c r="I76" i="8"/>
  <c r="H76" i="8"/>
  <c r="H75" i="8"/>
  <c r="E41" i="1"/>
  <c r="F41" i="1"/>
  <c r="F40" i="1"/>
  <c r="E40" i="1"/>
  <c r="E39" i="1"/>
  <c r="E37" i="1"/>
  <c r="E38" i="1"/>
  <c r="F39" i="1"/>
  <c r="H74" i="8"/>
  <c r="H73" i="8"/>
  <c r="H72" i="8"/>
  <c r="F38" i="1"/>
  <c r="J71" i="8"/>
  <c r="I71" i="8"/>
  <c r="H71" i="8"/>
  <c r="J70" i="8"/>
  <c r="I70" i="8"/>
  <c r="H70" i="8"/>
  <c r="H64" i="8"/>
  <c r="I64" i="8"/>
  <c r="H65" i="8"/>
  <c r="I65" i="8"/>
  <c r="H66" i="8"/>
  <c r="I66" i="8"/>
  <c r="H67" i="8"/>
  <c r="I67" i="8"/>
  <c r="H68" i="8"/>
  <c r="I68" i="8"/>
  <c r="H69" i="8"/>
  <c r="I69" i="8"/>
  <c r="I63" i="8"/>
  <c r="H63" i="8"/>
  <c r="F37" i="1"/>
  <c r="E36" i="1"/>
  <c r="E35" i="1"/>
  <c r="F36" i="1"/>
  <c r="F35" i="1"/>
  <c r="V3" i="9"/>
  <c r="AW7" i="9"/>
  <c r="AV7" i="9"/>
  <c r="AU7" i="9"/>
  <c r="AT7" i="9"/>
  <c r="AS7" i="9"/>
  <c r="AR7" i="9"/>
  <c r="AQ7" i="9"/>
  <c r="AP7" i="9"/>
  <c r="AS5" i="9"/>
  <c r="AR5" i="9"/>
  <c r="AQ5" i="9"/>
  <c r="AP5" i="9"/>
  <c r="AO5" i="9"/>
  <c r="AN5" i="9"/>
  <c r="AL5" i="9"/>
  <c r="AK5" i="9"/>
  <c r="AT5" i="9"/>
  <c r="AO7" i="9"/>
  <c r="AN7" i="9"/>
  <c r="AK62" i="8"/>
  <c r="AF62" i="8"/>
  <c r="AA62" i="8"/>
  <c r="Z62" i="8"/>
  <c r="X62" i="8"/>
  <c r="AF20" i="8"/>
  <c r="AA20" i="8"/>
  <c r="Z20" i="8"/>
  <c r="X20" i="8"/>
  <c r="S62" i="8"/>
  <c r="R62" i="8"/>
  <c r="Q62" i="8"/>
  <c r="K62" i="8"/>
  <c r="J62" i="8"/>
  <c r="I62" i="8"/>
  <c r="H62" i="8"/>
  <c r="AK61" i="8"/>
  <c r="AF61" i="8"/>
  <c r="AA61" i="8"/>
  <c r="Z61" i="8"/>
  <c r="X61" i="8"/>
  <c r="S61" i="8"/>
  <c r="R61" i="8"/>
  <c r="Q61" i="8"/>
  <c r="K61" i="8"/>
  <c r="J61" i="8"/>
  <c r="I61" i="8"/>
  <c r="H61" i="8"/>
  <c r="AK60" i="8"/>
  <c r="AQ60" i="8"/>
  <c r="AP60" i="8"/>
  <c r="AO60" i="8"/>
  <c r="AN60" i="8"/>
  <c r="AM60" i="8"/>
  <c r="AL60" i="8"/>
  <c r="AF60" i="8"/>
  <c r="Z60" i="8"/>
  <c r="X60" i="8"/>
  <c r="X11" i="8"/>
  <c r="S60" i="8"/>
  <c r="R60" i="8"/>
  <c r="Q60" i="8"/>
  <c r="L60" i="8"/>
  <c r="K11" i="8"/>
  <c r="K60" i="8"/>
  <c r="J60" i="8"/>
  <c r="I60" i="8"/>
  <c r="H60" i="8"/>
  <c r="AL59" i="8"/>
  <c r="AL55" i="8"/>
  <c r="AK59" i="8"/>
  <c r="AK55" i="8"/>
  <c r="AM59" i="8"/>
  <c r="AL58" i="8"/>
  <c r="AK58" i="8"/>
  <c r="AF59" i="8"/>
  <c r="Z59" i="8"/>
  <c r="X59" i="8"/>
  <c r="S59" i="8"/>
  <c r="R59" i="8"/>
  <c r="Q59" i="8"/>
  <c r="K59" i="8"/>
  <c r="J59" i="8"/>
  <c r="I59" i="8"/>
  <c r="H59" i="8"/>
  <c r="O140" i="3"/>
  <c r="K141" i="3"/>
  <c r="J141" i="3"/>
  <c r="I141" i="3"/>
  <c r="H141" i="3"/>
  <c r="AF58" i="8"/>
  <c r="Z58" i="8"/>
  <c r="X58" i="8"/>
  <c r="S58" i="8"/>
  <c r="R58" i="8"/>
  <c r="Q58" i="8"/>
  <c r="K58" i="8"/>
  <c r="J58" i="8"/>
  <c r="I58" i="8"/>
  <c r="H58" i="8"/>
  <c r="AL57" i="8"/>
  <c r="AK57" i="8"/>
  <c r="O139" i="3"/>
  <c r="K140" i="3"/>
  <c r="J140" i="3"/>
  <c r="I140" i="3"/>
  <c r="H140" i="3"/>
  <c r="O138" i="3"/>
  <c r="K139" i="3"/>
  <c r="J139" i="3"/>
  <c r="I139" i="3"/>
  <c r="H139" i="3"/>
  <c r="AM57" i="8"/>
  <c r="AM55" i="8"/>
  <c r="T57" i="8"/>
  <c r="T55" i="8"/>
  <c r="AF57" i="8"/>
  <c r="Z57" i="8"/>
  <c r="X57" i="8"/>
  <c r="S57" i="8"/>
  <c r="R57" i="8"/>
  <c r="Q57" i="8"/>
  <c r="K57" i="8"/>
  <c r="J57" i="8"/>
  <c r="I57" i="8"/>
  <c r="H57" i="8"/>
  <c r="AN56" i="8"/>
  <c r="AM56" i="8"/>
  <c r="AL56" i="8"/>
  <c r="AK56" i="8"/>
  <c r="O137" i="3"/>
  <c r="K138" i="3"/>
  <c r="J138" i="3"/>
  <c r="I138" i="3"/>
  <c r="H138" i="3"/>
  <c r="O136" i="3"/>
  <c r="K137" i="3"/>
  <c r="J137" i="3"/>
  <c r="I137" i="3"/>
  <c r="H137" i="3"/>
  <c r="O135" i="3"/>
  <c r="K136" i="3"/>
  <c r="J136" i="3"/>
  <c r="I136" i="3"/>
  <c r="H136" i="3"/>
  <c r="O134" i="3"/>
  <c r="K135" i="3"/>
  <c r="J135" i="3"/>
  <c r="I135" i="3"/>
  <c r="H135" i="3"/>
  <c r="S56" i="8"/>
  <c r="R56" i="8"/>
  <c r="Q56" i="8"/>
  <c r="AO56" i="8"/>
  <c r="AF56" i="8"/>
  <c r="AA56" i="8"/>
  <c r="Z56" i="8"/>
  <c r="X56" i="8"/>
  <c r="X13" i="8"/>
  <c r="Z13" i="8"/>
  <c r="AA13" i="8"/>
  <c r="AF13" i="8"/>
  <c r="K56" i="8"/>
  <c r="J56" i="8"/>
  <c r="I56" i="8"/>
  <c r="H56" i="8"/>
  <c r="AF55" i="8"/>
  <c r="Z55" i="8"/>
  <c r="X55" i="8"/>
  <c r="O133" i="3"/>
  <c r="K134" i="3"/>
  <c r="J134" i="3"/>
  <c r="I134" i="3"/>
  <c r="H134" i="3"/>
  <c r="O132" i="3"/>
  <c r="K133" i="3"/>
  <c r="J133" i="3"/>
  <c r="I133" i="3"/>
  <c r="H133" i="3"/>
  <c r="M11" i="2"/>
  <c r="K11" i="2"/>
  <c r="J11" i="2"/>
  <c r="I11" i="2"/>
  <c r="H11" i="2"/>
  <c r="S55" i="8"/>
  <c r="R55" i="8"/>
  <c r="Q55" i="8"/>
  <c r="K55" i="8"/>
  <c r="J55" i="8"/>
  <c r="I55" i="8"/>
  <c r="H55" i="8"/>
  <c r="K21" i="3"/>
  <c r="AN4" i="9"/>
  <c r="AK4" i="9"/>
  <c r="AK3" i="9"/>
  <c r="AK6" i="9"/>
  <c r="AK7" i="9"/>
  <c r="AL7" i="9"/>
  <c r="AM7" i="9"/>
  <c r="O131" i="3"/>
  <c r="K132" i="3"/>
  <c r="J132" i="3"/>
  <c r="I132" i="3"/>
  <c r="H132" i="3"/>
  <c r="O130" i="3"/>
  <c r="K131" i="3"/>
  <c r="J131" i="3"/>
  <c r="I131" i="3"/>
  <c r="H131" i="3"/>
  <c r="O129" i="3"/>
  <c r="K130" i="3"/>
  <c r="J130" i="3"/>
  <c r="I130" i="3"/>
  <c r="H130" i="3"/>
  <c r="AF9" i="8"/>
  <c r="Z9" i="8"/>
  <c r="X9" i="8"/>
  <c r="P7" i="9"/>
  <c r="K7" i="9"/>
  <c r="J7" i="9"/>
  <c r="I7" i="9"/>
  <c r="H7" i="9"/>
  <c r="E34" i="1"/>
  <c r="E33" i="1"/>
  <c r="E32" i="1"/>
  <c r="F34" i="1"/>
  <c r="F33" i="1"/>
  <c r="F32" i="1"/>
  <c r="U3" i="9"/>
  <c r="BR6" i="9"/>
  <c r="BQ6" i="9"/>
  <c r="BP6" i="9"/>
  <c r="BO6" i="9"/>
  <c r="BN6" i="9"/>
  <c r="BM6" i="9"/>
  <c r="BL6" i="9"/>
  <c r="AM54" i="8"/>
  <c r="AL54" i="8"/>
  <c r="AK54" i="8"/>
  <c r="AF54" i="8"/>
  <c r="Z54" i="8"/>
  <c r="X54" i="8"/>
  <c r="S54" i="8"/>
  <c r="R54" i="8"/>
  <c r="Q54" i="8"/>
  <c r="K54" i="8"/>
  <c r="J54" i="8"/>
  <c r="I54" i="8"/>
  <c r="H54" i="8"/>
  <c r="AM53" i="8"/>
  <c r="AL53" i="8"/>
  <c r="AK53" i="8"/>
  <c r="AF53" i="8"/>
  <c r="Z53" i="8"/>
  <c r="X53" i="8"/>
  <c r="S53" i="8"/>
  <c r="R53" i="8"/>
  <c r="Q53" i="8"/>
  <c r="K53" i="8"/>
  <c r="J53" i="8"/>
  <c r="I53" i="8"/>
  <c r="H53" i="8"/>
  <c r="AM52" i="8"/>
  <c r="AL52" i="8"/>
  <c r="AK52" i="8"/>
  <c r="AF52" i="8"/>
  <c r="Z52" i="8"/>
  <c r="X52" i="8"/>
  <c r="S52" i="8"/>
  <c r="R52" i="8"/>
  <c r="Q52" i="8"/>
  <c r="K52" i="8"/>
  <c r="J52" i="8"/>
  <c r="I52" i="8"/>
  <c r="H52" i="8"/>
  <c r="AM51" i="8"/>
  <c r="AL51" i="8"/>
  <c r="AK51" i="8"/>
  <c r="AF51" i="8"/>
  <c r="Z51" i="8"/>
  <c r="X51" i="8"/>
  <c r="S51" i="8"/>
  <c r="R51" i="8"/>
  <c r="Q51" i="8"/>
  <c r="K51" i="8"/>
  <c r="J51" i="8"/>
  <c r="I51" i="8"/>
  <c r="H51" i="8"/>
  <c r="AM50" i="8"/>
  <c r="AL50" i="8"/>
  <c r="AK50" i="8"/>
  <c r="AF50" i="8"/>
  <c r="Z50" i="8"/>
  <c r="X50" i="8"/>
  <c r="S50" i="8"/>
  <c r="R50" i="8"/>
  <c r="Q50" i="8"/>
  <c r="K50" i="8"/>
  <c r="J50" i="8"/>
  <c r="I50" i="8"/>
  <c r="H50" i="8"/>
  <c r="AM49" i="8"/>
  <c r="AL49" i="8"/>
  <c r="AK49" i="8"/>
  <c r="AF49" i="8"/>
  <c r="Z49" i="8"/>
  <c r="X49" i="8"/>
  <c r="S49" i="8"/>
  <c r="R49" i="8"/>
  <c r="Q49" i="8"/>
  <c r="K49" i="8"/>
  <c r="J49" i="8"/>
  <c r="I49" i="8"/>
  <c r="H49" i="8"/>
  <c r="AM48" i="8"/>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AL48" i="8"/>
  <c r="AK48" i="8"/>
  <c r="AF48" i="8"/>
  <c r="Z48" i="8"/>
  <c r="X48" i="8"/>
  <c r="S48" i="8"/>
  <c r="R48" i="8"/>
  <c r="Q48" i="8"/>
  <c r="K48" i="8"/>
  <c r="J48" i="8"/>
  <c r="I48" i="8"/>
  <c r="H48" i="8"/>
  <c r="BK6" i="9"/>
  <c r="BJ6" i="9"/>
  <c r="BI6" i="9"/>
  <c r="BH6" i="9"/>
  <c r="BG6" i="9"/>
  <c r="BF6" i="9"/>
  <c r="BE6" i="9"/>
  <c r="BD6" i="9"/>
  <c r="BC6" i="9"/>
  <c r="AM47" i="8"/>
  <c r="O121" i="3"/>
  <c r="K122" i="3"/>
  <c r="J122" i="3"/>
  <c r="I122" i="3"/>
  <c r="H122" i="3"/>
  <c r="AP47" i="8"/>
  <c r="AO47" i="8"/>
  <c r="AN47" i="8"/>
  <c r="AL47" i="8"/>
  <c r="AK47" i="8"/>
  <c r="AF47" i="8"/>
  <c r="Z47" i="8"/>
  <c r="X47" i="8"/>
  <c r="Q47" i="8"/>
  <c r="K47" i="8"/>
  <c r="J47" i="8"/>
  <c r="I47" i="8"/>
  <c r="H47" i="8"/>
  <c r="S46" i="8"/>
  <c r="S45" i="8"/>
  <c r="S44" i="8"/>
  <c r="S43" i="8"/>
  <c r="S42" i="8"/>
  <c r="S41" i="8"/>
  <c r="S40" i="8"/>
  <c r="S39" i="8"/>
  <c r="S28" i="8"/>
  <c r="AM46" i="8"/>
  <c r="AL46" i="8"/>
  <c r="AK46" i="8"/>
  <c r="AF46" i="8"/>
  <c r="Z46" i="8"/>
  <c r="X46" i="8"/>
  <c r="R46" i="8"/>
  <c r="Q46" i="8"/>
  <c r="K46" i="8"/>
  <c r="J46" i="8"/>
  <c r="I46" i="8"/>
  <c r="H46" i="8"/>
  <c r="AM45" i="8"/>
  <c r="AL45" i="8"/>
  <c r="AK45" i="8"/>
  <c r="AF45" i="8"/>
  <c r="Z45" i="8"/>
  <c r="X45" i="8"/>
  <c r="R45" i="8"/>
  <c r="Q45" i="8"/>
  <c r="K45" i="8"/>
  <c r="J45" i="8"/>
  <c r="I45" i="8"/>
  <c r="H45" i="8"/>
  <c r="AM44" i="8"/>
  <c r="AL44" i="8"/>
  <c r="AK44" i="8"/>
  <c r="AF44" i="8"/>
  <c r="Z44" i="8"/>
  <c r="X44" i="8"/>
  <c r="R44" i="8"/>
  <c r="Q44" i="8"/>
  <c r="K44" i="8"/>
  <c r="J44" i="8"/>
  <c r="I44" i="8"/>
  <c r="H44" i="8"/>
  <c r="AM43" i="8"/>
  <c r="AL43" i="8"/>
  <c r="AK43" i="8"/>
  <c r="AF43" i="8"/>
  <c r="Z43" i="8"/>
  <c r="X43" i="8"/>
  <c r="R43" i="8"/>
  <c r="Q43" i="8"/>
  <c r="K43" i="8"/>
  <c r="J43" i="8"/>
  <c r="I43" i="8"/>
  <c r="H43" i="8"/>
  <c r="AM42" i="8"/>
  <c r="AL42" i="8"/>
  <c r="AK42" i="8"/>
  <c r="AF42" i="8"/>
  <c r="Z42" i="8"/>
  <c r="X42" i="8"/>
  <c r="R42" i="8"/>
  <c r="Q42" i="8"/>
  <c r="K42" i="8"/>
  <c r="J42" i="8"/>
  <c r="I42" i="8"/>
  <c r="H42" i="8"/>
  <c r="AM41" i="8"/>
  <c r="AL41" i="8"/>
  <c r="AK41" i="8"/>
  <c r="AF41" i="8"/>
  <c r="Z41" i="8"/>
  <c r="X41" i="8"/>
  <c r="R41" i="8"/>
  <c r="Q41" i="8"/>
  <c r="K41" i="8"/>
  <c r="J41" i="8"/>
  <c r="I41" i="8"/>
  <c r="H41" i="8"/>
  <c r="AM40" i="8"/>
  <c r="AM39" i="8"/>
  <c r="AL40" i="8"/>
  <c r="AK40" i="8"/>
  <c r="AF40" i="8"/>
  <c r="Z40" i="8"/>
  <c r="X40" i="8"/>
  <c r="R40" i="8"/>
  <c r="Q40" i="8"/>
  <c r="K40" i="8"/>
  <c r="J40" i="8"/>
  <c r="I40" i="8"/>
  <c r="H40" i="8"/>
  <c r="R27" i="8"/>
  <c r="R28" i="8"/>
  <c r="X28" i="8"/>
  <c r="Z28" i="8"/>
  <c r="AF28" i="8"/>
  <c r="AK28" i="8"/>
  <c r="AN28" i="8"/>
  <c r="AM28" i="8"/>
  <c r="R39" i="8"/>
  <c r="O120" i="3"/>
  <c r="K121" i="3"/>
  <c r="J121" i="3"/>
  <c r="I121" i="3"/>
  <c r="H121" i="3"/>
  <c r="O119" i="3"/>
  <c r="K120" i="3"/>
  <c r="J120" i="3"/>
  <c r="I120" i="3"/>
  <c r="H120" i="3"/>
  <c r="O118" i="3"/>
  <c r="K119" i="3"/>
  <c r="J119" i="3"/>
  <c r="I119" i="3"/>
  <c r="H119" i="3"/>
  <c r="O117" i="3"/>
  <c r="K118" i="3"/>
  <c r="J118" i="3"/>
  <c r="I118" i="3"/>
  <c r="H118" i="3"/>
  <c r="O116" i="3"/>
  <c r="K117" i="3"/>
  <c r="J117" i="3"/>
  <c r="I117" i="3"/>
  <c r="H117" i="3"/>
  <c r="O115" i="3"/>
  <c r="K116" i="3"/>
  <c r="J116" i="3"/>
  <c r="I116" i="3"/>
  <c r="H116" i="3"/>
  <c r="O114" i="3"/>
  <c r="K115" i="3"/>
  <c r="J115" i="3"/>
  <c r="I115" i="3"/>
  <c r="H115" i="3"/>
  <c r="O113" i="3"/>
  <c r="K114" i="3"/>
  <c r="J114" i="3"/>
  <c r="I114" i="3"/>
  <c r="H114" i="3"/>
  <c r="O112" i="3"/>
  <c r="K113" i="3"/>
  <c r="J113" i="3"/>
  <c r="I113" i="3"/>
  <c r="H113" i="3"/>
  <c r="O111" i="3"/>
  <c r="K112" i="3"/>
  <c r="J112" i="3"/>
  <c r="I112" i="3"/>
  <c r="H112" i="3"/>
  <c r="O110" i="3"/>
  <c r="K111" i="3"/>
  <c r="J111" i="3"/>
  <c r="I111" i="3"/>
  <c r="H111" i="3"/>
  <c r="O109" i="3"/>
  <c r="K110" i="3"/>
  <c r="J110" i="3"/>
  <c r="I110" i="3"/>
  <c r="H110" i="3"/>
  <c r="AL39" i="8"/>
  <c r="AK39" i="8"/>
  <c r="AF39" i="8"/>
  <c r="Z39" i="8"/>
  <c r="X39" i="8"/>
  <c r="Q39" i="8"/>
  <c r="K39" i="8"/>
  <c r="J39" i="8"/>
  <c r="I39" i="8"/>
  <c r="H39" i="8"/>
  <c r="BB6" i="9"/>
  <c r="BA6" i="9"/>
  <c r="AZ6" i="9"/>
  <c r="AY6" i="9"/>
  <c r="S38" i="8"/>
  <c r="S37" i="8"/>
  <c r="U23" i="8"/>
  <c r="T23" i="8"/>
  <c r="AN38" i="8"/>
  <c r="AO38" i="8"/>
  <c r="AM38" i="8"/>
  <c r="AL38" i="8"/>
  <c r="AK38" i="8"/>
  <c r="AF38" i="8"/>
  <c r="Z38" i="8"/>
  <c r="X38" i="8"/>
  <c r="Q38" i="8"/>
  <c r="Q37" i="8"/>
  <c r="AN37" i="8"/>
  <c r="AO37" i="8"/>
  <c r="AM37" i="8"/>
  <c r="AL37" i="8"/>
  <c r="AK37" i="8"/>
  <c r="AF37" i="8"/>
  <c r="Z37" i="8"/>
  <c r="X37" i="8"/>
  <c r="O108" i="3"/>
  <c r="K109" i="3"/>
  <c r="J109" i="3"/>
  <c r="I109" i="3"/>
  <c r="H109" i="3"/>
  <c r="K38" i="8"/>
  <c r="J38" i="8"/>
  <c r="I38" i="8"/>
  <c r="H38" i="8"/>
  <c r="K37" i="8"/>
  <c r="J37" i="8"/>
  <c r="I37" i="8"/>
  <c r="H37" i="8"/>
  <c r="AN36" i="8"/>
  <c r="O107" i="3"/>
  <c r="K108" i="3"/>
  <c r="J108" i="3"/>
  <c r="I108" i="3"/>
  <c r="H108" i="3"/>
  <c r="AM36" i="8"/>
  <c r="AL36" i="8"/>
  <c r="AK36" i="8"/>
  <c r="AF36" i="8"/>
  <c r="Z36" i="8"/>
  <c r="X36" i="8"/>
  <c r="Q36" i="8"/>
  <c r="K36" i="8"/>
  <c r="J36" i="8"/>
  <c r="I36" i="8"/>
  <c r="H36" i="8"/>
  <c r="K35" i="8"/>
  <c r="J35" i="8"/>
  <c r="I35" i="8"/>
  <c r="H35" i="8"/>
  <c r="AK35" i="8"/>
  <c r="O106" i="3"/>
  <c r="K107" i="3"/>
  <c r="J107" i="3"/>
  <c r="I107" i="3"/>
  <c r="H107" i="3"/>
  <c r="X35" i="8"/>
  <c r="X25" i="8"/>
  <c r="S31" i="8"/>
  <c r="S32" i="8"/>
  <c r="S33" i="8"/>
  <c r="S34" i="8"/>
  <c r="Q35" i="8"/>
  <c r="Z35" i="8"/>
  <c r="AF35" i="8"/>
  <c r="AP35" i="8"/>
  <c r="AM35" i="8"/>
  <c r="O105" i="3"/>
  <c r="K106" i="3"/>
  <c r="J106" i="3"/>
  <c r="I106" i="3"/>
  <c r="H106" i="3"/>
  <c r="AL35" i="8"/>
  <c r="AO35" i="8"/>
  <c r="AN35" i="8"/>
  <c r="AQ11" i="8"/>
  <c r="AP11" i="8"/>
  <c r="AO11" i="8"/>
  <c r="AN11" i="8"/>
  <c r="AM11" i="8"/>
  <c r="AL11" i="8"/>
  <c r="AK11" i="8"/>
  <c r="O103" i="3"/>
  <c r="K105" i="3"/>
  <c r="J105" i="3"/>
  <c r="I105" i="3"/>
  <c r="H105" i="3"/>
  <c r="L5" i="9"/>
  <c r="AX6" i="9"/>
  <c r="AW6" i="9"/>
  <c r="AV6" i="9"/>
  <c r="AU6" i="9"/>
  <c r="AT6" i="9"/>
  <c r="AS6" i="9"/>
  <c r="AR6" i="9"/>
  <c r="AQ6" i="9"/>
  <c r="AP6" i="9"/>
  <c r="AO6" i="9"/>
  <c r="AN6" i="9"/>
  <c r="AK34" i="8"/>
  <c r="AF34" i="8"/>
  <c r="AA34" i="8"/>
  <c r="Z34" i="8"/>
  <c r="X34" i="8"/>
  <c r="Q34" i="8"/>
  <c r="K34" i="8"/>
  <c r="J34" i="8"/>
  <c r="I34" i="8"/>
  <c r="H34" i="8"/>
  <c r="AK33" i="8"/>
  <c r="AF33" i="8"/>
  <c r="AA33" i="8"/>
  <c r="Z33" i="8"/>
  <c r="X33" i="8"/>
  <c r="Q33" i="8"/>
  <c r="K33" i="8"/>
  <c r="J33" i="8"/>
  <c r="I33" i="8"/>
  <c r="H33" i="8"/>
  <c r="K32" i="8"/>
  <c r="J32" i="8"/>
  <c r="I32" i="8"/>
  <c r="H32" i="8"/>
  <c r="AR32" i="8"/>
  <c r="AO32" i="8"/>
  <c r="AK32" i="8"/>
  <c r="AF32" i="8"/>
  <c r="AA32" i="8"/>
  <c r="Z32" i="8"/>
  <c r="X32" i="8"/>
  <c r="Q32" i="8"/>
  <c r="O99" i="3"/>
  <c r="K103" i="3"/>
  <c r="J103" i="3"/>
  <c r="I103" i="3"/>
  <c r="H103" i="3"/>
  <c r="O97" i="3"/>
  <c r="K99" i="3"/>
  <c r="J99" i="3"/>
  <c r="I99" i="3"/>
  <c r="H99" i="3"/>
  <c r="O95" i="3"/>
  <c r="K97" i="3"/>
  <c r="J97" i="3"/>
  <c r="I97" i="3"/>
  <c r="H97" i="3"/>
  <c r="O94" i="3"/>
  <c r="K94" i="3"/>
  <c r="J94" i="3"/>
  <c r="I94" i="3"/>
  <c r="H94" i="3"/>
  <c r="AO31" i="8"/>
  <c r="AK31" i="8"/>
  <c r="AF31" i="8"/>
  <c r="AA31" i="8"/>
  <c r="Z31" i="8"/>
  <c r="X31" i="8"/>
  <c r="Q31" i="8"/>
  <c r="K31" i="8"/>
  <c r="J31" i="8"/>
  <c r="I31" i="8"/>
  <c r="H31" i="8"/>
  <c r="AK30" i="8"/>
  <c r="AF30" i="8"/>
  <c r="AA30" i="8"/>
  <c r="K30" i="8"/>
  <c r="J30" i="8"/>
  <c r="I30" i="8"/>
  <c r="H30" i="8"/>
  <c r="Q30" i="8"/>
  <c r="Z30" i="8"/>
  <c r="X30" i="8"/>
  <c r="O93" i="3"/>
  <c r="K93" i="3"/>
  <c r="J93" i="3"/>
  <c r="I93" i="3"/>
  <c r="H93" i="3"/>
  <c r="AL29" i="8"/>
  <c r="R10" i="2"/>
  <c r="Q10" i="2"/>
  <c r="P10" i="2"/>
  <c r="O10" i="2"/>
  <c r="M10" i="2"/>
  <c r="K10" i="2"/>
  <c r="J10" i="2"/>
  <c r="I10" i="2"/>
  <c r="H10" i="2"/>
  <c r="AM29" i="8"/>
  <c r="AK29" i="8"/>
  <c r="AF29" i="8"/>
  <c r="AA29" i="8"/>
  <c r="O92" i="3"/>
  <c r="O91" i="3"/>
  <c r="O90" i="3"/>
  <c r="O89" i="3"/>
  <c r="K92" i="3"/>
  <c r="J92" i="3"/>
  <c r="I92" i="3"/>
  <c r="H92" i="3"/>
  <c r="K91" i="3"/>
  <c r="J91" i="3"/>
  <c r="I91" i="3"/>
  <c r="H91" i="3"/>
  <c r="K90" i="3"/>
  <c r="J90" i="3"/>
  <c r="I90" i="3"/>
  <c r="H90" i="3"/>
  <c r="K89" i="3"/>
  <c r="J89" i="3"/>
  <c r="I89" i="3"/>
  <c r="H89" i="3"/>
  <c r="X14" i="8"/>
  <c r="AF14" i="8"/>
  <c r="AA14" i="8"/>
  <c r="AF24" i="8"/>
  <c r="Z24" i="8"/>
  <c r="Z23" i="8"/>
  <c r="Z29" i="8"/>
  <c r="X29" i="8"/>
  <c r="K11" i="4"/>
  <c r="Q29" i="8"/>
  <c r="K29" i="8"/>
  <c r="J29" i="8"/>
  <c r="I29" i="8"/>
  <c r="H29" i="8"/>
  <c r="Q28" i="8"/>
  <c r="AM27" i="8"/>
  <c r="AN27" i="8"/>
  <c r="O88" i="3"/>
  <c r="K88" i="3"/>
  <c r="J88" i="3"/>
  <c r="I88" i="3"/>
  <c r="H88" i="3"/>
  <c r="O87" i="3"/>
  <c r="K87" i="3"/>
  <c r="J87" i="3"/>
  <c r="I87" i="3"/>
  <c r="H87" i="3"/>
  <c r="AK27" i="8"/>
  <c r="O85" i="3"/>
  <c r="K85" i="3"/>
  <c r="AF27" i="8"/>
  <c r="Z27" i="8"/>
  <c r="X27" i="8"/>
  <c r="Q27" i="8"/>
  <c r="K28" i="8"/>
  <c r="J28" i="8"/>
  <c r="I28" i="8"/>
  <c r="H28" i="8"/>
  <c r="K27" i="8"/>
  <c r="J27" i="8"/>
  <c r="I27" i="8"/>
  <c r="H27" i="8"/>
  <c r="AQ26" i="8"/>
  <c r="AO25" i="8"/>
  <c r="S26" i="8"/>
  <c r="S25" i="8"/>
  <c r="S24" i="8"/>
  <c r="S23" i="8"/>
  <c r="K23" i="8"/>
  <c r="J23" i="8"/>
  <c r="I23" i="8"/>
  <c r="H23" i="8"/>
  <c r="H84" i="3"/>
  <c r="I84" i="3"/>
  <c r="J84" i="3"/>
  <c r="K84" i="3"/>
  <c r="O84" i="3"/>
  <c r="M9" i="2"/>
  <c r="K9" i="2"/>
  <c r="J9" i="2"/>
  <c r="I9" i="2"/>
  <c r="H9" i="2"/>
  <c r="AP26" i="8"/>
  <c r="AO26" i="8"/>
  <c r="AN26" i="8"/>
  <c r="AM26" i="8"/>
  <c r="AL26" i="8"/>
  <c r="AK26" i="8"/>
  <c r="AP24" i="8"/>
  <c r="AO24" i="8"/>
  <c r="AN24" i="8"/>
  <c r="AM24" i="8"/>
  <c r="AL24" i="8"/>
  <c r="AK24" i="8"/>
  <c r="AF26" i="8"/>
  <c r="AF25" i="8"/>
  <c r="AA26" i="8"/>
  <c r="AA24" i="8"/>
  <c r="Z26" i="8"/>
  <c r="X26" i="8"/>
  <c r="X24" i="8"/>
  <c r="Q26" i="8"/>
  <c r="K26" i="8"/>
  <c r="J26" i="8"/>
  <c r="I26" i="8"/>
  <c r="H26" i="8"/>
  <c r="AN25" i="8"/>
  <c r="AM25" i="8"/>
  <c r="AL25" i="8"/>
  <c r="AK25" i="8"/>
  <c r="AM23" i="8"/>
  <c r="AL23" i="8"/>
  <c r="AK23" i="8"/>
  <c r="Z25" i="8"/>
  <c r="X23" i="8"/>
  <c r="Q25" i="8"/>
  <c r="K25" i="8"/>
  <c r="J25" i="8"/>
  <c r="I25" i="8"/>
  <c r="H25" i="8"/>
  <c r="K24" i="8"/>
  <c r="J24" i="8"/>
  <c r="I24" i="8"/>
  <c r="H24" i="8"/>
  <c r="AN23" i="8"/>
  <c r="K12" i="5"/>
  <c r="I12" i="5"/>
  <c r="H12" i="5"/>
  <c r="G12" i="5"/>
  <c r="O83" i="3"/>
  <c r="K83" i="3"/>
  <c r="J83" i="3"/>
  <c r="I83" i="3"/>
  <c r="H83" i="3"/>
  <c r="K10" i="4"/>
  <c r="Q24" i="8"/>
  <c r="O82" i="3"/>
  <c r="K82" i="3"/>
  <c r="J82" i="3"/>
  <c r="I82" i="3"/>
  <c r="H82" i="3"/>
  <c r="AF23" i="8"/>
  <c r="K11" i="5"/>
  <c r="K10" i="5"/>
  <c r="K9" i="5"/>
  <c r="Q23" i="8"/>
  <c r="Z11" i="8"/>
  <c r="M22" i="8"/>
  <c r="P6" i="9"/>
  <c r="K6" i="9"/>
  <c r="N5" i="9"/>
  <c r="J6" i="9"/>
  <c r="I6" i="9"/>
  <c r="H6" i="9"/>
  <c r="E31" i="1"/>
  <c r="F31" i="1"/>
  <c r="E30" i="1"/>
  <c r="F30" i="1"/>
  <c r="Q22" i="8"/>
  <c r="L22" i="8"/>
  <c r="J22" i="8"/>
  <c r="I22" i="8"/>
  <c r="H22" i="8"/>
  <c r="M21" i="8"/>
  <c r="M20" i="8"/>
  <c r="M19" i="8"/>
  <c r="M18" i="8"/>
  <c r="M17" i="8"/>
  <c r="M16" i="8"/>
  <c r="M15" i="8"/>
  <c r="M14" i="8"/>
  <c r="M13" i="8"/>
  <c r="L81"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O81" i="3"/>
  <c r="K81" i="3"/>
  <c r="J81" i="3"/>
  <c r="I81" i="3"/>
  <c r="H81" i="3"/>
  <c r="O80" i="3"/>
  <c r="K80" i="3"/>
  <c r="J80" i="3"/>
  <c r="I80" i="3"/>
  <c r="H80" i="3"/>
  <c r="O79" i="3"/>
  <c r="J79" i="3"/>
  <c r="I79" i="3"/>
  <c r="H79" i="3"/>
  <c r="O78" i="3"/>
  <c r="K78" i="3"/>
  <c r="J78" i="3"/>
  <c r="I78" i="3"/>
  <c r="O77" i="3"/>
  <c r="K77" i="3"/>
  <c r="J77" i="3"/>
  <c r="H77" i="3"/>
  <c r="O76" i="3"/>
  <c r="O75" i="3"/>
  <c r="K75" i="3"/>
  <c r="J75" i="3"/>
  <c r="I75" i="3"/>
  <c r="H75" i="3"/>
  <c r="O74" i="3"/>
  <c r="K74" i="3"/>
  <c r="J74" i="3"/>
  <c r="I74" i="3"/>
  <c r="H74" i="3"/>
  <c r="O73" i="3"/>
  <c r="K73" i="3"/>
  <c r="J73" i="3"/>
  <c r="I73" i="3"/>
  <c r="H73" i="3"/>
  <c r="O72" i="3"/>
  <c r="K72" i="3"/>
  <c r="J72" i="3"/>
  <c r="I72" i="3"/>
  <c r="H72" i="3"/>
  <c r="O71" i="3"/>
  <c r="K71" i="3"/>
  <c r="J71" i="3"/>
  <c r="I71" i="3"/>
  <c r="H71" i="3"/>
  <c r="O61" i="3"/>
  <c r="K61" i="3"/>
  <c r="J61" i="3"/>
  <c r="I61" i="3"/>
  <c r="H61" i="3"/>
  <c r="O51" i="3"/>
  <c r="K51" i="3"/>
  <c r="J51" i="3"/>
  <c r="I51" i="3"/>
  <c r="H51" i="3"/>
  <c r="O41" i="3"/>
  <c r="K41" i="3"/>
  <c r="J41" i="3"/>
  <c r="I41" i="3"/>
  <c r="H41" i="3"/>
  <c r="AF21" i="8"/>
  <c r="Z21" i="8"/>
  <c r="X21" i="8"/>
  <c r="Q21" i="8"/>
  <c r="L21" i="8"/>
  <c r="K21" i="8"/>
  <c r="AA21" i="8"/>
  <c r="Q20" i="8"/>
  <c r="L20" i="8"/>
  <c r="K20" i="8"/>
  <c r="J21" i="8"/>
  <c r="I21" i="8"/>
  <c r="H21" i="8"/>
  <c r="J20" i="8"/>
  <c r="I20" i="8"/>
  <c r="H20" i="8"/>
  <c r="E14" i="6"/>
  <c r="O70" i="3"/>
  <c r="K70" i="3"/>
  <c r="J70" i="3"/>
  <c r="I70" i="3"/>
  <c r="H70" i="3"/>
  <c r="O69" i="3"/>
  <c r="K69" i="3"/>
  <c r="J69" i="3"/>
  <c r="I69" i="3"/>
  <c r="H69" i="3"/>
  <c r="O60" i="3"/>
  <c r="K60" i="3"/>
  <c r="J60" i="3"/>
  <c r="I60" i="3"/>
  <c r="H60" i="3"/>
  <c r="O59" i="3"/>
  <c r="K59" i="3"/>
  <c r="J59" i="3"/>
  <c r="I59" i="3"/>
  <c r="H59" i="3"/>
  <c r="O50" i="3"/>
  <c r="O49" i="3"/>
  <c r="K50" i="3"/>
  <c r="K49" i="3"/>
  <c r="J50" i="3"/>
  <c r="I50" i="3"/>
  <c r="H50" i="3"/>
  <c r="J49" i="3"/>
  <c r="I49" i="3"/>
  <c r="H49" i="3"/>
  <c r="O40" i="3"/>
  <c r="K40" i="3"/>
  <c r="J40" i="3"/>
  <c r="I40" i="3"/>
  <c r="H40" i="3"/>
  <c r="O39" i="3"/>
  <c r="K39" i="3"/>
  <c r="J39" i="3"/>
  <c r="I39" i="3"/>
  <c r="H39" i="3"/>
  <c r="K9" i="4"/>
  <c r="K8" i="5"/>
  <c r="K7" i="5"/>
  <c r="I8" i="5"/>
  <c r="H8" i="5"/>
  <c r="G8" i="5"/>
  <c r="I7" i="5"/>
  <c r="H7" i="5"/>
  <c r="G7" i="5"/>
  <c r="AF19" i="8"/>
  <c r="AA19" i="8"/>
  <c r="Z19" i="8"/>
  <c r="X19" i="8"/>
  <c r="Q19" i="8"/>
  <c r="L19" i="8"/>
  <c r="K19" i="8"/>
  <c r="J19" i="8"/>
  <c r="I19" i="8"/>
  <c r="H19" i="8"/>
  <c r="O68" i="3"/>
  <c r="K68" i="3"/>
  <c r="J68" i="3"/>
  <c r="I68" i="3"/>
  <c r="H68" i="3"/>
  <c r="O58" i="3"/>
  <c r="K58" i="3"/>
  <c r="J58" i="3"/>
  <c r="I58" i="3"/>
  <c r="H58" i="3"/>
  <c r="O48" i="3"/>
  <c r="K48" i="3"/>
  <c r="J48" i="3"/>
  <c r="I48" i="3"/>
  <c r="H48" i="3"/>
  <c r="O38" i="3"/>
  <c r="K38" i="3"/>
  <c r="J38" i="3"/>
  <c r="I38" i="3"/>
  <c r="H38" i="3"/>
  <c r="I6" i="5"/>
  <c r="H6" i="5"/>
  <c r="G6" i="5"/>
  <c r="K6" i="5"/>
  <c r="Q18" i="8"/>
  <c r="L18" i="8"/>
  <c r="K18" i="8"/>
  <c r="J18" i="8"/>
  <c r="I18" i="8"/>
  <c r="H18" i="8"/>
  <c r="Z18" i="8"/>
  <c r="X18" i="8"/>
  <c r="AA17" i="8"/>
  <c r="Z17" i="8"/>
  <c r="X17" i="8"/>
  <c r="AF18" i="8"/>
  <c r="AA18" i="8"/>
  <c r="Q17" i="8"/>
  <c r="L17" i="8"/>
  <c r="K17" i="8"/>
  <c r="J17" i="8"/>
  <c r="I17" i="8"/>
  <c r="H17" i="8"/>
  <c r="O67" i="3"/>
  <c r="K67" i="3"/>
  <c r="J67" i="3"/>
  <c r="I67" i="3"/>
  <c r="H67" i="3"/>
  <c r="O66" i="3"/>
  <c r="K66" i="3"/>
  <c r="J66" i="3"/>
  <c r="I66" i="3"/>
  <c r="H66" i="3"/>
  <c r="O57" i="3"/>
  <c r="O56" i="3"/>
  <c r="K57" i="3"/>
  <c r="K56" i="3"/>
  <c r="J57" i="3"/>
  <c r="I57" i="3"/>
  <c r="H57" i="3"/>
  <c r="J56" i="3"/>
  <c r="I56" i="3"/>
  <c r="H56" i="3"/>
  <c r="K47" i="3"/>
  <c r="J47" i="3"/>
  <c r="I47" i="3"/>
  <c r="H47" i="3"/>
  <c r="O47" i="3"/>
  <c r="O46" i="3"/>
  <c r="K46" i="3"/>
  <c r="J46" i="3"/>
  <c r="I46" i="3"/>
  <c r="H46" i="3"/>
  <c r="O37" i="3"/>
  <c r="K37" i="3"/>
  <c r="J37" i="3"/>
  <c r="I37" i="3"/>
  <c r="H37" i="3"/>
  <c r="O36" i="3"/>
  <c r="K36" i="3"/>
  <c r="J36" i="3"/>
  <c r="I36" i="3"/>
  <c r="H36" i="3"/>
  <c r="AF16" i="8"/>
  <c r="AA16" i="8"/>
  <c r="Z16" i="8"/>
  <c r="X16" i="8"/>
  <c r="Q16" i="8"/>
  <c r="L16" i="8"/>
  <c r="K16" i="8"/>
  <c r="J16" i="8"/>
  <c r="I16" i="8"/>
  <c r="H16" i="8"/>
  <c r="X15" i="8"/>
  <c r="Q15" i="8"/>
  <c r="L15" i="8"/>
  <c r="K15" i="8"/>
  <c r="J15" i="8"/>
  <c r="I15" i="8"/>
  <c r="H15" i="8"/>
  <c r="Z14" i="8"/>
  <c r="Q14" i="8"/>
  <c r="L14" i="8"/>
  <c r="K14" i="8"/>
  <c r="J14" i="8"/>
  <c r="I14" i="8"/>
  <c r="H14" i="8"/>
  <c r="O65" i="3"/>
  <c r="K65" i="3"/>
  <c r="J65" i="3"/>
  <c r="I65" i="3"/>
  <c r="H65" i="3"/>
  <c r="O64" i="3"/>
  <c r="K64" i="3"/>
  <c r="J64" i="3"/>
  <c r="I64" i="3"/>
  <c r="H64" i="3"/>
  <c r="O63" i="3"/>
  <c r="K63" i="3"/>
  <c r="J63" i="3"/>
  <c r="I63" i="3"/>
  <c r="H63" i="3"/>
  <c r="O62" i="3"/>
  <c r="K62" i="3"/>
  <c r="J62" i="3"/>
  <c r="I62" i="3"/>
  <c r="H62" i="3"/>
  <c r="O54" i="3"/>
  <c r="K54" i="3"/>
  <c r="J54" i="3"/>
  <c r="I54" i="3"/>
  <c r="H54" i="3"/>
  <c r="O55" i="3"/>
  <c r="K55" i="3"/>
  <c r="J55" i="3"/>
  <c r="I55" i="3"/>
  <c r="H55" i="3"/>
  <c r="O53" i="3"/>
  <c r="K53" i="3"/>
  <c r="J53" i="3"/>
  <c r="I53" i="3"/>
  <c r="H53" i="3"/>
  <c r="O52" i="3"/>
  <c r="K52" i="3"/>
  <c r="J52" i="3"/>
  <c r="I52" i="3"/>
  <c r="H52" i="3"/>
  <c r="O45" i="3"/>
  <c r="K45" i="3"/>
  <c r="J45" i="3"/>
  <c r="I45" i="3"/>
  <c r="H45" i="3"/>
  <c r="O43" i="3"/>
  <c r="K43" i="3"/>
  <c r="J43" i="3"/>
  <c r="I43" i="3"/>
  <c r="O42" i="3"/>
  <c r="K42" i="3"/>
  <c r="J42" i="3"/>
  <c r="I42" i="3"/>
  <c r="O44" i="3"/>
  <c r="K44" i="3"/>
  <c r="J44" i="3"/>
  <c r="I44" i="3"/>
  <c r="H44" i="3"/>
  <c r="H43" i="3"/>
  <c r="H42" i="3"/>
  <c r="O35" i="3"/>
  <c r="K35" i="3"/>
  <c r="J35" i="3"/>
  <c r="I35" i="3"/>
  <c r="H35" i="3"/>
  <c r="O34" i="3"/>
  <c r="K34" i="3"/>
  <c r="J34" i="3"/>
  <c r="I34" i="3"/>
  <c r="H34" i="3"/>
  <c r="O33" i="3"/>
  <c r="K33" i="3"/>
  <c r="J33" i="3"/>
  <c r="I33" i="3"/>
  <c r="H33" i="3"/>
  <c r="O32" i="3"/>
  <c r="K32" i="3"/>
  <c r="J32" i="3"/>
  <c r="I32" i="3"/>
  <c r="H32" i="3"/>
  <c r="I5" i="5"/>
  <c r="H5" i="5"/>
  <c r="G5" i="5"/>
  <c r="K5" i="5"/>
  <c r="K8" i="4"/>
  <c r="K13" i="8"/>
  <c r="Q13" i="8"/>
  <c r="L13" i="8"/>
  <c r="J13" i="8"/>
  <c r="I13" i="8"/>
  <c r="H13" i="8"/>
  <c r="M5" i="9"/>
  <c r="E13" i="6"/>
  <c r="K5" i="9"/>
  <c r="E12" i="6"/>
  <c r="T3" i="9"/>
  <c r="P5" i="9"/>
  <c r="J5" i="9"/>
  <c r="I5" i="9"/>
  <c r="H5" i="9"/>
  <c r="E29" i="1"/>
  <c r="E28" i="1"/>
  <c r="E27" i="1"/>
  <c r="F29" i="1"/>
  <c r="F28" i="1"/>
  <c r="F27" i="1"/>
  <c r="S3" i="9"/>
  <c r="P4" i="9"/>
  <c r="P3" i="9"/>
  <c r="K5" i="8"/>
  <c r="H3" i="8"/>
  <c r="H12" i="8"/>
  <c r="H11" i="8"/>
  <c r="K9" i="8"/>
  <c r="H10" i="8"/>
  <c r="H9" i="8"/>
  <c r="K3" i="8"/>
  <c r="H4" i="8"/>
  <c r="H8" i="8"/>
  <c r="K7" i="8"/>
  <c r="J7" i="8"/>
  <c r="H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AF11" i="8"/>
  <c r="Q11" i="8"/>
  <c r="Q9" i="8"/>
  <c r="Q7" i="8"/>
  <c r="I7" i="8"/>
  <c r="H7" i="8"/>
  <c r="AF3" i="8"/>
  <c r="X3" i="8"/>
  <c r="Q3" i="8"/>
  <c r="K4" i="5"/>
  <c r="O4" i="3"/>
  <c r="K4" i="3"/>
  <c r="E10" i="6"/>
  <c r="K19" i="3"/>
  <c r="H19" i="3"/>
  <c r="E9" i="6"/>
  <c r="E8" i="6"/>
  <c r="K17" i="3"/>
  <c r="H17" i="3"/>
  <c r="P7" i="2"/>
  <c r="O7" i="2"/>
  <c r="O14" i="3"/>
  <c r="E7" i="6"/>
  <c r="O13" i="3"/>
  <c r="E6" i="6"/>
  <c r="O12" i="3"/>
  <c r="E5" i="6"/>
  <c r="O11" i="3"/>
  <c r="O10" i="3"/>
  <c r="O9" i="3"/>
  <c r="K9" i="3"/>
  <c r="I9" i="3"/>
  <c r="H9" i="3"/>
  <c r="O8" i="3"/>
  <c r="E4" i="6"/>
  <c r="O7" i="3"/>
  <c r="E3" i="6"/>
  <c r="P5" i="2"/>
  <c r="O5" i="2"/>
  <c r="O6" i="3"/>
  <c r="E2" i="6"/>
  <c r="O5" i="3"/>
  <c r="M5" i="2"/>
  <c r="K3" i="5"/>
  <c r="M4" i="2"/>
  <c r="M3" i="2"/>
  <c r="O3" i="3"/>
  <c r="K7" i="4"/>
  <c r="K6" i="4"/>
  <c r="K5" i="4"/>
  <c r="K4" i="4"/>
  <c r="K3" i="4"/>
</calcChain>
</file>

<file path=xl/sharedStrings.xml><?xml version="1.0" encoding="utf-8"?>
<sst xmlns="http://schemas.openxmlformats.org/spreadsheetml/2006/main" count="5665" uniqueCount="3810">
  <si>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</si>
  <si>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</si>
  <si>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</si>
  <si>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</si>
  <si>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</si>
  <si>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</si>
  <si>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</si>
  <si>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</si>
  <si>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</si>
  <si>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</si>
  <si>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</si>
  <si>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</si>
  <si>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</si>
  <si>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</si>
  <si>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</si>
  <si>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</si>
  <si>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</si>
  <si>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</si>
  <si>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</si>
  <si>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</si>
  <si>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</si>
  <si>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</si>
  <si>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</si>
  <si>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</si>
  <si>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</si>
  <si>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</si>
  <si>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</si>
  <si>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</si>
  <si>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1850/01/01-2014/12/31</t>
  </si>
  <si>
    <t xml:space="preserve">1850, 2014, Historical, Recent Past, pre-industrial to present, IPCC </t>
  </si>
  <si>
    <t>Historical, pre-Industrial to present</t>
  </si>
  <si>
    <t>None</t>
  </si>
  <si>
    <t>1850/01/01-2349/12/31</t>
  </si>
  <si>
    <t xml:space="preserve">Historical, Idealised, Pre-Industrial Start Date </t>
  </si>
  <si>
    <t>500 years of simulation beginning in 1850</t>
  </si>
  <si>
    <t>500 years</t>
  </si>
  <si>
    <t>Idealised temporal constraint, repeating 1850 for 30 years</t>
  </si>
  <si>
    <t>30 years</t>
  </si>
  <si>
    <t>1851/01/01-2150/12/31</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</si>
  <si>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</si>
  <si>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</si>
  <si>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</si>
  <si>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</si>
  <si>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</si>
  <si>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</si>
  <si>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</si>
  <si>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</si>
  <si>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</si>
  <si>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</si>
  <si>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</si>
  <si>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</si>
  <si>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</si>
  <si>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</si>
  <si>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</si>
  <si>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</si>
  <si>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</si>
  <si>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</si>
  <si>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</si>
  <si>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</si>
  <si>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</si>
  <si>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</si>
  <si>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</si>
  <si>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</si>
  <si>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</si>
  <si>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</si>
  <si>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</si>
  <si>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</si>
  <si>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</si>
  <si>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</si>
  <si>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</si>
  <si>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</si>
  <si>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</si>
  <si>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</si>
  <si>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</si>
  <si>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</si>
  <si>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</si>
  <si>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</si>
  <si>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</si>
  <si>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</si>
  <si>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</si>
  <si>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</si>
  <si>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</si>
  <si>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</si>
  <si>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</si>
  <si>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</si>
  <si>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</si>
  <si>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</si>
  <si>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</si>
  <si>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</si>
  <si>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</si>
  <si>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</si>
  <si>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</si>
  <si>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</si>
  <si>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</si>
  <si>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</si>
  <si>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</si>
  <si>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</si>
  <si>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</si>
  <si>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</si>
  <si>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</si>
  <si>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</si>
  <si>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</si>
  <si>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</si>
  <si>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</si>
  <si>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</si>
  <si>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</si>
  <si>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</si>
  <si>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</si>
  <si>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</si>
  <si>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</si>
  <si>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</si>
  <si>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</si>
  <si>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</si>
  <si>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</si>
  <si>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</si>
  <si>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</si>
  <si>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</si>
  <si>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</si>
  <si>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</si>
  <si>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</si>
  <si>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</si>
  <si>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</si>
  <si>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</si>
  <si>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</si>
  <si>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</si>
  <si>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</si>
  <si>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</si>
  <si>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</si>
  <si>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</si>
  <si>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</si>
  <si>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</si>
  <si>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</si>
  <si>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</si>
  <si>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</si>
  <si>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</si>
  <si>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</si>
  <si>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</si>
  <si>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</si>
  <si>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</si>
  <si>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</si>
  <si>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</si>
  <si>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</si>
  <si>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</si>
  <si>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</si>
  <si>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</si>
  <si>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</si>
  <si>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</si>
  <si>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</si>
  <si>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</si>
  <si>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</si>
  <si>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</si>
  <si>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</si>
  <si>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</si>
  <si>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</si>
  <si>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</si>
  <si>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</si>
  <si>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</si>
  <si>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</si>
  <si>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</si>
  <si>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</si>
  <si>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</si>
  <si>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</si>
  <si>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</si>
  <si>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</si>
  <si>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</si>
  <si>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</si>
  <si>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</si>
  <si>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</si>
  <si>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</si>
  <si>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</si>
  <si>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</si>
  <si>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</si>
  <si>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</si>
  <si>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</si>
  <si>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</si>
  <si>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</si>
  <si>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</si>
  <si>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</si>
  <si>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</si>
  <si>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</si>
  <si>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</si>
  <si>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</si>
  <si>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</si>
  <si>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</si>
  <si>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</si>
  <si>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</si>
  <si>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</si>
  <si>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</si>
  <si>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</si>
  <si>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</si>
  <si>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</si>
  <si>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</si>
  <si>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</si>
  <si>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</si>
  <si>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</si>
  <si>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</si>
  <si>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</si>
  <si>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</si>
  <si>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</si>
  <si>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</si>
  <si>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</si>
  <si>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</si>
  <si>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</si>
  <si>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</si>
  <si>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</si>
  <si>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</si>
  <si>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</si>
  <si>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</si>
  <si>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</si>
  <si>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</si>
  <si>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</si>
  <si>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</si>
  <si>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</si>
  <si>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</si>
  <si>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</si>
  <si>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</si>
  <si>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</si>
  <si>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</si>
  <si>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</si>
  <si>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</si>
  <si>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</si>
  <si>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</si>
  <si>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</si>
  <si>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</si>
  <si>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</si>
  <si>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</si>
  <si>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</si>
  <si>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</si>
  <si>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</si>
  <si>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</si>
  <si>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</si>
  <si>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</si>
  <si>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</si>
  <si>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</si>
  <si>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</si>
  <si>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</si>
  <si>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</si>
  <si>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</si>
  <si>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</si>
  <si>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</si>
  <si>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</si>
  <si>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</si>
  <si>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</si>
  <si>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</si>
  <si>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</si>
  <si>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</si>
  <si>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</si>
  <si>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</si>
  <si>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</si>
  <si>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</si>
  <si>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</si>
  <si>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</si>
  <si>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</si>
  <si>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</si>
  <si>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</si>
  <si>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</si>
  <si>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</si>
  <si>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</si>
  <si>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</si>
  <si>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</si>
  <si>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</si>
  <si>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</si>
  <si>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</si>
  <si>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</si>
  <si>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</si>
  <si>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</si>
  <si>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</si>
  <si>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</si>
  <si>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</si>
  <si>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</si>
  <si>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</si>
  <si>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</si>
  <si>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</si>
  <si>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</si>
  <si>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</si>
  <si>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</si>
  <si>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</si>
  <si>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</si>
  <si>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</si>
  <si>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</si>
  <si>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</si>
  <si>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</si>
  <si>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</si>
  <si>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</si>
  <si>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</si>
  <si>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</si>
  <si>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</si>
  <si>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</si>
  <si>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</si>
  <si>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</si>
  <si>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</si>
  <si>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</si>
  <si>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</si>
  <si>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</si>
  <si>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</si>
  <si>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</si>
  <si>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</si>
  <si>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</si>
  <si>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</si>
  <si>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</si>
  <si>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</si>
  <si>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</si>
  <si>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</si>
  <si>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</si>
  <si>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</si>
  <si>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</si>
  <si>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</si>
  <si>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</si>
  <si>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</si>
  <si>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</si>
  <si>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</si>
  <si>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</si>
  <si>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</si>
  <si>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</si>
  <si>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</si>
  <si>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</si>
  <si>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</si>
  <si>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</si>
  <si>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</si>
  <si>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</si>
  <si>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</si>
  <si>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</si>
  <si>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</si>
  <si>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</si>
  <si>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</si>
  <si>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</si>
  <si>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</si>
  <si>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</si>
  <si>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</si>
  <si>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</si>
  <si>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</si>
  <si>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</si>
  <si>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</si>
  <si>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</si>
  <si>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</si>
  <si>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</si>
  <si>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</si>
  <si>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</si>
  <si>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</si>
  <si>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</si>
  <si>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</si>
  <si>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</si>
  <si>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</si>
  <si>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</si>
  <si>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</si>
  <si>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</si>
  <si>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</si>
  <si>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</si>
  <si>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</si>
  <si>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</si>
  <si>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</si>
  <si>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</si>
  <si>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</si>
  <si>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</si>
  <si>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</si>
  <si>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</si>
  <si>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</si>
  <si>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</si>
  <si>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</si>
  <si>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</si>
  <si>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</si>
  <si>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</si>
  <si>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</si>
  <si>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</si>
  <si>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</si>
  <si>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</si>
  <si>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</si>
  <si>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</si>
  <si>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</si>
  <si>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</si>
  <si>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</si>
  <si>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</si>
  <si>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</si>
  <si>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</si>
  <si>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</si>
  <si>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</si>
  <si>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</si>
  <si>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</si>
  <si>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</si>
  <si>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</si>
  <si>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</si>
  <si>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</si>
  <si>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</si>
  <si>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</si>
  <si>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</si>
  <si>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</si>
  <si>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</si>
  <si>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</si>
  <si>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</si>
  <si>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</si>
  <si>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</si>
  <si>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</si>
  <si>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</si>
  <si>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</si>
  <si>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</si>
  <si>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</si>
  <si>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</si>
  <si>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future, scenario, 2014, 2100</t>
  </si>
  <si>
    <t>86 years</t>
  </si>
  <si>
    <t>1979-01-01</t>
  </si>
  <si>
    <t>2014-01-01</t>
  </si>
  <si>
    <t>scenario</t>
  </si>
  <si>
    <t>HistoricalInitialisation</t>
  </si>
  <si>
    <t>Historical Initialisation</t>
  </si>
  <si>
    <t>initial conditions, initialisation, historical, scenario</t>
  </si>
  <si>
    <t>Initialisation Method</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</si>
  <si>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</si>
  <si>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</si>
  <si>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</si>
  <si>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</si>
  <si>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</si>
  <si>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</si>
  <si>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</si>
  <si>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</si>
  <si>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</si>
  <si>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</si>
  <si>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</si>
  <si>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</si>
  <si>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</si>
  <si>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</si>
  <si>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</si>
  <si>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</si>
  <si>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</si>
  <si>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</si>
  <si>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</si>
  <si>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</si>
  <si>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</si>
  <si>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</si>
  <si>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</si>
  <si>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</si>
  <si>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</si>
  <si>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</si>
  <si>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</si>
  <si>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</si>
  <si>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</si>
  <si>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</si>
  <si>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</si>
  <si>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</si>
  <si>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</si>
  <si>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</si>
  <si>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</si>
  <si>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</si>
  <si>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</si>
  <si>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</si>
  <si>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</si>
  <si>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</si>
  <si>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</si>
  <si>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</si>
  <si>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</si>
  <si>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</si>
  <si>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</si>
  <si>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</si>
  <si>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</si>
  <si>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</si>
  <si>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</si>
  <si>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</si>
  <si>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</si>
  <si>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</si>
  <si>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</si>
  <si>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</si>
  <si>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RCP60ShortLivedGasSpecies</t>
  </si>
  <si>
    <t>Representative Concentration Pathway 6.0 Short Lived Gas Species</t>
  </si>
  <si>
    <t>RCP60sls</t>
  </si>
  <si>
    <t>RCP37ShortLivedGasSpecies</t>
  </si>
  <si>
    <t>Representative Concentration Pathway 3.7 Short Lived Gas Species</t>
  </si>
  <si>
    <t>RCP37sls</t>
  </si>
  <si>
    <t>RCP60Aerosols</t>
  </si>
  <si>
    <t>Representative Concentration Pathway 6.0 Aerosols</t>
  </si>
  <si>
    <t>RCP60aer</t>
  </si>
  <si>
    <t>RCP37Aerosols</t>
  </si>
  <si>
    <t>Representative Concentration Pathway 3.7 Aerosols</t>
  </si>
  <si>
    <t>RCP37aer</t>
  </si>
  <si>
    <t>RCP60AerosolPrecursors</t>
  </si>
  <si>
    <t>RCP37AerosolPrecursors</t>
  </si>
  <si>
    <t>Representative Concentration Pathway 6.0 Aerosol Precursors</t>
  </si>
  <si>
    <t>Representative Concentration Pathway 3.7 Aerosol Precursors</t>
  </si>
  <si>
    <t>RCP60aerpre</t>
  </si>
  <si>
    <t>RCP37aerpre</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</si>
  <si>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</si>
  <si>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</si>
  <si>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</si>
  <si>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Scenario, SSP, RCP, SSP1, RCP2.6, future, climate change, IPCC, ScenarioMIP, Low, SSP-based RCP, Tier 1</t>
  </si>
  <si>
    <t>Scenario, SSP, RCP, SSP1, RCP6.0, future, climate change, IPCC, ScenarioMIP, Medium, SSP-based RCP, Tier 2</t>
  </si>
  <si>
    <t>Scenario, SSP, RCP, SSP4, RCP3.7, future, climate change, IPCC, ScenarioMIP, Low, Gap: Mitigation,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</si>
  <si>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</si>
  <si>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</si>
  <si>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</si>
  <si>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</si>
  <si>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</si>
  <si>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</si>
  <si>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</si>
  <si>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</si>
  <si>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</si>
  <si>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</si>
  <si>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</si>
  <si>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</si>
  <si>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</si>
  <si>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</si>
  <si>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</si>
  <si>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</si>
  <si>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</si>
  <si>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</si>
  <si>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</si>
  <si>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</si>
  <si>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</si>
  <si>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</si>
  <si>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</si>
  <si>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</si>
  <si>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</si>
  <si>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</si>
  <si>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</si>
  <si>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</si>
  <si>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</si>
  <si>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</si>
  <si>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</si>
  <si>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</si>
  <si>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</si>
  <si>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</si>
  <si>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</si>
  <si>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</si>
  <si>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</si>
  <si>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</si>
  <si>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</si>
  <si>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</si>
  <si>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</si>
  <si>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</si>
  <si>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</si>
  <si>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Scenario, SSP, RCP, SSP1, RCP2.6 over, future, climate change, IPCC, ScenarioMIP, Overshoot, Gap: Mitigation, Tier 2</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</si>
  <si>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</si>
  <si>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</si>
  <si>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</si>
  <si>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</si>
  <si>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</si>
  <si>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</si>
  <si>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</si>
  <si>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</si>
  <si>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RCP85extWellMixedGas</t>
  </si>
  <si>
    <t>RCP26extWellMixedGas</t>
  </si>
  <si>
    <t>Representative Concentration Pathway 8.5 Extension Well Mixed Gases</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</si>
  <si>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</si>
  <si>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</si>
  <si>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</si>
  <si>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</si>
  <si>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</si>
  <si>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</si>
  <si>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</si>
  <si>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</si>
  <si>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</si>
  <si>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</si>
  <si>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</si>
  <si>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</si>
  <si>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</si>
  <si>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</si>
  <si>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</si>
  <si>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</si>
  <si>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</si>
  <si>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</si>
  <si>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</si>
  <si>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</si>
  <si>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</si>
  <si>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</si>
  <si>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</si>
  <si>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</si>
  <si>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</si>
  <si>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</si>
  <si>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</si>
  <si>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</si>
  <si>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</si>
  <si>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</si>
  <si>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</si>
  <si>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</si>
  <si>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</si>
  <si>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</si>
  <si>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</si>
  <si>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</si>
  <si>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</si>
  <si>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</si>
  <si>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Scenario, SSP, RCP, SSP5, RCP8.5 extension, future, climate change, IPCC, ScenarioMIP, SSP-based RCP, Tier 2</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</si>
  <si>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</si>
  <si>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</si>
  <si>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</si>
  <si>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</si>
  <si>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</si>
  <si>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</si>
  <si>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</si>
  <si>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</si>
  <si>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</si>
  <si>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</si>
  <si>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</si>
  <si>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</si>
  <si>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</si>
  <si>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</si>
  <si>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</si>
  <si>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</si>
  <si>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</si>
  <si>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</si>
  <si>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</si>
  <si>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</si>
  <si>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</si>
  <si>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</si>
  <si>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</si>
  <si>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</si>
  <si>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</si>
  <si>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</si>
  <si>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</si>
  <si>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</si>
  <si>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</si>
  <si>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</si>
  <si>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</si>
  <si>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</si>
  <si>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</si>
  <si>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</si>
  <si>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</si>
  <si>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</si>
  <si>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</si>
  <si>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</si>
  <si>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</si>
  <si>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</si>
  <si>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</si>
  <si>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</si>
  <si>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</si>
  <si>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</si>
  <si>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</si>
  <si>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</si>
  <si>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</si>
  <si>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</si>
  <si>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</si>
  <si>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</si>
  <si>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</si>
  <si>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</si>
  <si>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</si>
  <si>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</si>
  <si>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</si>
  <si>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</si>
  <si>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</si>
  <si>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</si>
  <si>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</si>
  <si>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</si>
  <si>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</si>
  <si>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Scenario, SSP, RCP, SSP1, RCP2.6 extension, future, climate change, IPCC, ScenarioMIP,  SSP-based RCP, Tier 2</t>
  </si>
  <si>
    <t>Scenario, SSP, RCP, SSP5, RCP8.5, extension, overshoot, future, climate change, IPCC, ScenarioMIP, SSP-based RCP, Tier 2</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</si>
  <si>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</si>
  <si>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</si>
  <si>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</si>
  <si>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</si>
  <si>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</si>
  <si>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</si>
  <si>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</si>
  <si>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</si>
  <si>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</si>
  <si>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</si>
  <si>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</si>
  <si>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</si>
  <si>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</si>
  <si>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</si>
  <si>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</si>
  <si>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</si>
  <si>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</si>
  <si>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</si>
  <si>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</si>
  <si>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</si>
  <si>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</si>
  <si>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</si>
  <si>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</si>
  <si>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</si>
  <si>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</si>
  <si>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</si>
  <si>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</si>
  <si>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</si>
  <si>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</si>
  <si>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</si>
  <si>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</si>
  <si>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</si>
  <si>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</si>
  <si>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</si>
  <si>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</si>
  <si>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</si>
  <si>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</si>
  <si>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</si>
  <si>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</si>
  <si>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</si>
  <si>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</si>
  <si>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</si>
  <si>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</si>
  <si>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</si>
  <si>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</si>
  <si>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</si>
  <si>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</si>
  <si>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</si>
  <si>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</si>
  <si>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</si>
  <si>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</si>
  <si>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</si>
  <si>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</si>
  <si>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</si>
  <si>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</si>
  <si>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</si>
  <si>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</si>
  <si>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</si>
  <si>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</si>
  <si>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</si>
  <si>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</si>
  <si>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</si>
  <si>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</si>
  <si>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</si>
  <si>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</si>
  <si>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</si>
  <si>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</si>
  <si>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</si>
  <si>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</si>
  <si>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</si>
  <si>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</si>
  <si>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</si>
  <si>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</si>
  <si>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</si>
  <si>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</si>
  <si>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</si>
  <si>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</si>
  <si>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</si>
  <si>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</si>
  <si>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</si>
  <si>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</si>
  <si>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</si>
  <si>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</si>
  <si>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</si>
  <si>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</si>
  <si>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</si>
  <si>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</si>
  <si>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</si>
  <si>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</si>
  <si>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</si>
  <si>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</si>
  <si>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</si>
  <si>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</si>
  <si>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</si>
  <si>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</si>
  <si>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</si>
  <si>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</si>
  <si>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</si>
  <si>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</si>
  <si>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</si>
  <si>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</si>
  <si>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</si>
  <si>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</si>
  <si>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</si>
  <si>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</si>
  <si>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</si>
  <si>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</si>
  <si>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</si>
  <si>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</si>
  <si>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</si>
  <si>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</si>
  <si>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</si>
  <si>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</si>
  <si>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</si>
  <si>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</si>
  <si>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</si>
  <si>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</si>
  <si>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</si>
  <si>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</si>
  <si>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</si>
  <si>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</si>
  <si>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</si>
  <si>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</si>
  <si>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</si>
  <si>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</si>
  <si>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</si>
  <si>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</si>
  <si>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</si>
  <si>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</si>
  <si>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</si>
  <si>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</si>
  <si>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</si>
  <si>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</si>
  <si>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</si>
  <si>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</si>
  <si>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</si>
  <si>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</si>
  <si>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</si>
  <si>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</si>
  <si>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</si>
  <si>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</si>
  <si>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</si>
  <si>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</si>
  <si>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</si>
  <si>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</si>
  <si>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</si>
  <si>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</si>
  <si>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</si>
  <si>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</si>
  <si>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</si>
  <si>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</si>
  <si>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</si>
  <si>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</si>
  <si>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</si>
  <si>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</si>
  <si>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</si>
  <si>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</si>
  <si>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</si>
  <si>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</si>
  <si>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</si>
  <si>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</si>
  <si>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</si>
  <si>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</si>
  <si>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</si>
  <si>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</si>
  <si>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</si>
  <si>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</si>
  <si>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</si>
  <si>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</si>
  <si>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</si>
  <si>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</si>
  <si>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</si>
  <si>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</si>
  <si>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</si>
  <si>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</si>
  <si>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</si>
  <si>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</si>
  <si>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</si>
  <si>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</si>
  <si>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</si>
  <si>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</si>
  <si>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</si>
  <si>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</si>
  <si>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</si>
  <si>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</si>
  <si>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</si>
  <si>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</si>
  <si>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</si>
  <si>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</si>
  <si>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</si>
  <si>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</si>
  <si>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</si>
  <si>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</si>
  <si>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</si>
  <si>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</si>
  <si>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</si>
  <si>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</si>
  <si>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</si>
  <si>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</si>
  <si>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</si>
  <si>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</si>
  <si>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</si>
  <si>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</si>
  <si>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</si>
  <si>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</si>
  <si>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</si>
  <si>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</si>
  <si>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</si>
  <si>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</si>
  <si>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</si>
  <si>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</si>
  <si>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</si>
  <si>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</si>
  <si>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</si>
  <si>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</si>
  <si>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</si>
  <si>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</si>
  <si>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</si>
  <si>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</si>
  <si>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</si>
  <si>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</si>
  <si>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</si>
  <si>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</si>
  <si>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</si>
  <si>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</si>
  <si>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</si>
  <si>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</si>
  <si>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</si>
  <si>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</si>
  <si>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</si>
  <si>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</si>
  <si>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</si>
  <si>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</si>
  <si>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</si>
  <si>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</si>
  <si>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CMIP6Historical</t>
  </si>
  <si>
    <t>CMIP6 Historical</t>
  </si>
  <si>
    <t>CO2, 1 percent per year, quadrupling, 4XCO2, 4X, biogeochemical coupling, C4MIP, Tier1</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</si>
  <si>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</si>
  <si>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</si>
  <si>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</si>
  <si>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</si>
  <si>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</si>
  <si>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</si>
  <si>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</si>
  <si>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</si>
  <si>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</si>
  <si>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</si>
  <si>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</si>
  <si>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</si>
  <si>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</si>
  <si>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</si>
  <si>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</si>
  <si>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</si>
  <si>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</si>
  <si>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</si>
  <si>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</si>
  <si>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</si>
  <si>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</si>
  <si>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</si>
  <si>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</si>
  <si>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</si>
  <si>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</si>
  <si>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</si>
  <si>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</si>
  <si>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</si>
  <si>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</si>
  <si>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</si>
  <si>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</si>
  <si>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</si>
  <si>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</si>
  <si>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</si>
  <si>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</si>
  <si>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</si>
  <si>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</si>
  <si>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</si>
  <si>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</si>
  <si>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</si>
  <si>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</si>
  <si>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CO2, 1 percent per year, quadrupling, 4XCO2, time varying nitrogen deposition, fully coupled, C4MIP, Tier2</t>
  </si>
  <si>
    <t>AnthropNitrogenDeposition</t>
  </si>
  <si>
    <t>Time varying anthropogenic nitrogen deposition</t>
  </si>
  <si>
    <t>anthropNdep</t>
  </si>
  <si>
    <t>historical, nitrogen deposition</t>
  </si>
  <si>
    <t>C4MIP2.2.1</t>
  </si>
  <si>
    <t>C4MIP2.2.2</t>
  </si>
  <si>
    <t>CO2, 1 percent per year, quadrupling, 4XCO2, time varying nitrogen deposition, biogeochemical coupling, C4MIP, Tier2</t>
  </si>
  <si>
    <t>C4MIP2.3.1</t>
  </si>
  <si>
    <t>Scenario, SSP, RCP, SSP5, RCP8.5, concentration-driven, 1850 CO2 for radiation, C4MIP, Tier 2</t>
  </si>
  <si>
    <t>Historical perturbation, 1850 CO2 for radiation, C4MIP, Tier 2</t>
  </si>
  <si>
    <t>C4MIP2.3.2</t>
  </si>
  <si>
    <t>C4MIP2.3.3</t>
  </si>
  <si>
    <t>Scenario, SSP, RCP, SSP5, RCP8.5 extension, concentration-driven, 1850 CO2 for radiation, C4MIP, Tier 2</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</si>
  <si>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</si>
  <si>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</si>
  <si>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</si>
  <si>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</si>
  <si>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</si>
  <si>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</si>
  <si>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</si>
  <si>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</si>
  <si>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</si>
  <si>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</si>
  <si>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</si>
  <si>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</si>
  <si>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</si>
  <si>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</si>
  <si>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</si>
  <si>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</si>
  <si>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</si>
  <si>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</si>
  <si>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CFMIP2.1</t>
  </si>
  <si>
    <t>CFMIP2.2</t>
  </si>
  <si>
    <t>CFMIP2.3</t>
  </si>
  <si>
    <t>CFMIP2.4</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</si>
  <si>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</si>
  <si>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</si>
  <si>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</si>
  <si>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</si>
  <si>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</si>
  <si>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</si>
  <si>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</si>
  <si>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</si>
  <si>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</si>
  <si>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</si>
  <si>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</si>
  <si>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</si>
  <si>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</si>
  <si>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CFMIP2.6</t>
  </si>
  <si>
    <t>Sandrine Bony</t>
  </si>
  <si>
    <t>IPSL, France</t>
  </si>
  <si>
    <t>http://emc3.lmd.jussieu.fr/en/group-members/sbony</t>
  </si>
  <si>
    <t>Sandrine Bony's info page at Jussieu</t>
  </si>
  <si>
    <t>sandrine.bony@lmd.jussieu.fr</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</si>
  <si>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</si>
  <si>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</si>
  <si>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</si>
  <si>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</si>
  <si>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</si>
  <si>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</si>
  <si>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</si>
  <si>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</si>
  <si>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</si>
  <si>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</si>
  <si>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</si>
  <si>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</si>
  <si>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</si>
  <si>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</si>
  <si>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</si>
  <si>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</si>
  <si>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</si>
  <si>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</si>
  <si>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</si>
  <si>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</si>
  <si>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</si>
  <si>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</si>
  <si>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</si>
  <si>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</si>
  <si>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</si>
  <si>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</si>
  <si>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</si>
  <si>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</si>
  <si>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</si>
  <si>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</si>
  <si>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</si>
  <si>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</si>
  <si>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</si>
  <si>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</si>
  <si>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</si>
  <si>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</si>
  <si>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</si>
  <si>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</si>
  <si>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</si>
  <si>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</si>
  <si>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</si>
  <si>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</si>
  <si>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</si>
  <si>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</si>
  <si>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</si>
  <si>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</si>
  <si>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</si>
  <si>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</si>
  <si>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1996/01/01-1996/12/31</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</si>
  <si>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</si>
  <si>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</si>
  <si>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</si>
  <si>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</si>
  <si>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</si>
  <si>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</si>
  <si>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</si>
  <si>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</si>
  <si>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</si>
  <si>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</si>
  <si>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</si>
  <si>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</si>
  <si>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</si>
  <si>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</si>
  <si>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</si>
  <si>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</si>
  <si>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</si>
  <si>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</si>
  <si>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</si>
  <si>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</si>
  <si>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</si>
  <si>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</si>
  <si>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</si>
  <si>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</si>
  <si>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</si>
  <si>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</si>
  <si>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</si>
  <si>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</si>
  <si>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</si>
  <si>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</si>
  <si>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</si>
  <si>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</si>
  <si>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</si>
  <si>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</si>
  <si>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</si>
  <si>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</si>
  <si>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</si>
  <si>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</si>
  <si>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</si>
  <si>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</si>
  <si>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1870/01/01-2014/12/31</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</si>
  <si>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</si>
  <si>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</si>
  <si>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</si>
  <si>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</si>
  <si>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</si>
  <si>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</si>
  <si>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</si>
  <si>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</si>
  <si>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</si>
  <si>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</si>
  <si>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</si>
  <si>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</si>
  <si>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</si>
  <si>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</si>
  <si>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</si>
  <si>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</si>
  <si>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</si>
  <si>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</si>
  <si>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</si>
  <si>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</si>
  <si>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</si>
  <si>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</si>
  <si>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</si>
  <si>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</si>
  <si>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</si>
  <si>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</si>
  <si>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</si>
  <si>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</si>
  <si>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</si>
  <si>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</si>
  <si>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</si>
  <si>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</si>
  <si>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</si>
  <si>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</si>
  <si>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</si>
  <si>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</si>
  <si>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</si>
  <si>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</si>
  <si>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</si>
  <si>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</si>
  <si>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</si>
  <si>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</si>
  <si>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</si>
  <si>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</si>
  <si>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</si>
  <si>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</si>
  <si>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</si>
  <si>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</si>
  <si>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</si>
  <si>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</si>
  <si>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</si>
  <si>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</si>
  <si>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</si>
  <si>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</si>
  <si>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</si>
  <si>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</si>
  <si>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</si>
  <si>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</si>
  <si>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</si>
  <si>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</si>
  <si>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</si>
  <si>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</si>
  <si>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</si>
  <si>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</si>
  <si>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</si>
  <si>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</si>
  <si>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</si>
  <si>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</si>
  <si>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</si>
  <si>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</si>
  <si>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</si>
  <si>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</si>
  <si>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</si>
  <si>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</si>
  <si>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</si>
  <si>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</si>
  <si>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</si>
  <si>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</si>
  <si>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</si>
  <si>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</si>
  <si>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</si>
  <si>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</si>
  <si>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</si>
  <si>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</si>
  <si>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1851-2150 300yrs</t>
  </si>
  <si>
    <t>1979-2014 36yrs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</si>
  <si>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</si>
  <si>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</si>
  <si>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</si>
  <si>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</si>
  <si>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</si>
  <si>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</si>
  <si>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</si>
  <si>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</si>
  <si>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</si>
  <si>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</si>
  <si>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</si>
  <si>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</si>
  <si>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</si>
  <si>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</si>
  <si>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</si>
  <si>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</si>
  <si>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</si>
  <si>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</si>
  <si>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</si>
  <si>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</si>
  <si>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</si>
  <si>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</si>
  <si>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</si>
  <si>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CFMIP, Tier 2, Pre-industrial SST plus 4K, AMIP forcing</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</si>
  <si>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</si>
  <si>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</si>
  <si>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</si>
  <si>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</si>
  <si>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</si>
  <si>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</si>
  <si>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CFMIP, Tier 2, Pre-industrial SST and SIC, AMIP forcing, 4xCO2 radiation, 4xCO2 vegetation</t>
  </si>
  <si>
    <t>CFMIP, Tier 2, Pre-industrial SST and SIC, AMIP forcing, 4xCO2 radiation</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</si>
  <si>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</si>
  <si>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</si>
  <si>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</si>
  <si>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</si>
  <si>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</si>
  <si>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</si>
  <si>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</si>
  <si>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</si>
  <si>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</si>
  <si>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</si>
  <si>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</si>
  <si>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</si>
  <si>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</si>
  <si>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</si>
  <si>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</si>
  <si>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</si>
  <si>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</si>
  <si>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</si>
  <si>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</si>
  <si>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</si>
  <si>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CFMIP, Tier 2, SST pattern anomaly, +4K, 4xCO2, AMIP, piControl, SIC, 4xCO2 vegetation, 4xCO2 raidation, sstPi</t>
  </si>
  <si>
    <t>CFMIP, Tier 2, SST pattern anomaly, +4K, 4xCO2, AMIP, piControl, SIC, 4xCO2 vegetation, 4xCO2 raidation, amip</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</si>
  <si>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</si>
  <si>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</si>
  <si>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</si>
  <si>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</si>
  <si>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</si>
  <si>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</si>
  <si>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</si>
  <si>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</si>
  <si>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</si>
  <si>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</si>
  <si>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</si>
  <si>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</si>
  <si>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</si>
  <si>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</si>
  <si>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</si>
  <si>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</si>
  <si>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</si>
  <si>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</si>
  <si>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</si>
  <si>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</si>
  <si>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</si>
  <si>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</si>
  <si>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</si>
  <si>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</si>
  <si>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</si>
  <si>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</si>
  <si>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</si>
  <si>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</si>
  <si>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</si>
  <si>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</si>
  <si>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</si>
  <si>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</si>
  <si>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</si>
  <si>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</si>
  <si>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</si>
  <si>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</si>
  <si>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</si>
  <si>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</si>
  <si>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</si>
  <si>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</si>
  <si>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</si>
  <si>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</si>
  <si>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</si>
  <si>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1850/01/01-2020/12/31</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</si>
  <si>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</si>
  <si>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</si>
  <si>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</si>
  <si>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</si>
  <si>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</si>
  <si>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</si>
  <si>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</si>
  <si>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</si>
  <si>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</si>
  <si>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</si>
  <si>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</si>
  <si>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</si>
  <si>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</si>
  <si>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</si>
  <si>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</si>
  <si>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</si>
  <si>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</si>
  <si>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</si>
  <si>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2020/01/01-2100/12/31</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</si>
  <si>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</si>
  <si>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</si>
  <si>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</si>
  <si>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</si>
  <si>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</si>
  <si>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</si>
  <si>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</si>
  <si>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</si>
  <si>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</si>
  <si>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</si>
  <si>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</si>
  <si>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</si>
  <si>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</si>
  <si>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</si>
  <si>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</si>
  <si>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</si>
  <si>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</si>
  <si>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</si>
  <si>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</si>
  <si>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Pre-IndustrialTropopauseOzone</t>
  </si>
  <si>
    <t>DAMIP histSOZ tropopause ozone concentration</t>
  </si>
  <si>
    <t>histSOZTropopauseO3</t>
  </si>
  <si>
    <t>DAMIP histSOZ, ozone, concentration, O3, tropopause</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</si>
  <si>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</si>
  <si>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</si>
  <si>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</si>
  <si>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</si>
  <si>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</si>
  <si>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</si>
  <si>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</si>
  <si>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</si>
  <si>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</si>
  <si>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</si>
  <si>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 xml:space="preserve">What: Extension of stratospheric-ozone-only run (histSOZ) under SSP2-4.5 forcing to the year 2100.
What: Only for models with interactive chemistry in which changes in GHG concentrations affect aerosols or changes in aerosol precursors affect ozone. 
What: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</si>
  <si>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DAMIP3.1</t>
  </si>
  <si>
    <t>DAMIP3.2</t>
  </si>
  <si>
    <t>DAMIP3.3a</t>
  </si>
  <si>
    <t>DAMIP3.3b</t>
  </si>
  <si>
    <t>DAMIP3.4</t>
  </si>
  <si>
    <t>DAMIP3.5</t>
  </si>
  <si>
    <t>2021/01/01-2100/12/31</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</si>
  <si>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</si>
  <si>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</si>
  <si>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</si>
  <si>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</si>
  <si>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</si>
  <si>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</si>
  <si>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</si>
  <si>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</si>
  <si>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</si>
  <si>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</si>
  <si>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</si>
  <si>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</si>
  <si>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</si>
  <si>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</si>
  <si>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</si>
  <si>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</si>
  <si>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</si>
  <si>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</si>
  <si>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</si>
  <si>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</si>
  <si>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</si>
  <si>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</si>
  <si>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</si>
  <si>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</si>
  <si>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</si>
  <si>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</si>
  <si>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</si>
  <si>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</si>
  <si>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</si>
  <si>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</si>
  <si>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</si>
  <si>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</si>
  <si>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</si>
  <si>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</si>
  <si>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</si>
  <si>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</si>
  <si>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</si>
  <si>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</si>
  <si>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</si>
  <si>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</si>
  <si>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</si>
  <si>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</si>
  <si>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</si>
  <si>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</si>
  <si>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</si>
  <si>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</si>
  <si>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</si>
  <si>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</si>
  <si>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</si>
  <si>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</si>
  <si>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</si>
  <si>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</si>
  <si>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</si>
  <si>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</si>
  <si>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</si>
  <si>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</si>
  <si>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</si>
  <si>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</si>
  <si>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</si>
  <si>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</si>
  <si>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</si>
  <si>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</si>
  <si>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</si>
  <si>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</si>
  <si>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</si>
  <si>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</si>
  <si>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</si>
  <si>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</si>
  <si>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</si>
  <si>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</si>
  <si>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</si>
  <si>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</si>
  <si>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</si>
  <si>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</si>
  <si>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</si>
  <si>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</si>
  <si>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</si>
  <si>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</si>
  <si>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</si>
  <si>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</si>
  <si>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</si>
  <si>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</si>
  <si>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</si>
  <si>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</si>
  <si>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</si>
  <si>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</si>
  <si>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</si>
  <si>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</si>
  <si>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</si>
  <si>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</si>
  <si>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</si>
  <si>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</si>
  <si>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stressFAF wind stress anomaly</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</si>
  <si>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</si>
  <si>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</si>
  <si>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</si>
  <si>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</si>
  <si>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</si>
  <si>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</si>
  <si>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</si>
  <si>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</si>
  <si>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</si>
  <si>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</si>
  <si>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</si>
  <si>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</si>
  <si>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</si>
  <si>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</si>
  <si>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</si>
  <si>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</si>
  <si>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</si>
  <si>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</si>
  <si>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</si>
  <si>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</si>
  <si>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</si>
  <si>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</si>
  <si>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</si>
  <si>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</si>
  <si>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</si>
  <si>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</si>
  <si>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</si>
  <si>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</si>
  <si>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heatFAF heat flux anomaly</t>
  </si>
  <si>
    <t>FAFMIP, Tier 1, heatFAF, surface heat flux anomaly</t>
  </si>
  <si>
    <t>FAFMIP1.3</t>
  </si>
  <si>
    <t>FAFMIP waterFAF freshwater flux anomaly</t>
  </si>
  <si>
    <t>FAFMIP, Tier 1, waterFAF, surface freshwater flux anomaly</t>
  </si>
  <si>
    <t>FAFMIP2.1</t>
  </si>
  <si>
    <t>FAFMIP, Tier 2, passiveheat, surface heat flux anomaly, passive tracer</t>
  </si>
  <si>
    <t xml:space="preserve">FAFMIP passiveheat heat flux like passive tracer </t>
  </si>
  <si>
    <t>FAFMIP2.2</t>
  </si>
  <si>
    <t>FAFMIP allFAF</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</si>
  <si>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</si>
  <si>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</si>
  <si>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</si>
  <si>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</si>
  <si>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</si>
  <si>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</si>
  <si>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</si>
  <si>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</si>
  <si>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</si>
  <si>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</si>
  <si>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</si>
  <si>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</si>
  <si>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</si>
  <si>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</si>
  <si>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</si>
  <si>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</si>
  <si>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</si>
  <si>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</si>
  <si>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</si>
  <si>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</si>
  <si>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</si>
  <si>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</si>
  <si>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</si>
  <si>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</si>
  <si>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</si>
  <si>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</si>
  <si>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</si>
  <si>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</si>
  <si>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G1 extension</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</si>
  <si>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</si>
  <si>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</si>
  <si>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</si>
  <si>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</si>
  <si>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</si>
  <si>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</si>
  <si>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</si>
  <si>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</si>
  <si>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</si>
  <si>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</si>
  <si>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</si>
  <si>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</si>
  <si>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</si>
  <si>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</si>
  <si>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</si>
  <si>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</si>
  <si>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</si>
  <si>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 xml:space="preserve">What: Injection of stratospheric sulfate aerosol precursors to reduce the radiative forcing of ScenarioMIP high forcing scenario (SSP5-85) to match that of the ScenarioMIP medium forcing scenario (SSP2-45).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</si>
  <si>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GeoMIP1.3</t>
  </si>
  <si>
    <t>GeoMIP G7 cirrus</t>
  </si>
  <si>
    <t>GeoMIP, Tier 1, G7cirrus</t>
  </si>
  <si>
    <t>GeoMIP1.4</t>
  </si>
  <si>
    <t>GeoMIP G6 solar</t>
  </si>
  <si>
    <t>GeoMIP G6 sulfur</t>
  </si>
  <si>
    <t>GeoMIP, Tier 1, G6solar</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</si>
  <si>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</si>
  <si>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</si>
  <si>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</si>
  <si>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</si>
  <si>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</si>
  <si>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</si>
  <si>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</si>
  <si>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</si>
  <si>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</si>
  <si>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</si>
  <si>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</si>
  <si>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</si>
  <si>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</si>
  <si>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</si>
  <si>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</si>
  <si>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</si>
  <si>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</si>
  <si>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</si>
  <si>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</si>
  <si>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</si>
  <si>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</si>
  <si>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</si>
  <si>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</si>
  <si>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</si>
  <si>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</si>
  <si>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</si>
  <si>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GeoMIP, Tier 2, G4SSA, Specified Stratospheric Aerosol experiment</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</si>
  <si>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</si>
  <si>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</si>
  <si>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</si>
  <si>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</si>
  <si>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</si>
  <si>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2020-2071 51yrs</t>
  </si>
  <si>
    <t>2020/01/01-2071/12/31</t>
  </si>
  <si>
    <t>51yrs2020-2070</t>
  </si>
  <si>
    <t>2020-2070, future, scenario</t>
  </si>
  <si>
    <t>Scenario, from 2020 to 2071</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</si>
  <si>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</si>
  <si>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</si>
  <si>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</si>
  <si>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</si>
  <si>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</si>
  <si>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</si>
  <si>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</si>
  <si>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</si>
  <si>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</si>
  <si>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</si>
  <si>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</si>
  <si>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</si>
  <si>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</si>
  <si>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 G4 SSA Specified Stratospheric Aerosol experiment</t>
  </si>
  <si>
    <t>GeoMIP G6 Sulfur Extension</t>
  </si>
  <si>
    <t>Geomip2.10</t>
  </si>
  <si>
    <t>GeoMIP G6 Solar Extension</t>
  </si>
  <si>
    <t>GeoMIP2.08</t>
  </si>
  <si>
    <t>GeoMIP2.09</t>
  </si>
  <si>
    <t>GeoMIP2.01</t>
  </si>
  <si>
    <t>GeoMIP, Tier2, timeslice</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</si>
  <si>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</si>
  <si>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</si>
  <si>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</si>
  <si>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</si>
  <si>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</si>
  <si>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</si>
  <si>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</si>
  <si>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</si>
  <si>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</si>
  <si>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</si>
  <si>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</si>
  <si>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</si>
  <si>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</si>
  <si>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</si>
  <si>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</si>
  <si>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</si>
  <si>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</si>
  <si>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</si>
  <si>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</si>
  <si>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</si>
  <si>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</si>
  <si>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</si>
  <si>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</si>
  <si>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</si>
  <si>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</si>
  <si>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</si>
  <si>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</si>
  <si>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</si>
  <si>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</si>
  <si>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</si>
  <si>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</si>
  <si>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</si>
  <si>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</si>
  <si>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</si>
  <si>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</si>
  <si>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</si>
  <si>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</si>
  <si>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</si>
  <si>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</si>
  <si>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</si>
  <si>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</si>
  <si>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</si>
  <si>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</si>
  <si>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</si>
  <si>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</si>
  <si>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</si>
  <si>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</si>
  <si>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</si>
  <si>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</si>
  <si>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</si>
  <si>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</si>
  <si>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</si>
  <si>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</si>
  <si>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</si>
  <si>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</si>
  <si>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</si>
  <si>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</si>
  <si>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</si>
  <si>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</si>
  <si>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</si>
  <si>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</si>
  <si>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</si>
  <si>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</si>
  <si>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</si>
  <si>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</si>
  <si>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</si>
  <si>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</si>
  <si>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</si>
  <si>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</si>
  <si>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</si>
  <si>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</si>
  <si>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</si>
  <si>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</si>
  <si>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</si>
  <si>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</si>
  <si>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</si>
  <si>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</si>
  <si>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</si>
  <si>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</si>
  <si>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</si>
  <si>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</si>
  <si>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</si>
  <si>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</si>
  <si>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</si>
  <si>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</si>
  <si>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</si>
  <si>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</si>
  <si>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</si>
  <si>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</si>
  <si>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</si>
  <si>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</si>
  <si>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</si>
  <si>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</si>
  <si>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</si>
  <si>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</si>
  <si>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</si>
  <si>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</si>
  <si>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</si>
  <si>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</si>
  <si>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</si>
  <si>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</si>
  <si>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</si>
  <si>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</si>
  <si>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</si>
  <si>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</si>
  <si>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</si>
  <si>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</si>
  <si>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</si>
  <si>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DAMIP CMIP6 Historical all forcings alternative solar and volcanic</t>
  </si>
  <si>
    <t>DAMIP CMIP6 Historical All forcings alternative aerosol</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</si>
  <si>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</si>
  <si>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</si>
  <si>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</si>
  <si>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</si>
  <si>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</si>
  <si>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</si>
  <si>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</si>
  <si>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</si>
  <si>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</si>
  <si>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</si>
  <si>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</si>
  <si>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</si>
  <si>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</si>
  <si>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</si>
  <si>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</si>
  <si>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</si>
  <si>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</si>
  <si>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</si>
  <si>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</si>
  <si>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</si>
  <si>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</si>
  <si>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</si>
  <si>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</si>
  <si>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</si>
  <si>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</si>
  <si>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</si>
  <si>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GMMIP AMIP20C extended AMIP</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</si>
  <si>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</si>
  <si>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</si>
  <si>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</si>
  <si>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</si>
  <si>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</si>
  <si>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</si>
  <si>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</si>
  <si>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</si>
  <si>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</si>
  <si>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</si>
  <si>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</si>
  <si>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</si>
  <si>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</si>
  <si>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</si>
  <si>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HIST-IPO</t>
  </si>
  <si>
    <t>GMMIP, Tier 2, HIST-IPO, Interdecadal pacific oscillation</t>
  </si>
  <si>
    <t>1870/01/01-2013/12/31</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</si>
  <si>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</si>
  <si>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</si>
  <si>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</si>
  <si>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</si>
  <si>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</si>
  <si>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</si>
  <si>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</si>
  <si>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</si>
  <si>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</si>
  <si>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</si>
  <si>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</si>
  <si>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</si>
  <si>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</si>
  <si>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</si>
  <si>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</si>
  <si>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</si>
  <si>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</si>
  <si>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</si>
  <si>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</si>
  <si>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HIST-AMO</t>
  </si>
  <si>
    <t>GMMIP, Tier 2, HIST-AMO, Atlantic Multidecadal Oscillation</t>
  </si>
  <si>
    <t>HadISSTinAMO</t>
  </si>
  <si>
    <t>HadISST anomalies applied in the AMO domain</t>
  </si>
  <si>
    <t>HadISST, AMO,  anomalies</t>
  </si>
  <si>
    <t>GMMIP DTIP</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</si>
  <si>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</si>
  <si>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</si>
  <si>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</si>
  <si>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</si>
  <si>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</si>
  <si>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</si>
  <si>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</si>
  <si>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</si>
  <si>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</si>
  <si>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</si>
  <si>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</si>
  <si>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</si>
  <si>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</si>
  <si>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</si>
  <si>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</si>
  <si>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</si>
  <si>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</si>
  <si>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</si>
  <si>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</si>
  <si>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</si>
  <si>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</si>
  <si>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</si>
  <si>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</si>
  <si>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</si>
  <si>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</si>
  <si>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</si>
  <si>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</si>
  <si>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</si>
  <si>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</si>
  <si>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</si>
  <si>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1979/01/01-2013/12/31</t>
  </si>
  <si>
    <t>36yrs1979-2013</t>
  </si>
  <si>
    <t>1979, 2013, recent past</t>
  </si>
  <si>
    <t>Tibetan Plateau sensible heat flux is zero above 500m</t>
  </si>
  <si>
    <t>TIP, 500m, Tibetan Plateau, zero sensible heat</t>
  </si>
  <si>
    <t>GMMIP3.2</t>
  </si>
  <si>
    <t>GMMIP3.1</t>
  </si>
  <si>
    <t>GMMIP DTIP-DSH</t>
  </si>
  <si>
    <t>GMMIP, Tier 3, DTIP, TIP, 500m, Tibetan Plateau, level orography</t>
  </si>
  <si>
    <t>GMMIP3.3</t>
  </si>
  <si>
    <t>GMMIP DHLD</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</si>
  <si>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</si>
  <si>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</si>
  <si>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</si>
  <si>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</si>
  <si>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</si>
  <si>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</si>
  <si>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</si>
  <si>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</si>
  <si>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</si>
  <si>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</si>
  <si>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</si>
  <si>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</si>
  <si>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</si>
  <si>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</si>
  <si>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</si>
  <si>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</si>
  <si>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</si>
  <si>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</si>
  <si>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</si>
  <si>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</si>
  <si>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</si>
  <si>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</si>
  <si>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</si>
  <si>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</si>
  <si>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</si>
  <si>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</si>
  <si>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</si>
  <si>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</si>
  <si>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</si>
  <si>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</si>
  <si>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</si>
  <si>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</si>
  <si>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</si>
  <si>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</si>
  <si>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</si>
  <si>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</si>
  <si>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</si>
  <si>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</si>
  <si>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</si>
  <si>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1950-2050 100yrs</t>
  </si>
  <si>
    <t>1950/01/01-2050/01/01</t>
  </si>
  <si>
    <t>100yrs1950-2050</t>
  </si>
  <si>
    <t>1950, 2050, Historical, Scenario, Recent Past, Near Future</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</si>
  <si>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</si>
  <si>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</si>
  <si>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</si>
  <si>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</si>
  <si>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</si>
  <si>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</si>
  <si>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</si>
  <si>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</si>
  <si>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</si>
  <si>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</si>
  <si>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</si>
  <si>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</si>
  <si>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</si>
  <si>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</si>
  <si>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</si>
  <si>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</si>
  <si>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</si>
  <si>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</si>
  <si>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</si>
  <si>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</si>
  <si>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</si>
  <si>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</si>
  <si>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</si>
  <si>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</si>
  <si>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</si>
  <si>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</si>
  <si>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</si>
  <si>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</si>
  <si>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</si>
  <si>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</si>
  <si>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</si>
  <si>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2014-2050 36yrs</t>
  </si>
  <si>
    <t>36yrs2014-2055</t>
  </si>
  <si>
    <t>future, scenario, 2014, 2050</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</si>
  <si>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</si>
  <si>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</si>
  <si>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</si>
  <si>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</si>
  <si>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</si>
  <si>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</si>
  <si>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</si>
  <si>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</si>
  <si>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</si>
  <si>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</si>
  <si>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</si>
  <si>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</si>
  <si>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</si>
  <si>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</si>
  <si>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</si>
  <si>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</si>
  <si>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</si>
  <si>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</si>
  <si>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</si>
  <si>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</si>
  <si>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</si>
  <si>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</si>
  <si>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</si>
  <si>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</si>
  <si>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</si>
  <si>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</si>
  <si>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</si>
  <si>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</si>
  <si>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</si>
  <si>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</si>
  <si>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</si>
  <si>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</si>
  <si>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</si>
  <si>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</si>
  <si>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</si>
  <si>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</si>
  <si>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</si>
  <si>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</si>
  <si>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</si>
  <si>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</si>
  <si>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</si>
  <si>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</si>
  <si>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</si>
  <si>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</si>
  <si>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</si>
  <si>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</si>
  <si>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</si>
  <si>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</si>
  <si>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</si>
  <si>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</si>
  <si>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</si>
  <si>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</si>
  <si>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</si>
  <si>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</si>
  <si>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</si>
  <si>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</si>
  <si>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</si>
  <si>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</si>
  <si>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</si>
  <si>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</si>
  <si>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</si>
  <si>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</si>
  <si>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</si>
  <si>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</si>
  <si>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</si>
  <si>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high and standrd resolution AMIP</t>
  </si>
  <si>
    <t>HighResMIP Historical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</si>
  <si>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</si>
  <si>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</si>
  <si>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</si>
  <si>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</si>
  <si>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</si>
  <si>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</si>
  <si>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</si>
  <si>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</si>
  <si>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</si>
  <si>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</si>
  <si>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amip-20c</t>
  </si>
  <si>
    <t>G1</t>
  </si>
  <si>
    <t>G6sulfate</t>
  </si>
  <si>
    <t>G6solar</t>
  </si>
  <si>
    <t>G7cirrus</t>
  </si>
  <si>
    <t>piSST-4xCO2-all</t>
  </si>
  <si>
    <t>piSST-G1</t>
  </si>
  <si>
    <t>GeoMIP G1extSlice1</t>
  </si>
  <si>
    <t>GeoMIP G6slice1</t>
  </si>
  <si>
    <t>GeoMIP G1extSlice2</t>
  </si>
  <si>
    <t>GeoMIP G7cirrusSlice1</t>
  </si>
  <si>
    <t>GeoMIP G6solarSlice2</t>
  </si>
  <si>
    <t>GeoMIP G6sulfurSlice2</t>
  </si>
  <si>
    <t>GeoMIP G7cirrusSlice2</t>
  </si>
  <si>
    <t>HighResMIP 1950s Control</t>
  </si>
  <si>
    <t>G6SST-2100-sulfur</t>
  </si>
  <si>
    <t>G6SST-2100-solar</t>
  </si>
  <si>
    <t>G7SST-2020-cirrus</t>
  </si>
  <si>
    <t>G7SST-2100-cirrus</t>
  </si>
  <si>
    <t>G4Ssa</t>
  </si>
  <si>
    <t>G6solarExt</t>
  </si>
  <si>
    <t>G6sulfurExt</t>
  </si>
  <si>
    <t>GeoMIP, Tier 1, G1ext, solar irradiance reduction, abrupt 4xCO2, balance TOA, G1</t>
  </si>
  <si>
    <t>GeoMIP, Tier 1, G6sulfur, G6sulfate</t>
  </si>
  <si>
    <t>FAF-stress</t>
  </si>
  <si>
    <t>FAF-heat</t>
  </si>
  <si>
    <t>FAF-water</t>
  </si>
  <si>
    <t>FAF-heat-passive</t>
  </si>
  <si>
    <t>FAF-all</t>
  </si>
  <si>
    <t>hist-GHG</t>
  </si>
  <si>
    <t>hist-nat</t>
  </si>
  <si>
    <t>hist-stratO3</t>
  </si>
  <si>
    <t>ssp245-stratO3</t>
  </si>
  <si>
    <t>hist-volc</t>
  </si>
  <si>
    <t>ssp245-aer</t>
  </si>
  <si>
    <t>ssp245-GHG</t>
  </si>
  <si>
    <t>hist-sol</t>
  </si>
  <si>
    <t>hist-aer</t>
  </si>
  <si>
    <t>hist-aerchem</t>
  </si>
  <si>
    <t>hist-allAer2</t>
  </si>
  <si>
    <t>hist-allNat2</t>
  </si>
  <si>
    <t>ssp245-aerchem</t>
  </si>
  <si>
    <t>ssp24-stratO3chem</t>
  </si>
  <si>
    <t>hist-all</t>
  </si>
  <si>
    <t xml:space="preserve">CFMIP sstPiTot AMIP forcing with patterned SST +4K warming anomaly derived from 4xCO2 added to sstPi SSTs with radiation and vegetation code seeing the 4xCO2 </t>
  </si>
  <si>
    <t xml:space="preserve">CFMIP amipTot AMIP forcing with patterned SST +4K warming anomaly derived from 4xCO2 added to amip SSTs with radiation and vegetation code seeing the 4xCO2 </t>
  </si>
  <si>
    <t>CFMIP offlwamip AMIP with no cloud-radiative effects in the longwave radiation code</t>
  </si>
  <si>
    <t>CFMIP offlwamip4K amip with SST plus 4K but no cloud-radiative effects in the longwave radiation code</t>
  </si>
  <si>
    <t>CFMIP offlwaquaControl aquaplanet control with no cloud-radiative effects in the longwave radiation code</t>
  </si>
  <si>
    <t>CFMIP offlwaqua4K aquaplanet with SST plus 4K but no cloud-radiative effects in the longwave radiation code</t>
  </si>
  <si>
    <t xml:space="preserve">DAMIP histALL CMIP6 Historical All forcings </t>
  </si>
  <si>
    <t>DAMIP histNat CMIP6 Historical Natural Forcing</t>
  </si>
  <si>
    <t>DAMIP histGHG CMIP6 Historical Greenhouse Gas</t>
  </si>
  <si>
    <t>DAMIP histAER CMIP6 Historical Anthropogenic Aerosol</t>
  </si>
  <si>
    <t>DAMIP histAERchem CMIP6 Historical Anthropogenic Aerosol</t>
  </si>
  <si>
    <t>DAMIP ssp245GHG SSP2-4.5 GHG only</t>
  </si>
  <si>
    <t>DAMIP histSOZ CMIP6 Historical Stratospheric O3 only</t>
  </si>
  <si>
    <t>DAMIP ssp245SOZ SSP2-4.5 Stratospheric O3 only</t>
  </si>
  <si>
    <t>DAMIP ssp245SOZchem SSP2-4.5 Stratospheric O3 only</t>
  </si>
  <si>
    <t>DAMIP histVLC CMIP6 Historical Volcanic only</t>
  </si>
  <si>
    <t>DAMIP histSOL CMIP6 Historical Solar only</t>
  </si>
  <si>
    <t>DAMIP ssp245AER SSP2-4.5 Aerosol Only</t>
  </si>
  <si>
    <t>DAMIP ssp245AERchem SSP2-4.5 Aerosol Only</t>
  </si>
  <si>
    <t>aqua-p4K-lwoff</t>
  </si>
  <si>
    <t>aqua-control-lwoff</t>
  </si>
  <si>
    <t>amip-p4k-lwoff</t>
  </si>
  <si>
    <t>amip-lwoff</t>
  </si>
  <si>
    <t>amip-p4Kpat-4xCO2</t>
  </si>
  <si>
    <t>p4KpatSST-4xCO2</t>
  </si>
  <si>
    <t>CFMIP sstPiFuture AMIP forcing with patterned SST +4K warming anomaly from 4xCO2 added to sstPi SSTs</t>
  </si>
  <si>
    <t>p4KpatSST</t>
  </si>
  <si>
    <t>CFMIP sstPi4xCO2Veg Pre-Industrial SST and AMIP forcing with quadrupled CO2 applied to the radiation code and vegetation code</t>
  </si>
  <si>
    <t>CFMIP sstPi4xCO2 Pre-Industrial SST and AMIP forcing with quadrupled CO2 applied to the radiation code</t>
  </si>
  <si>
    <t>piSST-4xCO2-rad</t>
  </si>
  <si>
    <t>CFMIP sstPi4K Pre-Industrial SST plus 4K and AMIP forcing</t>
  </si>
  <si>
    <t>piSST-p4K</t>
  </si>
  <si>
    <t>CFMIP sstPi Pre-Industrial SST and SIC and AMIP forcing</t>
  </si>
  <si>
    <t>piSST</t>
  </si>
  <si>
    <t>CFMIP amipPiForcing AMIP SST and SIC and Pre-Industrial Forcing</t>
  </si>
  <si>
    <t>amip-piForcing</t>
  </si>
  <si>
    <t>CFMIP amipMinus4K amip with SST minus 4K</t>
  </si>
  <si>
    <t>amip-m4K</t>
  </si>
  <si>
    <t>CFMIP abrupt05xCO2 Abrupt halving of the atmospheric concentration of carbon dioxide</t>
  </si>
  <si>
    <t>abrupt-0p5xCO2</t>
  </si>
  <si>
    <t>CFMIP abrupt2xCO2 Abrupt doubling of the atmospheric concentration of carbon dioxide</t>
  </si>
  <si>
    <t>abrupt-2xCO2</t>
  </si>
  <si>
    <t>CFMIP abruptSm4 Solar minus 4 percent</t>
  </si>
  <si>
    <t>abrupt-solm4</t>
  </si>
  <si>
    <t>CFMIP abruptSp4 Solar plus 4 percent</t>
  </si>
  <si>
    <t>abrupt-Solp4</t>
  </si>
  <si>
    <t>CFMIP aqua4K aquaplanet with SST plus 4K</t>
  </si>
  <si>
    <t xml:space="preserve">CFMIP cfmipamip AMIP </t>
  </si>
  <si>
    <t>aqua-p4K</t>
  </si>
  <si>
    <t>CFMIP aqua4xco2 aquaplanet 4xCO2</t>
  </si>
  <si>
    <t>aqua-4xCO2</t>
  </si>
  <si>
    <t>CFMIP aquaControl aquaplanet control</t>
  </si>
  <si>
    <t>aqua-control</t>
  </si>
  <si>
    <t>CFMIP amipFuture amip future</t>
  </si>
  <si>
    <t>amip-future</t>
  </si>
  <si>
    <t>CFMIP amip4xco2 4xCO2</t>
  </si>
  <si>
    <t>amip-4xCO2</t>
  </si>
  <si>
    <t>CFMIP amip4K amip with SST plus 4K</t>
  </si>
  <si>
    <t>amip-p4K</t>
  </si>
  <si>
    <t>esmssp585-ext</t>
  </si>
  <si>
    <t>C4MIP esmssp585extbgc SSP5-8.5-BGC</t>
  </si>
  <si>
    <t>C4MIP esmssp585bgc SSP5-8.5-BGC</t>
  </si>
  <si>
    <t>esmssp585-bgc</t>
  </si>
  <si>
    <t>C4MIP esmhistbgc HISTBGC</t>
  </si>
  <si>
    <t>esmHist-bgc</t>
  </si>
  <si>
    <t>C4MIP esm1pcbgcNdep 1%BGC-Ndep</t>
  </si>
  <si>
    <t>1pctCO2Ndep</t>
  </si>
  <si>
    <t>C4MIP esm1pccouNdep 1%COU-Ndep</t>
  </si>
  <si>
    <t>1pctCO2Ndep-bgc</t>
  </si>
  <si>
    <t>C4MIP esm1pcrad 1%RAD</t>
  </si>
  <si>
    <t>1pctCO2-rad</t>
  </si>
  <si>
    <t>esmssp585</t>
  </si>
  <si>
    <t>C4MIP esmssp585 Emission-driven SSP5-8.5</t>
  </si>
  <si>
    <t>C4MIP esm1pcbgc 1%BGC</t>
  </si>
  <si>
    <t>1pctCO2-bgc</t>
  </si>
  <si>
    <t>AerChemMIP4.1.7</t>
  </si>
  <si>
    <t>AerChemMIP FDBCKch4</t>
  </si>
  <si>
    <t>AerChemMIP4.1.6</t>
  </si>
  <si>
    <t>AerChemMIP4.1.3</t>
  </si>
  <si>
    <t>AerChemMIP4.1.4</t>
  </si>
  <si>
    <t>AerChemMIP4.1.5</t>
  </si>
  <si>
    <t>AerChemMIP FDBCKnox</t>
  </si>
  <si>
    <t>AerChemMIP FDBCKvoc</t>
  </si>
  <si>
    <t>AerChemMIP FDBCKfire</t>
  </si>
  <si>
    <t>AerChemMIP FDBCKdms</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</si>
  <si>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</si>
  <si>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</si>
  <si>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</si>
  <si>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</si>
  <si>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</si>
  <si>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</si>
  <si>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</si>
  <si>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</si>
  <si>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</si>
  <si>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</si>
  <si>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</si>
  <si>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</si>
  <si>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</si>
  <si>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</si>
  <si>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</si>
  <si>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</si>
  <si>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</si>
  <si>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</si>
  <si>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</si>
  <si>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</si>
  <si>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</si>
  <si>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</si>
  <si>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</si>
  <si>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</si>
  <si>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</si>
  <si>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</si>
  <si>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</si>
  <si>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AerChemMIP HISTghg</t>
  </si>
  <si>
    <t>AerChemMIP HISTghg+ntcf+hc1950</t>
  </si>
  <si>
    <t>AerChemMIP HISTsstghg+ntcf1850</t>
  </si>
  <si>
    <t>AerChemMIP HISTsstghg+ntcf+hc1950</t>
  </si>
  <si>
    <t>AerChemMIP RFDOCcntrl</t>
  </si>
  <si>
    <t>AerChemMIP RFDOCntcf</t>
  </si>
  <si>
    <t>AerChemMIP NTCFRESP-SSP3-7ntcf</t>
  </si>
  <si>
    <t>AerChemMIP NTCFRESPcntrl</t>
  </si>
  <si>
    <t>AerChemMIP NTCFRESPbc</t>
  </si>
  <si>
    <t>AerChemMIP NTCFRESPnox</t>
  </si>
  <si>
    <t>AerChemMIP NTCFRESPo3</t>
  </si>
  <si>
    <t>AerChemMIP NTCFRESPo3+ch4</t>
  </si>
  <si>
    <t>AerChemMIP WMFORCch4</t>
  </si>
  <si>
    <t>AerChemMIP RFDOCbc</t>
  </si>
  <si>
    <t>AerChemMIP RFDOCo3</t>
  </si>
  <si>
    <t>AerChemMIP RFDOCch4</t>
  </si>
  <si>
    <t>AerChemMIP RFDOCn2o</t>
  </si>
  <si>
    <t>AerChemMIP RFDOCods</t>
  </si>
  <si>
    <t>AerChemMIP RFDOCnox</t>
  </si>
  <si>
    <t>AerChemMIP RFDOCcovoc</t>
  </si>
  <si>
    <t>AerChemMIP WMFORCn20</t>
  </si>
  <si>
    <t>AerChemMIP FDBCKss</t>
  </si>
  <si>
    <t>hist-piNTCF</t>
  </si>
  <si>
    <t>hist-1950HC</t>
  </si>
  <si>
    <t>histSST-piNTCF</t>
  </si>
  <si>
    <t>histSST-1950HC</t>
  </si>
  <si>
    <t>piSST-2xCH4</t>
  </si>
  <si>
    <t>piSST-2xDMS</t>
  </si>
  <si>
    <t>AerChemMIP FDBCKdust</t>
  </si>
  <si>
    <t>piSST-3xdust</t>
  </si>
  <si>
    <t>piSST-2xfire</t>
  </si>
  <si>
    <t>piSST-3xVOC</t>
  </si>
  <si>
    <t>piSST-2xNOX</t>
  </si>
  <si>
    <t>piSST-2xss</t>
  </si>
  <si>
    <t>piControl perturbation, AerChemMIP, Tier 2, dust</t>
  </si>
  <si>
    <t>piControl perturbation, AerChemMIP, Tier 2, sea salt</t>
  </si>
  <si>
    <t>piControl perturbation, AerChemMIP, Tier 3, DMS</t>
  </si>
  <si>
    <t>piControl perturbation, AerChemMIP, Tier 3, fire</t>
  </si>
  <si>
    <t>piControl perturbation, AerChemMIP, Tier 3, Nox</t>
  </si>
  <si>
    <t>piControl perturbation, AerChemMIP, Tier 3, CH4, methane</t>
  </si>
  <si>
    <t>piControl perturbation, AerChemMIP, Tier 3, VOC, volatile organic compounds</t>
  </si>
  <si>
    <t>AerChemMIP histghgntcf</t>
  </si>
  <si>
    <t>AerChemMIP HISTsstghg</t>
  </si>
  <si>
    <t>AerChemMIP HISTsstghgntcf</t>
  </si>
  <si>
    <t>AerChemMIP RFDOCaer</t>
  </si>
  <si>
    <t>hist-noAer</t>
  </si>
  <si>
    <t>histSST-piO3</t>
  </si>
  <si>
    <t>histSST-piAer</t>
  </si>
  <si>
    <t>ssp370-lowNTCF</t>
  </si>
  <si>
    <t>ssp370SST</t>
  </si>
  <si>
    <t>ssp370SST-lowBC</t>
  </si>
  <si>
    <t>ssp370SST-lowAer</t>
  </si>
  <si>
    <t>ssp370SST-lowO3</t>
  </si>
  <si>
    <t>ssp370SST-lowCH4</t>
  </si>
  <si>
    <t>hist-fixCH4</t>
  </si>
  <si>
    <t>hist-fixN2O</t>
  </si>
  <si>
    <t>piSST-ODS</t>
  </si>
  <si>
    <t>piSST-O3</t>
  </si>
  <si>
    <t>piSST-NTCF</t>
  </si>
  <si>
    <t xml:space="preserve">piSST-NOX </t>
  </si>
  <si>
    <t>piSST-VOC</t>
  </si>
  <si>
    <t>piSST-CH4</t>
  </si>
  <si>
    <t>piSST-N2O</t>
  </si>
  <si>
    <t>piSST-BC</t>
  </si>
  <si>
    <t>piSST-aer</t>
  </si>
  <si>
    <t>ScenarioMIP1.1</t>
  </si>
  <si>
    <t>ScenarioMIP1.2</t>
  </si>
  <si>
    <t>ScenarioMIP1.3</t>
  </si>
  <si>
    <t>ScenarioMIP1.4</t>
  </si>
  <si>
    <t>ScenarioMIP2.1</t>
  </si>
  <si>
    <t>ScenarioMIP2.2</t>
  </si>
  <si>
    <t>ScenarioMIP2.3</t>
  </si>
  <si>
    <t>ScenarioMIP2.5</t>
  </si>
  <si>
    <t>ScenarioMIP2.6</t>
  </si>
  <si>
    <t>ScenarioMIP2.7</t>
  </si>
  <si>
    <t>ScenaroMIP SSP5-8.5</t>
  </si>
  <si>
    <t>ScenaroMIP SSP3-7.0</t>
  </si>
  <si>
    <t>ScenaroMIP SSP2-4.5</t>
  </si>
  <si>
    <t>ScenaroMIP SSP1-2.6</t>
  </si>
  <si>
    <t>ScenaroMIP SSP1-6.0</t>
  </si>
  <si>
    <t>ScenaroMIP SSP4-3.7</t>
  </si>
  <si>
    <t>ScenaroMIP SSP1-2.6 Overshoot</t>
  </si>
  <si>
    <t>ScenaroMIP SSP5-8.5 extension</t>
  </si>
  <si>
    <t>ScenaroMIP SSP1-2.6 extension</t>
  </si>
  <si>
    <t>ScenaroMIP SSP5-8.5 extension overshoot</t>
  </si>
  <si>
    <t>ssp585</t>
  </si>
  <si>
    <t>ssp370</t>
  </si>
  <si>
    <t>ssp245</t>
  </si>
  <si>
    <t>ssp126</t>
  </si>
  <si>
    <t>ssp160</t>
  </si>
  <si>
    <t>ssp437</t>
  </si>
  <si>
    <t>ssp126-over</t>
  </si>
  <si>
    <t>ssp585-ext</t>
  </si>
  <si>
    <t>ssp126-ext</t>
  </si>
  <si>
    <t>ssp585-over</t>
  </si>
  <si>
    <t>abrupt-4xCO2</t>
  </si>
  <si>
    <t>DECK1</t>
  </si>
  <si>
    <t>DECK2</t>
  </si>
  <si>
    <t>DECK3</t>
  </si>
  <si>
    <t>DECK4</t>
  </si>
  <si>
    <t>historical</t>
  </si>
  <si>
    <t>DECK Pre-Industrial Control</t>
  </si>
  <si>
    <t>DECK Atmospheric Model Intercomparison Project</t>
  </si>
  <si>
    <t>DECK Abrupt quadrupling of the atmospheric concentration of carbon dioxide</t>
  </si>
  <si>
    <t>DECK 1 percent per year increase in atmospheric CO2 until quadrupling</t>
  </si>
  <si>
    <t>Historical, Reference,  DECK</t>
  </si>
  <si>
    <t>CO2, 1 percent per year, quadrupling, 4XCO2, 4X, ipcc, climate, DECK, Diagnosis Evaluation and Characterization of Klima (Climate)</t>
  </si>
  <si>
    <t>4x, CO2, 4xCO2, instant, instantaneous, quadrupling, climate, DECK, Diagnosis Evaluation and Characterization of Klima (Climate)</t>
  </si>
  <si>
    <t>Climate, Modelling, Atmosphere,  DECK, Diagnosis Evaluation and Characterization of Klima (Climate)</t>
  </si>
  <si>
    <t>pre-industrial, reference, control, climate, DECK, Diagnosis Evaluation and Characterization of Klima (Climate)</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</si>
  <si>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</si>
  <si>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</si>
  <si>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</si>
  <si>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</si>
  <si>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</si>
  <si>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</si>
  <si>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</si>
  <si>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</si>
  <si>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</si>
  <si>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</si>
  <si>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</si>
  <si>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</si>
  <si>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</si>
  <si>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</si>
  <si>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</si>
  <si>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</si>
  <si>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</si>
  <si>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</si>
  <si>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</si>
  <si>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</si>
  <si>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</si>
  <si>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</si>
  <si>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</si>
  <si>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</si>
  <si>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</si>
  <si>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</si>
  <si>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</si>
  <si>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</si>
  <si>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</si>
  <si>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</si>
  <si>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</si>
  <si>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</si>
  <si>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</si>
  <si>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</si>
  <si>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</si>
  <si>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</si>
  <si>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2015-2050  35yrs</t>
  </si>
  <si>
    <t>2015-2100 85yrs</t>
  </si>
  <si>
    <t>2015/01/01-2050/01/01</t>
  </si>
  <si>
    <t>35yrs2015-2055</t>
  </si>
  <si>
    <t>future, scenario, 2015, 2050</t>
  </si>
  <si>
    <t>Scenario, from 2015 to the mid 21st century.</t>
  </si>
  <si>
    <t>35 years</t>
  </si>
  <si>
    <t>2015-01-01</t>
  </si>
  <si>
    <t>2015/01/01-2100/01/01</t>
  </si>
  <si>
    <t>85yrs2015-2100</t>
  </si>
  <si>
    <t>future, scenario, 2015, 2100</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</si>
  <si>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</si>
  <si>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</si>
  <si>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</si>
  <si>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</si>
  <si>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</si>
  <si>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</si>
  <si>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</si>
  <si>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</si>
  <si>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</si>
  <si>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</si>
  <si>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</si>
  <si>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</si>
  <si>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</si>
  <si>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</si>
  <si>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</si>
  <si>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</si>
  <si>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</si>
  <si>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</si>
  <si>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</si>
  <si>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</si>
  <si>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</si>
  <si>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</si>
  <si>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</si>
  <si>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</si>
  <si>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</si>
  <si>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ice sheet</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</si>
  <si>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</si>
  <si>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</si>
  <si>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</si>
  <si>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</si>
  <si>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</si>
  <si>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</si>
  <si>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</si>
  <si>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</si>
  <si>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</si>
  <si>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</si>
  <si>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</si>
  <si>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</si>
  <si>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</si>
  <si>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</si>
  <si>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</si>
  <si>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</si>
  <si>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</si>
  <si>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</si>
  <si>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</si>
  <si>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</si>
  <si>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</si>
  <si>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</si>
  <si>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</si>
  <si>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</si>
  <si>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</si>
  <si>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</si>
  <si>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</si>
  <si>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</si>
  <si>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</si>
  <si>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</si>
  <si>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piControl-ism</t>
  </si>
  <si>
    <t>ISMIP6 piControlwithism Pre-industrial control with interactive ice sheets</t>
  </si>
  <si>
    <t>ISMIP6 1pctCO2with ism 1% per yr CO2 increase to quadrupling with interactive ice sheets</t>
  </si>
  <si>
    <t>1pctCO2-ism</t>
  </si>
  <si>
    <t>ISMIP6, Tier 1, 1% per yr CO2, quadrupled CO2, interactive ISM, interactive ice sheets</t>
  </si>
  <si>
    <t>ISMIP6, Tier 1, piControl,  interactive ISM, interactive ice sheets</t>
  </si>
  <si>
    <t>1851/01/01-2200/12/31</t>
  </si>
  <si>
    <t>350 years</t>
  </si>
  <si>
    <t>1851-2200 350yrs minimum</t>
  </si>
  <si>
    <t>350yrs1851-2200min</t>
  </si>
  <si>
    <t>pre-industrial start date, minimum 350 years</t>
  </si>
  <si>
    <t>Begin in pre-industrial era and run for a minimum of 350 years, up to 500 years</t>
  </si>
  <si>
    <t>ISMIP6 ssp585withism SSP5-85 scenario with interactive ice sheets</t>
  </si>
  <si>
    <t>ssp585-ism</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</si>
  <si>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</si>
  <si>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</si>
  <si>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</si>
  <si>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</si>
  <si>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</si>
  <si>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</si>
  <si>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</si>
  <si>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</si>
  <si>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</si>
  <si>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</si>
  <si>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</si>
  <si>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</si>
  <si>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2014-2100 86yrs minimum</t>
  </si>
  <si>
    <t>86yrs2014-2100min</t>
  </si>
  <si>
    <t>future, scenario, 2014, 2100 minimum</t>
  </si>
  <si>
    <t>Scenario, from 2014 to at least the end of the 21st century.</t>
  </si>
  <si>
    <t>ISMIP6, Tier 2, SSP5-85 forcing, interactive ISM, interactive ice sheets</t>
  </si>
  <si>
    <t>ISMIP6.2.1</t>
  </si>
  <si>
    <t>ISMIP6.1.2</t>
  </si>
  <si>
    <t>ISMIP6.1.1</t>
  </si>
  <si>
    <t>ISMIP6.1.3</t>
  </si>
  <si>
    <t>ISM Configuration</t>
  </si>
  <si>
    <t>ISMIP6 piControlforcedism Ice sheet model driven with pre-industrial forcing</t>
  </si>
  <si>
    <t>piControl-ism-only</t>
  </si>
  <si>
    <t>ISMIP6, Tier 1, piControl, stand-alone ISM, ice sheets only</t>
  </si>
  <si>
    <t>ISMIP6.1.4</t>
  </si>
  <si>
    <t>ISMIP6 1pctCO2forcedism Ice sheet model driven with 1% per yr CO2 increase to quadrupling forcing</t>
  </si>
  <si>
    <t>1pctCO2-ism-only</t>
  </si>
  <si>
    <t>ISMIP6, Tier 1, 1% per yr CO2, quadrupled CO2, stand-alone ISM, ice sheets only</t>
  </si>
  <si>
    <t>ISMIP6.2.2</t>
  </si>
  <si>
    <t>ISMIP6 ssp585forcedism Ice sheet model driven with SSP5-85 scenario forcing</t>
  </si>
  <si>
    <t>ssp585-ism-only</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</si>
  <si>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</si>
  <si>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</si>
  <si>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</si>
  <si>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</si>
  <si>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</si>
  <si>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</si>
  <si>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</si>
  <si>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</si>
  <si>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</si>
  <si>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</si>
  <si>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</si>
  <si>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</si>
  <si>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</si>
  <si>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</si>
  <si>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</si>
  <si>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</si>
  <si>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</si>
  <si>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</si>
  <si>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</si>
  <si>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</si>
  <si>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</si>
  <si>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</si>
  <si>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</si>
  <si>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</si>
  <si>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</si>
  <si>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</si>
  <si>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</si>
  <si>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</si>
  <si>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</si>
  <si>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</si>
  <si>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</si>
  <si>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2014-2100 86yrs</t>
  </si>
  <si>
    <t>2100-2300 200yrs</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</si>
  <si>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</si>
  <si>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</si>
  <si>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</si>
  <si>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</si>
  <si>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</si>
  <si>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</si>
  <si>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</si>
  <si>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</si>
  <si>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LS3MIP, Tier1, Historical, land surface</t>
  </si>
  <si>
    <t>LS3MIP LMIP-Hist offline land reanalysis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</si>
  <si>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</si>
  <si>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</si>
  <si>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</si>
  <si>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</si>
  <si>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</si>
  <si>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</si>
  <si>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</si>
  <si>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</si>
  <si>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</si>
  <si>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</si>
  <si>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</si>
  <si>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</si>
  <si>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</si>
  <si>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</si>
  <si>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</si>
  <si>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LS3MIP LMIP-Fut offline land climate change impact assessment</t>
  </si>
  <si>
    <t>land-fut</t>
  </si>
  <si>
    <t>LS3MIP, Tier2, Scenario, land surface</t>
  </si>
  <si>
    <t>2014/01/01-2100/01/01</t>
  </si>
  <si>
    <t xml:space="preserve">2015-2100 86yrs </t>
  </si>
  <si>
    <t>2015/01/01-2100/12/31</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</si>
  <si>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</si>
  <si>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</si>
  <si>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</si>
  <si>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</si>
  <si>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</si>
  <si>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</si>
  <si>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</si>
  <si>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</si>
  <si>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</si>
  <si>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</si>
  <si>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</si>
  <si>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</si>
  <si>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</si>
  <si>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</si>
  <si>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</si>
  <si>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</si>
  <si>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</si>
  <si>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</si>
  <si>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</si>
  <si>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RCP37Forcing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</si>
  <si>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</si>
  <si>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</si>
  <si>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</si>
  <si>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</si>
  <si>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</si>
  <si>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Representative Concentration Pathway 3.7 W/m2 Forcing</t>
  </si>
  <si>
    <t>rcp85Forcing</t>
  </si>
  <si>
    <t>rcp70Forcing</t>
  </si>
  <si>
    <t>rcp45Forcing</t>
  </si>
  <si>
    <t>rcp26Forcing</t>
  </si>
  <si>
    <t>rcp60Forcing</t>
  </si>
  <si>
    <t>rcp37Forcing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</si>
  <si>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</si>
  <si>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</si>
  <si>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</si>
  <si>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</si>
  <si>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</si>
  <si>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</si>
  <si>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</si>
  <si>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RCP85extoverForcing</t>
  </si>
  <si>
    <t>Representative Concentration Pathway 2.6 W/m2 Overshoot  Forcing</t>
  </si>
  <si>
    <t>Representative Concentration Pathway 8.5 W/m2 Extension Forcing</t>
  </si>
  <si>
    <t>Representative Concentration Pathway 2.6 W/m2 Extension Forcing</t>
  </si>
  <si>
    <t>Representative Concentration Pathway 8.5 W/m2 extension Overshoot Forcing</t>
  </si>
  <si>
    <t>Representative Concentration Pathway 8.5 extension Overshoot Land Use</t>
  </si>
  <si>
    <t>rcp26overForcing</t>
  </si>
  <si>
    <t>rcp85extForcing</t>
  </si>
  <si>
    <t>rcp26extForcing</t>
  </si>
  <si>
    <t>rcp85extoverForcing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</si>
  <si>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</si>
  <si>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</si>
  <si>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</si>
  <si>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Representative Concentration Pathway 8.5 extension overshoot, future, scenario, SSP5, RCP8.5 extension overshoot</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</si>
  <si>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</si>
  <si>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</si>
  <si>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</si>
  <si>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</si>
  <si>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</si>
  <si>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</si>
  <si>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</si>
  <si>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</si>
  <si>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</si>
  <si>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</si>
  <si>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</si>
  <si>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</si>
  <si>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</si>
  <si>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</si>
  <si>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</si>
  <si>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</si>
  <si>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</si>
  <si>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</si>
  <si>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ldFdBk-pdLC</t>
  </si>
  <si>
    <t>1980-2100 121yrs</t>
  </si>
  <si>
    <t>1980/01/01-2100/12/31</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</si>
  <si>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</si>
  <si>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</si>
  <si>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</si>
  <si>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</si>
  <si>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</si>
  <si>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</si>
  <si>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</si>
  <si>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</si>
  <si>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</si>
  <si>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LS3MIP LFMIPCAO1 prescribed land surface climatology</t>
  </si>
  <si>
    <t xml:space="preserve">LS3MIP2.2 </t>
  </si>
  <si>
    <t>LS3MIP, Tier2, Historical Scenario, Prescribed land, prescribed SST</t>
  </si>
  <si>
    <t>RCP#SST</t>
  </si>
  <si>
    <t>rationale</t>
  </si>
  <si>
    <t>To investigate long term changes associated with a high forcing scenario.</t>
  </si>
  <si>
    <t xml:space="preserve">Long-term extension, beyond 2100,  for the SSP5-8.5 scenario.   Emissions are eventually reduced to a level that is found to produce equilibrated radiative forcing at a relatively high level by 2300 in a simple climate model. Concentration-driven. 
</t>
  </si>
  <si>
    <t xml:space="preserve">Long-term extension, beyond 2100,  for the SSP1-2.6 scenario.  An extension of negative carbon emissions reached in 2100, leading to slowly declining forcing. Concentration-driven. 
</t>
  </si>
  <si>
    <t>To investigate long term changes associated with a low forcing scenario.</t>
  </si>
  <si>
    <t xml:space="preserve">1 percent per year increase in the concentration of atmospheric carbon dioxide until quadrupling. </t>
  </si>
  <si>
    <t>To measure transient climate sensitivity. To derive the transient climate response to radiative forcing due to atmospheric carbon dioxide.</t>
  </si>
  <si>
    <t>To evaluate the equilibrium climate sensitivity of the model and to diagnose the strength of various feedbacks.</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</si>
  <si>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</si>
  <si>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</si>
  <si>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AMIP baseline simulation for model evaluation.</t>
  </si>
  <si>
    <t xml:space="preserve">A pre-inudsutrial control simulation with non-evolving pre-industrial conditions. </t>
  </si>
  <si>
    <t>Control experiment against which perturbations are compared.</t>
  </si>
  <si>
    <t xml:space="preserve">Simulation of recent past (1850 to 2014). 
Impose changing conditions (consistent with observations). 
</t>
  </si>
  <si>
    <t>Evaluate model performance against present climate and observed climate change.</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</si>
  <si>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</si>
  <si>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</si>
  <si>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</si>
  <si>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</si>
  <si>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</si>
  <si>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</si>
  <si>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</si>
  <si>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</si>
  <si>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</si>
  <si>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</si>
  <si>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</si>
  <si>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</si>
  <si>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</si>
  <si>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</si>
  <si>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To consider the implications of rapid decarbonisation.</t>
  </si>
  <si>
    <t xml:space="preserve">Long-term extension, beyond 2100,  for the SSP5-8.5 scenario.  Forcing is linearly reduced to SSP1-2.6 levels by 2200.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</si>
  <si>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</si>
  <si>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</si>
  <si>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</si>
  <si>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</si>
  <si>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</si>
  <si>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</si>
  <si>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</si>
  <si>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</si>
  <si>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</si>
  <si>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</si>
  <si>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</si>
  <si>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</si>
  <si>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</si>
  <si>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</si>
  <si>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</si>
  <si>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</si>
  <si>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</si>
  <si>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</si>
  <si>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</si>
  <si>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</si>
  <si>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</si>
  <si>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</si>
  <si>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</si>
  <si>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</si>
  <si>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</si>
  <si>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</si>
  <si>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</si>
  <si>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</si>
  <si>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</si>
  <si>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</si>
  <si>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</si>
  <si>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</si>
  <si>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</si>
  <si>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</si>
  <si>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</si>
  <si>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</si>
  <si>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</si>
  <si>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</si>
  <si>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</si>
  <si>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</si>
  <si>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</si>
  <si>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</si>
  <si>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</si>
  <si>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</si>
  <si>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</si>
  <si>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</si>
  <si>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</si>
  <si>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</si>
  <si>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</si>
  <si>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Fully-coupled concentration driven 1% per year increasing CO2 up to 4XCO2 simulation with time varying nitrogen deposition.</t>
  </si>
  <si>
    <t>Biogeochemically-coupled concentration driven 1% per year increasing CO2 up to 4XCO2 simulation. CO2 increase only affects carbon cycle models, radiative code sees pre-industrial CO2.  With time varying anthropogenic nitrogen deposition.</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</si>
  <si>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</si>
  <si>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</si>
  <si>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</si>
  <si>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</si>
  <si>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</si>
  <si>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</si>
  <si>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 xml:space="preserve">Continuation of CFMIP-2 AMIP experiments and CMIP5 experiment 6.8.  Add a uniform +4 K to the sea surface temperatures (SSTs) of the AMIP experiment. 
</t>
  </si>
  <si>
    <t>Determine the fast cloud adjustment to CO2 radiative forcing, which is known to explain part of inter-model differences in cloud response.</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</si>
  <si>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</si>
  <si>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Determine the cloud feedbacks and responses to a prescribed change in SSTs, and isolate the role of atmospheric processes in the response of clouds and precipitation to global warming.</t>
  </si>
  <si>
    <t>Continuation of CFMIP-2 AMIP experiments and CMIP5 experiment 6.6.  
Add a composite SST warming pattern (derived from coupled models, scaled to a global mean of 4K) to the AMIP sea surface temperatures (SSTs).</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</si>
  <si>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</si>
  <si>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</si>
  <si>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</si>
  <si>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</si>
  <si>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</si>
  <si>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</si>
  <si>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</si>
  <si>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</si>
  <si>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 xml:space="preserve">Increase the solar constant abruptly by 4%, resulting in a radiative forcing of a similar magnitude to that due to CO2 quadrupling. </t>
  </si>
  <si>
    <t>To provide a useful complement to the DECK abrupt4xCO2 experiment. To examine responses in the climate sytem due to changes in solar forcing and how they differ from changes due to CO2.</t>
  </si>
  <si>
    <t xml:space="preserve">Decrease the solar constant abruptly by 4%. </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</si>
  <si>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</si>
  <si>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</si>
  <si>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</si>
  <si>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</si>
  <si>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</si>
  <si>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</si>
  <si>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AMIP experiment where SSTs are subject to a uniform cooling of 4K.</t>
  </si>
  <si>
    <t>To examine whether climate feedbacks during the 20th century are different to those acting on long term climate change and climate sensitivity.</t>
  </si>
  <si>
    <t>AMIP experiment (with SSTs and Sea Ice the same as in the amip experiment) but with constant pre-industrial forcing levels (anthro &amp; natural) and run from 1870-present.</t>
  </si>
  <si>
    <t>To understand regional climate responses to CO2 forcing.</t>
  </si>
  <si>
    <t>AMIP forcing experiment with monthly-varying SSTs and sea-ice taken from years 101-120 of each model's own piControl simulation.</t>
  </si>
  <si>
    <t>AMIP forcing experiment with monthly-varying SSTs and sea-ice taken from years 101-120 of each model's own piControl simulation but with a uniform SST increase of 4K.
Same as sstPi but with SSTs uniformly increased by 4K.</t>
  </si>
  <si>
    <t>AMIP forcing experiment with monthly-varying SSTs and sea-ice taken from years 101-120 of each model's own piControl simulation but with quadrupled CO2 concentration seen by the radiation code.
Same as sstPi but CO2 as seen by the radiation scheme is quadrupled.</t>
  </si>
  <si>
    <t xml:space="preserve">To understand regional climate responses to CO2 forcing. </t>
  </si>
  <si>
    <t>AMIP forcing experiment with monthly-varying SSTs and sea-ice taken from years 101-120 of each model's own piControl simulation but with quadrupled CO2 concentration seen by the radiation code and the vegetation code.
Same as sstPi but CO2 is quadrupled. The increase in CO2 is seen by both the radiation scheme and vegetation.</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</si>
  <si>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</si>
  <si>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</si>
  <si>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</si>
  <si>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</si>
  <si>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</si>
  <si>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</si>
  <si>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</si>
  <si>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amip4K experiment and CMIP5 experiment 6.8.  Add a uniform +4 K to the sea surface temperatures (SSTs) of the AMIP experiment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</si>
  <si>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</si>
  <si>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</si>
  <si>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</si>
  <si>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Extend the ensemble size of the CMIP6Historical experiment
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</si>
  <si>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 xml:space="preserve">CMIP6 Historical simulation forced with natural forcing agents only i.e. solar irradiance change and volcanic activity.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</si>
  <si>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</si>
  <si>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</si>
  <si>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 xml:space="preserve">CMIP6 Historical simulation forced with well 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</si>
  <si>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Together with histNAT and histALL simulations, these simulations will allow the attribution of observed climate changes to contributions from natural forcings, aerosols and "GHG+ozone+land use change".</t>
  </si>
  <si>
    <t>CMIP6 Historical simulation forced with anthropogenic aerosols concentrations only, or aerosol and aerosol precursor emissions only.
For models without interactive chemistry in which changes in GHG concentrations do not affect aerosols and changes in aersol precursors do not affect ozone. 
Report what sets of emissions and boundary conditions are used.</t>
  </si>
  <si>
    <t xml:space="preserve">CMIP6 Historical simulation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</si>
  <si>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</si>
  <si>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CMIP6 Historical simulation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t>
  </si>
  <si>
    <t xml:space="preserve">Extension of stratospheric-ozone-only run (histSOZ) under SSP2-4.5 forcing to the year 2100.
For models without interactive chemistry in which changes in GHG concentrations do not affect aerosols and changes in aersol precursors do not affect ozone. 
Impose the same stratospheric ozone as in the SSP2-4.5 experiment. </t>
  </si>
  <si>
    <t>histVLC will be used for better understanding errors in the volcanic forcing and responses.</t>
  </si>
  <si>
    <t xml:space="preserve">CMIP6 Historical simulation with volcanic-only forcing. 
histNAT, histVLC and histSOL allow the investigation of volcanic and solar influences on climate and to check additivity. 
</t>
  </si>
  <si>
    <t xml:space="preserve">histNAT, histVLC and histSOL allow the investigation of volcanic and solar influences on climate and to check additivity. </t>
  </si>
  <si>
    <t xml:space="preserve">CMIP6 Historical simulation with solar-only transient forcing using settings from CMIP6 historical simulation. 
</t>
  </si>
  <si>
    <t>Combinations of histALL, histAER, histNAT, ssp245AER and SSP2-4.5 (ScenarioMIP) will allow the estimation of future temperature changes that are constrained by observed historical changes.</t>
  </si>
  <si>
    <t xml:space="preserve">Extension of anthropogenic aerosol-only run (histAER) under SSP2-4.5 forcing to the year 2100.
For models without interactive chemistry in which changes in GHG concentrations do not affect aerosols and changes in aersol precursors do not affect ozone. 
</t>
  </si>
  <si>
    <t xml:space="preserve">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</si>
  <si>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This experiment will allow us to sample over uncertainties in aerosol forcing, and hence account for this source of uncertainty in estimates of attributable climate changes.</t>
  </si>
  <si>
    <t xml:space="preserve">CMIP6 Historical ALL forcing run with alternate estimates of aerosol concentrations/emissions. </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</si>
  <si>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</si>
  <si>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</si>
  <si>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</si>
  <si>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</si>
  <si>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</si>
  <si>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</si>
  <si>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</si>
  <si>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</si>
  <si>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</si>
  <si>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</si>
  <si>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</si>
  <si>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</si>
  <si>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</si>
  <si>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</si>
  <si>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</si>
  <si>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</si>
  <si>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</si>
  <si>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</si>
  <si>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Time slice for the first year of the GeoMIP G1ext experiment.</t>
  </si>
  <si>
    <t xml:space="preserve">Time slice at year 100 of the GeoMIP G1ext experiment. 
</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</si>
  <si>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</si>
  <si>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</si>
  <si>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</si>
  <si>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</si>
  <si>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</si>
  <si>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</si>
  <si>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</si>
  <si>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</si>
  <si>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</si>
  <si>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</si>
  <si>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</si>
  <si>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</si>
  <si>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</si>
  <si>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</si>
  <si>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</si>
  <si>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</si>
  <si>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</si>
  <si>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</si>
  <si>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</si>
  <si>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</si>
  <si>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</si>
  <si>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</si>
  <si>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 xml:space="preserve">The topography of the Tibetan Plateau (TIP) is modified by setting surface elevations to 500m. What: Other settings are the same as the standard DECK AMIP simulation. 
Minimum number of integrations is 1.  
</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</si>
  <si>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</si>
  <si>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</si>
  <si>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</si>
  <si>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</si>
  <si>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</si>
  <si>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</si>
  <si>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</si>
  <si>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</si>
  <si>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</si>
  <si>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</si>
  <si>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</si>
  <si>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</si>
  <si>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</si>
  <si>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</si>
  <si>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</si>
  <si>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</si>
  <si>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</si>
  <si>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</si>
  <si>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</si>
  <si>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</si>
  <si>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</si>
  <si>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</si>
  <si>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</si>
  <si>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</si>
  <si>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</si>
  <si>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</si>
  <si>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</si>
  <si>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</si>
  <si>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</si>
  <si>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LS3MIP, Tier1, Historical Scenario, Prescribed Land 1980-2014</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</si>
  <si>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</si>
  <si>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</si>
  <si>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</si>
  <si>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</si>
  <si>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</si>
  <si>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</si>
  <si>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</si>
  <si>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 Tier2, Historical Scenario, Prescribed land 30yr running mean, prescribed SST</t>
  </si>
  <si>
    <t>LS3MIP, Tier1, Historical Scenario, Prescribed land 30yr running mean</t>
  </si>
  <si>
    <t xml:space="preserve">Scenario forced experiment with prescribed land surface climatology derived from 30 year running mean and prescribed SST (sea surface temperatures). </t>
  </si>
  <si>
    <t>ldFdBk-specLC</t>
  </si>
  <si>
    <t>ldFdBk-specLC-xxxSST??</t>
  </si>
  <si>
    <t>ldFdBk-pdLC-xxxSST??</t>
  </si>
  <si>
    <t>LS3MIP2.4</t>
  </si>
  <si>
    <t>LS3MIP LFMIPCA5 prescribed land surface climatology and SST</t>
  </si>
  <si>
    <t>LS3MIP LFMIPRA01 prescribed 30 yr running mean land surface climatology</t>
  </si>
  <si>
    <t>LS3MIP LFMIPRA5 prescribed 30 yr running mean land surface climatology and SST</t>
  </si>
  <si>
    <t>LS3MIP, Tier1, Historical, reconstructed land surface, LFMIP-predictability</t>
  </si>
  <si>
    <t>LS3MIP LFMIPHP10 prescribed reconstructed land surface</t>
  </si>
  <si>
    <t>LfmipHp10</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</si>
  <si>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</si>
  <si>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</si>
  <si>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</si>
  <si>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</si>
  <si>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</si>
  <si>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</si>
  <si>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</si>
  <si>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</si>
  <si>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1980/01/01-2014/12/31</t>
  </si>
  <si>
    <t>35yrs1980-2014</t>
  </si>
  <si>
    <t>historical, 1980, 2014</t>
  </si>
  <si>
    <t>Historical, from 1980 to 2014.</t>
  </si>
  <si>
    <t>TenLandInitialisations</t>
  </si>
  <si>
    <t xml:space="preserve">Use batch offline land models (in line with the GLACE2 set-u) to initialize historical runs with prescribed reconstructed land surface states, either derived from offline simulations or from various observational data sources. </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</si>
  <si>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</si>
  <si>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</si>
  <si>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</si>
  <si>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</si>
  <si>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</si>
  <si>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</si>
  <si>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</si>
  <si>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</si>
  <si>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</si>
  <si>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</si>
  <si>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</si>
  <si>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</si>
  <si>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</si>
  <si>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</si>
  <si>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</si>
  <si>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</si>
  <si>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</si>
  <si>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</si>
  <si>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</si>
  <si>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</si>
  <si>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</si>
  <si>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</si>
  <si>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</si>
  <si>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</si>
  <si>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</si>
  <si>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</si>
  <si>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</si>
  <si>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</si>
  <si>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</si>
  <si>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</si>
  <si>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</si>
  <si>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</si>
  <si>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</si>
  <si>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</si>
  <si>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</si>
  <si>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</si>
  <si>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</si>
  <si>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</si>
  <si>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</si>
  <si>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</si>
  <si>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</si>
  <si>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</si>
  <si>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</si>
  <si>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</si>
  <si>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</si>
  <si>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</si>
  <si>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</si>
  <si>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</si>
  <si>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The stratospheric aerosol data set (SADS)</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</si>
  <si>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</si>
  <si>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</si>
  <si>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</si>
  <si>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</si>
  <si>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</si>
  <si>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</si>
  <si>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</si>
  <si>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Constant pre-industrial CO2 concentration.</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</si>
  <si>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</si>
  <si>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</si>
  <si>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</si>
  <si>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</si>
  <si>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</si>
  <si>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</si>
  <si>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</si>
  <si>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</si>
  <si>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</si>
  <si>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 xml:space="preserve">Impose changing concentrations of RCP8.5 well mixed gases, including CO2.
</t>
  </si>
  <si>
    <t>Represents the medium to high end of the range of plausible future forcing pathways.</t>
  </si>
  <si>
    <t>Impose changing concentrations of RCP7.0 well mixed gases, including CO2.</t>
  </si>
  <si>
    <t>Represents the medium part of the range of plausible future forcing pathways.</t>
  </si>
  <si>
    <t>Impose changing concentrations of RCP4.5 well mixed gases, including CO2.</t>
  </si>
  <si>
    <t>Represents the low end of the range of plausible future forcing pathways.</t>
  </si>
  <si>
    <t>Impose changing concentrations of RCP2.6 well mixed gases, including CO2.</t>
  </si>
  <si>
    <t>Fills in the range of medium plausible future forcing pathways.</t>
  </si>
  <si>
    <t xml:space="preserve">Impose changing concentrations of RCP6.0 well mixed gases, including CO2.
</t>
  </si>
  <si>
    <t>Fills in the low end of the range of plausible future forcing pathways.</t>
  </si>
  <si>
    <t>Impose changing concentrations of RCP3.7 well mixed gases, including CO2.</t>
  </si>
  <si>
    <t>To investigate the implications of a substantial 21st century overshoot in radiative forcing relative to a longer-term target.</t>
  </si>
  <si>
    <t>Impose changing concentrations of RCP2.6-overshoot well mixed gases, including CO2.</t>
  </si>
  <si>
    <t xml:space="preserve">Represents a long-term extension to the high end of the range of plausible future forcing pathways. </t>
  </si>
  <si>
    <t xml:space="preserve">Impose changing concentrations of RCP8.5 extension well mixed gases, including CO2.
</t>
  </si>
  <si>
    <t>Represents a long-term extension to the low end of the range of plausible future forcing pathways.  An extension of the negative carbon emissions reached in 2100, leading to slowly declining forcing.</t>
  </si>
  <si>
    <t>Impose changing concentrations of RCP2.6 extension well mixed gases, including CO2.</t>
  </si>
  <si>
    <t xml:space="preserve">Represents a long-term extension that considers the implications of rapid decarbonization from SSP5-8.5 beginning in 2100. </t>
  </si>
  <si>
    <t>Impose changing concentrations of RCP8.5 extension overshoot well mixed gases, including CO2.  Beginning in 2100, linearly reduce forcings to 2.6 W/m2 by 2200.</t>
  </si>
  <si>
    <t>Impose changing concentrations of RCP8.5 short lived gas species.</t>
  </si>
  <si>
    <t xml:space="preserve">Impose changing concentrations of RCP7.0 short lived gas species.
</t>
  </si>
  <si>
    <t xml:space="preserve">Impose changing concentrations of RCP4.5 short lived gas species.
</t>
  </si>
  <si>
    <t xml:space="preserve">Impose changing concentrations of RCP2.6 short lived gas species.
</t>
  </si>
  <si>
    <t>Impose changing concentrations of RCP6.0 short lived gas species.</t>
  </si>
  <si>
    <t xml:space="preserve">Impose changing concentrations of RCP3.7 short lived gas species.
</t>
  </si>
  <si>
    <t>Impose changing concentrations of RCP2.6-overshoot short lived gas species.</t>
  </si>
  <si>
    <t>Impose changing concentrations of RCP2.6 extension short lived gas species.</t>
  </si>
  <si>
    <t>Impose changing concentrations of RCP8.5 extension short lived gas species.</t>
  </si>
  <si>
    <t>Impose changing concentrations of RCP8.5 extension overshoot short lived gas species.  Beginning in 2100, linearly reduce forcings to 2.6 W/m2 by 2200.</t>
  </si>
  <si>
    <t xml:space="preserve">Impose changing concentrations of RCP8.5 aerosols.
</t>
  </si>
  <si>
    <t xml:space="preserve">Impose changing concentrations of RCP7.0 aerosols.
</t>
  </si>
  <si>
    <t>Represents the medium part end of the range of plausible future forcing pathways.</t>
  </si>
  <si>
    <t>Impose changing concentrations of RCP4.5 aerosols.</t>
  </si>
  <si>
    <t xml:space="preserve">Impose changing concentrations of RCP2.6 aerosols.
</t>
  </si>
  <si>
    <t xml:space="preserve">Impose changing concentrations of RCP6.0 aerosols.
</t>
  </si>
  <si>
    <t>Impose changing concentrations of RCP3.7 aerosols.</t>
  </si>
  <si>
    <t>Impose changing concentrations of RCP2.6-overshoot aerosols.</t>
  </si>
  <si>
    <t xml:space="preserve">Impose changing concentrations of RCP8.5 extension aerosols.
</t>
  </si>
  <si>
    <t xml:space="preserve">Impose changing concentrations of RCP2.6 extension aerosols.
</t>
  </si>
  <si>
    <t xml:space="preserve">Impose changing concentrations of RCP8.5 extension overshoot aerosols.  Beginning in 2100, linearly reduce forcings to 2.6 W/m2 by 2200. </t>
  </si>
  <si>
    <t>Represents the high end of the range of plausible future pathways.</t>
  </si>
  <si>
    <t>Impose changing concentrations of RCP8.5 aerosol precursors.</t>
  </si>
  <si>
    <t xml:space="preserve">Impose changing concentrations of RCP7.0 aerosol precursors.
</t>
  </si>
  <si>
    <t>Represents the medium to high end of the range of plausible future pathways.</t>
  </si>
  <si>
    <t>Represents the medium part of the range of plausible future pathways.</t>
  </si>
  <si>
    <t>Impose changing concentrations of RCP4.5 aerosol precursors.</t>
  </si>
  <si>
    <t>Represents the low end of the range of plausible future pathways.</t>
  </si>
  <si>
    <t xml:space="preserve">Impose changing concentrations of RCP2.6 aerosol precursors.
</t>
  </si>
  <si>
    <t xml:space="preserve">Impose changing concentrations of RCP6.0 aerosol precursors.
</t>
  </si>
  <si>
    <t>Impose changing concentrations of RCP3.7 aerosol precursors.</t>
  </si>
  <si>
    <t xml:space="preserve">Impose changing concentrations of RCP2.6-overshoot aerosol precursors.
</t>
  </si>
  <si>
    <t xml:space="preserve">Impose changing concentrations of RCP8.5 extension aerosols precursors.
</t>
  </si>
  <si>
    <t xml:space="preserve">Impose changing concentrations of RCP2.6 extension aerosols precursors.
</t>
  </si>
  <si>
    <t>Impose changing concentrations of RCP8.5 extension overshoot aerosol precursors.  Beginning in 2100, linearly reduce forcings to 2.6 W/m2 by 2200.</t>
  </si>
  <si>
    <t>Impose changing RCP8.5 land use.</t>
  </si>
  <si>
    <t xml:space="preserve">Impose changing RCP7.0 land use.
</t>
  </si>
  <si>
    <t>Impose changing RCP4.5 land use.</t>
  </si>
  <si>
    <t xml:space="preserve">Impose changing RCP2.6 land use.
</t>
  </si>
  <si>
    <t xml:space="preserve">Impose changing RCP6.0 land use.
</t>
  </si>
  <si>
    <t xml:space="preserve">Impose changing RCP3.7 land use.
</t>
  </si>
  <si>
    <t xml:space="preserve">Impose changing RCP2.6-overshoot land use.
</t>
  </si>
  <si>
    <t xml:space="preserve">Represents a long-term extension to the low end of the range of plausible future forcing pathways.  </t>
  </si>
  <si>
    <t>Impose changing RCP2.6 extension land use. An extension of the negative carbon emissions reached in 2100, leading to slowly declining forcing.</t>
  </si>
  <si>
    <t xml:space="preserve">Impose changing  RCP8.5 extension land use.
</t>
  </si>
  <si>
    <t xml:space="preserve">Impose changing RCP8.5 extension overshoot land use.  Beginning in 2100, linearly reduce forcings to 2.6 W/m2 by 2200.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</si>
  <si>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</si>
  <si>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</si>
  <si>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</si>
  <si>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</si>
  <si>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</si>
  <si>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</si>
  <si>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</si>
  <si>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</si>
  <si>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</si>
  <si>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</si>
  <si>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</si>
  <si>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</si>
  <si>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</si>
  <si>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</si>
  <si>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</si>
  <si>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</si>
  <si>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</si>
  <si>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</si>
  <si>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</si>
  <si>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</si>
  <si>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</si>
  <si>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</si>
  <si>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</si>
  <si>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</si>
  <si>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</si>
  <si>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</si>
  <si>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</si>
  <si>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</si>
  <si>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</si>
  <si>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</si>
  <si>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</si>
  <si>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</si>
  <si>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</si>
  <si>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</si>
  <si>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</si>
  <si>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</si>
  <si>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</si>
  <si>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</si>
  <si>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</si>
  <si>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</si>
  <si>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</si>
  <si>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</si>
  <si>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</si>
  <si>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</si>
  <si>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</si>
  <si>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</si>
  <si>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</si>
  <si>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</si>
  <si>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</si>
  <si>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</si>
  <si>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</si>
  <si>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</si>
  <si>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</si>
  <si>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</si>
  <si>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</si>
  <si>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</si>
  <si>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</si>
  <si>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</si>
  <si>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</si>
  <si>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</si>
  <si>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</si>
  <si>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</si>
  <si>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well mixed gases, including CO2.
</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</si>
  <si>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</si>
  <si>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</si>
  <si>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</si>
  <si>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</si>
  <si>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</si>
  <si>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</si>
  <si>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 xml:space="preserve">AMIP sea surface temperature boundary conditions derived from observational data, plus uniform 4K.
</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</si>
  <si>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</si>
  <si>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</si>
  <si>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</si>
  <si>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</si>
  <si>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 xml:space="preserve">Add a composite SST warming pattern (derived from coupled models, scaled to a global mean of 4K) to the AMIP sea surface temperatures (SSTs). Patterned SST data provided by CFMIP.
</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</si>
  <si>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</si>
  <si>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</si>
  <si>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</si>
  <si>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Impose a zonally-uniform distribution of SST.</t>
  </si>
  <si>
    <t>No sea ice at high latitudes.</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</si>
  <si>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</si>
  <si>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</si>
  <si>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</si>
  <si>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</si>
  <si>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</si>
  <si>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</si>
  <si>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</si>
  <si>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</si>
  <si>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</si>
  <si>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</si>
  <si>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</si>
  <si>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</si>
  <si>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</si>
  <si>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</si>
  <si>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Monthly-varying sea surface temperatures from years 101 to 120 of the pre-industrial control (piControl) experiment.</t>
  </si>
  <si>
    <t>To provide sea ice concentration (SIC) boundary conditions for the CFMIP sstPi experiment.</t>
  </si>
  <si>
    <t xml:space="preserve">Monthly-varying sea ice concentrations from years 101 to 120 of the pre-industrial control (piControl) experiment.
</t>
  </si>
  <si>
    <t xml:space="preserve">Monthly-varying sea surface temperatures from years 101 to 120 of the pre-industrial control (piControl) experiment plus uniform 4K.
</t>
  </si>
  <si>
    <t>To provide sea surface temperature (SST) boundary conditions for the CFMIP sstPi4K experiments.</t>
  </si>
  <si>
    <t>To provide sea ice concentration (SIC) boundary conditions for the CFMIP sstPi4K experiment.</t>
  </si>
  <si>
    <t xml:space="preserve">Monthly-varying sea ice concentrations from years 101 to 120 of the pre-industrial control (piControl) experiment with a uniform SST increase of 4K.
</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</si>
  <si>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</si>
  <si>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</si>
  <si>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</si>
  <si>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</si>
  <si>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</si>
  <si>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</si>
  <si>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</si>
  <si>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</si>
  <si>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</si>
  <si>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</si>
  <si>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</si>
  <si>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3D long-term monthly mean Constant pre-Industrial tropospheric ozone climatology.
</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</si>
  <si>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</si>
  <si>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</si>
  <si>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</si>
  <si>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 xml:space="preserve">An ozone concentration of 100ppbv is to be used to separate the troposphere and stratosphere in the piControl ozone climatology.
</t>
  </si>
  <si>
    <t>Input for models with interactive chemistry that has been turned-off for the purposes of the DAMIP histSOZchem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</si>
  <si>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</si>
  <si>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</si>
  <si>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</si>
  <si>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</si>
  <si>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</si>
  <si>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</si>
  <si>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</si>
  <si>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</si>
  <si>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</si>
  <si>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</si>
  <si>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</si>
  <si>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</si>
  <si>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</si>
  <si>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</si>
  <si>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</si>
  <si>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</si>
  <si>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</si>
  <si>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</si>
  <si>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</si>
  <si>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</si>
  <si>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</si>
  <si>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</si>
  <si>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</si>
  <si>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</si>
  <si>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</si>
  <si>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</si>
  <si>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</si>
  <si>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</si>
  <si>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</si>
  <si>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</si>
  <si>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</si>
  <si>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</si>
  <si>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</si>
  <si>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</si>
  <si>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</si>
  <si>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</si>
  <si>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</si>
  <si>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</si>
  <si>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</si>
  <si>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</si>
  <si>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</si>
  <si>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</si>
  <si>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</si>
  <si>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</si>
  <si>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</si>
  <si>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</si>
  <si>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</si>
  <si>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</si>
  <si>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</si>
  <si>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</si>
  <si>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</si>
  <si>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</si>
  <si>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</si>
  <si>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</si>
  <si>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</si>
  <si>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</si>
  <si>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</si>
  <si>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</si>
  <si>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</si>
  <si>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</si>
  <si>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</si>
  <si>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</si>
  <si>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</si>
  <si>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</si>
  <si>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</si>
  <si>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</si>
  <si>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 xml:space="preserve">Impose RCP3.7 forcing.
</t>
  </si>
  <si>
    <t xml:space="preserve">Impose RCP2.6-overshoot forcing.
</t>
  </si>
  <si>
    <t xml:space="preserve">Impose RCP8.5 extension forcing.
</t>
  </si>
  <si>
    <t xml:space="preserve">Impose RCP2.6 extension forcing.
</t>
  </si>
  <si>
    <t xml:space="preserve">Impose RCP8.5 extension overshoot forcing.  Beginning in 2100, linearly reduce forcings to 2.6 W/m2 by 2200.
</t>
  </si>
  <si>
    <t>Pre-Industrial forcing excluding carbon dioxide (CO2) and solar forcing.</t>
  </si>
  <si>
    <t>Pre-Industrial forcing excluding carbon dioxide (CO2).</t>
  </si>
  <si>
    <t>To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To document and understand past and future changes in the chemical composition of the atmosphere.
To estimate the global-to-regional climate response from these changes.</t>
  </si>
  <si>
    <t>To understand and quantify future (century-scale) changes in land and ocean carbon storage and fluxes.
To separate and quantify the sensitivity of land and ocean carbon cycle to changes in climate and changes in atmospheric CO2 concentration.
To evaluate model performance and investigate potential for future constraints
To quantify future changes in carbon storage and hence quantify the atmospheric CO2 concentration and related climate change for given CO2 emissions, or diagnose the emissions compatible with a prescribed atmospheric CO2 concentration pathway.</t>
  </si>
  <si>
    <t>To inform improved assessments of climate change cloud feedbacks. 
To understand other aspects of climate change such as circulation, regional-scale precipitation and non-linear changes</t>
  </si>
  <si>
    <t>To facilitate improved estimation of the contributino of anthropogenic and natural forcing changes to observed global warming.
To facilitate improved estimation of the contribution of those forcings to observed global and regional changes in other climate variables.
To contribute to the estimation of how historical emissions have altered and are altering contemporary climate risk.
To facilitate and improve observationally-constrained projections of future climate change.</t>
  </si>
  <si>
    <t>To support the WCRP Grand Challenge on sea level rise and regional impacts.
To quantify the difference in the geographical patterns of sea level change due to ocean density and circulation change simulated by the models, when given common surface flux perturbations.
To provide information about the efficiency and interior distribution of ocean heat uptake in response to climate change.
To provide information about the sensitivity of Atlantic meridional overturning circulaiton (AMOC) to prescribed buoyancy forcing of the character expected for CO2 forcing.</t>
  </si>
  <si>
    <t>To improve our understanding of physical processes in global monsoon systems and to better simulate the mean state, interannual variability and long-term change of global monsoons by performing multi-model inter-comparisons.</t>
  </si>
  <si>
    <t>To investigate the robustness across a multi-model ensemble of changes to the representation of climate processes as model horizontal resolution is increased.
To use process-level assessment rather than climate sensitivity to investigate the origins and consequences of systematic model biases.  Specifically the analysis of atmospheric eddies, including tropical and extra-tropical cyclones</t>
  </si>
  <si>
    <t>To improve projections of sea level rise via improved projections of the evolution of the Greenland and Antarctic ice sheets under a changing climate and the quantification of associated uncertainties. 
To address the feedbacks introduced by interactive ice sheets.</t>
  </si>
  <si>
    <t>To provide a comprehensive assessment of land surface, snow, and soil moisture-climate feedbacks.
To diagnose systematic biases in the land modules of current ESMs using constrained land-module only experiments.
To quantify the associated uncertainties and to better constrain climate change projections, of particular interest for highly vulnerable regions.</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</si>
  <si>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</si>
  <si>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</si>
  <si>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</si>
  <si>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</si>
  <si>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</si>
  <si>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</si>
  <si>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 xml:space="preserve">To understand the robust climate model responses to geoengineering. 
To address the use of geoengineering as part of a portfolio of responses to climate change. 
To address the use of cloud cirrus thinning to allow more longwave radiation to escape to space. 
To address key uncertainties in extreme events.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</si>
  <si>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</si>
  <si>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</si>
  <si>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</si>
  <si>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</si>
  <si>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</si>
  <si>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</si>
  <si>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</si>
  <si>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</si>
  <si>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</si>
  <si>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 xml:space="preserve">To facilitate integrated research leading to a better uncerstanding not only of the physical climate system consequences of these scearnios, but also of the climate impact on societies, including considerations of mitigation and adaptation. 
To provide a basis for addressing targeted science questions regarding the climate effects of particular aspects of forcing relevant to scenario-based research. 
To provide a basis for various international efforts that target improved methods to quantify projection uncertainties based on multi-model ensembles, taking into account model performance, model dependence, and observational uncertainty. </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</si>
  <si>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</si>
  <si>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</si>
  <si>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</si>
  <si>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</si>
  <si>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</si>
  <si>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</si>
  <si>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</si>
  <si>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</si>
  <si>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</si>
  <si>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</si>
  <si>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</si>
  <si>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</si>
  <si>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</si>
  <si>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 xml:space="preserve">To determine the effects of land use and land-use change on climate and biogeochemical cycling (past-future). 
To assess land management strategies to help mitigate and/or adapt to climate change. </t>
  </si>
  <si>
    <t>1850-1920 70yrs</t>
  </si>
  <si>
    <t>1850/01/01-1920/01/01</t>
  </si>
  <si>
    <t>70yrs1850-1920</t>
  </si>
  <si>
    <t>historical, 1850, 1920</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</si>
  <si>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</si>
  <si>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</si>
  <si>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</si>
  <si>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</si>
  <si>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</si>
  <si>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</si>
  <si>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</si>
  <si>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</si>
  <si>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</si>
  <si>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</si>
  <si>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</si>
  <si>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</si>
  <si>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</si>
  <si>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</si>
  <si>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</si>
  <si>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LUMIP idealized-global-deforest idealized linear deforestation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</si>
  <si>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</si>
  <si>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</si>
  <si>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</si>
  <si>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</si>
  <si>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LUMIP, Tier1, Historical, global deforestation</t>
  </si>
  <si>
    <t>Land surface model simulations with some  tropical, boreal or temperate deforestation.</t>
  </si>
  <si>
    <t>1980-2010 30yrs</t>
  </si>
  <si>
    <t>1980/01/01-2010/01/01</t>
  </si>
  <si>
    <t>30yrs1980-2010</t>
  </si>
  <si>
    <t>historical, 1980, 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</si>
  <si>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</si>
  <si>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</si>
  <si>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</si>
  <si>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</si>
  <si>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</si>
  <si>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</si>
  <si>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</si>
  <si>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</si>
  <si>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</si>
  <si>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</si>
  <si>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</si>
  <si>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</si>
  <si>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</si>
  <si>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</si>
  <si>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</si>
  <si>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</si>
  <si>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</si>
  <si>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</si>
  <si>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</si>
  <si>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</si>
  <si>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</si>
  <si>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</si>
  <si>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</si>
  <si>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</si>
  <si>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</si>
  <si>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</si>
  <si>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</si>
  <si>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</si>
  <si>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</si>
  <si>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</si>
  <si>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</si>
  <si>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LUMIP idealized-reg-deforest land surface regional deforestation</t>
  </si>
  <si>
    <t>LUMIP idealized-reg-deforest atmos regional deforestation</t>
  </si>
  <si>
    <t>LUMIP, Tier1, Historical, regional deforestation, AMIP</t>
  </si>
  <si>
    <t>LUMIP, Tier1, Historical, regional deforestation, land surface</t>
  </si>
  <si>
    <t>Atmosphere model simulations with some tropical, boreal or temperate deforestation.</t>
  </si>
  <si>
    <t>Idealised experiments designed to assess response to land cover change in specific regions.</t>
  </si>
  <si>
    <t>LUMIP1.4</t>
  </si>
  <si>
    <t>LUMIP idealized-reg-deforest AOGCM regional deforestation</t>
  </si>
  <si>
    <t>LUMIP, Tier1, Historical, regional deforestation, AOGCM</t>
  </si>
  <si>
    <t>Atmosphere-Ocean GCM simulations with some tropical, boreal or temperate deforestation.</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</si>
  <si>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t>
  </si>
  <si>
    <t>1700-2014 315yrs</t>
  </si>
  <si>
    <t>1700/01/01-2014/12/31</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</si>
  <si>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</si>
  <si>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</si>
  <si>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</si>
  <si>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</si>
  <si>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</si>
  <si>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</si>
  <si>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</si>
  <si>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</si>
  <si>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</si>
  <si>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</si>
  <si>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</si>
  <si>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</si>
  <si>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</si>
  <si>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</si>
  <si>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</si>
  <si>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</si>
  <si>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</si>
  <si>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</si>
  <si>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</si>
  <si>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</si>
  <si>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</si>
  <si>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</si>
  <si>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</si>
  <si>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</si>
  <si>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</si>
  <si>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</si>
  <si>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</si>
  <si>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</si>
  <si>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</si>
  <si>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</si>
  <si>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</si>
  <si>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</si>
  <si>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</si>
  <si>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</si>
  <si>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</si>
  <si>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</si>
  <si>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</si>
  <si>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</si>
  <si>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</si>
  <si>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</si>
  <si>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 xml:space="preserve">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t>
  </si>
  <si>
    <t>Fire</t>
  </si>
  <si>
    <t>fire</t>
  </si>
  <si>
    <t>LUMIP, Tier2, historical, All Management, AM, All  LULCC, 1850</t>
  </si>
  <si>
    <t>LUMIP, Tier2, historical, All Management, AM, All  LULCC, 1700</t>
  </si>
  <si>
    <t>LUMIP LND_noLUCC</t>
  </si>
  <si>
    <t>LUMIP LND_LULCC_AM All Management 1700</t>
  </si>
  <si>
    <t>LUMIP LND_LULCC1850 All Management 1850</t>
  </si>
  <si>
    <t>LUMIP, Tier2, historical, no management</t>
  </si>
  <si>
    <t xml:space="preserve">Land surface simulation. No land cover change. Starting in 1850. Forced with historical observed climate. Include transient CO2, Nitrogen deposition, aerosol deposition etc. </t>
  </si>
  <si>
    <t>LUMIP, Tier2, historical, grassland, no land management</t>
  </si>
  <si>
    <t>Land surface model simulation. Land cover change with grassland crop/pasture.  No land management.</t>
  </si>
  <si>
    <t>LUMIP, Tier2, historical, grassland, net transitions, no land management</t>
  </si>
  <si>
    <t>Land surface model simulation. Land cover change with grassland crop/pasture except with net transitions instead of gross.  No land management.</t>
  </si>
  <si>
    <t>LUMIP, Tier2, historical, grassland, fire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</si>
  <si>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</si>
  <si>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</si>
  <si>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LUMIP, Tier2, historical, grassland, fire land management, wood harvest</t>
  </si>
  <si>
    <t>Land surface model simulation. Land cover change with grassland crop/pasture and human fire land management and wood harvest.</t>
  </si>
  <si>
    <t>LUMIP, Tier2, historical, grassland, grazing</t>
  </si>
  <si>
    <t>Land surface model simulation. Land cover change with grassland crop/pasture and grazing on pastureland.</t>
  </si>
  <si>
    <t>Factorial set of land only experiments with increasingly realistic treatment of land management; derivatives of LMIP-hist (LS3MIP).</t>
  </si>
  <si>
    <t>LUMIP LND_crop grasscrop grassland with crops</t>
  </si>
  <si>
    <t>LUMIP LND_pasture grassland with grazing on pasture land</t>
  </si>
  <si>
    <t>LUMIP LND_woodharv grassland with fire land management and wood harvest</t>
  </si>
  <si>
    <t>LUMIP LND_fire grassland with fire land management</t>
  </si>
  <si>
    <t>LUMIP LND_gross_vs_net grassland with net transitions</t>
  </si>
  <si>
    <t>LUMIP LND_grasscrop grassland with gross transitions</t>
  </si>
  <si>
    <t>Land surface model simulation. Land cover change with grassland crop/pasture but with crop area utilising a prognostic crop model.</t>
  </si>
  <si>
    <t>LUMIP2.10</t>
  </si>
  <si>
    <t>LUMIP2.09</t>
  </si>
  <si>
    <t>LUMIP2.08</t>
  </si>
  <si>
    <t>LUMIP2.07</t>
  </si>
  <si>
    <t>LUMIP2.06</t>
  </si>
  <si>
    <t>LUMIP2.05</t>
  </si>
  <si>
    <t>LUMIP2.04</t>
  </si>
  <si>
    <t>LUMIP2.03</t>
  </si>
  <si>
    <t>LUMIP2.01</t>
  </si>
  <si>
    <t>LUMIP2.02</t>
  </si>
  <si>
    <t>LUMIP LND_crop-irrig  grassland with crops and irrigation</t>
  </si>
  <si>
    <t>LUMIP, Tier2, historical, grassland, crops</t>
  </si>
  <si>
    <t>LUMIP, Tier2, historical, grassland, crops, irrigation</t>
  </si>
  <si>
    <t>LUMIP2.11</t>
  </si>
  <si>
    <t>LUMIP LND_crop-irrig-fert  grassland with crops, irrigation and fertilisation</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</si>
  <si>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</si>
  <si>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</si>
  <si>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</si>
  <si>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LUMIP noLULCC_hist_LND historical with 1850 land cover and land use</t>
  </si>
  <si>
    <t>land-hist-nolu</t>
  </si>
  <si>
    <t>deforest-glb</t>
  </si>
  <si>
    <t>deforest-reg-lnd</t>
  </si>
  <si>
    <t>deforest-reg-atm</t>
  </si>
  <si>
    <t>deforest-reg-gcm</t>
  </si>
  <si>
    <t>land-hist-1700</t>
  </si>
  <si>
    <t>land-noLU</t>
  </si>
  <si>
    <t>land-grasscrop</t>
  </si>
  <si>
    <t>land-netTrans</t>
  </si>
  <si>
    <t>land-fire</t>
  </si>
  <si>
    <t>land-woodharv</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</si>
  <si>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</si>
  <si>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</si>
  <si>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</si>
  <si>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</si>
  <si>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</si>
  <si>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</si>
  <si>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</si>
  <si>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</si>
  <si>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</si>
  <si>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</si>
  <si>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</si>
  <si>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LUMIP noLULCC_hist historical with 1850 land cover and land use</t>
  </si>
  <si>
    <t>LUMIP, Tier1, Historical, pre-industrial Land Use and Land Cover, 1850</t>
  </si>
  <si>
    <t>Land-use change impact on past climate</t>
  </si>
  <si>
    <t xml:space="preserve">Concentration driven historical forcing with land use held constant at 1850 usage. No human activity. </t>
  </si>
  <si>
    <t>hist-NoLU</t>
  </si>
  <si>
    <t>LUMIP1.7</t>
  </si>
  <si>
    <t>LUMIP SSP3-7_SSP1-2.6landuse</t>
  </si>
  <si>
    <t>LUMIP, Tier1, Scenario, SSP3-7.0 forcing and SSP1-2.6 land use</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</si>
  <si>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</si>
  <si>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</si>
  <si>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</si>
  <si>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</si>
  <si>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</si>
  <si>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</si>
  <si>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</si>
  <si>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</si>
  <si>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</si>
  <si>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</si>
  <si>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LUMIP SSP1-2.6_SSP3-7landuse</t>
  </si>
  <si>
    <t>LUMIP, Tier1, Scenario,  SSP1-2.6 forcing and SSP3-7.0 land use</t>
  </si>
  <si>
    <t>Keep all forcings the same as ScenarioMIP SSP1-2.6 (aforestation scenario), but replace land use with SSP3-7.0 (deforestation) scenario.  Concentration driven.</t>
  </si>
  <si>
    <t>ssp37-ssp126LU</t>
  </si>
  <si>
    <t>ssp126-ssp37LU</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</si>
  <si>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</si>
  <si>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</si>
  <si>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</si>
  <si>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</si>
  <si>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</si>
  <si>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LUMIP esmSSP5-8.5_SSP1-2.6landuse</t>
  </si>
  <si>
    <t>ssp585-ssp126LU</t>
  </si>
  <si>
    <t>LUMIP, Tier1, Scenario, SSP5-8.5 forcing and SSP1-2.6 land use</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</si>
  <si>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</si>
  <si>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</si>
  <si>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</si>
  <si>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</si>
  <si>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</si>
  <si>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</si>
  <si>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</si>
  <si>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</si>
  <si>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</si>
  <si>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</si>
  <si>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</si>
  <si>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</si>
  <si>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</si>
  <si>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</si>
  <si>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</si>
  <si>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</si>
  <si>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</si>
  <si>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</si>
  <si>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</si>
  <si>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ocean</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</si>
  <si>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</si>
  <si>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</si>
  <si>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</si>
  <si>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</si>
  <si>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</si>
  <si>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</si>
  <si>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</si>
  <si>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</si>
  <si>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</si>
  <si>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</si>
  <si>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</si>
  <si>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</si>
  <si>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</si>
  <si>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 xml:space="preserve">To provide a framework for evaluating, understanding, and improving ocean/sea-ice/tracer/biogeochemical components of climate and earth system models contributing to CMIP6. </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</si>
  <si>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</si>
  <si>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</si>
  <si>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</si>
  <si>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</si>
  <si>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</si>
  <si>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</si>
  <si>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</si>
  <si>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</si>
  <si>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</si>
  <si>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</si>
  <si>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</si>
  <si>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</si>
  <si>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</si>
  <si>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</si>
  <si>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</si>
  <si>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</si>
  <si>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</si>
  <si>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</si>
  <si>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</si>
  <si>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</si>
  <si>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</si>
  <si>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</si>
  <si>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</si>
  <si>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</si>
  <si>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</si>
  <si>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</si>
  <si>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</si>
  <si>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</si>
  <si>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</si>
  <si>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</si>
  <si>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</si>
  <si>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</si>
  <si>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</si>
  <si>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</si>
  <si>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</si>
  <si>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</si>
  <si>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</si>
  <si>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</si>
  <si>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</si>
  <si>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</si>
  <si>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</si>
  <si>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</si>
  <si>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</si>
  <si>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</si>
  <si>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</si>
  <si>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</si>
  <si>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</si>
  <si>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</si>
  <si>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</si>
  <si>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</si>
  <si>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</si>
  <si>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</si>
  <si>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</si>
  <si>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</si>
  <si>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</si>
  <si>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</si>
  <si>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</si>
  <si>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</si>
  <si>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</si>
  <si>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</si>
  <si>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</si>
  <si>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</si>
  <si>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</si>
  <si>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</si>
  <si>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</si>
  <si>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</si>
  <si>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OCMIP3 Constant Atmospheric O2</t>
  </si>
  <si>
    <t>O2Constant</t>
  </si>
  <si>
    <t>OMIP, OCMIP3, O2, constant</t>
  </si>
  <si>
    <t>Historical Carbon Dioxide Concentration</t>
  </si>
  <si>
    <t>CO2Historical</t>
  </si>
  <si>
    <t>OMIP, OCMIP3, CO2, historical</t>
  </si>
  <si>
    <t>Impose historical concentrations of atmospheric Carbon Dioxide (CO2).</t>
  </si>
  <si>
    <t>Impose constant atmospheric concentration of O2 (mole fraction of 0.20946).</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</si>
  <si>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</si>
  <si>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</si>
  <si>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</si>
  <si>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</si>
  <si>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</si>
  <si>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</si>
  <si>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</si>
  <si>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</si>
  <si>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</si>
  <si>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</si>
  <si>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</si>
  <si>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</si>
  <si>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</si>
  <si>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</si>
  <si>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</si>
  <si>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</si>
  <si>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</si>
  <si>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</si>
  <si>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</si>
  <si>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</si>
  <si>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</si>
  <si>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</si>
  <si>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</si>
  <si>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</si>
  <si>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</si>
  <si>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</si>
  <si>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</si>
  <si>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</si>
  <si>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</si>
  <si>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</si>
  <si>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</si>
  <si>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</si>
  <si>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</si>
  <si>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</si>
  <si>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</si>
  <si>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</si>
  <si>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</si>
  <si>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</si>
  <si>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</si>
  <si>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</si>
  <si>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</si>
  <si>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</si>
  <si>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</si>
  <si>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</si>
  <si>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</si>
  <si>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</si>
  <si>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</si>
  <si>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</si>
  <si>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</si>
  <si>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</si>
  <si>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</si>
  <si>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</si>
  <si>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</si>
  <si>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</si>
  <si>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</si>
  <si>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</si>
  <si>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</si>
  <si>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</si>
  <si>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</si>
  <si>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</si>
  <si>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</si>
  <si>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</si>
  <si>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</si>
  <si>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</si>
  <si>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</si>
  <si>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</si>
  <si>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</si>
  <si>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</si>
  <si>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</si>
  <si>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</si>
  <si>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</si>
  <si>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</si>
  <si>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</si>
  <si>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</si>
  <si>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</si>
  <si>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</si>
  <si>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</si>
  <si>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1948/01/01-2009/12/31</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</si>
  <si>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</si>
  <si>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</si>
  <si>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</si>
  <si>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</si>
  <si>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</si>
  <si>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</si>
  <si>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</si>
  <si>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</si>
  <si>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omip-initA</t>
  </si>
  <si>
    <t xml:space="preserve">OMIP omipA ocean-seaice-chemistry-biogeochemistry </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</si>
  <si>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</si>
  <si>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</si>
  <si>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</si>
  <si>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</si>
  <si>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</si>
  <si>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</si>
  <si>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</si>
  <si>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</si>
  <si>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</si>
  <si>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 xml:space="preserve">OMIP, Tier2, Historical 62-year timeslice, Global ocean–sea-ice modelling, Ocean model comparisons, Atmospheric forcing, Atlantic meridional overturning circulation </t>
  </si>
  <si>
    <t xml:space="preserve">OMIP, Tier1, Historical 62-year timeslice, Global ocean–sea-ice modelling, Ocean model comparisons, Atmospheric forcing, Atlantic meridional overturning circulation </t>
  </si>
  <si>
    <t>OMIP omipB millenial spin-up ocean-seaice-chemistry-biogeochemistry</t>
  </si>
  <si>
    <t>Millennial-scale spin-up of biogeochemical tracers</t>
  </si>
  <si>
    <t>biogeochemical, spin-up, 1000yrs</t>
  </si>
  <si>
    <t>Initialise ocean biogeochemistry with model tracer fields that have been spun up for at least 1000 years, ideally for 5000 years.</t>
  </si>
  <si>
    <t>BGCTracerMillennialSpinUp</t>
  </si>
  <si>
    <t>omip-initB</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</si>
  <si>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</si>
  <si>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</si>
  <si>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</si>
  <si>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</si>
  <si>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</si>
  <si>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</si>
  <si>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</si>
  <si>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</si>
  <si>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</si>
  <si>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To promote the science and practice of decadal prediction (forecasts on timescales up to and including 10 years).
To investigate current abilities with respect to decadal prediction and the limits of predictability.
To provide benchmarks against which to compare improvements in models and prediction quality.
Information on processes and mechanisms of interest, e.g. the hiatus, climate shifts, Atlantic Meridional Overturning Circulation (AMOC).</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</si>
  <si>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</si>
  <si>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</si>
  <si>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</si>
  <si>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</si>
  <si>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</si>
  <si>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</si>
  <si>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</si>
  <si>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</si>
  <si>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DCPP-A1</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</si>
  <si>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</si>
  <si>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</si>
  <si>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</si>
  <si>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</si>
  <si>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</si>
  <si>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</si>
  <si>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</si>
  <si>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</si>
  <si>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</si>
  <si>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</si>
  <si>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</si>
  <si>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</si>
  <si>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</si>
  <si>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</si>
  <si>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</si>
  <si>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</si>
  <si>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</si>
  <si>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</si>
  <si>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</si>
  <si>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</si>
  <si>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TenMemeber</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</si>
  <si>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</si>
  <si>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</si>
  <si>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</si>
  <si>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</si>
  <si>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</si>
  <si>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</si>
  <si>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</si>
  <si>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</si>
  <si>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</si>
  <si>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</si>
  <si>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</si>
  <si>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</si>
  <si>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</si>
  <si>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</si>
  <si>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</si>
  <si>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</si>
  <si>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</si>
  <si>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DCPP DcppA1 1960 annual hindcast and forecast</t>
  </si>
  <si>
    <t>DCPP, Tier1, hindcasts, forecasts, 1960, yearly start dates</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</si>
  <si>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</si>
  <si>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</si>
  <si>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DCPP2.1</t>
  </si>
  <si>
    <t>1850-2030 180yrs</t>
  </si>
  <si>
    <t>1850/01/01-2030/01/01</t>
  </si>
  <si>
    <t>180yrs1840-2030</t>
  </si>
  <si>
    <t>historical, scenario, 1850, 2030</t>
  </si>
  <si>
    <t>Historical scenario, from pre-industrial to near future</t>
  </si>
  <si>
    <t>180 years</t>
  </si>
  <si>
    <t>DCPP DcppA2 historical near future</t>
  </si>
  <si>
    <t>DCPP-A2</t>
  </si>
  <si>
    <t>DCPP, Tier2, historical, near future sceario</t>
  </si>
  <si>
    <t>DCPP3.1</t>
  </si>
  <si>
    <t>DCPP DcppA3 1960 annual hindcast and forecast</t>
  </si>
  <si>
    <t>DCPP-A3</t>
  </si>
  <si>
    <t>DCPP, Tier3, hindcasts, forecasts, 1960, yearly start dates</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</si>
  <si>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(more if possible). </t>
  </si>
  <si>
    <t>Effects of increased ensemble size.  To improve skill and examine the dependence of skill on ensemble size.</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</si>
  <si>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</si>
  <si>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</si>
  <si>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</si>
  <si>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</si>
  <si>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</si>
  <si>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</si>
  <si>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</si>
  <si>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</si>
  <si>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</si>
  <si>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</si>
  <si>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</si>
  <si>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</si>
  <si>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</si>
  <si>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</si>
  <si>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</si>
  <si>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</si>
  <si>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DCPP-A4</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</si>
  <si>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CMIP6 historical values of atmospheric composition and/or emissions (and other conditions including volcanic aerosols).  Future forcing information as the SSP2-4.5 scenario. Run each member for at least 5 years, preferably 10 years.</t>
  </si>
  <si>
    <t>Promotion of the science and practice of decadal prediction. The provision of information potentially useful for the IPCC assessment reports on climate prediction and evolution. To improve estimates of hindcast skill.</t>
  </si>
  <si>
    <t>DCPP DcppA4 1960 annual hindcast and forecast with initial conditions maintained</t>
  </si>
  <si>
    <t>DCPP, Tier4, hindcasts, forecasts, 1960, yearly start dates, initial conditions maintained</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</si>
  <si>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</si>
  <si>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</si>
  <si>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</si>
  <si>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</si>
  <si>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 xml:space="preserve">DCPP DcppA5 </t>
  </si>
  <si>
    <t>DCPP-A5</t>
  </si>
  <si>
    <t xml:space="preserve">DCPP, Tier4, </t>
  </si>
  <si>
    <t>Historical climate simulations up to the start dates of corresponding forecast with prescribed forcing. Simulations continued from forecast start date but with no information from the future with respect to the start date.  These are unititialised versions of experiment DCPP-A4 hindcasts.</t>
  </si>
  <si>
    <t>DCPP1.2</t>
  </si>
  <si>
    <t xml:space="preserve">DCPP DcppB1 </t>
  </si>
  <si>
    <t>DCPP-B1</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</si>
  <si>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</si>
  <si>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</si>
  <si>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</si>
  <si>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</si>
  <si>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</si>
  <si>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</si>
  <si>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</si>
  <si>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</si>
  <si>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</si>
  <si>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</si>
  <si>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</si>
  <si>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Initialisation based on observations. Atmospheric composition and/or emissions (and other conditions including volcanic aerosols) to follow prescribed SSP2-4.5 forcing scenario.</t>
  </si>
  <si>
    <t>Real-time forecasts.</t>
  </si>
  <si>
    <t>Improved estimates of the effects of initialisation.</t>
  </si>
  <si>
    <t>ObservedInitialisation</t>
  </si>
  <si>
    <t>Initialisation from observations</t>
  </si>
  <si>
    <t>obsInitialisation</t>
  </si>
  <si>
    <t>observation, initialisation</t>
  </si>
  <si>
    <t>DCPP2.2</t>
  </si>
  <si>
    <t>DCPP DcppB2.1</t>
  </si>
  <si>
    <t>DCPP-B21</t>
  </si>
  <si>
    <t>Effects of increased ensemble size. To reduce noise and improve skill</t>
  </si>
  <si>
    <t>realTimeAnnualxN</t>
  </si>
  <si>
    <t>realTimeAnnualxn</t>
  </si>
  <si>
    <t>A multi-ensemble with N initialisations for each start date in real time and ongoing.</t>
  </si>
  <si>
    <t>DCPP2.3</t>
  </si>
  <si>
    <t>DCPP DcppB2.2</t>
  </si>
  <si>
    <t>DCPP-B22</t>
  </si>
  <si>
    <t>Initialisation from end of DCPP-B1. Atmospheric composition and/or emissions (and other conditions including volcanic aerosols) to follow prescribed SSP2-4.5 forcing scenario.</t>
  </si>
  <si>
    <t>To provide forecast infomration for the period 5 to 10 years ahead.</t>
  </si>
  <si>
    <t>DCPPB1Initialisation</t>
  </si>
  <si>
    <t>Initialisation from the end of DCPP B1 simulations</t>
  </si>
  <si>
    <t>dcppB1Initialisation</t>
  </si>
  <si>
    <t>DCPP-B1, initialisation</t>
  </si>
  <si>
    <t>Initialisation from the end of DCPP B1 simulations.</t>
  </si>
  <si>
    <t>DCPP1.3</t>
  </si>
  <si>
    <t>DCPP DcppC1.1</t>
  </si>
  <si>
    <t>DCPP-C11</t>
  </si>
  <si>
    <t>DCPP, Tier1, real-time</t>
  </si>
  <si>
    <t>DCPP, Tier2, real-time</t>
  </si>
  <si>
    <t>1950/01/01-2014/12/31</t>
  </si>
  <si>
    <t>To investigate the role of eastern Pacific sea surface temperatures in the modulation of global surface temperature trends and in driving regional climate variations.</t>
  </si>
  <si>
    <t>DCPP, Tier1, hiatus, tropical eastern Pacific, restored SST</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</si>
  <si>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</si>
  <si>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</si>
  <si>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</si>
  <si>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</si>
  <si>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</si>
  <si>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</si>
  <si>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</si>
  <si>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</si>
  <si>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</si>
  <si>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</si>
  <si>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DCPP DcppC1.2</t>
  </si>
  <si>
    <t>DCPP-C12</t>
  </si>
  <si>
    <t>DCPP, Tier1, north Atlantic, restored SST</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</si>
  <si>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</si>
  <si>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</si>
  <si>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</si>
  <si>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</si>
  <si>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DCPP2.4</t>
  </si>
  <si>
    <t>DCPP DcppC1.3</t>
  </si>
  <si>
    <t>DCPP-C13</t>
  </si>
  <si>
    <t>To investigate the role of tropical eastern Pacific sea surface temperatures in the modulation of global surface temperature trends and in driving regional climate variations.  Pacemaker experiment.</t>
  </si>
  <si>
    <t>To investigate the role of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</si>
  <si>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</si>
  <si>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</si>
  <si>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</si>
  <si>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</si>
  <si>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</si>
  <si>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</si>
  <si>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</si>
  <si>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</si>
  <si>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</si>
  <si>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 xml:space="preserve">Sea Surface Temperatures (SSTs) are restored to model control run climatology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t>
  </si>
  <si>
    <t>Restore north Atlantic sea surface temperature to model climatology</t>
  </si>
  <si>
    <t>DCPP2.5</t>
  </si>
  <si>
    <t>DCPP DcppC1.5</t>
  </si>
  <si>
    <t>DCPP-C15</t>
  </si>
  <si>
    <t>DCPP2.6</t>
  </si>
  <si>
    <t>DCPP DcppC1.4</t>
  </si>
  <si>
    <t>DCPP-C14</t>
  </si>
  <si>
    <t>DCPP, Tier2, extra tropical, sub polar,  north Atlantic, restored SST</t>
  </si>
  <si>
    <t>To investigate the role of sub tropical north Atlantic sea surface temperatures in the modulation of global surface temperature trends and in driving regional climate variations.  Pacemaker experiment.</t>
  </si>
  <si>
    <t>DCPP, Tier2, sub tropical, north Atlantic, restored SST</t>
  </si>
  <si>
    <t>Control experiment for Atlantic Multidecada Variability (AMV) perturbation experiments.</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</si>
  <si>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</si>
  <si>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</si>
  <si>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</si>
  <si>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</si>
  <si>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</si>
  <si>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</si>
  <si>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</si>
  <si>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</si>
  <si>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</si>
  <si>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</si>
  <si>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</si>
  <si>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</si>
  <si>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</si>
  <si>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DCPP, SST, restored, AMV+, positive, AMV, Atlantic Multidecadal Variability</t>
  </si>
  <si>
    <t>DCPP, SST, restored, AMV-, negative, AMV, Atlantic Multidecadal Variability</t>
  </si>
  <si>
    <t>Restore north Atlantic sea surface temperature to positive AMV</t>
  </si>
  <si>
    <t>Restore north Atlantic sea surface temperature to negative AMV</t>
  </si>
  <si>
    <t>DCPP2.7</t>
  </si>
  <si>
    <t>DCPP DcppC1.6</t>
  </si>
  <si>
    <t>DCPP-C16</t>
  </si>
  <si>
    <t>DCPP, Tier2, north Atlantic, restored SST, model climatology</t>
  </si>
  <si>
    <t>DCPP, Tier2, north Atlantic, restored SST, AMV+, positive Atlantic Multidecadal Variability</t>
  </si>
  <si>
    <t>DCPP2.8</t>
  </si>
  <si>
    <t>DCPP DcppC1.7</t>
  </si>
  <si>
    <t>DCPP-C17</t>
  </si>
  <si>
    <t>DCPP, Tier2, north Atlantic, restored SST, AMV-, negative Atlantic Multidecadal Variability</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</si>
  <si>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</si>
  <si>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</si>
  <si>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</si>
  <si>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</si>
  <si>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</si>
  <si>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</si>
  <si>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</si>
  <si>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</si>
  <si>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</si>
  <si>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</si>
  <si>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</si>
  <si>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</si>
  <si>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</si>
  <si>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</si>
  <si>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</si>
  <si>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</si>
  <si>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</si>
  <si>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</si>
  <si>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</si>
  <si>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DCPP, SST, imposed, AMV+, positive, AMV, Atlantic Multidecadal Variability</t>
  </si>
  <si>
    <t>DCPP, SST, imposed, AMV-, negative, AMV, Atlantic Multidecadal Variability</t>
  </si>
  <si>
    <t xml:space="preserve">Sea Surface Temperatures (SSTs) are restored to model climatology plus a 12-month running mean of SST anomalies by a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</si>
  <si>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</si>
  <si>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Alter surface fluxes to impose model climatology plus a 12-month running mean anomalies of Sea Surface Temperature (SST) over the North Atlantic (10N-60N).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</si>
  <si>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(45N-60N).  No SST modification if sea ice is present.  SST anomalies (1950-2014) will be provided by DCPP.  For groups that are unable to restore SSTs. </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</si>
  <si>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</si>
  <si>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</si>
  <si>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 xml:space="preserve">Alter surface fluxes to impose model control climatology Sea Surface Temperatures (SSTs) over the North Atlantic (10N-60N).  No SST modification if sea ice is present.  For groups that are unable to restore SSTs. </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</si>
  <si>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</si>
  <si>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</si>
  <si>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negative Atlantic Multidecadal Variability (AMV) anomalies of Sea Surface Temperature (SST) over the  North Atlantic (10N-60N).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</si>
  <si>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(10N-60N).    Idealised AMV anomalies of SST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</si>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</sst>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s>
  <fills count="4">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s>
  <borders count="4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s>
  <cellStyleXfs count="220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5">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1" fillId="2" borderId="17"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1"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1"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1" fillId="2" borderId="7" xfId="0" applyFont="1" applyFill="1" applyBorder="1" applyAlignment="1">
      <alignment vertical="top" wrapText="1"/>
    </xf>
    <xf numFmtId="0" fontId="1"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1" fillId="0" borderId="0" xfId="0" applyFont="1" applyAlignment="1">
      <alignmen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6" fillId="3" borderId="29" xfId="0" applyFont="1" applyFill="1" applyBorder="1" applyAlignment="1">
      <alignment horizontal="left" vertical="top" wrapText="1"/>
    </xf>
    <xf numFmtId="0" fontId="6" fillId="0" borderId="29" xfId="0" applyFont="1" applyBorder="1" applyAlignment="1">
      <alignment horizontal="left" vertical="top" wrapText="1"/>
    </xf>
    <xf numFmtId="0" fontId="6" fillId="0" borderId="0" xfId="0" applyFont="1"/>
    <xf numFmtId="0" fontId="6" fillId="3" borderId="29" xfId="0" applyFont="1" applyFill="1" applyBorder="1" applyAlignment="1">
      <alignment vertical="top" wrapText="1"/>
    </xf>
    <xf numFmtId="0" fontId="6" fillId="3" borderId="30" xfId="0" applyFont="1" applyFill="1" applyBorder="1" applyAlignment="1">
      <alignment vertical="top" wrapText="1"/>
    </xf>
    <xf numFmtId="0" fontId="6" fillId="3" borderId="1" xfId="0" applyFont="1" applyFill="1" applyBorder="1" applyAlignment="1">
      <alignment vertical="top" wrapText="1"/>
    </xf>
    <xf numFmtId="0" fontId="6" fillId="3" borderId="4" xfId="0" applyFont="1" applyFill="1" applyBorder="1" applyAlignment="1">
      <alignment vertical="top" wrapText="1"/>
    </xf>
    <xf numFmtId="0" fontId="6" fillId="3" borderId="31" xfId="0" applyFont="1" applyFill="1" applyBorder="1" applyAlignment="1">
      <alignment horizontal="left" vertical="top" wrapText="1"/>
    </xf>
    <xf numFmtId="0" fontId="6" fillId="0" borderId="31" xfId="0" applyFont="1" applyBorder="1" applyAlignment="1">
      <alignment horizontal="left" vertical="top" wrapText="1"/>
    </xf>
    <xf numFmtId="0" fontId="6" fillId="3" borderId="31" xfId="0" applyFont="1" applyFill="1" applyBorder="1" applyAlignment="1">
      <alignment vertical="top" wrapText="1"/>
    </xf>
    <xf numFmtId="0" fontId="6" fillId="3" borderId="32" xfId="0" applyFont="1" applyFill="1" applyBorder="1" applyAlignment="1">
      <alignment vertical="top" wrapText="1"/>
    </xf>
    <xf numFmtId="0" fontId="6" fillId="3" borderId="24" xfId="0" applyFont="1" applyFill="1" applyBorder="1" applyAlignment="1">
      <alignment vertical="top" wrapText="1"/>
    </xf>
    <xf numFmtId="0" fontId="6" fillId="3" borderId="3" xfId="0" applyFont="1" applyFill="1" applyBorder="1" applyAlignment="1">
      <alignment vertical="top" wrapText="1"/>
    </xf>
    <xf numFmtId="0" fontId="6"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6" fillId="3" borderId="34" xfId="0" applyFont="1" applyFill="1" applyBorder="1" applyAlignment="1">
      <alignment vertical="top" wrapText="1"/>
    </xf>
    <xf numFmtId="0" fontId="6" fillId="3" borderId="35" xfId="0" applyFont="1" applyFill="1" applyBorder="1" applyAlignment="1">
      <alignment vertical="top" wrapText="1"/>
    </xf>
    <xf numFmtId="0" fontId="5" fillId="0" borderId="27" xfId="944" applyBorder="1" applyAlignment="1">
      <alignment horizontal="left" vertical="top" wrapText="1"/>
    </xf>
    <xf numFmtId="0" fontId="5" fillId="3" borderId="31" xfId="944" applyFill="1" applyBorder="1" applyAlignment="1">
      <alignment horizontal="left" vertical="top" wrapText="1"/>
    </xf>
    <xf numFmtId="0" fontId="5" fillId="0" borderId="31" xfId="944" applyBorder="1" applyAlignment="1">
      <alignment horizontal="left" vertical="top" wrapText="1"/>
    </xf>
    <xf numFmtId="0" fontId="5" fillId="0" borderId="8" xfId="944" applyBorder="1" applyAlignment="1">
      <alignment horizontal="left" vertical="top" wrapText="1"/>
    </xf>
    <xf numFmtId="0" fontId="5" fillId="0" borderId="26" xfId="944" applyBorder="1" applyAlignment="1">
      <alignment horizontal="left" vertical="top" wrapText="1"/>
    </xf>
    <xf numFmtId="0" fontId="5" fillId="3" borderId="31" xfId="944" applyFill="1" applyBorder="1" applyAlignment="1">
      <alignment vertical="top" wrapText="1"/>
    </xf>
    <xf numFmtId="0" fontId="5" fillId="3" borderId="32" xfId="944" applyFill="1" applyBorder="1" applyAlignment="1">
      <alignment vertical="top" wrapText="1"/>
    </xf>
    <xf numFmtId="0" fontId="5" fillId="3" borderId="24" xfId="944" applyFill="1" applyBorder="1" applyAlignment="1">
      <alignment vertical="top" wrapText="1"/>
    </xf>
    <xf numFmtId="0" fontId="5" fillId="3" borderId="3" xfId="944" applyFill="1" applyBorder="1" applyAlignment="1">
      <alignment vertical="top" wrapText="1"/>
    </xf>
    <xf numFmtId="0" fontId="5" fillId="3" borderId="35" xfId="944" applyFill="1" applyBorder="1" applyAlignment="1">
      <alignment vertical="top" wrapText="1"/>
    </xf>
    <xf numFmtId="0" fontId="5" fillId="3" borderId="4" xfId="944" applyFill="1" applyBorder="1" applyAlignment="1">
      <alignment vertical="top" wrapText="1"/>
    </xf>
    <xf numFmtId="0" fontId="5" fillId="0" borderId="0" xfId="944"/>
    <xf numFmtId="0" fontId="6" fillId="0" borderId="0" xfId="0" applyFont="1" applyAlignment="1">
      <alignment horizontal="left" vertical="top" wrapText="1"/>
    </xf>
    <xf numFmtId="0" fontId="7"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6" fillId="3" borderId="2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17" xfId="0" applyFont="1" applyBorder="1" applyAlignment="1">
      <alignment horizontal="center" vertical="top" wrapText="1"/>
    </xf>
    <xf numFmtId="0" fontId="1" fillId="2" borderId="11" xfId="0" applyFont="1" applyFill="1" applyBorder="1" applyAlignment="1">
      <alignment vertical="top"/>
    </xf>
    <xf numFmtId="0" fontId="1" fillId="2" borderId="14" xfId="0" applyFont="1" applyFill="1" applyBorder="1" applyAlignment="1">
      <alignment vertical="top"/>
    </xf>
    <xf numFmtId="0" fontId="1" fillId="2" borderId="5" xfId="0" applyFont="1" applyFill="1" applyBorder="1" applyAlignment="1">
      <alignment vertical="top"/>
    </xf>
    <xf numFmtId="0" fontId="1" fillId="2" borderId="15" xfId="0" applyFont="1" applyFill="1" applyBorder="1" applyAlignment="1">
      <alignment vertical="top"/>
    </xf>
    <xf numFmtId="0" fontId="1" fillId="2" borderId="0" xfId="0" applyFont="1" applyFill="1" applyBorder="1" applyAlignment="1">
      <alignment vertical="top"/>
    </xf>
    <xf numFmtId="0" fontId="1" fillId="2" borderId="16" xfId="0" applyFont="1" applyFill="1" applyBorder="1" applyAlignment="1">
      <alignment vertical="top"/>
    </xf>
    <xf numFmtId="0" fontId="1"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5" fillId="2" borderId="8" xfId="0" applyFont="1" applyFill="1" applyBorder="1" applyAlignment="1">
      <alignment horizontal="left" vertical="top" wrapText="1"/>
    </xf>
    <xf numFmtId="0" fontId="0" fillId="0" borderId="34" xfId="0" applyBorder="1" applyAlignment="1">
      <alignment vertical="top" wrapText="1"/>
    </xf>
    <xf numFmtId="0" fontId="0" fillId="0" borderId="0" xfId="0" applyAlignment="1">
      <alignment horizontal="center" vertical="center"/>
    </xf>
    <xf numFmtId="0" fontId="0" fillId="0" borderId="17" xfId="0"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1" fillId="2" borderId="1" xfId="0" applyFont="1" applyFill="1" applyBorder="1" applyAlignment="1">
      <alignment vertical="top" wrapText="1"/>
    </xf>
    <xf numFmtId="0" fontId="1" fillId="2" borderId="34" xfId="0" applyFont="1" applyFill="1" applyBorder="1" applyAlignment="1">
      <alignment vertical="top" wrapText="1"/>
    </xf>
    <xf numFmtId="0" fontId="1" fillId="2" borderId="2" xfId="0" applyFont="1" applyFill="1" applyBorder="1" applyAlignment="1">
      <alignment vertical="top" wrapText="1"/>
    </xf>
    <xf numFmtId="0" fontId="1" fillId="2" borderId="33"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1" fillId="0" borderId="17" xfId="0" applyFont="1" applyBorder="1" applyAlignment="1">
      <alignment vertical="top" wrapText="1"/>
    </xf>
    <xf numFmtId="0" fontId="1" fillId="0" borderId="7" xfId="0" applyFont="1" applyBorder="1" applyAlignment="1">
      <alignment vertical="top" wrapText="1"/>
    </xf>
    <xf numFmtId="0" fontId="1" fillId="2" borderId="17"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0" borderId="0" xfId="0" applyBorder="1" applyAlignment="1">
      <alignment horizontal="center" vertical="top"/>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1" fillId="2" borderId="36" xfId="0" applyFont="1" applyFill="1" applyBorder="1" applyAlignment="1">
      <alignment horizontal="left" vertical="top" wrapText="1"/>
    </xf>
    <xf numFmtId="0" fontId="1" fillId="2" borderId="40" xfId="0" applyFont="1" applyFill="1" applyBorder="1" applyAlignment="1">
      <alignment horizontal="left" vertical="top" wrapText="1"/>
    </xf>
    <xf numFmtId="0" fontId="1" fillId="2" borderId="37" xfId="0" applyFont="1" applyFill="1" applyBorder="1" applyAlignment="1">
      <alignment horizontal="left" vertical="top" wrapText="1"/>
    </xf>
    <xf numFmtId="0" fontId="1" fillId="2" borderId="39" xfId="0" applyFont="1" applyFill="1" applyBorder="1" applyAlignment="1">
      <alignment horizontal="left" vertical="top"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1" fillId="2" borderId="36" xfId="0" applyFont="1" applyFill="1" applyBorder="1" applyAlignment="1">
      <alignment horizontal="center" vertical="top" wrapText="1"/>
    </xf>
    <xf numFmtId="0" fontId="1" fillId="2" borderId="37" xfId="0" applyFont="1" applyFill="1" applyBorder="1" applyAlignment="1">
      <alignment horizontal="center" vertical="top" wrapText="1"/>
    </xf>
    <xf numFmtId="0" fontId="1" fillId="0" borderId="15" xfId="0" applyFont="1" applyBorder="1" applyAlignment="1">
      <alignment horizontal="left" vertical="top"/>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0" borderId="17" xfId="0" applyFont="1" applyBorder="1" applyAlignment="1">
      <alignment horizontal="center" vertical="top" wrapText="1"/>
    </xf>
    <xf numFmtId="0" fontId="1" fillId="0" borderId="7" xfId="0" applyFont="1" applyBorder="1" applyAlignment="1">
      <alignment horizontal="center" vertical="top" wrapText="1"/>
    </xf>
    <xf numFmtId="0" fontId="1" fillId="2" borderId="17"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0" borderId="38" xfId="0" applyFont="1" applyBorder="1" applyAlignment="1">
      <alignment horizontal="left" vertical="top" wrapText="1"/>
    </xf>
    <xf numFmtId="0" fontId="1" fillId="0" borderId="35" xfId="0" applyFont="1" applyBorder="1" applyAlignment="1">
      <alignment horizontal="left" vertical="top" wrapText="1"/>
    </xf>
    <xf numFmtId="0" fontId="1" fillId="2" borderId="17" xfId="0" applyFont="1" applyFill="1" applyBorder="1" applyAlignment="1">
      <alignment horizontal="left" vertical="top" wrapText="1"/>
    </xf>
    <xf numFmtId="0" fontId="1" fillId="0" borderId="17" xfId="0" applyFont="1" applyBorder="1" applyAlignment="1">
      <alignment horizontal="left" vertical="top"/>
    </xf>
    <xf numFmtId="0" fontId="1" fillId="0" borderId="7" xfId="0" applyFont="1" applyBorder="1" applyAlignment="1">
      <alignment horizontal="left" vertical="top"/>
    </xf>
    <xf numFmtId="0" fontId="1" fillId="0" borderId="0" xfId="0" applyFont="1" applyAlignment="1">
      <alignment horizontal="left" vertical="top"/>
    </xf>
    <xf numFmtId="0" fontId="1" fillId="2" borderId="3" xfId="0" applyFont="1" applyFill="1" applyBorder="1" applyAlignment="1">
      <alignment horizontal="left" vertical="top"/>
    </xf>
    <xf numFmtId="0" fontId="1" fillId="0" borderId="18" xfId="0" applyFont="1" applyBorder="1" applyAlignment="1">
      <alignment horizontal="left" vertical="top" wrapText="1"/>
    </xf>
    <xf numFmtId="49" fontId="1" fillId="0" borderId="0" xfId="0" applyNumberFormat="1" applyFont="1" applyAlignment="1">
      <alignment horizontal="left" vertical="top" wrapText="1"/>
    </xf>
    <xf numFmtId="0" fontId="6" fillId="3" borderId="41"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42"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34" xfId="0" applyFont="1" applyFill="1" applyBorder="1" applyAlignment="1">
      <alignment horizontal="left" vertical="top" wrapText="1"/>
    </xf>
    <xf numFmtId="0" fontId="6" fillId="3" borderId="40" xfId="0" applyFont="1" applyFill="1" applyBorder="1" applyAlignment="1">
      <alignment horizontal="left" vertical="top" wrapText="1"/>
    </xf>
    <xf numFmtId="0" fontId="1" fillId="0" borderId="0" xfId="0" applyFont="1" applyAlignment="1">
      <alignment vertical="top"/>
    </xf>
    <xf numFmtId="49" fontId="0" fillId="0" borderId="0" xfId="0" applyNumberFormat="1" applyAlignment="1">
      <alignment horizontal="left" vertical="top" wrapText="1"/>
    </xf>
    <xf numFmtId="49" fontId="1" fillId="0" borderId="0" xfId="0" applyNumberFormat="1" applyFont="1" applyAlignment="1">
      <alignment vertical="top" wrapText="1"/>
    </xf>
    <xf numFmtId="49" fontId="0" fillId="0" borderId="0" xfId="0" applyNumberFormat="1" applyAlignment="1">
      <alignment wrapText="1"/>
    </xf>
    <xf numFmtId="0" fontId="6" fillId="3" borderId="16" xfId="0" applyFont="1" applyFill="1" applyBorder="1" applyAlignment="1">
      <alignment horizontal="left" vertical="top" wrapText="1"/>
    </xf>
    <xf numFmtId="0" fontId="6" fillId="3" borderId="5" xfId="0" applyFont="1" applyFill="1" applyBorder="1" applyAlignment="1">
      <alignment horizontal="left" vertical="top" wrapText="1"/>
    </xf>
    <xf numFmtId="0" fontId="1" fillId="2" borderId="44" xfId="0" applyFont="1" applyFill="1" applyBorder="1" applyAlignment="1">
      <alignment horizontal="left" vertical="top" wrapText="1"/>
    </xf>
    <xf numFmtId="0" fontId="5" fillId="0" borderId="8" xfId="0" applyFont="1" applyBorder="1" applyAlignment="1">
      <alignment horizontal="left" vertical="top" wrapText="1"/>
    </xf>
  </cellXfs>
  <cellStyles count="22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refreshError="1"/>
      <sheetData sheetId="1" refreshError="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8"/>
  <sheetViews>
    <sheetView tabSelected="1" topLeftCell="G1" workbookViewId="0">
      <selection activeCell="K1" sqref="K1:O2"/>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5" width="26.1640625" style="7" customWidth="1"/>
    <col min="16" max="17" width="10.83203125" style="7"/>
    <col min="18" max="18" width="7.5" style="7" customWidth="1"/>
    <col min="19" max="19" width="7.6640625" style="7" customWidth="1"/>
    <col min="20" max="20" width="8" style="7" customWidth="1"/>
    <col min="21" max="21" width="7.33203125" style="7" customWidth="1"/>
    <col min="22" max="22" width="7.5" style="7" customWidth="1"/>
    <col min="23" max="23" width="7.83203125" style="7" customWidth="1"/>
    <col min="24" max="24" width="7.33203125" style="7" customWidth="1"/>
    <col min="25" max="25" width="7.6640625" style="7" customWidth="1"/>
    <col min="26" max="26" width="7.33203125" style="7" customWidth="1"/>
    <col min="27" max="28" width="7.5" style="7" customWidth="1"/>
    <col min="29" max="36" width="10.83203125" style="7" customWidth="1"/>
    <col min="37" max="37" width="11.6640625" style="7" customWidth="1"/>
    <col min="38" max="38" width="12.6640625" style="7" customWidth="1"/>
    <col min="39" max="39" width="12.6640625" style="7" bestFit="1" customWidth="1"/>
    <col min="40" max="40" width="10.83203125" style="7"/>
    <col min="41" max="41" width="11.5" style="7" customWidth="1"/>
    <col min="42" max="42" width="11.1640625" style="7" customWidth="1"/>
    <col min="43" max="43" width="10.83203125" style="7"/>
    <col min="44" max="44" width="13.5" style="7" customWidth="1"/>
    <col min="45" max="45" width="10.83203125" style="7" customWidth="1"/>
    <col min="46" max="46" width="10.1640625" style="7" customWidth="1"/>
    <col min="47" max="47" width="11.6640625" style="7" customWidth="1"/>
    <col min="48" max="48" width="10" style="7" customWidth="1"/>
    <col min="49" max="49" width="10.83203125" style="7" customWidth="1"/>
    <col min="50" max="50" width="12.5" style="7" customWidth="1"/>
    <col min="51" max="51" width="12" style="7" bestFit="1" customWidth="1"/>
    <col min="52" max="52" width="12.6640625" style="7" customWidth="1"/>
    <col min="53" max="53" width="12.6640625" style="7" bestFit="1" customWidth="1"/>
    <col min="54" max="54" width="13.33203125" style="7" customWidth="1"/>
    <col min="55" max="55" width="12.6640625" style="7" bestFit="1" customWidth="1"/>
    <col min="56" max="56" width="8.83203125" style="7" bestFit="1" customWidth="1"/>
    <col min="57" max="57" width="9" style="7" bestFit="1" customWidth="1"/>
    <col min="58" max="58" width="9.83203125" style="7" bestFit="1" customWidth="1"/>
    <col min="59" max="59" width="10" style="7" bestFit="1" customWidth="1"/>
    <col min="60" max="61" width="9.83203125" style="7" bestFit="1" customWidth="1"/>
    <col min="62" max="62" width="11.5" style="7" bestFit="1" customWidth="1"/>
    <col min="63" max="63" width="12.1640625" style="7" bestFit="1" customWidth="1"/>
    <col min="64" max="70" width="10.83203125" style="7" customWidth="1"/>
    <col min="71" max="16384" width="10.83203125" style="7"/>
  </cols>
  <sheetData>
    <row r="1" spans="1:71" s="27" customFormat="1" ht="30" customHeight="1">
      <c r="A1" s="107" t="s">
        <v>44</v>
      </c>
      <c r="B1" s="108" t="s">
        <v>17</v>
      </c>
      <c r="C1" s="107" t="s">
        <v>18</v>
      </c>
      <c r="D1" s="107" t="s">
        <v>19</v>
      </c>
      <c r="E1" s="107" t="s">
        <v>20</v>
      </c>
      <c r="F1" s="107" t="s">
        <v>2492</v>
      </c>
      <c r="G1" s="107" t="s">
        <v>21</v>
      </c>
      <c r="H1" s="107"/>
      <c r="I1" s="107"/>
      <c r="J1" s="107"/>
      <c r="K1" s="107" t="s">
        <v>22</v>
      </c>
      <c r="L1" s="107"/>
      <c r="M1" s="107"/>
      <c r="N1" s="107"/>
      <c r="O1" s="107"/>
      <c r="P1" s="107" t="s">
        <v>309</v>
      </c>
      <c r="Q1" s="107" t="s">
        <v>352</v>
      </c>
      <c r="R1" s="107" t="s">
        <v>354</v>
      </c>
      <c r="S1" s="107" t="s">
        <v>353</v>
      </c>
      <c r="T1" s="107"/>
      <c r="U1" s="107"/>
      <c r="V1" s="107"/>
      <c r="W1" s="107"/>
      <c r="X1" s="107"/>
      <c r="Y1" s="107"/>
      <c r="Z1" s="107"/>
      <c r="AA1" s="107"/>
      <c r="AB1" s="107"/>
      <c r="AC1" s="107"/>
      <c r="AD1" s="107"/>
      <c r="AE1" s="107"/>
      <c r="AF1" s="107"/>
      <c r="AG1" s="107"/>
      <c r="AH1" s="107"/>
      <c r="AI1" s="107"/>
      <c r="AJ1" s="107"/>
      <c r="AK1" s="107" t="s">
        <v>355</v>
      </c>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6" t="s">
        <v>316</v>
      </c>
    </row>
    <row r="2" spans="1:71" s="27" customFormat="1">
      <c r="A2" s="107"/>
      <c r="B2" s="108"/>
      <c r="C2" s="107"/>
      <c r="D2" s="107"/>
      <c r="E2" s="107"/>
      <c r="F2" s="107"/>
      <c r="G2" s="27" t="s">
        <v>78</v>
      </c>
      <c r="H2" s="107" t="s">
        <v>79</v>
      </c>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6"/>
    </row>
    <row r="3" spans="1:71" ht="165">
      <c r="A3" s="7" t="s">
        <v>356</v>
      </c>
      <c r="B3" s="7" t="s">
        <v>357</v>
      </c>
      <c r="C3" s="7" t="s">
        <v>358</v>
      </c>
      <c r="D3" s="7" t="s">
        <v>359</v>
      </c>
      <c r="E3" s="7" t="s">
        <v>844</v>
      </c>
      <c r="K3" s="7" t="str">
        <f>references!$D$42</f>
        <v>Eyring, V., S. Bony, G. A. Meehl, C. Senior, B. Stevens, R. J. Stouffer, and K. E. Taylor (2015), Overview of the Coupled Model Intercomparison Project Phase 6 (CMIP6) experimental design and organisation, Geosci. Model Dev. Discuss., 8, 10539-10583</v>
      </c>
      <c r="P3" s="7" t="str">
        <f>party!A6</f>
        <v>Charlotte Pascoe</v>
      </c>
      <c r="S3" s="7" t="str">
        <f>A4</f>
        <v>DECK</v>
      </c>
      <c r="T3" s="7" t="str">
        <f>A5</f>
        <v>ScenarioMIP</v>
      </c>
      <c r="U3" s="7" t="str">
        <f>A6</f>
        <v>AerChemMIP</v>
      </c>
      <c r="V3" s="7" t="str">
        <f>A7</f>
        <v>C4MIP</v>
      </c>
      <c r="W3" s="7" t="str">
        <f>A8</f>
        <v>CFMIP</v>
      </c>
      <c r="X3" s="7" t="str">
        <f>A9</f>
        <v>DAMIP</v>
      </c>
      <c r="Y3" s="7" t="str">
        <f>A10</f>
        <v>DCPP</v>
      </c>
      <c r="Z3" s="7" t="str">
        <f>A11</f>
        <v>FAFMIP</v>
      </c>
      <c r="AA3" s="7" t="str">
        <f>A12</f>
        <v>GeoMIP</v>
      </c>
      <c r="AB3" s="7" t="str">
        <f>A13</f>
        <v>GMMIP</v>
      </c>
      <c r="AC3" s="7" t="str">
        <f>A14</f>
        <v>HighResMIP</v>
      </c>
      <c r="AD3" s="7" t="str">
        <f>A15</f>
        <v>ISMIP6</v>
      </c>
      <c r="AE3" s="7" t="str">
        <f>A16</f>
        <v>LS3MIP</v>
      </c>
      <c r="AF3" s="7" t="str">
        <f>A17</f>
        <v>LUMIP</v>
      </c>
      <c r="AG3" s="7" t="str">
        <f>A18</f>
        <v>OMIP</v>
      </c>
      <c r="AK3" s="7" t="str">
        <f>experiment!$C$11</f>
        <v>historical</v>
      </c>
    </row>
    <row r="4" spans="1:71" ht="75">
      <c r="A4" s="7" t="s">
        <v>360</v>
      </c>
      <c r="B4" s="7" t="s">
        <v>1123</v>
      </c>
      <c r="C4" s="7" t="s">
        <v>361</v>
      </c>
      <c r="D4" s="7" t="s">
        <v>359</v>
      </c>
      <c r="E4" s="7" t="s">
        <v>362</v>
      </c>
      <c r="P4" s="7" t="str">
        <f>party!A6</f>
        <v>Charlotte Pascoe</v>
      </c>
      <c r="AK4" s="7" t="str">
        <f>experiment!$C$3</f>
        <v>1pctCO2</v>
      </c>
      <c r="AL4" s="7" t="str">
        <f>experiment!$C$5</f>
        <v>abrupt-4xCO2</v>
      </c>
      <c r="AM4" s="7" t="str">
        <f>experiment!$C$7</f>
        <v>AMIP</v>
      </c>
      <c r="AN4" s="7" t="str">
        <f>experiment!$C$9</f>
        <v>piControl</v>
      </c>
    </row>
    <row r="5" spans="1:71" ht="255">
      <c r="A5" s="7" t="s">
        <v>363</v>
      </c>
      <c r="B5" s="7" t="s">
        <v>364</v>
      </c>
      <c r="C5" s="7" t="s">
        <v>365</v>
      </c>
      <c r="D5" s="7" t="s">
        <v>644</v>
      </c>
      <c r="E5" s="7" t="s">
        <v>3085</v>
      </c>
      <c r="F5" s="7" t="s">
        <v>3096</v>
      </c>
      <c r="G5" s="7" t="s">
        <v>77</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P5" s="7" t="str">
        <f>party!A6</f>
        <v>Charlotte Pascoe</v>
      </c>
      <c r="AK5" s="7" t="str">
        <f>experiment!$C$13</f>
        <v>ssp585</v>
      </c>
      <c r="AL5" s="7" t="str">
        <f>experiment!$C$14</f>
        <v>ssp370</v>
      </c>
      <c r="AM5" s="7" t="str">
        <f>experiment!$C$15</f>
        <v>ssp245</v>
      </c>
      <c r="AN5" s="7" t="str">
        <f>experiment!$C$16</f>
        <v>ssp126</v>
      </c>
      <c r="AO5" s="7" t="str">
        <f>experiment!$C$17</f>
        <v>ssp160</v>
      </c>
      <c r="AP5" s="7" t="str">
        <f>experiment!$C$18</f>
        <v>ssp437</v>
      </c>
      <c r="AQ5" s="7" t="str">
        <f>experiment!$C$19</f>
        <v>ssp126-over</v>
      </c>
      <c r="AR5" s="7" t="str">
        <f>experiment!$C$20</f>
        <v>ssp585-ext</v>
      </c>
      <c r="AS5" s="7" t="str">
        <f>experiment!$C$21</f>
        <v>ssp126-ext</v>
      </c>
      <c r="AT5" s="7" t="str">
        <f>experiment!$C$22</f>
        <v>ssp585-over</v>
      </c>
    </row>
    <row r="6" spans="1:71" ht="180">
      <c r="A6" s="7" t="s">
        <v>641</v>
      </c>
      <c r="B6" s="7" t="s">
        <v>642</v>
      </c>
      <c r="C6" s="7" t="s">
        <v>643</v>
      </c>
      <c r="D6" s="7" t="s">
        <v>645</v>
      </c>
      <c r="E6" s="7" t="s">
        <v>3092</v>
      </c>
      <c r="F6" s="7" t="s">
        <v>3071</v>
      </c>
      <c r="G6" s="7" t="s">
        <v>174</v>
      </c>
      <c r="H6" s="7" t="str">
        <f>party!A30</f>
        <v>William Collins</v>
      </c>
      <c r="I6" s="7" t="str">
        <f>party!A31</f>
        <v>Jean-François Lamarque</v>
      </c>
      <c r="J6" s="7" t="str">
        <f>party!A19</f>
        <v>Michael Schulz</v>
      </c>
      <c r="K6" s="7" t="str">
        <f>references!D14</f>
        <v>Overview CMIP6-Endorsed MIPs</v>
      </c>
      <c r="P6" s="7" t="str">
        <f>party!A6</f>
        <v>Charlotte Pascoe</v>
      </c>
      <c r="AK6" s="7" t="str">
        <f>experiment!$C$11</f>
        <v>historical</v>
      </c>
      <c r="AL6" s="7" t="str">
        <f>experiment!$C$23</f>
        <v>hist-piNTCF</v>
      </c>
      <c r="AM6" s="7" t="str">
        <f>experiment!$C$24</f>
        <v>hist-1950HC</v>
      </c>
      <c r="AN6" s="7" t="str">
        <f>experiment!$C$25</f>
        <v>histSST-piNTCF</v>
      </c>
      <c r="AO6" s="7" t="str">
        <f>experiment!$C$26</f>
        <v>histSST-1950HC</v>
      </c>
      <c r="AP6" s="7" t="str">
        <f>experiment!$C$27</f>
        <v>piSST</v>
      </c>
      <c r="AQ6" s="7" t="str">
        <f>experiment!$C$28</f>
        <v>piSST-NTCF</v>
      </c>
      <c r="AR6" s="7" t="str">
        <f>experiment!$C$14</f>
        <v>ssp370</v>
      </c>
      <c r="AS6" s="7" t="str">
        <f>experiment!$C$29</f>
        <v>ssp370-lowNTCF</v>
      </c>
      <c r="AT6" s="7" t="str">
        <f>experiment!$C$30</f>
        <v>ssp370SST</v>
      </c>
      <c r="AU6" s="7" t="str">
        <f>experiment!$C$31</f>
        <v>ssp370SST-lowBC</v>
      </c>
      <c r="AV6" s="7" t="str">
        <f>experiment!$C$32</f>
        <v>ssp370SST-lowAer</v>
      </c>
      <c r="AW6" s="7" t="str">
        <f>experiment!$C$33</f>
        <v>ssp370SST-lowO3</v>
      </c>
      <c r="AX6" s="7" t="str">
        <f>experiment!$C$34</f>
        <v>ssp370SST-lowCH4</v>
      </c>
      <c r="AY6" s="7" t="str">
        <f>experiment!$C$35</f>
        <v>hist-fixCH4</v>
      </c>
      <c r="AZ6" s="7" t="str">
        <f>experiment!$C$36</f>
        <v>hist-noAer</v>
      </c>
      <c r="BA6" s="7" t="str">
        <f>experiment!$C$37</f>
        <v>histSST-piO3</v>
      </c>
      <c r="BB6" s="7" t="str">
        <f>experiment!$C$38</f>
        <v>histSST-piAer</v>
      </c>
      <c r="BC6" s="7" t="str">
        <f>experiment!$C$39</f>
        <v>piSST-aer</v>
      </c>
      <c r="BD6" s="7" t="str">
        <f>experiment!$C$40</f>
        <v>piSST-BC</v>
      </c>
      <c r="BE6" s="7" t="str">
        <f>experiment!$C$41</f>
        <v>piSST-O3</v>
      </c>
      <c r="BF6" s="7" t="str">
        <f>experiment!$C$42</f>
        <v>piSST-CH4</v>
      </c>
      <c r="BG6" s="7" t="str">
        <f>experiment!$C$43</f>
        <v>piSST-N2O</v>
      </c>
      <c r="BH6" s="7" t="str">
        <f>experiment!$C$44</f>
        <v>piSST-ODS</v>
      </c>
      <c r="BI6" s="7" t="str">
        <f>experiment!$C$45</f>
        <v xml:space="preserve">piSST-NOX </v>
      </c>
      <c r="BJ6" s="7" t="str">
        <f>experiment!$C$46</f>
        <v>piSST-VOC</v>
      </c>
      <c r="BK6" s="7" t="str">
        <f>experiment!$C$47</f>
        <v>hist-fixN2O</v>
      </c>
      <c r="BL6" s="7" t="str">
        <f>experiment!$C$48</f>
        <v>piSST-3xdust</v>
      </c>
      <c r="BM6" s="7" t="str">
        <f>experiment!$C$49</f>
        <v>piSST-2xss</v>
      </c>
      <c r="BN6" s="7" t="str">
        <f>experiment!$C$50</f>
        <v>piSST-2xDMS</v>
      </c>
      <c r="BO6" s="7" t="str">
        <f>experiment!$C$51</f>
        <v>piSST-2xfire</v>
      </c>
      <c r="BP6" s="7" t="str">
        <f>experiment!$C$52</f>
        <v>piSST-3xVOC</v>
      </c>
      <c r="BQ6" s="7" t="str">
        <f>experiment!$C$53</f>
        <v>piSST-2xNOX</v>
      </c>
      <c r="BR6" s="7" t="str">
        <f>experiment!$C$54</f>
        <v>piSST-2xCH4</v>
      </c>
    </row>
    <row r="7" spans="1:71" ht="210">
      <c r="A7" s="7" t="s">
        <v>845</v>
      </c>
      <c r="B7" s="7" t="s">
        <v>847</v>
      </c>
      <c r="C7" s="7" t="s">
        <v>846</v>
      </c>
      <c r="D7" s="7" t="s">
        <v>979</v>
      </c>
      <c r="E7" s="7" t="s">
        <v>3091</v>
      </c>
      <c r="F7" s="7" t="s">
        <v>3072</v>
      </c>
      <c r="G7" s="7" t="s">
        <v>77</v>
      </c>
      <c r="H7" s="7" t="str">
        <f>party!A32</f>
        <v>Vivek Arora</v>
      </c>
      <c r="I7" s="7" t="str">
        <f>party!A33</f>
        <v>Pierre Friedlingstein</v>
      </c>
      <c r="J7" s="7" t="str">
        <f>party!A34</f>
        <v>Chris Jones</v>
      </c>
      <c r="K7" s="7" t="str">
        <f>references!D14</f>
        <v>Overview CMIP6-Endorsed MIPs</v>
      </c>
      <c r="P7" s="7" t="str">
        <f>party!A6</f>
        <v>Charlotte Pascoe</v>
      </c>
      <c r="AK7" s="7" t="str">
        <f>experiment!$C$9</f>
        <v>piControl</v>
      </c>
      <c r="AL7" s="7" t="str">
        <f>experiment!$C$3</f>
        <v>1pctCO2</v>
      </c>
      <c r="AM7" s="7" t="str">
        <f>experiment!$C$11</f>
        <v>historical</v>
      </c>
      <c r="AN7" s="7" t="str">
        <f>experiment!$C$13</f>
        <v>ssp585</v>
      </c>
      <c r="AO7" s="7" t="str">
        <f>experiment!$C$20</f>
        <v>ssp585-ext</v>
      </c>
      <c r="AP7" s="7" t="str">
        <f>experiment!$C$55</f>
        <v>1pctCO2-bgc</v>
      </c>
      <c r="AQ7" s="7" t="str">
        <f>experiment!$C$56</f>
        <v>esmssp585</v>
      </c>
      <c r="AR7" s="7" t="str">
        <f>experiment!$C$57</f>
        <v>1pctCO2-rad</v>
      </c>
      <c r="AS7" s="7" t="str">
        <f>experiment!$C$58</f>
        <v>1pctCO2Ndep-bgc</v>
      </c>
      <c r="AT7" s="7" t="str">
        <f>experiment!$C$59</f>
        <v>1pctCO2Ndep</v>
      </c>
      <c r="AU7" s="7" t="str">
        <f>experiment!$C$60</f>
        <v>esmHist-bgc</v>
      </c>
      <c r="AV7" s="7" t="str">
        <f>experiment!$C$61</f>
        <v>esmssp585-bgc</v>
      </c>
      <c r="AW7" s="7" t="str">
        <f>experiment!$C$62</f>
        <v>esmssp585-ext</v>
      </c>
    </row>
    <row r="8" spans="1:71" ht="90">
      <c r="A8" s="7" t="s">
        <v>975</v>
      </c>
      <c r="B8" s="7" t="s">
        <v>976</v>
      </c>
      <c r="C8" s="7" t="s">
        <v>977</v>
      </c>
      <c r="D8" s="7" t="s">
        <v>978</v>
      </c>
      <c r="E8" s="7" t="s">
        <v>3090</v>
      </c>
      <c r="F8" s="7" t="s">
        <v>3073</v>
      </c>
      <c r="G8" s="7" t="s">
        <v>77</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P8" s="7" t="str">
        <f>party!A6</f>
        <v>Charlotte Pascoe</v>
      </c>
      <c r="AK8" s="7" t="str">
        <f>experiment!$C$7</f>
        <v>AMIP</v>
      </c>
      <c r="AL8" s="7" t="str">
        <f>experiment!$C$69</f>
        <v>cfmipamip</v>
      </c>
      <c r="AM8" s="7" t="str">
        <f>experiment!$C$63</f>
        <v>amip-p4K</v>
      </c>
      <c r="AN8" s="7" t="str">
        <f>experiment!$C$64</f>
        <v>amip-4xCO2</v>
      </c>
      <c r="AO8" s="7" t="str">
        <f>experiment!$C$65</f>
        <v>amip-future</v>
      </c>
      <c r="AP8" s="7" t="str">
        <f>experiment!$C$66</f>
        <v>aqua-control</v>
      </c>
      <c r="AQ8" s="7" t="str">
        <f>experiment!$C$67</f>
        <v>aqua-4xCO2</v>
      </c>
      <c r="AR8" s="7" t="str">
        <f>experiment!$C$68</f>
        <v>aqua-p4K</v>
      </c>
      <c r="AS8" s="7" t="str">
        <f>experiment!$C$70</f>
        <v>abrupt-Solp4</v>
      </c>
      <c r="AT8" s="7" t="str">
        <f>experiment!$C$71</f>
        <v>abrupt-solm4</v>
      </c>
      <c r="AU8" s="7" t="str">
        <f>experiment!$C$72</f>
        <v>abrupt-2xCO2</v>
      </c>
      <c r="AV8" s="7" t="str">
        <f>experiment!$C$73</f>
        <v>abrupt-0p5xCO2</v>
      </c>
      <c r="AW8" s="7" t="str">
        <f>experiment!$C$74</f>
        <v>amip-m4K</v>
      </c>
      <c r="AX8" s="7" t="str">
        <f>experiment!$C$75</f>
        <v>amip-piForcing</v>
      </c>
      <c r="AY8" s="7" t="str">
        <f>experiment!$C$76</f>
        <v>piSST</v>
      </c>
      <c r="AZ8" s="7" t="str">
        <f>experiment!$C$77</f>
        <v>piSST-p4K</v>
      </c>
      <c r="BA8" s="7" t="str">
        <f>experiment!$C$78</f>
        <v>piSST-4xCO2-rad</v>
      </c>
      <c r="BB8" s="7" t="str">
        <f>experiment!$C$79</f>
        <v>piSST-4xCO2-all</v>
      </c>
      <c r="BC8" s="7" t="str">
        <f>experiment!$C$80</f>
        <v>p4KpatSST</v>
      </c>
      <c r="BD8" s="7" t="str">
        <f>experiment!$C$81</f>
        <v>p4KpatSST-4xCO2</v>
      </c>
      <c r="BE8" s="7" t="str">
        <f>experiment!$C$82</f>
        <v>amip-p4Kpat-4xCO2</v>
      </c>
      <c r="BF8" s="7" t="str">
        <f>experiment!$C$83</f>
        <v>amip-lwoff</v>
      </c>
      <c r="BG8" s="7" t="str">
        <f>experiment!$C$84</f>
        <v>amip-p4k-lwoff</v>
      </c>
      <c r="BH8" s="7" t="str">
        <f>experiment!$C$85</f>
        <v>aqua-control-lwoff</v>
      </c>
      <c r="BI8" s="7" t="str">
        <f>experiment!$C$86</f>
        <v>aqua-p4K-lwoff</v>
      </c>
    </row>
    <row r="9" spans="1:71" ht="165">
      <c r="A9" s="7" t="s">
        <v>1231</v>
      </c>
      <c r="B9" s="7" t="s">
        <v>1230</v>
      </c>
      <c r="C9" s="7" t="s">
        <v>1232</v>
      </c>
      <c r="D9" s="7" t="s">
        <v>1233</v>
      </c>
      <c r="E9" s="7" t="s">
        <v>3089</v>
      </c>
      <c r="F9" s="7" t="s">
        <v>3074</v>
      </c>
      <c r="G9" s="7" t="s">
        <v>77</v>
      </c>
      <c r="H9" s="7" t="str">
        <f>party!$A$43</f>
        <v>Nathan Gillet</v>
      </c>
      <c r="I9" s="7" t="str">
        <f>party!$A$44</f>
        <v>Hideo Shiogama</v>
      </c>
      <c r="K9" s="7" t="str">
        <f>references!D$14</f>
        <v>Overview CMIP6-Endorsed MIPs</v>
      </c>
      <c r="P9" s="7" t="str">
        <f>party!A6</f>
        <v>Charlotte Pascoe</v>
      </c>
      <c r="AK9" s="7" t="str">
        <f>experiment!$C$9</f>
        <v>piControl</v>
      </c>
      <c r="AL9" s="7" t="str">
        <f>experiment!$C$11</f>
        <v>historical</v>
      </c>
      <c r="AM9" s="7" t="str">
        <f>experiment!$C$15</f>
        <v>ssp245</v>
      </c>
      <c r="AN9" s="7" t="str">
        <f>experiment!$C$87</f>
        <v>hist-all</v>
      </c>
      <c r="AO9" s="7" t="str">
        <f>experiment!$C$88</f>
        <v>hist-nat</v>
      </c>
      <c r="AP9" s="7" t="str">
        <f>experiment!$C$89</f>
        <v>hist-GHG</v>
      </c>
      <c r="AQ9" s="7" t="str">
        <f>experiment!$C$90</f>
        <v>hist-aer</v>
      </c>
      <c r="AR9" s="7" t="str">
        <f>experiment!$C$91</f>
        <v>hist-aerchem</v>
      </c>
      <c r="AS9" s="7" t="str">
        <f>experiment!$C$92</f>
        <v>ssp245-GHG</v>
      </c>
      <c r="AT9" s="7" t="str">
        <f>experiment!$C$93</f>
        <v>hist-stratO3</v>
      </c>
      <c r="AU9" s="7" t="str">
        <f>experiment!$C$94</f>
        <v>ssp245-stratO3</v>
      </c>
      <c r="AV9" s="7" t="str">
        <f>experiment!$C$95</f>
        <v>ssp24-stratO3chem</v>
      </c>
      <c r="AW9" s="7" t="str">
        <f>experiment!$C$96</f>
        <v>hist-volc</v>
      </c>
      <c r="AX9" s="7" t="str">
        <f>experiment!$C$97</f>
        <v>hist-sol</v>
      </c>
      <c r="AY9" s="7" t="str">
        <f>experiment!$C$98</f>
        <v>ssp245-aer</v>
      </c>
      <c r="AZ9" s="7" t="str">
        <f>experiment!$C$99</f>
        <v>ssp245-aerchem</v>
      </c>
    </row>
    <row r="10" spans="1:71" ht="150">
      <c r="A10" s="7" t="s">
        <v>1349</v>
      </c>
      <c r="B10" s="7" t="s">
        <v>1350</v>
      </c>
      <c r="C10" s="7" t="s">
        <v>1351</v>
      </c>
      <c r="D10" s="7" t="s">
        <v>1362</v>
      </c>
      <c r="E10" s="7" t="s">
        <v>3088</v>
      </c>
      <c r="F10" s="7" t="s">
        <v>3548</v>
      </c>
      <c r="G10" s="7" t="s">
        <v>77</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party!A6</f>
        <v>Charlotte Pascoe</v>
      </c>
      <c r="AK10" s="7" t="str">
        <f>experiment!$C$11</f>
        <v>historical</v>
      </c>
      <c r="AL10" s="7" t="str">
        <f>experiment!$C$15</f>
        <v>ssp245</v>
      </c>
      <c r="AM10" s="7" t="str">
        <f>experiment!$C$9</f>
        <v>piControl</v>
      </c>
      <c r="AN10" s="7" t="str">
        <f>experiment!$C$171</f>
        <v>DCPP-A1</v>
      </c>
      <c r="AO10" s="7" t="str">
        <f>experiment!$C$172</f>
        <v>DCPP-A2</v>
      </c>
      <c r="AP10" s="7" t="str">
        <f>experiment!$C$173</f>
        <v>DCPP-A3</v>
      </c>
      <c r="AQ10" s="7" t="str">
        <f>experiment!$C$174</f>
        <v>DCPP-A4</v>
      </c>
      <c r="AR10" s="7" t="str">
        <f>experiment!$C$175</f>
        <v>DCPP-A5</v>
      </c>
      <c r="AS10" s="7" t="str">
        <f>experiment!$C$176</f>
        <v>DCPP-B1</v>
      </c>
      <c r="AT10" s="7" t="str">
        <f>experiment!$C$177</f>
        <v>DCPP-B21</v>
      </c>
      <c r="AU10" s="7" t="str">
        <f>experiment!$C$178</f>
        <v>DCPP-B22</v>
      </c>
      <c r="AV10" s="7" t="str">
        <f>experiment!$C$179</f>
        <v>DCPP-C11</v>
      </c>
      <c r="AW10" s="7" t="str">
        <f>experiment!$C$180</f>
        <v>DCPP-C12</v>
      </c>
      <c r="AX10" s="7" t="str">
        <f>experiment!$C$181</f>
        <v>DCPP-C13</v>
      </c>
      <c r="AY10" s="7" t="str">
        <f>experiment!$C$182</f>
        <v>DCPP-C14</v>
      </c>
      <c r="AZ10" s="7" t="str">
        <f>experiment!$C$183</f>
        <v>DCPP-C15</v>
      </c>
      <c r="BA10" s="7" t="str">
        <f>experiment!$C$184</f>
        <v>DCPP-C16</v>
      </c>
      <c r="BB10" s="7" t="str">
        <f>experiment!$C$185</f>
        <v>DCPP-C17</v>
      </c>
    </row>
    <row r="11" spans="1:71" ht="195">
      <c r="A11" s="7" t="s">
        <v>1363</v>
      </c>
      <c r="B11" s="7" t="s">
        <v>1364</v>
      </c>
      <c r="C11" s="7" t="s">
        <v>1365</v>
      </c>
      <c r="D11" s="7" t="s">
        <v>1366</v>
      </c>
      <c r="E11" s="7" t="s">
        <v>3093</v>
      </c>
      <c r="F11" s="7" t="s">
        <v>3075</v>
      </c>
      <c r="G11" s="7" t="s">
        <v>77</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P11" s="7" t="str">
        <f>party!A6</f>
        <v>Charlotte Pascoe</v>
      </c>
      <c r="AK11" s="7" t="str">
        <f>experiment!$C$9</f>
        <v>piControl</v>
      </c>
      <c r="AL11" s="7" t="str">
        <f>experiment!$C$3</f>
        <v>1pctCO2</v>
      </c>
      <c r="AM11" s="7" t="str">
        <f>experiment!$C$102</f>
        <v>FAF-stress</v>
      </c>
      <c r="AN11" s="7" t="str">
        <f>experiment!$C$103</f>
        <v>FAF-heat</v>
      </c>
      <c r="AO11" s="7" t="str">
        <f>experiment!$C$104</f>
        <v>FAF-water</v>
      </c>
      <c r="AP11" s="7" t="str">
        <f>experiment!$C$105</f>
        <v>FAF-heat-passive</v>
      </c>
      <c r="AQ11" s="7" t="str">
        <f>experiment!$C$106</f>
        <v>FAF-all</v>
      </c>
    </row>
    <row r="12" spans="1:71" ht="120">
      <c r="A12" s="7" t="s">
        <v>1445</v>
      </c>
      <c r="B12" s="7" t="s">
        <v>1446</v>
      </c>
      <c r="C12" s="7" t="s">
        <v>1447</v>
      </c>
      <c r="D12" s="7" t="s">
        <v>1444</v>
      </c>
      <c r="E12" s="7" t="s">
        <v>3087</v>
      </c>
      <c r="F12" s="7" t="s">
        <v>3086</v>
      </c>
      <c r="G12" s="7" t="s">
        <v>77</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P12" s="7" t="str">
        <f>party!A6</f>
        <v>Charlotte Pascoe</v>
      </c>
      <c r="AK12" s="7" t="str">
        <f>experiment!$C$9</f>
        <v>piControl</v>
      </c>
      <c r="AL12" s="7" t="str">
        <f>experiment!$C$5</f>
        <v>abrupt-4xCO2</v>
      </c>
      <c r="AM12" s="7" t="str">
        <f>experiment!$C$13</f>
        <v>ssp585</v>
      </c>
      <c r="AN12" s="7" t="str">
        <f>experiment!$C$17</f>
        <v>ssp160</v>
      </c>
      <c r="AO12" s="23" t="str">
        <f>experiment!$C$22</f>
        <v>ssp585-over</v>
      </c>
      <c r="AP12" s="23" t="str">
        <f>experiment!$C$15</f>
        <v>ssp245</v>
      </c>
      <c r="AQ12" s="7" t="str">
        <f>experiment!$C$107</f>
        <v>G1</v>
      </c>
      <c r="AR12" s="7" t="str">
        <f>experiment!$C$108</f>
        <v>G6sulfate</v>
      </c>
      <c r="AS12" s="7" t="str">
        <f>experiment!$C$109</f>
        <v>G6solar</v>
      </c>
      <c r="AT12" s="7" t="str">
        <f>experiment!$C$110</f>
        <v>G7cirrus</v>
      </c>
      <c r="AU12" s="7" t="str">
        <f>experiment!$C$111</f>
        <v>piSST-4xCO2-all</v>
      </c>
      <c r="AV12" s="7" t="str">
        <f>experiment!$C$112</f>
        <v>piSST-G1</v>
      </c>
      <c r="AW12" s="7">
        <f>experiment!$C$113</f>
        <v>2020</v>
      </c>
      <c r="AX12" s="7" t="str">
        <f>experiment!$C$114</f>
        <v>G6SST-2100-sulfur</v>
      </c>
      <c r="AY12" s="7" t="str">
        <f>experiment!$C$115</f>
        <v>G6SST-2100-solar</v>
      </c>
      <c r="AZ12" s="7" t="str">
        <f>experiment!$C$116</f>
        <v>G7SST-2020-cirrus</v>
      </c>
      <c r="BA12" s="7" t="str">
        <f>experiment!$C$117</f>
        <v>G7SST-2100-cirrus</v>
      </c>
      <c r="BB12" s="7" t="str">
        <f>experiment!$C$118</f>
        <v>G4Ssa</v>
      </c>
      <c r="BC12" s="7" t="str">
        <f>experiment!$C$119</f>
        <v>G6sulfurExt</v>
      </c>
      <c r="BD12" s="7" t="str">
        <f>experiment!$C$120</f>
        <v>G6solarExt</v>
      </c>
    </row>
    <row r="13" spans="1:71" ht="120">
      <c r="A13" s="7" t="s">
        <v>1662</v>
      </c>
      <c r="B13" s="7" t="s">
        <v>1663</v>
      </c>
      <c r="C13" s="7" t="s">
        <v>1664</v>
      </c>
      <c r="D13" s="7" t="s">
        <v>1712</v>
      </c>
      <c r="E13" s="7" t="s">
        <v>3083</v>
      </c>
      <c r="F13" s="7" t="s">
        <v>3076</v>
      </c>
      <c r="G13" s="7" t="s">
        <v>77</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P13" s="7" t="str">
        <f>party!A6</f>
        <v>Charlotte Pascoe</v>
      </c>
      <c r="AK13" s="7" t="str">
        <f>experiment!$C$11</f>
        <v>historical</v>
      </c>
      <c r="AL13" s="7" t="str">
        <f>experiment!$C$7</f>
        <v>AMIP</v>
      </c>
      <c r="AM13" s="7" t="str">
        <f>experiment!$C$121</f>
        <v>amip-20c</v>
      </c>
      <c r="AN13" s="7" t="str">
        <f>experiment!$C$122</f>
        <v>hist-resIPO</v>
      </c>
      <c r="AO13" s="7" t="str">
        <f>experiment!$C$123</f>
        <v>hist-resAMO</v>
      </c>
      <c r="AP13" s="7" t="str">
        <f>experiment!$C$124</f>
        <v>amip-TIP</v>
      </c>
      <c r="AQ13" s="7" t="str">
        <f>experiment!$C$125</f>
        <v>amip-TIP-nosh</v>
      </c>
      <c r="AR13" s="7" t="str">
        <f>experiment!$C$126</f>
        <v>amip-hld</v>
      </c>
    </row>
    <row r="14" spans="1:71" ht="135">
      <c r="A14" s="7" t="s">
        <v>1828</v>
      </c>
      <c r="B14" s="7" t="s">
        <v>2192</v>
      </c>
      <c r="C14" s="7" t="s">
        <v>2193</v>
      </c>
      <c r="D14" s="7" t="s">
        <v>2194</v>
      </c>
      <c r="E14" s="7" t="s">
        <v>3094</v>
      </c>
      <c r="F14" s="7" t="s">
        <v>3077</v>
      </c>
      <c r="G14" s="7" t="s">
        <v>77</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P14" s="7" t="str">
        <f>party!A6</f>
        <v>Charlotte Pascoe</v>
      </c>
      <c r="AK14" s="7" t="str">
        <f>experiment!$C$11</f>
        <v>historical</v>
      </c>
      <c r="AL14" s="7" t="str">
        <f>experiment!$C$3</f>
        <v>1pctCO2</v>
      </c>
      <c r="AM14" s="7" t="str">
        <f>experiment!$C$5</f>
        <v>abrupt-4xCO2</v>
      </c>
      <c r="AN14" s="7" t="str">
        <f>experiment!$C$7</f>
        <v>AMIP</v>
      </c>
      <c r="AO14" s="7" t="str">
        <f>experiment!$C$9</f>
        <v>piControl</v>
      </c>
      <c r="AP14" s="7" t="str">
        <f>experiment!$C$127</f>
        <v>highresSST-present</v>
      </c>
      <c r="AQ14" s="7" t="str">
        <f>experiment!$C$128</f>
        <v>hist-1950</v>
      </c>
      <c r="AR14" s="7" t="str">
        <f>experiment!$C$129</f>
        <v>future-SSP245</v>
      </c>
      <c r="AS14" s="7" t="str">
        <f>experiment!$C$130</f>
        <v>future-SSP585</v>
      </c>
      <c r="AT14" s="7" t="str">
        <f>experiment!$C$131</f>
        <v>future-SSP370</v>
      </c>
      <c r="AU14" s="7" t="str">
        <f>experiment!$C$132</f>
        <v>control-1950</v>
      </c>
      <c r="AV14" s="7" t="str">
        <f>experiment!$C$133</f>
        <v>highresSST-future-SSP245</v>
      </c>
      <c r="AW14" s="7" t="str">
        <f>experiment!$C$134</f>
        <v>highresSST-future-SSP585</v>
      </c>
      <c r="AX14" s="7" t="str">
        <f>experiment!$C$135</f>
        <v>highresSST-future-SSP370</v>
      </c>
    </row>
    <row r="15" spans="1:71" ht="90">
      <c r="A15" s="7" t="s">
        <v>2262</v>
      </c>
      <c r="B15" s="7" t="s">
        <v>2261</v>
      </c>
      <c r="C15" s="7" t="s">
        <v>2263</v>
      </c>
      <c r="D15" s="7" t="s">
        <v>2264</v>
      </c>
      <c r="E15" s="7" t="s">
        <v>3084</v>
      </c>
      <c r="F15" s="7" t="s">
        <v>3078</v>
      </c>
      <c r="G15" s="7" t="s">
        <v>77</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P15" s="7" t="str">
        <f>party!A6</f>
        <v>Charlotte Pascoe</v>
      </c>
      <c r="AK15" s="7" t="str">
        <f>experiment!$C$7</f>
        <v>AMIP</v>
      </c>
      <c r="AL15" s="7" t="str">
        <f>experiment!$C$11</f>
        <v>historical</v>
      </c>
      <c r="AM15" s="7" t="str">
        <f>experiment!$C$9</f>
        <v>piControl</v>
      </c>
      <c r="AN15" s="7" t="str">
        <f>experiment!$C$3</f>
        <v>1pctCO2</v>
      </c>
      <c r="AO15" s="7" t="str">
        <f>experiment!$C$5</f>
        <v>abrupt-4xCO2</v>
      </c>
      <c r="AP15" s="7" t="str">
        <f>experiment!$C$13</f>
        <v>ssp585</v>
      </c>
      <c r="AQ15" s="7" t="str">
        <f>experiment!$C$136</f>
        <v>piControl-ism</v>
      </c>
      <c r="AR15" s="7" t="str">
        <f>experiment!$C$137</f>
        <v>1pctCO2-ism</v>
      </c>
      <c r="AS15" s="7" t="str">
        <f>experiment!$C$138</f>
        <v>ssp585-ism</v>
      </c>
      <c r="AT15" s="7" t="str">
        <f>experiment!$C$139</f>
        <v>piControl-ism-only</v>
      </c>
      <c r="AU15" s="7" t="str">
        <f>experiment!$C$140</f>
        <v>1pctCO2-ism-only</v>
      </c>
      <c r="AV15" s="7" t="str">
        <f>experiment!$C$141</f>
        <v>ssp585-ism-only</v>
      </c>
    </row>
    <row r="16" spans="1:71" ht="120">
      <c r="A16" s="7" t="s">
        <v>2342</v>
      </c>
      <c r="B16" s="7" t="s">
        <v>2343</v>
      </c>
      <c r="C16" s="7" t="s">
        <v>2344</v>
      </c>
      <c r="D16" s="7" t="s">
        <v>3080</v>
      </c>
      <c r="E16" s="7" t="s">
        <v>3095</v>
      </c>
      <c r="F16" s="7" t="s">
        <v>3079</v>
      </c>
      <c r="G16" s="7" t="s">
        <v>77</v>
      </c>
      <c r="H16" s="7" t="str">
        <f>party!$A$60</f>
        <v>Bart van den Hurk</v>
      </c>
      <c r="I16" s="7" t="str">
        <f>party!$A$61</f>
        <v>Gerhard Krinner</v>
      </c>
      <c r="J16" s="7" t="str">
        <f>party!$A$62</f>
        <v>Sonia Seneviratne</v>
      </c>
      <c r="K16" s="7" t="str">
        <f>references!D$14</f>
        <v>Overview CMIP6-Endorsed MIPs</v>
      </c>
      <c r="P16" s="7" t="str">
        <f>party!A6</f>
        <v>Charlotte Pascoe</v>
      </c>
      <c r="AK16" s="7" t="str">
        <f>experiment!$C$11</f>
        <v>historical</v>
      </c>
      <c r="AL16" s="7" t="str">
        <f>experiment!$C$13</f>
        <v>ssp585</v>
      </c>
      <c r="AM16" s="7" t="str">
        <f>experiment!$C$16</f>
        <v>ssp126</v>
      </c>
      <c r="AN16" s="7" t="str">
        <f>experiment!$C$142</f>
        <v>land-hist</v>
      </c>
      <c r="AO16" s="7" t="str">
        <f>experiment!$C$143</f>
        <v>land-fut</v>
      </c>
      <c r="AP16" s="7" t="str">
        <f>experiment!$C$144</f>
        <v>ldFdBk-pdLC</v>
      </c>
      <c r="AQ16" s="7" t="str">
        <f>experiment!$C$145</f>
        <v>ldFdBk-pdLC-xxxSST??</v>
      </c>
      <c r="AR16" s="7" t="str">
        <f>experiment!$C$146</f>
        <v>ldFdBk-specLC</v>
      </c>
      <c r="AS16" s="7" t="str">
        <f>experiment!$C$147</f>
        <v>ldFdBk-specLC-xxxSST??</v>
      </c>
      <c r="AT16" s="7" t="str">
        <f>experiment!$C$148</f>
        <v>LfmipHp10</v>
      </c>
    </row>
    <row r="17" spans="1:59" ht="75">
      <c r="A17" s="7" t="s">
        <v>3098</v>
      </c>
      <c r="B17" s="7" t="s">
        <v>3099</v>
      </c>
      <c r="C17" s="7" t="s">
        <v>3100</v>
      </c>
      <c r="D17" s="7" t="s">
        <v>3344</v>
      </c>
      <c r="E17" s="7" t="s">
        <v>3241</v>
      </c>
      <c r="F17" s="7" t="s">
        <v>3110</v>
      </c>
      <c r="G17" s="7" t="s">
        <v>77</v>
      </c>
      <c r="H17" s="7" t="str">
        <f>party!$A$10</f>
        <v>George Hurtt</v>
      </c>
      <c r="I17" s="7" t="str">
        <f>party!$A$67</f>
        <v>David Lawrence</v>
      </c>
      <c r="K17" s="7" t="str">
        <f>references!D$14</f>
        <v>Overview CMIP6-Endorsed MIPs</v>
      </c>
      <c r="L17" s="7" t="str">
        <f>references!$D$41</f>
        <v>Land-Use Model Intercomparison Project home page</v>
      </c>
      <c r="P17" s="7" t="str">
        <f>party!A6</f>
        <v>Charlotte Pascoe</v>
      </c>
      <c r="AK17" s="7" t="str">
        <f>experiment!$C$11</f>
        <v>historical</v>
      </c>
      <c r="AL17" s="7" t="str">
        <f>experiment!$C$9</f>
        <v>piControl</v>
      </c>
      <c r="AM17" s="7" t="str">
        <f>experiment!$C$142</f>
        <v>land-hist</v>
      </c>
      <c r="AN17" s="7" t="str">
        <f>experiment!$C$149</f>
        <v>deforest-glb</v>
      </c>
      <c r="AO17" s="7" t="str">
        <f>experiment!$C$150</f>
        <v>deforest-reg-lnd</v>
      </c>
      <c r="AP17" s="7" t="str">
        <f>experiment!$C$151</f>
        <v>deforest-reg-atm</v>
      </c>
      <c r="AQ17" s="7" t="str">
        <f>experiment!$C$152</f>
        <v>deforest-reg-gcm</v>
      </c>
      <c r="AR17" s="7" t="str">
        <f>experiment!$C$153</f>
        <v>land-hist-1700</v>
      </c>
      <c r="AS17" s="7" t="str">
        <f>experiment!$C$154</f>
        <v>land-hist</v>
      </c>
      <c r="AT17" s="7" t="str">
        <f>experiment!$C$155</f>
        <v>land-noLU</v>
      </c>
      <c r="AU17" s="7" t="str">
        <f>experiment!$C$156</f>
        <v>land-grasscrop</v>
      </c>
      <c r="AV17" s="7" t="str">
        <f>experiment!$C$157</f>
        <v>land-netTrans</v>
      </c>
      <c r="AW17" s="7" t="str">
        <f>experiment!$C$158</f>
        <v>land-fire</v>
      </c>
      <c r="AX17" s="7" t="str">
        <f>experiment!$C$159</f>
        <v>land-woodharv</v>
      </c>
      <c r="AY17" s="7" t="str">
        <f>experiment!$C$160</f>
        <v>land-pasture</v>
      </c>
      <c r="AZ17" s="7" t="str">
        <f>experiment!$C$161</f>
        <v>land-crop</v>
      </c>
      <c r="BA17" s="7" t="str">
        <f>experiment!$C$162</f>
        <v>land-irrig</v>
      </c>
      <c r="BB17" s="7" t="str">
        <f>experiment!$C$163</f>
        <v>land-irrig-fert</v>
      </c>
      <c r="BC17" s="7" t="str">
        <f>experiment!$C$164</f>
        <v>land-hist-nolu</v>
      </c>
      <c r="BD17" s="7" t="str">
        <f>experiment!$C$165</f>
        <v>hist-NoLU</v>
      </c>
      <c r="BE17" s="7" t="str">
        <f>experiment!$C$166</f>
        <v>ssp37-ssp126LU</v>
      </c>
      <c r="BF17" s="7" t="str">
        <f>experiment!$C$167</f>
        <v>ssp126-ssp37LU</v>
      </c>
      <c r="BG17" s="7" t="str">
        <f>experiment!$C$168</f>
        <v>ssp585-ssp126LU</v>
      </c>
    </row>
    <row r="18" spans="1:59" ht="135">
      <c r="A18" s="7" t="s">
        <v>3342</v>
      </c>
      <c r="B18" s="7" t="s">
        <v>3343</v>
      </c>
      <c r="C18" s="7" t="s">
        <v>3341</v>
      </c>
      <c r="D18" s="7" t="s">
        <v>3345</v>
      </c>
      <c r="E18" s="7" t="s">
        <v>3360</v>
      </c>
      <c r="F18" s="7" t="s">
        <v>3359</v>
      </c>
      <c r="G18" s="7" t="s">
        <v>77</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P18" s="7" t="str">
        <f>party!A6</f>
        <v>Charlotte Pascoe</v>
      </c>
      <c r="AK18" s="7" t="str">
        <f>experiment!$C$169</f>
        <v>omip-initA</v>
      </c>
      <c r="AL18" s="7" t="str">
        <f>experiment!$C$170</f>
        <v>omip-initB</v>
      </c>
    </row>
  </sheetData>
  <mergeCells count="15">
    <mergeCell ref="C1:C2"/>
    <mergeCell ref="B1:B2"/>
    <mergeCell ref="A1:A2"/>
    <mergeCell ref="G1:J1"/>
    <mergeCell ref="H2:J2"/>
    <mergeCell ref="F1:F2"/>
    <mergeCell ref="BS1:BS2"/>
    <mergeCell ref="E1:E2"/>
    <mergeCell ref="D1:D2"/>
    <mergeCell ref="S1:AJ2"/>
    <mergeCell ref="R1:R2"/>
    <mergeCell ref="Q1:Q2"/>
    <mergeCell ref="P1:P2"/>
    <mergeCell ref="AK1:BR2"/>
    <mergeCell ref="K1:O2"/>
  </mergeCells>
  <pageMargins left="0.75" right="0.75" top="1" bottom="1" header="0.5" footer="0.5"/>
  <pageSetup paperSize="9" orientation="portrait" horizontalDpi="4294967292" verticalDpi="4294967292"/>
  <ignoredErrors>
    <ignoredError sqref="BL6 AN11 AR15 AK8 AO16 AO10 AK10 AR10 AV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B39" workbookViewId="0">
      <selection activeCell="E70" sqref="E7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44</v>
      </c>
      <c r="B1" s="4" t="s">
        <v>311</v>
      </c>
      <c r="C1" s="4" t="s">
        <v>202</v>
      </c>
      <c r="D1" s="4" t="s">
        <v>203</v>
      </c>
      <c r="E1" s="37" t="s">
        <v>92</v>
      </c>
      <c r="F1" s="4" t="s">
        <v>309</v>
      </c>
      <c r="G1" s="4" t="s">
        <v>316</v>
      </c>
    </row>
    <row r="2" spans="1:7">
      <c r="A2" t="s">
        <v>0</v>
      </c>
      <c r="B2" t="b">
        <v>0</v>
      </c>
      <c r="C2" t="s">
        <v>204</v>
      </c>
      <c r="D2" t="s">
        <v>205</v>
      </c>
      <c r="F2" t="str">
        <f>A6</f>
        <v>Charlotte Pascoe</v>
      </c>
      <c r="G2" t="s">
        <v>327</v>
      </c>
    </row>
    <row r="3" spans="1:7">
      <c r="A3" t="s">
        <v>1</v>
      </c>
      <c r="B3" t="b">
        <v>0</v>
      </c>
      <c r="C3" t="s">
        <v>208</v>
      </c>
      <c r="D3" t="s">
        <v>206</v>
      </c>
      <c r="F3" t="str">
        <f>A6</f>
        <v>Charlotte Pascoe</v>
      </c>
      <c r="G3" t="s">
        <v>328</v>
      </c>
    </row>
    <row r="4" spans="1:7">
      <c r="A4" t="s">
        <v>2</v>
      </c>
      <c r="B4" t="b">
        <v>0</v>
      </c>
      <c r="C4" t="s">
        <v>211</v>
      </c>
      <c r="D4" t="s">
        <v>207</v>
      </c>
      <c r="E4" s="1" t="str">
        <f>url!A12</f>
        <v>Bjorn Stevens</v>
      </c>
      <c r="F4" t="str">
        <f>A6</f>
        <v>Charlotte Pascoe</v>
      </c>
      <c r="G4" t="s">
        <v>329</v>
      </c>
    </row>
    <row r="5" spans="1:7">
      <c r="A5" t="s">
        <v>3</v>
      </c>
      <c r="B5" t="b">
        <v>0</v>
      </c>
      <c r="C5" t="s">
        <v>218</v>
      </c>
      <c r="D5" t="s">
        <v>219</v>
      </c>
      <c r="E5" s="1" t="str">
        <f>url!A14</f>
        <v>Robert Andres</v>
      </c>
      <c r="F5" t="str">
        <f>A6</f>
        <v>Charlotte Pascoe</v>
      </c>
      <c r="G5" t="s">
        <v>330</v>
      </c>
    </row>
    <row r="6" spans="1:7">
      <c r="A6" t="s">
        <v>4</v>
      </c>
      <c r="B6" t="b">
        <v>0</v>
      </c>
      <c r="C6" t="s">
        <v>216</v>
      </c>
      <c r="D6" t="s">
        <v>217</v>
      </c>
      <c r="E6" s="1" t="str">
        <f>url!A13</f>
        <v>Charlotte Pascoe</v>
      </c>
      <c r="F6" t="str">
        <f>A6</f>
        <v>Charlotte Pascoe</v>
      </c>
      <c r="G6" t="s">
        <v>331</v>
      </c>
    </row>
    <row r="7" spans="1:7">
      <c r="A7" t="s">
        <v>5</v>
      </c>
      <c r="B7" t="b">
        <v>0</v>
      </c>
      <c r="C7" t="s">
        <v>213</v>
      </c>
      <c r="D7" t="s">
        <v>212</v>
      </c>
      <c r="F7" t="str">
        <f>A6</f>
        <v>Charlotte Pascoe</v>
      </c>
      <c r="G7" t="s">
        <v>332</v>
      </c>
    </row>
    <row r="8" spans="1:7">
      <c r="A8" t="s">
        <v>172</v>
      </c>
      <c r="B8" t="b">
        <v>0</v>
      </c>
      <c r="C8" t="s">
        <v>223</v>
      </c>
      <c r="D8" t="s">
        <v>224</v>
      </c>
      <c r="E8" s="1" t="str">
        <f>url!A15</f>
        <v>Dave Williamson</v>
      </c>
      <c r="F8" t="str">
        <f>A6</f>
        <v>Charlotte Pascoe</v>
      </c>
      <c r="G8" t="s">
        <v>333</v>
      </c>
    </row>
    <row r="9" spans="1:7">
      <c r="A9" t="s">
        <v>173</v>
      </c>
      <c r="B9" t="b">
        <v>0</v>
      </c>
      <c r="C9" t="s">
        <v>228</v>
      </c>
      <c r="D9" t="s">
        <v>229</v>
      </c>
      <c r="E9" s="1" t="str">
        <f>url!A16</f>
        <v>Francis Zwiers</v>
      </c>
      <c r="F9" t="str">
        <f>A6</f>
        <v>Charlotte Pascoe</v>
      </c>
      <c r="G9" t="s">
        <v>334</v>
      </c>
    </row>
    <row r="10" spans="1:7">
      <c r="A10" t="s">
        <v>233</v>
      </c>
      <c r="B10" t="b">
        <v>0</v>
      </c>
      <c r="C10" t="s">
        <v>234</v>
      </c>
      <c r="D10" t="s">
        <v>232</v>
      </c>
      <c r="E10" s="1" t="str">
        <f>url!A17</f>
        <v>George Hurtt</v>
      </c>
      <c r="F10" t="str">
        <f>A6</f>
        <v>Charlotte Pascoe</v>
      </c>
      <c r="G10" t="s">
        <v>335</v>
      </c>
    </row>
    <row r="11" spans="1:7">
      <c r="A11" t="s">
        <v>6</v>
      </c>
      <c r="B11" t="b">
        <v>0</v>
      </c>
      <c r="C11" t="s">
        <v>237</v>
      </c>
      <c r="D11" t="s">
        <v>240</v>
      </c>
      <c r="E11" s="1" t="str">
        <f>url!A18</f>
        <v>Gunnar Myhre</v>
      </c>
      <c r="F11" t="str">
        <f>A6</f>
        <v>Charlotte Pascoe</v>
      </c>
      <c r="G11" t="s">
        <v>336</v>
      </c>
    </row>
    <row r="12" spans="1:7">
      <c r="A12" t="s">
        <v>7</v>
      </c>
      <c r="B12" t="b">
        <v>0</v>
      </c>
      <c r="C12" t="s">
        <v>243</v>
      </c>
      <c r="D12" t="s">
        <v>242</v>
      </c>
      <c r="E12" s="1" t="str">
        <f>url!A19</f>
        <v>Johannes Kaiser</v>
      </c>
      <c r="F12" t="str">
        <f>A6</f>
        <v>Charlotte Pascoe</v>
      </c>
      <c r="G12" t="s">
        <v>337</v>
      </c>
    </row>
    <row r="13" spans="1:7">
      <c r="A13" t="s">
        <v>8</v>
      </c>
      <c r="B13" t="b">
        <v>0</v>
      </c>
      <c r="C13" t="s">
        <v>248</v>
      </c>
      <c r="D13" t="s">
        <v>247</v>
      </c>
      <c r="E13" s="1" t="str">
        <f>url!A20</f>
        <v>Karl Taylor</v>
      </c>
      <c r="F13" t="str">
        <f>A6</f>
        <v>Charlotte Pascoe</v>
      </c>
      <c r="G13" t="s">
        <v>338</v>
      </c>
    </row>
    <row r="14" spans="1:7">
      <c r="A14" t="s">
        <v>9</v>
      </c>
      <c r="B14" t="b">
        <v>0</v>
      </c>
      <c r="C14" t="s">
        <v>211</v>
      </c>
      <c r="D14" t="s">
        <v>249</v>
      </c>
      <c r="E14" s="1" t="str">
        <f>url!A21</f>
        <v>Karsten Peters</v>
      </c>
      <c r="F14" t="str">
        <f>A6</f>
        <v>Charlotte Pascoe</v>
      </c>
      <c r="G14" t="s">
        <v>339</v>
      </c>
    </row>
    <row r="15" spans="1:7">
      <c r="A15" t="s">
        <v>255</v>
      </c>
      <c r="B15" t="b">
        <v>0</v>
      </c>
      <c r="C15" t="s">
        <v>258</v>
      </c>
      <c r="D15" t="s">
        <v>259</v>
      </c>
      <c r="E15" s="1" t="str">
        <f>url!A22</f>
        <v>Katja Matthes</v>
      </c>
      <c r="F15" t="str">
        <f>A6</f>
        <v>Charlotte Pascoe</v>
      </c>
      <c r="G15" t="s">
        <v>340</v>
      </c>
    </row>
    <row r="16" spans="1:7">
      <c r="A16" t="s">
        <v>252</v>
      </c>
      <c r="B16" t="b">
        <v>0</v>
      </c>
      <c r="C16" t="s">
        <v>234</v>
      </c>
      <c r="D16" t="s">
        <v>260</v>
      </c>
      <c r="E16" s="1" t="str">
        <f>url!A23</f>
        <v>Louise Chini</v>
      </c>
      <c r="F16" t="str">
        <f>A6</f>
        <v>Charlotte Pascoe</v>
      </c>
      <c r="G16" t="s">
        <v>341</v>
      </c>
    </row>
    <row r="17" spans="1:7">
      <c r="A17" t="s">
        <v>10</v>
      </c>
      <c r="B17" t="b">
        <v>0</v>
      </c>
      <c r="C17" t="s">
        <v>263</v>
      </c>
      <c r="D17" t="s">
        <v>264</v>
      </c>
      <c r="E17" s="1" t="str">
        <f>url!A24</f>
        <v>Larry Thomason</v>
      </c>
      <c r="F17" t="str">
        <f>A6</f>
        <v>Charlotte Pascoe</v>
      </c>
      <c r="G17" t="s">
        <v>342</v>
      </c>
    </row>
    <row r="18" spans="1:7">
      <c r="A18" t="s">
        <v>11</v>
      </c>
      <c r="B18" t="b">
        <v>0</v>
      </c>
      <c r="C18" t="s">
        <v>204</v>
      </c>
      <c r="D18" t="s">
        <v>265</v>
      </c>
      <c r="E18" s="1" t="str">
        <f>url!A25</f>
        <v>Malte Meinshausen</v>
      </c>
      <c r="F18" t="str">
        <f>A6</f>
        <v>Charlotte Pascoe</v>
      </c>
      <c r="G18" t="s">
        <v>343</v>
      </c>
    </row>
    <row r="19" spans="1:7">
      <c r="A19" t="s">
        <v>12</v>
      </c>
      <c r="B19" t="b">
        <v>0</v>
      </c>
      <c r="C19" t="s">
        <v>269</v>
      </c>
      <c r="D19" t="s">
        <v>268</v>
      </c>
      <c r="E19" s="1" t="str">
        <f>url!A26</f>
        <v>Michael Schulz</v>
      </c>
      <c r="F19" t="str">
        <f>A6</f>
        <v>Charlotte Pascoe</v>
      </c>
      <c r="G19" t="s">
        <v>344</v>
      </c>
    </row>
    <row r="20" spans="1:7">
      <c r="A20" t="s">
        <v>13</v>
      </c>
      <c r="B20" t="b">
        <v>0</v>
      </c>
      <c r="C20" t="s">
        <v>272</v>
      </c>
      <c r="D20" t="s">
        <v>276</v>
      </c>
      <c r="E20" s="1" t="str">
        <f>url!A27</f>
        <v>Michaela Hegglin</v>
      </c>
      <c r="F20" t="str">
        <f>A6</f>
        <v>Charlotte Pascoe</v>
      </c>
      <c r="G20" t="s">
        <v>345</v>
      </c>
    </row>
    <row r="21" spans="1:7" ht="30">
      <c r="A21" t="s">
        <v>175</v>
      </c>
      <c r="B21" t="b">
        <v>1</v>
      </c>
      <c r="C21" t="s">
        <v>248</v>
      </c>
      <c r="D21" t="s">
        <v>247</v>
      </c>
      <c r="E21" s="1" t="str">
        <f>url!A28</f>
        <v>Program for Climate Model Diagnosis and Intercomparison</v>
      </c>
      <c r="F21" t="str">
        <f>A6</f>
        <v>Charlotte Pascoe</v>
      </c>
      <c r="G21" t="s">
        <v>346</v>
      </c>
    </row>
    <row r="22" spans="1:7">
      <c r="A22" t="s">
        <v>14</v>
      </c>
      <c r="B22" t="b">
        <v>0</v>
      </c>
      <c r="C22" t="s">
        <v>248</v>
      </c>
      <c r="D22" t="s">
        <v>280</v>
      </c>
      <c r="E22" s="1" t="str">
        <f>url!A29</f>
        <v>Peter Gleckler</v>
      </c>
      <c r="F22" t="str">
        <f>A6</f>
        <v>Charlotte Pascoe</v>
      </c>
      <c r="G22" t="s">
        <v>347</v>
      </c>
    </row>
    <row r="23" spans="1:7">
      <c r="A23" t="s">
        <v>15</v>
      </c>
      <c r="B23" t="b">
        <v>0</v>
      </c>
      <c r="C23" t="s">
        <v>211</v>
      </c>
      <c r="D23" t="s">
        <v>283</v>
      </c>
      <c r="E23" s="1" t="str">
        <f>url!A30</f>
        <v>Stefan Kinne</v>
      </c>
      <c r="F23" t="str">
        <f>A6</f>
        <v>Charlotte Pascoe</v>
      </c>
      <c r="G23" t="s">
        <v>348</v>
      </c>
    </row>
    <row r="24" spans="1:7">
      <c r="A24" t="s">
        <v>16</v>
      </c>
      <c r="B24" t="b">
        <v>0</v>
      </c>
      <c r="C24" t="s">
        <v>284</v>
      </c>
      <c r="D24" t="s">
        <v>285</v>
      </c>
      <c r="E24" s="1" t="str">
        <f>url!A31</f>
        <v>Steve Smith</v>
      </c>
      <c r="F24" t="str">
        <f>A6</f>
        <v>Charlotte Pascoe</v>
      </c>
      <c r="G24" t="s">
        <v>349</v>
      </c>
    </row>
    <row r="25" spans="1:7">
      <c r="A25" t="s">
        <v>300</v>
      </c>
      <c r="B25" t="b">
        <v>0</v>
      </c>
      <c r="C25" t="s">
        <v>304</v>
      </c>
      <c r="D25" t="s">
        <v>301</v>
      </c>
      <c r="E25" s="1" t="str">
        <f>url!A32</f>
        <v>Veronika Eyring</v>
      </c>
      <c r="F25" t="str">
        <f>A6</f>
        <v>Charlotte Pascoe</v>
      </c>
      <c r="G25" t="s">
        <v>350</v>
      </c>
    </row>
    <row r="26" spans="1:7">
      <c r="A26" t="s">
        <v>305</v>
      </c>
      <c r="B26" t="b">
        <v>1</v>
      </c>
      <c r="E26" s="1" t="str">
        <f>url!A33</f>
        <v>WGCM</v>
      </c>
      <c r="F26" t="str">
        <f>A6</f>
        <v>Charlotte Pascoe</v>
      </c>
      <c r="G26" t="s">
        <v>351</v>
      </c>
    </row>
    <row r="27" spans="1:7">
      <c r="A27" t="s">
        <v>367</v>
      </c>
      <c r="B27" t="b">
        <v>0</v>
      </c>
      <c r="C27" t="s">
        <v>376</v>
      </c>
      <c r="D27" t="s">
        <v>366</v>
      </c>
      <c r="E27" s="1" t="str">
        <f>url!A34</f>
        <v>Brian O'Neill</v>
      </c>
      <c r="F27" t="str">
        <f>A6</f>
        <v>Charlotte Pascoe</v>
      </c>
    </row>
    <row r="28" spans="1:7">
      <c r="A28" t="s">
        <v>368</v>
      </c>
      <c r="B28" t="b">
        <v>0</v>
      </c>
      <c r="C28" t="s">
        <v>376</v>
      </c>
      <c r="D28" t="s">
        <v>369</v>
      </c>
      <c r="E28" s="1" t="str">
        <f>url!A35</f>
        <v>Claudia Tebaldi</v>
      </c>
      <c r="F28" t="str">
        <f>A6</f>
        <v>Charlotte Pascoe</v>
      </c>
    </row>
    <row r="29" spans="1:7">
      <c r="A29" t="s">
        <v>370</v>
      </c>
      <c r="B29" t="b">
        <v>0</v>
      </c>
      <c r="C29" t="s">
        <v>380</v>
      </c>
      <c r="D29" t="s">
        <v>371</v>
      </c>
      <c r="E29" s="1" t="str">
        <f>url!A36</f>
        <v>Detlev van Vuuren</v>
      </c>
      <c r="F29" t="str">
        <f>A6</f>
        <v>Charlotte Pascoe</v>
      </c>
    </row>
    <row r="30" spans="1:7">
      <c r="A30" t="s">
        <v>646</v>
      </c>
      <c r="B30" t="b">
        <v>0</v>
      </c>
      <c r="C30" t="s">
        <v>272</v>
      </c>
      <c r="D30" t="s">
        <v>647</v>
      </c>
      <c r="E30" s="1" t="str">
        <f>url!A40</f>
        <v>William Collins</v>
      </c>
      <c r="F30" t="str">
        <f>A6</f>
        <v>Charlotte Pascoe</v>
      </c>
    </row>
    <row r="31" spans="1:7">
      <c r="A31" t="s">
        <v>653</v>
      </c>
      <c r="B31" t="b">
        <v>0</v>
      </c>
      <c r="C31" t="s">
        <v>651</v>
      </c>
      <c r="D31" t="s">
        <v>650</v>
      </c>
      <c r="E31" s="1" t="str">
        <f>url!A41</f>
        <v>Jean-François Lamarque</v>
      </c>
      <c r="F31" t="str">
        <f>A6</f>
        <v>Charlotte Pascoe</v>
      </c>
    </row>
    <row r="32" spans="1:7">
      <c r="A32" t="s">
        <v>848</v>
      </c>
      <c r="B32" t="b">
        <v>0</v>
      </c>
      <c r="C32" t="s">
        <v>849</v>
      </c>
      <c r="D32" t="s">
        <v>850</v>
      </c>
      <c r="E32" s="1" t="str">
        <f>url!A42</f>
        <v>Vivek Arora</v>
      </c>
      <c r="F32" t="str">
        <f>A6</f>
        <v>Charlotte Pascoe</v>
      </c>
    </row>
    <row r="33" spans="1:6">
      <c r="A33" t="s">
        <v>851</v>
      </c>
      <c r="B33" t="b">
        <v>0</v>
      </c>
      <c r="C33" t="s">
        <v>852</v>
      </c>
      <c r="D33" t="s">
        <v>853</v>
      </c>
      <c r="E33" s="1" t="str">
        <f>url!A43</f>
        <v>Pierre Friedlingstein</v>
      </c>
      <c r="F33" t="str">
        <f>A6</f>
        <v>Charlotte Pascoe</v>
      </c>
    </row>
    <row r="34" spans="1:6">
      <c r="A34" t="s">
        <v>854</v>
      </c>
      <c r="B34" t="b">
        <v>0</v>
      </c>
      <c r="C34" t="s">
        <v>855</v>
      </c>
      <c r="D34" t="s">
        <v>856</v>
      </c>
      <c r="E34" s="1" t="str">
        <f>url!A44</f>
        <v>Chris Jones</v>
      </c>
      <c r="F34" t="str">
        <f>A6</f>
        <v>Charlotte Pascoe</v>
      </c>
    </row>
    <row r="35" spans="1:6">
      <c r="A35" t="s">
        <v>934</v>
      </c>
      <c r="B35" t="b">
        <v>0</v>
      </c>
      <c r="C35" t="s">
        <v>935</v>
      </c>
      <c r="D35" t="s">
        <v>936</v>
      </c>
      <c r="E35" s="1" t="str">
        <f>url!A46</f>
        <v>Mark Webb</v>
      </c>
      <c r="F35" t="str">
        <f>A6</f>
        <v>Charlotte Pascoe</v>
      </c>
    </row>
    <row r="36" spans="1:6">
      <c r="A36" t="s">
        <v>937</v>
      </c>
      <c r="B36" t="b">
        <v>0</v>
      </c>
      <c r="C36" t="s">
        <v>938</v>
      </c>
      <c r="D36" t="s">
        <v>939</v>
      </c>
      <c r="E36" s="1" t="str">
        <f>url!A47</f>
        <v>Chris Bretherton</v>
      </c>
      <c r="F36" t="str">
        <f>A6</f>
        <v>Charlotte Pascoe</v>
      </c>
    </row>
    <row r="37" spans="1:6">
      <c r="A37" t="s">
        <v>945</v>
      </c>
      <c r="B37" t="b">
        <v>0</v>
      </c>
      <c r="C37" t="s">
        <v>938</v>
      </c>
      <c r="D37" t="s">
        <v>946</v>
      </c>
      <c r="E37" s="1" t="str">
        <f>url!A48</f>
        <v>Roger Marchand</v>
      </c>
      <c r="F37" t="str">
        <f>A6</f>
        <v>Charlotte Pascoe</v>
      </c>
    </row>
    <row r="38" spans="1:6">
      <c r="A38" t="s">
        <v>947</v>
      </c>
      <c r="B38" t="b">
        <v>0</v>
      </c>
      <c r="C38" t="s">
        <v>855</v>
      </c>
      <c r="E38" s="1" t="str">
        <f>url!A49</f>
        <v>Peter Good</v>
      </c>
      <c r="F38" t="str">
        <f>A6</f>
        <v>Charlotte Pascoe</v>
      </c>
    </row>
    <row r="39" spans="1:6">
      <c r="A39" t="s">
        <v>957</v>
      </c>
      <c r="B39" t="b">
        <v>0</v>
      </c>
      <c r="C39" t="s">
        <v>935</v>
      </c>
      <c r="E39" s="1" t="str">
        <f>url!A50</f>
        <v>Tim Andrews</v>
      </c>
      <c r="F39" t="str">
        <f>A6</f>
        <v>Charlotte Pascoe</v>
      </c>
    </row>
    <row r="40" spans="1:6">
      <c r="A40" t="s">
        <v>961</v>
      </c>
      <c r="B40" t="b">
        <v>0</v>
      </c>
      <c r="C40" t="s">
        <v>935</v>
      </c>
      <c r="E40" s="1" t="str">
        <f>url!A51</f>
        <v>Rob Chadwick</v>
      </c>
      <c r="F40" t="str">
        <f>A6</f>
        <v>Charlotte Pascoe</v>
      </c>
    </row>
    <row r="41" spans="1:6">
      <c r="A41" t="s">
        <v>967</v>
      </c>
      <c r="B41" t="b">
        <v>0</v>
      </c>
      <c r="C41" t="s">
        <v>963</v>
      </c>
      <c r="D41" t="s">
        <v>964</v>
      </c>
      <c r="E41" s="1" t="str">
        <f>url!A52</f>
        <v>Hervé Douville</v>
      </c>
      <c r="F41" t="str">
        <f>A6</f>
        <v>Charlotte Pascoe</v>
      </c>
    </row>
    <row r="42" spans="1:6">
      <c r="A42" t="s">
        <v>970</v>
      </c>
      <c r="B42" t="b">
        <v>0</v>
      </c>
      <c r="C42" t="s">
        <v>971</v>
      </c>
      <c r="D42" t="s">
        <v>974</v>
      </c>
      <c r="E42" s="1" t="str">
        <f>url!A53</f>
        <v>Sandrine Bony</v>
      </c>
      <c r="F42" t="str">
        <f>A6</f>
        <v>Charlotte Pascoe</v>
      </c>
    </row>
    <row r="43" spans="1:6">
      <c r="A43" t="s">
        <v>1213</v>
      </c>
      <c r="B43" t="b">
        <v>0</v>
      </c>
      <c r="C43" t="s">
        <v>849</v>
      </c>
      <c r="D43" t="s">
        <v>1214</v>
      </c>
      <c r="E43" s="1" t="str">
        <f>url!A55</f>
        <v>Nathan Gillett</v>
      </c>
      <c r="F43" t="str">
        <f>A6</f>
        <v>Charlotte Pascoe</v>
      </c>
    </row>
    <row r="44" spans="1:6">
      <c r="A44" t="s">
        <v>1215</v>
      </c>
      <c r="B44" t="b">
        <v>0</v>
      </c>
      <c r="C44" t="s">
        <v>1216</v>
      </c>
      <c r="D44" t="s">
        <v>1217</v>
      </c>
      <c r="E44" s="1" t="str">
        <f>url!A56</f>
        <v>Hideo Shiogama</v>
      </c>
      <c r="F44" t="str">
        <f>A6</f>
        <v>Charlotte Pascoe</v>
      </c>
    </row>
    <row r="45" spans="1:6">
      <c r="A45" t="s">
        <v>1341</v>
      </c>
      <c r="B45" t="b">
        <v>0</v>
      </c>
      <c r="C45" t="s">
        <v>849</v>
      </c>
      <c r="D45" t="s">
        <v>1342</v>
      </c>
      <c r="E45" s="1" t="str">
        <f>url!A57</f>
        <v>George Boer</v>
      </c>
      <c r="F45" t="str">
        <f>A6</f>
        <v>Charlotte Pascoe</v>
      </c>
    </row>
    <row r="46" spans="1:6">
      <c r="A46" t="s">
        <v>1343</v>
      </c>
      <c r="B46" t="b">
        <v>0</v>
      </c>
      <c r="C46" t="s">
        <v>855</v>
      </c>
      <c r="D46" t="s">
        <v>1344</v>
      </c>
      <c r="E46" s="1" t="str">
        <f>url!A58</f>
        <v>Doug Smith</v>
      </c>
      <c r="F46" t="str">
        <f>A6</f>
        <v>Charlotte Pascoe</v>
      </c>
    </row>
    <row r="47" spans="1:6">
      <c r="A47" t="s">
        <v>1367</v>
      </c>
      <c r="B47" t="b">
        <v>0</v>
      </c>
      <c r="C47" t="s">
        <v>272</v>
      </c>
      <c r="D47" t="s">
        <v>1368</v>
      </c>
      <c r="E47" s="1" t="str">
        <f>url!A61</f>
        <v>Jonathan Gregory</v>
      </c>
      <c r="F47" t="str">
        <f>A6</f>
        <v>Charlotte Pascoe</v>
      </c>
    </row>
    <row r="48" spans="1:6">
      <c r="A48" t="s">
        <v>1369</v>
      </c>
      <c r="B48" t="b">
        <v>0</v>
      </c>
      <c r="C48" t="s">
        <v>1374</v>
      </c>
      <c r="D48" t="s">
        <v>1370</v>
      </c>
      <c r="E48" s="1" t="str">
        <f>url!A62</f>
        <v>Detlef Stammer</v>
      </c>
      <c r="F48" t="str">
        <f>A6</f>
        <v>Charlotte Pascoe</v>
      </c>
    </row>
    <row r="49" spans="1:6">
      <c r="A49" t="s">
        <v>1372</v>
      </c>
      <c r="B49" t="b">
        <v>0</v>
      </c>
      <c r="C49" t="s">
        <v>1377</v>
      </c>
      <c r="D49" t="s">
        <v>1373</v>
      </c>
      <c r="E49" s="1" t="str">
        <f>url!A63</f>
        <v>Stephen Griffies</v>
      </c>
      <c r="F49" t="str">
        <f>A6</f>
        <v>Charlotte Pascoe</v>
      </c>
    </row>
    <row r="50" spans="1:6">
      <c r="A50" t="s">
        <v>1440</v>
      </c>
      <c r="B50" t="b">
        <v>0</v>
      </c>
      <c r="C50" t="s">
        <v>284</v>
      </c>
      <c r="D50" t="s">
        <v>1441</v>
      </c>
      <c r="E50" s="1" t="str">
        <f>url!A65</f>
        <v>Ben Kravitz</v>
      </c>
      <c r="F50" t="str">
        <f>A6</f>
        <v>Charlotte Pascoe</v>
      </c>
    </row>
    <row r="51" spans="1:6">
      <c r="A51" t="s">
        <v>1665</v>
      </c>
      <c r="B51" t="b">
        <v>0</v>
      </c>
      <c r="C51" t="s">
        <v>1666</v>
      </c>
      <c r="D51" t="s">
        <v>1667</v>
      </c>
      <c r="E51" s="1" t="str">
        <f>url!A74</f>
        <v>Tianjun Zhou</v>
      </c>
      <c r="F51" t="str">
        <f>A6</f>
        <v>Charlotte Pascoe</v>
      </c>
    </row>
    <row r="52" spans="1:6">
      <c r="A52" t="s">
        <v>1670</v>
      </c>
      <c r="B52" t="b">
        <v>0</v>
      </c>
      <c r="C52" t="s">
        <v>272</v>
      </c>
      <c r="D52" t="s">
        <v>1671</v>
      </c>
      <c r="E52" s="1" t="str">
        <f>url!A75</f>
        <v>Andy Turner</v>
      </c>
      <c r="F52" t="str">
        <f>A6</f>
        <v>Charlotte Pascoe</v>
      </c>
    </row>
    <row r="53" spans="1:6">
      <c r="A53" t="s">
        <v>1673</v>
      </c>
      <c r="B53" t="b">
        <v>0</v>
      </c>
      <c r="C53" t="s">
        <v>1674</v>
      </c>
      <c r="D53" t="s">
        <v>1675</v>
      </c>
      <c r="E53" s="1" t="str">
        <f>url!A76</f>
        <v>James Kinter</v>
      </c>
      <c r="F53" t="str">
        <f>A6</f>
        <v>Charlotte Pascoe</v>
      </c>
    </row>
    <row r="54" spans="1:6">
      <c r="A54" t="s">
        <v>1701</v>
      </c>
      <c r="B54" t="b">
        <v>0</v>
      </c>
      <c r="C54" t="s">
        <v>855</v>
      </c>
      <c r="D54" s="85" t="s">
        <v>1698</v>
      </c>
      <c r="E54" s="1" t="str">
        <f>url!A79</f>
        <v>HadISST Contact</v>
      </c>
      <c r="F54" t="str">
        <f>A6</f>
        <v>Charlotte Pascoe</v>
      </c>
    </row>
    <row r="55" spans="1:6">
      <c r="A55" t="s">
        <v>1778</v>
      </c>
      <c r="B55" t="b">
        <v>0</v>
      </c>
      <c r="C55" t="s">
        <v>1780</v>
      </c>
      <c r="D55" t="s">
        <v>1779</v>
      </c>
      <c r="E55" s="1" t="str">
        <f>url!A85</f>
        <v>Rein Haarsma</v>
      </c>
      <c r="F55" t="str">
        <f>A6</f>
        <v>Charlotte Pascoe</v>
      </c>
    </row>
    <row r="56" spans="1:6">
      <c r="A56" t="s">
        <v>1783</v>
      </c>
      <c r="B56" t="b">
        <v>0</v>
      </c>
      <c r="C56" t="s">
        <v>935</v>
      </c>
      <c r="D56" t="s">
        <v>1784</v>
      </c>
      <c r="E56" s="1" t="str">
        <f>url!A86</f>
        <v>Malcolm Roberts</v>
      </c>
      <c r="F56" t="str">
        <f>A6</f>
        <v>Charlotte Pascoe</v>
      </c>
    </row>
    <row r="57" spans="1:6">
      <c r="A57" t="s">
        <v>2265</v>
      </c>
      <c r="B57" t="b">
        <v>0</v>
      </c>
      <c r="C57" t="s">
        <v>2266</v>
      </c>
      <c r="D57" t="s">
        <v>2267</v>
      </c>
      <c r="E57" s="1" t="str">
        <f>url!A90</f>
        <v>Eric Larour</v>
      </c>
      <c r="F57" t="str">
        <f>A6</f>
        <v>Charlotte Pascoe</v>
      </c>
    </row>
    <row r="58" spans="1:6">
      <c r="A58" t="s">
        <v>2268</v>
      </c>
      <c r="B58" t="b">
        <v>0</v>
      </c>
      <c r="C58" t="s">
        <v>2269</v>
      </c>
      <c r="D58" t="s">
        <v>2270</v>
      </c>
      <c r="E58" s="1" t="str">
        <f>url!A91</f>
        <v>Sophie Nowicki</v>
      </c>
      <c r="F58" t="str">
        <f>A6</f>
        <v>Charlotte Pascoe</v>
      </c>
    </row>
    <row r="59" spans="1:6">
      <c r="A59" t="s">
        <v>2271</v>
      </c>
      <c r="B59" t="b">
        <v>0</v>
      </c>
      <c r="C59" t="s">
        <v>2272</v>
      </c>
      <c r="D59" t="s">
        <v>2273</v>
      </c>
      <c r="E59" s="1" t="str">
        <f>url!A92</f>
        <v>Tony Payne</v>
      </c>
      <c r="F59" t="str">
        <f>A6</f>
        <v>Charlotte Pascoe</v>
      </c>
    </row>
    <row r="60" spans="1:6">
      <c r="A60" t="s">
        <v>2345</v>
      </c>
      <c r="B60" t="b">
        <v>0</v>
      </c>
      <c r="C60" t="s">
        <v>1780</v>
      </c>
      <c r="D60" t="s">
        <v>2346</v>
      </c>
      <c r="E60" s="1" t="str">
        <f>url!A94</f>
        <v>Bart van den Hurk</v>
      </c>
      <c r="F60" t="str">
        <f>A6</f>
        <v>Charlotte Pascoe</v>
      </c>
    </row>
    <row r="61" spans="1:6">
      <c r="A61" t="s">
        <v>2347</v>
      </c>
      <c r="B61" t="b">
        <v>0</v>
      </c>
      <c r="C61" t="s">
        <v>2359</v>
      </c>
      <c r="D61" t="s">
        <v>2349</v>
      </c>
      <c r="E61" s="1" t="str">
        <f>url!A95</f>
        <v>Gerhard Krinner</v>
      </c>
      <c r="F61" t="str">
        <f>A6</f>
        <v>Charlotte Pascoe</v>
      </c>
    </row>
    <row r="62" spans="1:6">
      <c r="A62" t="s">
        <v>2348</v>
      </c>
      <c r="B62" t="b">
        <v>0</v>
      </c>
      <c r="C62" t="s">
        <v>2364</v>
      </c>
      <c r="D62" t="s">
        <v>2350</v>
      </c>
      <c r="E62" s="1" t="str">
        <f>url!A96</f>
        <v>Sonia Seneviratne</v>
      </c>
      <c r="F62" t="str">
        <f>A6</f>
        <v>Charlotte Pascoe</v>
      </c>
    </row>
    <row r="63" spans="1:6">
      <c r="A63" t="s">
        <v>2351</v>
      </c>
      <c r="B63" t="b">
        <v>0</v>
      </c>
      <c r="C63" t="s">
        <v>2368</v>
      </c>
      <c r="D63" t="s">
        <v>2352</v>
      </c>
      <c r="E63" s="1" t="str">
        <f>url!A97</f>
        <v>Chris Derkson</v>
      </c>
      <c r="F63" t="str">
        <f>A6</f>
        <v>Charlotte Pascoe</v>
      </c>
    </row>
    <row r="64" spans="1:6">
      <c r="A64" t="s">
        <v>2353</v>
      </c>
      <c r="B64" t="b">
        <v>0</v>
      </c>
      <c r="C64" t="s">
        <v>2369</v>
      </c>
      <c r="D64" t="s">
        <v>2354</v>
      </c>
      <c r="E64" s="1" t="str">
        <f>url!A98</f>
        <v>Taikan Oki</v>
      </c>
      <c r="F64" t="str">
        <f>A6</f>
        <v>Charlotte Pascoe</v>
      </c>
    </row>
    <row r="65" spans="1:6">
      <c r="A65" t="s">
        <v>2355</v>
      </c>
      <c r="B65" t="b">
        <v>0</v>
      </c>
      <c r="C65" t="s">
        <v>2369</v>
      </c>
      <c r="D65" t="s">
        <v>2356</v>
      </c>
      <c r="F65" t="str">
        <f>A6</f>
        <v>Charlotte Pascoe</v>
      </c>
    </row>
    <row r="66" spans="1:6">
      <c r="A66" t="s">
        <v>2790</v>
      </c>
      <c r="B66" t="b">
        <v>0</v>
      </c>
      <c r="C66" t="s">
        <v>2269</v>
      </c>
      <c r="D66" t="s">
        <v>2791</v>
      </c>
      <c r="E66" s="1" t="str">
        <f>url!A101</f>
        <v>Charles Jackman</v>
      </c>
      <c r="F66" t="str">
        <f>A6</f>
        <v>Charlotte Pascoe</v>
      </c>
    </row>
    <row r="67" spans="1:6">
      <c r="A67" t="s">
        <v>3101</v>
      </c>
      <c r="B67" t="b">
        <v>0</v>
      </c>
      <c r="C67" t="s">
        <v>376</v>
      </c>
      <c r="D67" t="s">
        <v>3102</v>
      </c>
      <c r="E67" s="1" t="str">
        <f>url!A102</f>
        <v>David Lawrence</v>
      </c>
      <c r="F67" t="str">
        <f>A6</f>
        <v>Charlotte Pascoe</v>
      </c>
    </row>
    <row r="68" spans="1:6">
      <c r="A68" t="s">
        <v>3333</v>
      </c>
      <c r="B68" t="b">
        <v>0</v>
      </c>
      <c r="C68" t="s">
        <v>376</v>
      </c>
      <c r="D68" t="s">
        <v>3334</v>
      </c>
      <c r="E68" s="1" t="str">
        <f>url!A105</f>
        <v>Gokhan Danabasoglu</v>
      </c>
      <c r="F68" t="str">
        <f>A6</f>
        <v>Charlotte Pascoe</v>
      </c>
    </row>
    <row r="69" spans="1:6">
      <c r="A69" t="s">
        <v>3337</v>
      </c>
      <c r="B69" t="b">
        <v>0</v>
      </c>
      <c r="C69" t="s">
        <v>971</v>
      </c>
      <c r="D69" t="s">
        <v>3338</v>
      </c>
      <c r="E69" s="1" t="str">
        <f>url!A106</f>
        <v>James Orr</v>
      </c>
      <c r="F69"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workbookViewId="0">
      <pane ySplit="1" topLeftCell="A119" activePane="bottomLeft" state="frozen"/>
      <selection pane="bottomLeft" activeCell="D120" sqref="D120"/>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44</v>
      </c>
      <c r="B1" s="6" t="s">
        <v>96</v>
      </c>
      <c r="C1" s="6" t="s">
        <v>97</v>
      </c>
      <c r="D1" s="6" t="s">
        <v>20</v>
      </c>
    </row>
    <row r="2" spans="1:4" ht="45">
      <c r="A2" s="3" t="s">
        <v>95</v>
      </c>
      <c r="B2" s="3" t="s">
        <v>98</v>
      </c>
      <c r="C2" s="3" t="s">
        <v>99</v>
      </c>
      <c r="D2" s="3" t="s">
        <v>1226</v>
      </c>
    </row>
    <row r="3" spans="1:4" ht="45">
      <c r="A3" s="3" t="s">
        <v>106</v>
      </c>
      <c r="B3" s="3" t="s">
        <v>107</v>
      </c>
      <c r="C3" s="3" t="s">
        <v>99</v>
      </c>
      <c r="D3" s="3" t="s">
        <v>1225</v>
      </c>
    </row>
    <row r="4" spans="1:4" ht="45">
      <c r="A4" s="3" t="s">
        <v>112</v>
      </c>
      <c r="B4" s="3" t="s">
        <v>116</v>
      </c>
      <c r="C4" s="3" t="s">
        <v>99</v>
      </c>
      <c r="D4" s="3" t="s">
        <v>1224</v>
      </c>
    </row>
    <row r="5" spans="1:4" ht="45">
      <c r="A5" s="3" t="s">
        <v>129</v>
      </c>
      <c r="B5" s="3" t="s">
        <v>132</v>
      </c>
      <c r="C5" s="3" t="s">
        <v>99</v>
      </c>
      <c r="D5" s="3" t="s">
        <v>1227</v>
      </c>
    </row>
    <row r="6" spans="1:4" ht="45">
      <c r="A6" s="3" t="s">
        <v>135</v>
      </c>
      <c r="B6" s="3" t="s">
        <v>137</v>
      </c>
      <c r="C6" s="3" t="s">
        <v>99</v>
      </c>
      <c r="D6" s="3" t="s">
        <v>1223</v>
      </c>
    </row>
    <row r="7" spans="1:4" ht="45">
      <c r="A7" s="3" t="s">
        <v>142</v>
      </c>
      <c r="B7" s="3" t="s">
        <v>144</v>
      </c>
      <c r="C7" s="3" t="s">
        <v>99</v>
      </c>
      <c r="D7" s="3" t="s">
        <v>1222</v>
      </c>
    </row>
    <row r="8" spans="1:4" ht="45">
      <c r="A8" s="3" t="s">
        <v>164</v>
      </c>
      <c r="B8" s="3" t="s">
        <v>166</v>
      </c>
      <c r="C8" s="3" t="s">
        <v>99</v>
      </c>
      <c r="D8" s="3" t="s">
        <v>1221</v>
      </c>
    </row>
    <row r="9" spans="1:4" ht="45">
      <c r="A9" s="3" t="s">
        <v>170</v>
      </c>
      <c r="B9" t="s">
        <v>168</v>
      </c>
      <c r="C9" s="3" t="s">
        <v>99</v>
      </c>
      <c r="D9" s="3" t="s">
        <v>299</v>
      </c>
    </row>
    <row r="10" spans="1:4">
      <c r="A10" s="3" t="s">
        <v>183</v>
      </c>
      <c r="B10" s="3" t="s">
        <v>184</v>
      </c>
      <c r="C10" s="3" t="s">
        <v>99</v>
      </c>
      <c r="D10" s="3" t="s">
        <v>298</v>
      </c>
    </row>
    <row r="11" spans="1:4">
      <c r="A11" s="3" t="s">
        <v>295</v>
      </c>
      <c r="B11" s="3" t="s">
        <v>297</v>
      </c>
      <c r="C11" s="3" t="s">
        <v>99</v>
      </c>
      <c r="D11" s="3" t="s">
        <v>292</v>
      </c>
    </row>
    <row r="12" spans="1:4" ht="45">
      <c r="A12" s="3" t="s">
        <v>2</v>
      </c>
      <c r="B12" s="3" t="s">
        <v>209</v>
      </c>
      <c r="C12" s="3" t="s">
        <v>99</v>
      </c>
      <c r="D12" s="3" t="s">
        <v>210</v>
      </c>
    </row>
    <row r="13" spans="1:4">
      <c r="A13" s="3" t="s">
        <v>4</v>
      </c>
      <c r="B13" s="3" t="s">
        <v>214</v>
      </c>
      <c r="C13" s="3" t="s">
        <v>99</v>
      </c>
      <c r="D13" s="3" t="s">
        <v>215</v>
      </c>
    </row>
    <row r="14" spans="1:4">
      <c r="A14" s="3" t="s">
        <v>220</v>
      </c>
      <c r="B14" s="3" t="s">
        <v>221</v>
      </c>
      <c r="C14" s="3" t="s">
        <v>99</v>
      </c>
      <c r="D14" s="3" t="s">
        <v>222</v>
      </c>
    </row>
    <row r="15" spans="1:4">
      <c r="A15" s="3" t="s">
        <v>225</v>
      </c>
      <c r="B15" s="3" t="s">
        <v>227</v>
      </c>
      <c r="C15" s="3" t="s">
        <v>99</v>
      </c>
      <c r="D15" s="3" t="s">
        <v>226</v>
      </c>
    </row>
    <row r="16" spans="1:4">
      <c r="A16" s="3" t="s">
        <v>173</v>
      </c>
      <c r="B16" s="3" t="s">
        <v>230</v>
      </c>
      <c r="C16" s="3" t="s">
        <v>99</v>
      </c>
      <c r="D16" s="3" t="s">
        <v>231</v>
      </c>
    </row>
    <row r="17" spans="1:4">
      <c r="A17" s="3" t="s">
        <v>233</v>
      </c>
      <c r="B17" s="3" t="s">
        <v>235</v>
      </c>
      <c r="C17" s="3" t="s">
        <v>99</v>
      </c>
      <c r="D17" s="3" t="s">
        <v>236</v>
      </c>
    </row>
    <row r="18" spans="1:4" ht="30">
      <c r="A18" s="3" t="s">
        <v>6</v>
      </c>
      <c r="B18" s="3" t="s">
        <v>238</v>
      </c>
      <c r="C18" s="3" t="s">
        <v>99</v>
      </c>
      <c r="D18" s="3" t="s">
        <v>239</v>
      </c>
    </row>
    <row r="19" spans="1:4" ht="30">
      <c r="A19" s="3" t="s">
        <v>7</v>
      </c>
      <c r="B19" s="3" t="s">
        <v>241</v>
      </c>
      <c r="C19" s="3" t="s">
        <v>99</v>
      </c>
      <c r="D19" s="3" t="s">
        <v>244</v>
      </c>
    </row>
    <row r="20" spans="1:4">
      <c r="A20" s="3" t="s">
        <v>8</v>
      </c>
      <c r="B20" s="3" t="s">
        <v>245</v>
      </c>
      <c r="C20" s="3" t="s">
        <v>99</v>
      </c>
      <c r="D20" s="3" t="s">
        <v>246</v>
      </c>
    </row>
    <row r="21" spans="1:4" ht="45">
      <c r="A21" s="3" t="s">
        <v>9</v>
      </c>
      <c r="B21" s="3" t="s">
        <v>250</v>
      </c>
      <c r="C21" s="3" t="s">
        <v>99</v>
      </c>
      <c r="D21" s="3" t="s">
        <v>251</v>
      </c>
    </row>
    <row r="22" spans="1:4">
      <c r="A22" s="3" t="s">
        <v>255</v>
      </c>
      <c r="B22" s="3" t="s">
        <v>256</v>
      </c>
      <c r="C22" s="3" t="s">
        <v>99</v>
      </c>
      <c r="D22" s="3" t="s">
        <v>257</v>
      </c>
    </row>
    <row r="23" spans="1:4">
      <c r="A23" s="3" t="s">
        <v>252</v>
      </c>
      <c r="B23" s="3" t="s">
        <v>253</v>
      </c>
      <c r="C23" s="3" t="s">
        <v>99</v>
      </c>
      <c r="D23" s="3" t="s">
        <v>254</v>
      </c>
    </row>
    <row r="24" spans="1:4">
      <c r="A24" s="3" t="s">
        <v>10</v>
      </c>
      <c r="B24" s="3" t="s">
        <v>261</v>
      </c>
      <c r="C24" s="3" t="s">
        <v>99</v>
      </c>
      <c r="D24" s="3" t="s">
        <v>262</v>
      </c>
    </row>
    <row r="25" spans="1:4">
      <c r="A25" s="3" t="s">
        <v>11</v>
      </c>
      <c r="B25" s="3" t="s">
        <v>266</v>
      </c>
      <c r="C25" s="3" t="s">
        <v>99</v>
      </c>
      <c r="D25" s="3" t="s">
        <v>267</v>
      </c>
    </row>
    <row r="26" spans="1:4">
      <c r="A26" s="3" t="s">
        <v>12</v>
      </c>
      <c r="B26" s="3" t="s">
        <v>270</v>
      </c>
      <c r="C26" s="3" t="s">
        <v>99</v>
      </c>
      <c r="D26" s="3" t="s">
        <v>271</v>
      </c>
    </row>
    <row r="27" spans="1:4">
      <c r="A27" s="3" t="s">
        <v>274</v>
      </c>
      <c r="B27" s="3" t="s">
        <v>273</v>
      </c>
      <c r="C27" s="3" t="s">
        <v>99</v>
      </c>
      <c r="D27" s="3" t="s">
        <v>275</v>
      </c>
    </row>
    <row r="28" spans="1:4" ht="30">
      <c r="A28" s="3" t="s">
        <v>277</v>
      </c>
      <c r="B28" s="3" t="s">
        <v>278</v>
      </c>
      <c r="C28" s="3" t="s">
        <v>99</v>
      </c>
      <c r="D28" s="3" t="s">
        <v>279</v>
      </c>
    </row>
    <row r="29" spans="1:4">
      <c r="A29" s="3" t="s">
        <v>14</v>
      </c>
      <c r="B29" s="3" t="s">
        <v>281</v>
      </c>
      <c r="C29" s="3" t="s">
        <v>99</v>
      </c>
      <c r="D29" s="3" t="s">
        <v>282</v>
      </c>
    </row>
    <row r="30" spans="1:4" ht="45">
      <c r="A30" s="3" t="s">
        <v>15</v>
      </c>
      <c r="B30" s="3" t="s">
        <v>286</v>
      </c>
      <c r="C30" s="3" t="s">
        <v>99</v>
      </c>
      <c r="D30" s="3" t="s">
        <v>287</v>
      </c>
    </row>
    <row r="31" spans="1:4">
      <c r="A31" s="3" t="s">
        <v>16</v>
      </c>
      <c r="B31" s="3" t="s">
        <v>288</v>
      </c>
      <c r="C31" s="3" t="s">
        <v>99</v>
      </c>
      <c r="D31" s="3" t="s">
        <v>289</v>
      </c>
    </row>
    <row r="32" spans="1:4">
      <c r="A32" s="3" t="s">
        <v>300</v>
      </c>
      <c r="B32" s="3" t="s">
        <v>302</v>
      </c>
      <c r="C32" s="3" t="s">
        <v>99</v>
      </c>
      <c r="D32" s="3" t="s">
        <v>303</v>
      </c>
    </row>
    <row r="33" spans="1:4">
      <c r="A33" s="3" t="s">
        <v>305</v>
      </c>
      <c r="B33" s="3" t="s">
        <v>306</v>
      </c>
      <c r="C33" s="3" t="s">
        <v>99</v>
      </c>
      <c r="D33" s="3" t="s">
        <v>307</v>
      </c>
    </row>
    <row r="34" spans="1:4">
      <c r="A34" s="3" t="s">
        <v>367</v>
      </c>
      <c r="B34" s="3" t="s">
        <v>372</v>
      </c>
      <c r="C34" s="3" t="s">
        <v>99</v>
      </c>
      <c r="D34" s="3" t="s">
        <v>375</v>
      </c>
    </row>
    <row r="35" spans="1:4">
      <c r="A35" s="3" t="s">
        <v>368</v>
      </c>
      <c r="B35" s="3" t="s">
        <v>373</v>
      </c>
      <c r="C35" s="3" t="s">
        <v>99</v>
      </c>
      <c r="D35" s="3" t="s">
        <v>374</v>
      </c>
    </row>
    <row r="36" spans="1:4">
      <c r="A36" s="3" t="s">
        <v>377</v>
      </c>
      <c r="B36" s="3" t="s">
        <v>378</v>
      </c>
      <c r="C36" s="3" t="s">
        <v>99</v>
      </c>
      <c r="D36" s="3" t="s">
        <v>379</v>
      </c>
    </row>
    <row r="37" spans="1:4">
      <c r="A37" s="3" t="s">
        <v>385</v>
      </c>
      <c r="B37" s="3" t="s">
        <v>387</v>
      </c>
      <c r="C37" s="3" t="s">
        <v>99</v>
      </c>
      <c r="D37" s="3" t="s">
        <v>388</v>
      </c>
    </row>
    <row r="38" spans="1:4">
      <c r="A38" s="3" t="s">
        <v>394</v>
      </c>
      <c r="B38" s="3" t="s">
        <v>395</v>
      </c>
      <c r="C38" s="3" t="s">
        <v>99</v>
      </c>
      <c r="D38" s="3" t="s">
        <v>396</v>
      </c>
    </row>
    <row r="39" spans="1:4" ht="30">
      <c r="A39" s="3" t="s">
        <v>580</v>
      </c>
      <c r="B39" s="3" t="s">
        <v>581</v>
      </c>
      <c r="C39" s="3" t="s">
        <v>99</v>
      </c>
      <c r="D39" s="3" t="s">
        <v>579</v>
      </c>
    </row>
    <row r="40" spans="1:4">
      <c r="A40" s="3" t="s">
        <v>646</v>
      </c>
      <c r="B40" s="3" t="s">
        <v>648</v>
      </c>
      <c r="C40" s="3" t="s">
        <v>99</v>
      </c>
      <c r="D40" s="3" t="s">
        <v>649</v>
      </c>
    </row>
    <row r="41" spans="1:4">
      <c r="A41" s="3" t="s">
        <v>653</v>
      </c>
      <c r="B41" s="3" t="s">
        <v>652</v>
      </c>
      <c r="C41" s="3" t="s">
        <v>99</v>
      </c>
      <c r="D41" s="3" t="s">
        <v>966</v>
      </c>
    </row>
    <row r="42" spans="1:4" ht="30">
      <c r="A42" s="3" t="s">
        <v>848</v>
      </c>
      <c r="B42" s="3" t="s">
        <v>857</v>
      </c>
      <c r="C42" s="3" t="s">
        <v>99</v>
      </c>
      <c r="D42" s="3" t="s">
        <v>858</v>
      </c>
    </row>
    <row r="43" spans="1:4">
      <c r="A43" s="3" t="s">
        <v>851</v>
      </c>
      <c r="B43" s="3" t="s">
        <v>859</v>
      </c>
      <c r="C43" s="3" t="s">
        <v>99</v>
      </c>
      <c r="D43" s="3" t="s">
        <v>860</v>
      </c>
    </row>
    <row r="44" spans="1:4" ht="30">
      <c r="A44" s="3" t="s">
        <v>854</v>
      </c>
      <c r="B44" s="3" t="s">
        <v>861</v>
      </c>
      <c r="C44" s="3" t="s">
        <v>99</v>
      </c>
      <c r="D44" s="3" t="s">
        <v>862</v>
      </c>
    </row>
    <row r="45" spans="1:4">
      <c r="A45" s="3" t="s">
        <v>845</v>
      </c>
      <c r="B45" s="3" t="s">
        <v>863</v>
      </c>
      <c r="C45" s="3" t="s">
        <v>99</v>
      </c>
      <c r="D45" s="3" t="s">
        <v>864</v>
      </c>
    </row>
    <row r="46" spans="1:4">
      <c r="A46" s="3" t="s">
        <v>934</v>
      </c>
      <c r="B46" s="3" t="s">
        <v>940</v>
      </c>
      <c r="C46" s="3" t="s">
        <v>99</v>
      </c>
      <c r="D46" s="3" t="s">
        <v>941</v>
      </c>
    </row>
    <row r="47" spans="1:4">
      <c r="A47" s="3" t="s">
        <v>937</v>
      </c>
      <c r="B47" s="3" t="s">
        <v>942</v>
      </c>
      <c r="C47" s="3" t="s">
        <v>99</v>
      </c>
      <c r="D47" s="3" t="s">
        <v>943</v>
      </c>
    </row>
    <row r="48" spans="1:4">
      <c r="A48" s="3" t="s">
        <v>945</v>
      </c>
      <c r="B48" s="3" t="s">
        <v>950</v>
      </c>
      <c r="C48" s="3" t="s">
        <v>99</v>
      </c>
      <c r="D48" s="3" t="s">
        <v>951</v>
      </c>
    </row>
    <row r="49" spans="1:4">
      <c r="A49" s="3" t="s">
        <v>947</v>
      </c>
      <c r="B49" s="3" t="s">
        <v>948</v>
      </c>
      <c r="C49" s="3" t="s">
        <v>99</v>
      </c>
      <c r="D49" s="3" t="s">
        <v>949</v>
      </c>
    </row>
    <row r="50" spans="1:4">
      <c r="A50" s="3" t="s">
        <v>957</v>
      </c>
      <c r="B50" s="3" t="s">
        <v>958</v>
      </c>
      <c r="C50" s="3" t="s">
        <v>99</v>
      </c>
      <c r="D50" s="3" t="s">
        <v>959</v>
      </c>
    </row>
    <row r="51" spans="1:4">
      <c r="A51" s="3" t="s">
        <v>961</v>
      </c>
      <c r="B51" s="3" t="s">
        <v>960</v>
      </c>
      <c r="C51" s="3" t="s">
        <v>99</v>
      </c>
      <c r="D51" s="3" t="s">
        <v>962</v>
      </c>
    </row>
    <row r="52" spans="1:4">
      <c r="A52" s="3" t="s">
        <v>967</v>
      </c>
      <c r="B52" s="3" t="s">
        <v>965</v>
      </c>
      <c r="C52" s="3" t="s">
        <v>99</v>
      </c>
      <c r="D52" s="3" t="s">
        <v>968</v>
      </c>
    </row>
    <row r="53" spans="1:4">
      <c r="A53" s="3" t="s">
        <v>970</v>
      </c>
      <c r="B53" s="3" t="s">
        <v>972</v>
      </c>
      <c r="C53" s="3" t="s">
        <v>99</v>
      </c>
      <c r="D53" s="3" t="s">
        <v>973</v>
      </c>
    </row>
    <row r="54" spans="1:4">
      <c r="A54" s="3" t="s">
        <v>992</v>
      </c>
      <c r="B54" s="3" t="s">
        <v>991</v>
      </c>
      <c r="C54" s="3" t="s">
        <v>99</v>
      </c>
      <c r="D54" s="3" t="s">
        <v>993</v>
      </c>
    </row>
    <row r="55" spans="1:4" ht="45">
      <c r="A55" s="3" t="s">
        <v>1219</v>
      </c>
      <c r="B55" s="3" t="s">
        <v>1218</v>
      </c>
      <c r="C55" s="3" t="s">
        <v>99</v>
      </c>
      <c r="D55" s="3" t="s">
        <v>1220</v>
      </c>
    </row>
    <row r="56" spans="1:4">
      <c r="A56" s="3" t="s">
        <v>1215</v>
      </c>
      <c r="B56" s="3" t="s">
        <v>1228</v>
      </c>
      <c r="C56" s="3" t="s">
        <v>99</v>
      </c>
      <c r="D56" s="3" t="s">
        <v>1229</v>
      </c>
    </row>
    <row r="57" spans="1:4" ht="30">
      <c r="A57" s="3" t="s">
        <v>1341</v>
      </c>
      <c r="B57" s="3" t="s">
        <v>1345</v>
      </c>
      <c r="C57" s="3" t="s">
        <v>99</v>
      </c>
      <c r="D57" s="3" t="s">
        <v>1346</v>
      </c>
    </row>
    <row r="58" spans="1:4">
      <c r="A58" s="3" t="s">
        <v>1343</v>
      </c>
      <c r="B58" s="3" t="s">
        <v>1347</v>
      </c>
      <c r="C58" s="3" t="s">
        <v>99</v>
      </c>
      <c r="D58" s="3" t="s">
        <v>1348</v>
      </c>
    </row>
    <row r="59" spans="1:4">
      <c r="A59" s="3" t="s">
        <v>1353</v>
      </c>
      <c r="B59" s="3" t="s">
        <v>1352</v>
      </c>
      <c r="C59" s="3" t="s">
        <v>99</v>
      </c>
      <c r="D59" s="3" t="s">
        <v>1354</v>
      </c>
    </row>
    <row r="60" spans="1:4">
      <c r="A60" s="3" t="s">
        <v>1360</v>
      </c>
      <c r="B60" s="3" t="s">
        <v>1358</v>
      </c>
      <c r="C60" s="3" t="s">
        <v>99</v>
      </c>
      <c r="D60" s="3" t="s">
        <v>1359</v>
      </c>
    </row>
    <row r="61" spans="1:4">
      <c r="A61" s="3" t="s">
        <v>1367</v>
      </c>
      <c r="B61" s="3" t="s">
        <v>1378</v>
      </c>
      <c r="C61" s="3" t="s">
        <v>99</v>
      </c>
      <c r="D61" s="3" t="s">
        <v>1379</v>
      </c>
    </row>
    <row r="62" spans="1:4">
      <c r="A62" s="3" t="s">
        <v>1369</v>
      </c>
      <c r="B62" s="3" t="s">
        <v>1371</v>
      </c>
      <c r="C62" s="3" t="s">
        <v>99</v>
      </c>
      <c r="D62" s="3" t="s">
        <v>1380</v>
      </c>
    </row>
    <row r="63" spans="1:4">
      <c r="A63" s="3" t="s">
        <v>1372</v>
      </c>
      <c r="B63" s="3" t="s">
        <v>1375</v>
      </c>
      <c r="C63" s="3" t="s">
        <v>99</v>
      </c>
      <c r="D63" s="3" t="s">
        <v>1376</v>
      </c>
    </row>
    <row r="64" spans="1:4">
      <c r="A64" s="3" t="s">
        <v>1383</v>
      </c>
      <c r="B64" s="3" t="s">
        <v>1382</v>
      </c>
      <c r="C64" s="3" t="s">
        <v>99</v>
      </c>
      <c r="D64" s="3" t="s">
        <v>1381</v>
      </c>
    </row>
    <row r="65" spans="1:4">
      <c r="A65" s="3" t="s">
        <v>1440</v>
      </c>
      <c r="B65" s="3" t="s">
        <v>1442</v>
      </c>
      <c r="C65" s="3" t="s">
        <v>99</v>
      </c>
      <c r="D65" s="3" t="s">
        <v>1443</v>
      </c>
    </row>
    <row r="66" spans="1:4">
      <c r="A66" s="3" t="s">
        <v>1455</v>
      </c>
      <c r="B66" s="3" t="s">
        <v>1454</v>
      </c>
      <c r="C66" s="3" t="s">
        <v>99</v>
      </c>
      <c r="D66" s="3" t="s">
        <v>1455</v>
      </c>
    </row>
    <row r="67" spans="1:4">
      <c r="A67" s="3" t="s">
        <v>1485</v>
      </c>
      <c r="B67" s="3" t="s">
        <v>1484</v>
      </c>
      <c r="C67" s="3" t="s">
        <v>99</v>
      </c>
      <c r="D67" s="3" t="s">
        <v>1485</v>
      </c>
    </row>
    <row r="68" spans="1:4" ht="30">
      <c r="A68" s="3" t="s">
        <v>1507</v>
      </c>
      <c r="B68" s="3" t="s">
        <v>1506</v>
      </c>
      <c r="C68" s="3" t="s">
        <v>99</v>
      </c>
      <c r="D68" s="3" t="s">
        <v>1508</v>
      </c>
    </row>
    <row r="69" spans="1:4" ht="30">
      <c r="A69" s="3" t="s">
        <v>1513</v>
      </c>
      <c r="B69" s="3" t="s">
        <v>1515</v>
      </c>
      <c r="C69" s="3" t="s">
        <v>99</v>
      </c>
      <c r="D69" s="3" t="s">
        <v>1514</v>
      </c>
    </row>
    <row r="70" spans="1:4" ht="30">
      <c r="A70" s="3" t="s">
        <v>1524</v>
      </c>
      <c r="B70" s="3" t="s">
        <v>1521</v>
      </c>
      <c r="C70" s="3" t="s">
        <v>99</v>
      </c>
      <c r="D70" s="3" t="s">
        <v>1537</v>
      </c>
    </row>
    <row r="71" spans="1:4" ht="30">
      <c r="A71" s="3" t="s">
        <v>1538</v>
      </c>
      <c r="B71" s="3" t="s">
        <v>1542</v>
      </c>
      <c r="C71" s="3" t="s">
        <v>99</v>
      </c>
      <c r="D71" s="3" t="s">
        <v>1538</v>
      </c>
    </row>
    <row r="72" spans="1:4" ht="45">
      <c r="A72" s="3" t="s">
        <v>1635</v>
      </c>
      <c r="B72" s="3" t="s">
        <v>1638</v>
      </c>
      <c r="C72" s="3" t="s">
        <v>99</v>
      </c>
      <c r="D72" s="3" t="s">
        <v>1637</v>
      </c>
    </row>
    <row r="73" spans="1:4" ht="45">
      <c r="A73" s="3" t="s">
        <v>1641</v>
      </c>
      <c r="B73" s="3" t="s">
        <v>1644</v>
      </c>
      <c r="C73" s="3" t="s">
        <v>99</v>
      </c>
      <c r="D73" s="3" t="s">
        <v>1643</v>
      </c>
    </row>
    <row r="74" spans="1:4">
      <c r="A74" s="3" t="s">
        <v>1665</v>
      </c>
      <c r="B74" s="3" t="s">
        <v>1668</v>
      </c>
      <c r="C74" s="3" t="s">
        <v>99</v>
      </c>
      <c r="D74" s="3" t="s">
        <v>1669</v>
      </c>
    </row>
    <row r="75" spans="1:4">
      <c r="A75" s="3" t="s">
        <v>1670</v>
      </c>
      <c r="B75" s="3" t="s">
        <v>1685</v>
      </c>
      <c r="C75" s="3" t="s">
        <v>99</v>
      </c>
      <c r="D75" s="3" t="s">
        <v>1672</v>
      </c>
    </row>
    <row r="76" spans="1:4">
      <c r="A76" s="3" t="s">
        <v>1673</v>
      </c>
      <c r="B76" s="3" t="s">
        <v>1676</v>
      </c>
      <c r="C76" s="3" t="s">
        <v>99</v>
      </c>
      <c r="D76" s="3" t="s">
        <v>1677</v>
      </c>
    </row>
    <row r="77" spans="1:4" ht="30">
      <c r="A77" s="3" t="s">
        <v>1679</v>
      </c>
      <c r="B77" s="3" t="s">
        <v>1678</v>
      </c>
      <c r="C77" s="3" t="s">
        <v>99</v>
      </c>
      <c r="D77" s="3" t="s">
        <v>1680</v>
      </c>
    </row>
    <row r="78" spans="1:4">
      <c r="A78" s="3" t="s">
        <v>1689</v>
      </c>
      <c r="B78" s="3" t="s">
        <v>1693</v>
      </c>
      <c r="C78" s="3" t="s">
        <v>99</v>
      </c>
      <c r="D78" s="3" t="s">
        <v>1694</v>
      </c>
    </row>
    <row r="79" spans="1:4">
      <c r="A79" s="3" t="s">
        <v>1701</v>
      </c>
      <c r="B79" s="3" t="s">
        <v>1699</v>
      </c>
      <c r="C79" s="3" t="s">
        <v>99</v>
      </c>
      <c r="D79" s="3" t="s">
        <v>1700</v>
      </c>
    </row>
    <row r="80" spans="1:4" ht="45">
      <c r="A80" s="3" t="s">
        <v>1735</v>
      </c>
      <c r="B80" s="3" t="s">
        <v>1734</v>
      </c>
      <c r="C80" s="3" t="s">
        <v>99</v>
      </c>
      <c r="D80" s="3" t="s">
        <v>1733</v>
      </c>
    </row>
    <row r="81" spans="1:4" ht="30">
      <c r="A81" s="3" t="s">
        <v>1738</v>
      </c>
      <c r="B81" s="3" t="s">
        <v>1737</v>
      </c>
      <c r="C81" s="3" t="s">
        <v>99</v>
      </c>
      <c r="D81" s="3" t="s">
        <v>1738</v>
      </c>
    </row>
    <row r="82" spans="1:4" ht="45">
      <c r="A82" s="3" t="s">
        <v>1741</v>
      </c>
      <c r="B82" s="3" t="s">
        <v>1745</v>
      </c>
      <c r="C82" s="3" t="s">
        <v>99</v>
      </c>
      <c r="D82" s="3" t="s">
        <v>1742</v>
      </c>
    </row>
    <row r="83" spans="1:4" ht="30">
      <c r="A83" s="3" t="s">
        <v>1749</v>
      </c>
      <c r="B83" s="3" t="s">
        <v>1751</v>
      </c>
      <c r="C83" s="3" t="s">
        <v>99</v>
      </c>
      <c r="D83" s="3" t="s">
        <v>1749</v>
      </c>
    </row>
    <row r="84" spans="1:4" ht="30">
      <c r="A84" s="3" t="s">
        <v>1755</v>
      </c>
      <c r="B84" s="3" t="s">
        <v>1753</v>
      </c>
      <c r="C84" s="3" t="s">
        <v>99</v>
      </c>
      <c r="D84" s="3" t="s">
        <v>1755</v>
      </c>
    </row>
    <row r="85" spans="1:4">
      <c r="A85" s="3" t="s">
        <v>1778</v>
      </c>
      <c r="B85" s="3" t="s">
        <v>1781</v>
      </c>
      <c r="C85" s="3" t="s">
        <v>99</v>
      </c>
      <c r="D85" s="3" t="s">
        <v>1782</v>
      </c>
    </row>
    <row r="86" spans="1:4">
      <c r="A86" s="3" t="s">
        <v>1783</v>
      </c>
      <c r="B86" s="3" t="s">
        <v>1786</v>
      </c>
      <c r="C86" s="3" t="s">
        <v>99</v>
      </c>
      <c r="D86" s="3" t="s">
        <v>1785</v>
      </c>
    </row>
    <row r="87" spans="1:4" ht="30">
      <c r="A87" s="3" t="s">
        <v>1804</v>
      </c>
      <c r="B87" s="3" t="s">
        <v>1809</v>
      </c>
      <c r="C87" s="3" t="s">
        <v>99</v>
      </c>
      <c r="D87" s="3" t="s">
        <v>1810</v>
      </c>
    </row>
    <row r="88" spans="1:4" ht="30">
      <c r="A88" s="3" t="s">
        <v>1828</v>
      </c>
      <c r="B88" s="3" t="s">
        <v>1821</v>
      </c>
      <c r="C88" s="3" t="s">
        <v>99</v>
      </c>
      <c r="D88" s="3" t="s">
        <v>1822</v>
      </c>
    </row>
    <row r="89" spans="1:4" ht="30">
      <c r="A89" s="3" t="s">
        <v>1831</v>
      </c>
      <c r="B89" s="3" t="s">
        <v>1834</v>
      </c>
      <c r="C89" s="3" t="s">
        <v>99</v>
      </c>
      <c r="D89" s="3" t="s">
        <v>1831</v>
      </c>
    </row>
    <row r="90" spans="1:4">
      <c r="A90" s="3" t="s">
        <v>2265</v>
      </c>
      <c r="B90" s="3" t="s">
        <v>2274</v>
      </c>
      <c r="C90" s="3" t="s">
        <v>99</v>
      </c>
      <c r="D90" s="3" t="s">
        <v>2275</v>
      </c>
    </row>
    <row r="91" spans="1:4">
      <c r="A91" s="3" t="s">
        <v>2268</v>
      </c>
      <c r="B91" s="3" t="s">
        <v>2276</v>
      </c>
      <c r="C91" s="3" t="s">
        <v>99</v>
      </c>
      <c r="D91" s="3" t="s">
        <v>2277</v>
      </c>
    </row>
    <row r="92" spans="1:4" ht="30">
      <c r="A92" s="3" t="s">
        <v>2271</v>
      </c>
      <c r="B92" s="3" t="s">
        <v>2278</v>
      </c>
      <c r="C92" s="3" t="s">
        <v>99</v>
      </c>
      <c r="D92" s="3" t="s">
        <v>2279</v>
      </c>
    </row>
    <row r="93" spans="1:4">
      <c r="A93" s="3" t="s">
        <v>2280</v>
      </c>
      <c r="B93" s="3" t="s">
        <v>2287</v>
      </c>
      <c r="C93" s="3" t="s">
        <v>99</v>
      </c>
      <c r="D93" s="3" t="s">
        <v>2281</v>
      </c>
    </row>
    <row r="94" spans="1:4" ht="30">
      <c r="A94" s="3" t="s">
        <v>2345</v>
      </c>
      <c r="B94" s="3" t="s">
        <v>2360</v>
      </c>
      <c r="C94" s="3" t="s">
        <v>99</v>
      </c>
      <c r="D94" s="3" t="s">
        <v>2361</v>
      </c>
    </row>
    <row r="95" spans="1:4">
      <c r="A95" s="3" t="s">
        <v>2347</v>
      </c>
      <c r="B95" s="3" t="s">
        <v>2357</v>
      </c>
      <c r="C95" s="3" t="s">
        <v>99</v>
      </c>
      <c r="D95" s="3" t="s">
        <v>2358</v>
      </c>
    </row>
    <row r="96" spans="1:4" ht="30">
      <c r="A96" s="3" t="s">
        <v>2348</v>
      </c>
      <c r="B96" s="3" t="s">
        <v>2362</v>
      </c>
      <c r="C96" s="3" t="s">
        <v>99</v>
      </c>
      <c r="D96" s="3" t="s">
        <v>2363</v>
      </c>
    </row>
    <row r="97" spans="1:4" ht="45">
      <c r="A97" s="3" t="s">
        <v>2367</v>
      </c>
      <c r="B97" s="3" t="s">
        <v>2365</v>
      </c>
      <c r="C97" s="3" t="s">
        <v>99</v>
      </c>
      <c r="D97" s="3" t="s">
        <v>2366</v>
      </c>
    </row>
    <row r="98" spans="1:4" ht="30">
      <c r="A98" s="3" t="s">
        <v>2353</v>
      </c>
      <c r="B98" s="3" t="s">
        <v>2370</v>
      </c>
      <c r="C98" s="3" t="s">
        <v>99</v>
      </c>
      <c r="D98" s="3" t="s">
        <v>2371</v>
      </c>
    </row>
    <row r="99" spans="1:4" ht="150">
      <c r="A99" s="3" t="s">
        <v>2375</v>
      </c>
      <c r="B99" s="3" t="s">
        <v>2374</v>
      </c>
      <c r="C99" s="3" t="s">
        <v>99</v>
      </c>
      <c r="D99" s="3" t="s">
        <v>2379</v>
      </c>
    </row>
    <row r="100" spans="1:4" ht="45">
      <c r="A100" s="3" t="s">
        <v>2795</v>
      </c>
      <c r="B100" s="3" t="s">
        <v>2787</v>
      </c>
      <c r="C100" s="3" t="s">
        <v>99</v>
      </c>
      <c r="D100" s="3" t="s">
        <v>2788</v>
      </c>
    </row>
    <row r="101" spans="1:4">
      <c r="A101" s="3" t="s">
        <v>2790</v>
      </c>
      <c r="B101" s="3" t="s">
        <v>2792</v>
      </c>
      <c r="C101" s="3" t="s">
        <v>99</v>
      </c>
      <c r="D101" s="3" t="s">
        <v>2793</v>
      </c>
    </row>
    <row r="102" spans="1:4">
      <c r="A102" s="3" t="s">
        <v>3101</v>
      </c>
      <c r="B102" s="3" t="s">
        <v>3103</v>
      </c>
      <c r="C102" s="3" t="s">
        <v>99</v>
      </c>
      <c r="D102" s="3" t="s">
        <v>3104</v>
      </c>
    </row>
    <row r="103" spans="1:4">
      <c r="A103" s="3" t="s">
        <v>3098</v>
      </c>
      <c r="B103" t="s">
        <v>3105</v>
      </c>
      <c r="C103" s="3" t="s">
        <v>99</v>
      </c>
      <c r="D103" s="3" t="s">
        <v>3106</v>
      </c>
    </row>
    <row r="104" spans="1:4">
      <c r="A104" s="3" t="s">
        <v>356</v>
      </c>
      <c r="B104" s="3" t="s">
        <v>3164</v>
      </c>
      <c r="C104" s="3" t="s">
        <v>99</v>
      </c>
      <c r="D104" s="3" t="s">
        <v>3165</v>
      </c>
    </row>
    <row r="105" spans="1:4">
      <c r="A105" s="3" t="s">
        <v>3333</v>
      </c>
      <c r="B105" s="3" t="s">
        <v>3336</v>
      </c>
      <c r="C105" s="3" t="s">
        <v>99</v>
      </c>
      <c r="D105" s="3" t="s">
        <v>3335</v>
      </c>
    </row>
    <row r="106" spans="1:4">
      <c r="A106" s="3" t="s">
        <v>3337</v>
      </c>
      <c r="B106" s="3" t="s">
        <v>3339</v>
      </c>
      <c r="C106" s="3" t="s">
        <v>99</v>
      </c>
      <c r="D106" s="3" t="s">
        <v>3340</v>
      </c>
    </row>
    <row r="107" spans="1:4" ht="45">
      <c r="A107" s="3" t="s">
        <v>3347</v>
      </c>
      <c r="B107" s="3" t="s">
        <v>3346</v>
      </c>
      <c r="C107" s="3" t="s">
        <v>99</v>
      </c>
      <c r="D107" s="3" t="s">
        <v>3375</v>
      </c>
    </row>
    <row r="108" spans="1:4">
      <c r="A108" s="3" t="s">
        <v>3349</v>
      </c>
      <c r="B108" t="s">
        <v>3350</v>
      </c>
      <c r="C108" s="3" t="s">
        <v>99</v>
      </c>
      <c r="D108" s="3" t="s">
        <v>3351</v>
      </c>
    </row>
    <row r="109" spans="1:4" ht="30">
      <c r="A109" s="3" t="s">
        <v>3363</v>
      </c>
      <c r="B109" s="3" t="s">
        <v>3361</v>
      </c>
      <c r="C109" s="3" t="s">
        <v>3362</v>
      </c>
      <c r="D109" s="3" t="s">
        <v>3366</v>
      </c>
    </row>
    <row r="110" spans="1:4" ht="60">
      <c r="A110" s="3" t="s">
        <v>3367</v>
      </c>
      <c r="B110" s="3" t="s">
        <v>3371</v>
      </c>
      <c r="C110" s="3" t="s">
        <v>99</v>
      </c>
      <c r="D110" s="3" t="s">
        <v>3370</v>
      </c>
    </row>
    <row r="111" spans="1:4" ht="45">
      <c r="A111" s="3" t="s">
        <v>3378</v>
      </c>
      <c r="B111" s="3" t="s">
        <v>3379</v>
      </c>
      <c r="C111" s="3" t="s">
        <v>99</v>
      </c>
      <c r="D111" s="3" t="s">
        <v>3381</v>
      </c>
    </row>
    <row r="112" spans="1:4" ht="45">
      <c r="A112" s="3" t="s">
        <v>3401</v>
      </c>
      <c r="B112" s="3" t="s">
        <v>3348</v>
      </c>
      <c r="C112" s="3" t="s">
        <v>99</v>
      </c>
      <c r="D112" s="3" t="s">
        <v>3400</v>
      </c>
    </row>
    <row r="113" spans="1:4" ht="45">
      <c r="A113" s="3" t="s">
        <v>3424</v>
      </c>
      <c r="B113" s="3" t="s">
        <v>3421</v>
      </c>
      <c r="C113" s="3" t="s">
        <v>99</v>
      </c>
      <c r="D113" s="3" t="s">
        <v>3423</v>
      </c>
    </row>
    <row r="114" spans="1:4" ht="75">
      <c r="A114" s="3" t="s">
        <v>3467</v>
      </c>
      <c r="B114" s="3" t="s">
        <v>3466</v>
      </c>
      <c r="C114" s="3" t="s">
        <v>99</v>
      </c>
      <c r="D114" s="3" t="s">
        <v>3469</v>
      </c>
    </row>
    <row r="115" spans="1:4">
      <c r="A115" s="3" t="s">
        <v>3472</v>
      </c>
      <c r="B115" s="3" t="s">
        <v>3471</v>
      </c>
      <c r="C115" s="3" t="s">
        <v>99</v>
      </c>
      <c r="D115" s="3" t="s">
        <v>3474</v>
      </c>
    </row>
    <row r="116" spans="1:4">
      <c r="A116" s="3" t="s">
        <v>3484</v>
      </c>
      <c r="B116" s="3" t="s">
        <v>3482</v>
      </c>
      <c r="C116" s="3" t="s">
        <v>99</v>
      </c>
      <c r="D116" s="3" t="s">
        <v>3483</v>
      </c>
    </row>
    <row r="117" spans="1:4" ht="60">
      <c r="A117" s="3" t="s">
        <v>3525</v>
      </c>
      <c r="B117" s="3" t="s">
        <v>3528</v>
      </c>
      <c r="C117" s="3" t="s">
        <v>99</v>
      </c>
      <c r="D117" s="3" t="s">
        <v>3529</v>
      </c>
    </row>
    <row r="118" spans="1:4" ht="30">
      <c r="A118" s="3" t="s">
        <v>3544</v>
      </c>
      <c r="B118" s="3" t="s">
        <v>3543</v>
      </c>
      <c r="C118" s="3" t="s">
        <v>99</v>
      </c>
      <c r="D118" s="3" t="s">
        <v>3545</v>
      </c>
    </row>
    <row r="119" spans="1:4" ht="90">
      <c r="A119" s="3" t="s">
        <v>3554</v>
      </c>
      <c r="B119" s="3" t="s">
        <v>3553</v>
      </c>
      <c r="C119" s="3" t="s">
        <v>99</v>
      </c>
      <c r="D119" s="3" t="s">
        <v>3555</v>
      </c>
    </row>
    <row r="120" spans="1:4" ht="45">
      <c r="A120" s="3" t="s">
        <v>3717</v>
      </c>
      <c r="B120" s="3" t="s">
        <v>3721</v>
      </c>
      <c r="C120" s="3" t="s">
        <v>99</v>
      </c>
      <c r="D120" s="3" t="s">
        <v>3720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85"/>
  <sheetViews>
    <sheetView workbookViewId="0">
      <pane xSplit="1" ySplit="2" topLeftCell="B183" activePane="bottomRight" state="frozen"/>
      <selection pane="topRight" activeCell="B1" sqref="B1"/>
      <selection pane="bottomLeft" activeCell="A3" sqref="A3"/>
      <selection pane="bottomRight" activeCell="A186" sqref="A186"/>
    </sheetView>
  </sheetViews>
  <sheetFormatPr baseColWidth="10" defaultRowHeight="15" x14ac:dyDescent="0"/>
  <cols>
    <col min="1" max="1" width="15.83203125" style="23" customWidth="1"/>
    <col min="2" max="2" width="18" style="22" customWidth="1"/>
    <col min="3" max="3" width="15.33203125" style="23" customWidth="1"/>
    <col min="4" max="4" width="20.83203125" style="22" customWidth="1"/>
    <col min="5" max="6" width="48.1640625" style="23" customWidth="1"/>
    <col min="7" max="7" width="10.33203125" style="22" customWidth="1"/>
    <col min="8" max="8" width="10.5" style="22" customWidth="1"/>
    <col min="9" max="9" width="12" style="22" customWidth="1"/>
    <col min="10" max="10" width="11" style="22" customWidth="1"/>
    <col min="11" max="11" width="43.1640625" style="23" customWidth="1"/>
    <col min="12" max="12" width="42.83203125" style="23" customWidth="1"/>
    <col min="13" max="13" width="54.83203125" style="23" customWidth="1"/>
    <col min="14" max="16" width="37.6640625" style="23" customWidth="1"/>
    <col min="17" max="17" width="10.83203125" style="22"/>
    <col min="18" max="18" width="12.83203125" style="23" customWidth="1"/>
    <col min="19" max="23" width="10.6640625" style="23" customWidth="1"/>
    <col min="24" max="25" width="9.83203125" style="22" customWidth="1"/>
    <col min="26" max="26" width="13" style="22" customWidth="1"/>
    <col min="27" max="29" width="13.5" style="22" customWidth="1"/>
    <col min="30" max="31" width="14.6640625" style="22" customWidth="1"/>
    <col min="32" max="36" width="13.6640625" style="22" customWidth="1"/>
    <col min="37" max="37" width="16.6640625" style="22" customWidth="1"/>
    <col min="38" max="38" width="17.1640625" style="22" customWidth="1"/>
    <col min="39" max="39" width="15.6640625" style="22" customWidth="1"/>
    <col min="40" max="40" width="14.5" style="22" customWidth="1"/>
    <col min="41" max="43" width="16.1640625" style="22" customWidth="1"/>
    <col min="44" max="44" width="16.33203125" style="17" customWidth="1"/>
    <col min="45" max="45" width="14.83203125" style="38" customWidth="1"/>
    <col min="46" max="46" width="14.83203125" style="49" customWidth="1"/>
    <col min="47" max="48" width="14.83203125" style="39" customWidth="1"/>
    <col min="49" max="49" width="14.83203125" style="68" customWidth="1"/>
    <col min="50" max="50" width="36" bestFit="1" customWidth="1"/>
  </cols>
  <sheetData>
    <row r="1" spans="1:50" s="25" customFormat="1" ht="29" customHeight="1">
      <c r="A1" s="135" t="s">
        <v>44</v>
      </c>
      <c r="B1" s="137" t="s">
        <v>17</v>
      </c>
      <c r="C1" s="135" t="s">
        <v>18</v>
      </c>
      <c r="D1" s="137" t="s">
        <v>19</v>
      </c>
      <c r="E1" s="135" t="s">
        <v>20</v>
      </c>
      <c r="F1" s="111" t="s">
        <v>2492</v>
      </c>
      <c r="G1" s="138" t="s">
        <v>21</v>
      </c>
      <c r="H1" s="138"/>
      <c r="I1" s="138"/>
      <c r="J1" s="138"/>
      <c r="K1" s="147" t="s">
        <v>22</v>
      </c>
      <c r="L1" s="148"/>
      <c r="M1" s="148"/>
      <c r="N1" s="148"/>
      <c r="O1" s="148"/>
      <c r="P1" s="149"/>
      <c r="Q1" s="24" t="s">
        <v>309</v>
      </c>
      <c r="R1" s="147" t="s">
        <v>195</v>
      </c>
      <c r="S1" s="148"/>
      <c r="T1" s="148"/>
      <c r="U1" s="148"/>
      <c r="V1" s="148"/>
      <c r="W1" s="149"/>
      <c r="X1" s="118" t="s">
        <v>1246</v>
      </c>
      <c r="Y1" s="119"/>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25" t="s">
        <v>316</v>
      </c>
    </row>
    <row r="2" spans="1:50" s="25" customFormat="1" ht="33" customHeight="1">
      <c r="A2" s="136"/>
      <c r="B2" s="138"/>
      <c r="C2" s="136"/>
      <c r="D2" s="138"/>
      <c r="E2" s="136"/>
      <c r="F2" s="112"/>
      <c r="G2" s="16" t="s">
        <v>78</v>
      </c>
      <c r="H2" s="139" t="s">
        <v>79</v>
      </c>
      <c r="I2" s="139"/>
      <c r="J2" s="139"/>
      <c r="K2" s="150"/>
      <c r="L2" s="151"/>
      <c r="M2" s="151"/>
      <c r="N2" s="151"/>
      <c r="O2" s="151"/>
      <c r="P2" s="152"/>
      <c r="Q2" s="15"/>
      <c r="R2" s="150"/>
      <c r="S2" s="151"/>
      <c r="T2" s="151"/>
      <c r="U2" s="151"/>
      <c r="V2" s="151"/>
      <c r="W2" s="152"/>
      <c r="X2" s="153" t="s">
        <v>198</v>
      </c>
      <c r="Y2" s="154"/>
      <c r="Z2" s="143" t="s">
        <v>199</v>
      </c>
      <c r="AA2" s="144"/>
      <c r="AB2" s="144"/>
      <c r="AC2" s="144"/>
      <c r="AD2" s="183" t="s">
        <v>3097</v>
      </c>
      <c r="AE2" s="145"/>
      <c r="AF2" s="143" t="s">
        <v>200</v>
      </c>
      <c r="AG2" s="144"/>
      <c r="AH2" s="144"/>
      <c r="AI2" s="144"/>
      <c r="AJ2" s="146"/>
      <c r="AK2" s="115" t="s">
        <v>201</v>
      </c>
      <c r="AL2" s="116"/>
      <c r="AM2" s="116"/>
      <c r="AN2" s="116"/>
      <c r="AO2" s="116"/>
      <c r="AP2" s="116"/>
      <c r="AQ2" s="116"/>
      <c r="AR2" s="116"/>
      <c r="AS2" s="116"/>
      <c r="AT2" s="116"/>
      <c r="AU2" s="116"/>
      <c r="AV2" s="116"/>
      <c r="AW2" s="117"/>
    </row>
    <row r="3" spans="1:50" s="5" customFormat="1" ht="61" customHeight="1">
      <c r="A3" s="127" t="s">
        <v>2178</v>
      </c>
      <c r="B3" s="109" t="s">
        <v>2186</v>
      </c>
      <c r="C3" s="127" t="s">
        <v>310</v>
      </c>
      <c r="D3" s="109" t="s">
        <v>2188</v>
      </c>
      <c r="E3" s="127" t="s">
        <v>2497</v>
      </c>
      <c r="F3" s="113" t="s">
        <v>2498</v>
      </c>
      <c r="G3" s="17" t="s">
        <v>77</v>
      </c>
      <c r="H3" s="17" t="str">
        <f>party!A25</f>
        <v>Veronika Eyring</v>
      </c>
      <c r="I3" s="17"/>
      <c r="J3" s="17"/>
      <c r="K3" s="127" t="str">
        <f>references!D11</f>
        <v xml:space="preserve">Meehl, G. A., R. Moss, K. E. Taylor, V. Eyring, R. J. Stouffer, S. Bony, B. Stevens, 2014: Climate Model Intercomparisons: Preparing for the Next Phase, Eos Trans. AGU, 95(9), 77. </v>
      </c>
      <c r="L3" s="127"/>
      <c r="M3" s="131"/>
      <c r="N3" s="131"/>
      <c r="O3" s="131"/>
      <c r="P3" s="131"/>
      <c r="Q3" s="109" t="str">
        <f>party!A6</f>
        <v>Charlotte Pascoe</v>
      </c>
      <c r="R3" s="113" t="str">
        <f>$C$9</f>
        <v>piControl</v>
      </c>
      <c r="S3" s="113"/>
      <c r="T3" s="113"/>
      <c r="U3" s="113"/>
      <c r="V3" s="113"/>
      <c r="W3" s="113"/>
      <c r="X3" s="109" t="str">
        <f>TemporalConstraint!A6</f>
        <v>1851-2150 300yrs</v>
      </c>
      <c r="Y3" s="109"/>
      <c r="Z3" s="109" t="str">
        <f>EnsembleRequirement!$A$4</f>
        <v>SingleMember</v>
      </c>
      <c r="AA3" s="109" t="str">
        <f>EnsembleRequirement!$A$13</f>
        <v>PreIndustrialInitialisation</v>
      </c>
      <c r="AB3" s="109"/>
      <c r="AC3" s="99"/>
      <c r="AD3" s="109"/>
      <c r="AE3" s="109"/>
      <c r="AF3" s="109" t="str">
        <f>requirement!A4</f>
        <v>AOGCM/ESM Configuration</v>
      </c>
      <c r="AG3" s="109"/>
      <c r="AH3" s="109"/>
      <c r="AI3" s="109"/>
      <c r="AJ3" s="109"/>
      <c r="AK3" s="109" t="str">
        <f>ForcingConstraint!$A$3</f>
        <v>1%yrCO2Increase</v>
      </c>
      <c r="AL3" s="109" t="str">
        <f>requirement!$A$37</f>
        <v>PIForcingExcludingCO2</v>
      </c>
      <c r="AM3" s="109"/>
      <c r="AN3" s="109"/>
      <c r="AO3" s="109"/>
      <c r="AP3" s="109"/>
      <c r="AQ3" s="109"/>
      <c r="AR3" s="109"/>
      <c r="AS3" s="123"/>
      <c r="AT3" s="121"/>
      <c r="AU3" s="141"/>
      <c r="AV3" s="141"/>
      <c r="AW3" s="141"/>
      <c r="AX3" s="140"/>
    </row>
    <row r="4" spans="1:50" s="5" customFormat="1" ht="59" customHeight="1">
      <c r="A4" s="128"/>
      <c r="B4" s="110"/>
      <c r="C4" s="128"/>
      <c r="D4" s="110"/>
      <c r="E4" s="128"/>
      <c r="F4" s="114"/>
      <c r="G4" s="17" t="s">
        <v>308</v>
      </c>
      <c r="H4" s="17" t="str">
        <f>party!A26</f>
        <v>WGCM</v>
      </c>
      <c r="I4" s="17"/>
      <c r="J4" s="17"/>
      <c r="K4" s="128"/>
      <c r="L4" s="128"/>
      <c r="M4" s="132"/>
      <c r="N4" s="132"/>
      <c r="O4" s="132"/>
      <c r="P4" s="132"/>
      <c r="Q4" s="110"/>
      <c r="R4" s="114"/>
      <c r="S4" s="114"/>
      <c r="T4" s="114"/>
      <c r="U4" s="114"/>
      <c r="V4" s="114"/>
      <c r="W4" s="114"/>
      <c r="X4" s="110"/>
      <c r="Y4" s="110"/>
      <c r="Z4" s="110"/>
      <c r="AA4" s="110"/>
      <c r="AB4" s="110"/>
      <c r="AC4" s="100"/>
      <c r="AD4" s="110"/>
      <c r="AE4" s="110"/>
      <c r="AF4" s="110"/>
      <c r="AG4" s="110"/>
      <c r="AH4" s="110"/>
      <c r="AI4" s="110"/>
      <c r="AJ4" s="110"/>
      <c r="AK4" s="110"/>
      <c r="AL4" s="110"/>
      <c r="AM4" s="110"/>
      <c r="AN4" s="110"/>
      <c r="AO4" s="110"/>
      <c r="AP4" s="110"/>
      <c r="AQ4" s="110"/>
      <c r="AR4" s="110"/>
      <c r="AS4" s="124"/>
      <c r="AT4" s="122"/>
      <c r="AU4" s="142"/>
      <c r="AV4" s="142"/>
      <c r="AW4" s="142"/>
      <c r="AX4" s="140"/>
    </row>
    <row r="5" spans="1:50" s="8" customFormat="1" ht="61" customHeight="1">
      <c r="A5" s="113" t="s">
        <v>2179</v>
      </c>
      <c r="B5" s="129" t="s">
        <v>2185</v>
      </c>
      <c r="C5" s="113" t="s">
        <v>2177</v>
      </c>
      <c r="D5" s="129" t="s">
        <v>2189</v>
      </c>
      <c r="E5" s="113" t="s">
        <v>2500</v>
      </c>
      <c r="F5" s="113" t="s">
        <v>2499</v>
      </c>
      <c r="G5" s="22" t="s">
        <v>77</v>
      </c>
      <c r="H5" s="22" t="str">
        <f>party!$A$25</f>
        <v>Veronika Eyring</v>
      </c>
      <c r="I5" s="22"/>
      <c r="J5" s="22"/>
      <c r="K5" s="113" t="str">
        <f>references!D10</f>
        <v>Hansen, J., D. Johnson, A. Lacis, S. Lebedeff, P. Lee, D. Rind, and G. Russell, 1981: Climate impact of increasing atmospheric carbon dioxide. Science, 213, 957-96.</v>
      </c>
      <c r="L5" s="113" t="str">
        <f>references!$D$11</f>
        <v xml:space="preserve">Meehl, G. A., R. Moss, K. E. Taylor, V. Eyring, R. J. Stouffer, S. Bony, B. Stevens, 2014: Climate Model Intercomparisons: Preparing for the Next Phase, Eos Trans. AGU, 95(9), 77. </v>
      </c>
      <c r="M5" s="131"/>
      <c r="N5" s="131"/>
      <c r="O5" s="131"/>
      <c r="P5" s="131"/>
      <c r="Q5" s="129" t="str">
        <f>party!$A$6</f>
        <v>Charlotte Pascoe</v>
      </c>
      <c r="R5" s="113" t="str">
        <f>$C$9</f>
        <v>piControl</v>
      </c>
      <c r="S5" s="113"/>
      <c r="T5" s="113"/>
      <c r="U5" s="113"/>
      <c r="V5" s="113"/>
      <c r="W5" s="113"/>
      <c r="X5" s="129" t="str">
        <f>TemporalConstraint!$A$5</f>
        <v>1850-1851 30yrs</v>
      </c>
      <c r="Y5" s="109"/>
      <c r="Z5" s="129" t="str">
        <f>EnsembleRequirement!$A$3</f>
        <v>FiveMember</v>
      </c>
      <c r="AA5" s="109" t="str">
        <f>EnsembleRequirement!$A$13</f>
        <v>PreIndustrialInitialisation</v>
      </c>
      <c r="AB5" s="109"/>
      <c r="AC5" s="99"/>
      <c r="AD5" s="109"/>
      <c r="AE5" s="109"/>
      <c r="AF5" s="129" t="str">
        <f>requirement!$A$4</f>
        <v>AOGCM/ESM Configuration</v>
      </c>
      <c r="AG5" s="109"/>
      <c r="AH5" s="109"/>
      <c r="AI5" s="109"/>
      <c r="AJ5" s="109"/>
      <c r="AK5" s="129" t="str">
        <f>ForcingConstraint!$A$4</f>
        <v>Abrupt4xCO2Increase</v>
      </c>
      <c r="AL5" s="109" t="str">
        <f>requirement!$A$37</f>
        <v>PIForcingExcludingCO2</v>
      </c>
      <c r="AM5" s="109"/>
      <c r="AN5" s="109"/>
      <c r="AO5" s="109"/>
      <c r="AP5" s="109"/>
      <c r="AQ5" s="109"/>
      <c r="AR5" s="109"/>
      <c r="AS5" s="123"/>
      <c r="AT5" s="121"/>
      <c r="AU5" s="141"/>
      <c r="AV5" s="141"/>
      <c r="AW5" s="141"/>
      <c r="AX5" s="140"/>
    </row>
    <row r="6" spans="1:50" s="8" customFormat="1" ht="59" customHeight="1">
      <c r="A6" s="114"/>
      <c r="B6" s="130"/>
      <c r="C6" s="114"/>
      <c r="D6" s="130"/>
      <c r="E6" s="114"/>
      <c r="F6" s="114"/>
      <c r="G6" s="22" t="s">
        <v>308</v>
      </c>
      <c r="H6" s="22" t="str">
        <f>party!A26</f>
        <v>WGCM</v>
      </c>
      <c r="I6" s="22"/>
      <c r="J6" s="22"/>
      <c r="K6" s="114"/>
      <c r="L6" s="114"/>
      <c r="M6" s="132"/>
      <c r="N6" s="132"/>
      <c r="O6" s="132"/>
      <c r="P6" s="132"/>
      <c r="Q6" s="130"/>
      <c r="R6" s="114"/>
      <c r="S6" s="114"/>
      <c r="T6" s="114"/>
      <c r="U6" s="114"/>
      <c r="V6" s="114"/>
      <c r="W6" s="114"/>
      <c r="X6" s="130"/>
      <c r="Y6" s="110"/>
      <c r="Z6" s="130"/>
      <c r="AA6" s="110"/>
      <c r="AB6" s="110"/>
      <c r="AC6" s="100"/>
      <c r="AD6" s="110"/>
      <c r="AE6" s="110"/>
      <c r="AF6" s="130"/>
      <c r="AG6" s="110"/>
      <c r="AH6" s="110"/>
      <c r="AI6" s="110"/>
      <c r="AJ6" s="110"/>
      <c r="AK6" s="130"/>
      <c r="AL6" s="110"/>
      <c r="AM6" s="110"/>
      <c r="AN6" s="110"/>
      <c r="AO6" s="110"/>
      <c r="AP6" s="110"/>
      <c r="AQ6" s="110"/>
      <c r="AR6" s="110"/>
      <c r="AS6" s="124"/>
      <c r="AT6" s="122"/>
      <c r="AU6" s="142"/>
      <c r="AV6" s="142"/>
      <c r="AW6" s="142"/>
      <c r="AX6" s="140"/>
    </row>
    <row r="7" spans="1:50" s="2" customFormat="1" ht="62" customHeight="1">
      <c r="A7" s="127" t="s">
        <v>2180</v>
      </c>
      <c r="B7" s="109" t="s">
        <v>2184</v>
      </c>
      <c r="C7" s="127" t="s">
        <v>196</v>
      </c>
      <c r="D7" s="109" t="s">
        <v>2190</v>
      </c>
      <c r="E7" s="127" t="s">
        <v>2501</v>
      </c>
      <c r="F7" s="113" t="s">
        <v>2502</v>
      </c>
      <c r="G7" s="17" t="s">
        <v>77</v>
      </c>
      <c r="H7" s="17" t="str">
        <f>party!A13</f>
        <v>Karl Taylor</v>
      </c>
      <c r="I7" s="17" t="str">
        <f>party!A22</f>
        <v>Peter Gleckler</v>
      </c>
      <c r="J7" s="17" t="str">
        <f>party!A25</f>
        <v>Veronika Eyring</v>
      </c>
      <c r="K7" s="127" t="str">
        <f>references!D11</f>
        <v xml:space="preserve">Meehl, G. A., R. Moss, K. E. Taylor, V. Eyring, R. J. Stouffer, S. Bony, B. Stevens, 2014: Climate Model Intercomparisons: Preparing for the Next Phase, Eos Trans. AGU, 95(9), 77. </v>
      </c>
      <c r="L7" s="127"/>
      <c r="M7" s="131"/>
      <c r="N7" s="131"/>
      <c r="O7" s="131"/>
      <c r="P7" s="131"/>
      <c r="Q7" s="109" t="str">
        <f>party!A6</f>
        <v>Charlotte Pascoe</v>
      </c>
      <c r="R7" s="113" t="str">
        <f>$C$11</f>
        <v>historical</v>
      </c>
      <c r="S7" s="113"/>
      <c r="T7" s="113"/>
      <c r="U7" s="113"/>
      <c r="V7" s="113"/>
      <c r="W7" s="113"/>
      <c r="X7" s="109" t="str">
        <f>TemporalConstraint!$A$7</f>
        <v>1979-2014 36yrs</v>
      </c>
      <c r="Y7" s="109"/>
      <c r="Z7" s="109" t="str">
        <f>EnsembleRequirement!$A$4</f>
        <v>SingleMember</v>
      </c>
      <c r="AA7" s="109"/>
      <c r="AB7" s="109"/>
      <c r="AC7" s="99"/>
      <c r="AD7" s="109"/>
      <c r="AE7" s="109"/>
      <c r="AF7" s="109" t="str">
        <f>requirement!$A$3</f>
        <v>AGCM Configuration</v>
      </c>
      <c r="AG7" s="109"/>
      <c r="AH7" s="109"/>
      <c r="AI7" s="109"/>
      <c r="AJ7" s="109"/>
      <c r="AK7" s="109" t="str">
        <f>ForcingConstraint!$A$20</f>
        <v>AMIP SST</v>
      </c>
      <c r="AL7" s="109" t="str">
        <f>ForcingConstraint!$A$19</f>
        <v>AMIP SIC</v>
      </c>
      <c r="AM7" s="109" t="str">
        <f>requirement!$A$5</f>
        <v>Historical Aerosol Forcing</v>
      </c>
      <c r="AN7" s="109" t="str">
        <f>ForcingConstraint!$A$12</f>
        <v>Historical WMGHG Concentrations</v>
      </c>
      <c r="AO7" s="109" t="str">
        <f>requirement!$A$6</f>
        <v>Historical Emissions</v>
      </c>
      <c r="AP7" s="109" t="str">
        <f>ForcingConstraint!$A$13</f>
        <v>Historical Land Use</v>
      </c>
      <c r="AQ7" s="109" t="str">
        <f>requirement!$A$8</f>
        <v>Historical Solar Forcing</v>
      </c>
      <c r="AR7" s="109" t="str">
        <f>requirement!$A$7</f>
        <v>Historical O3 and Stratospheric H2O Concentrations</v>
      </c>
      <c r="AS7" s="123" t="str">
        <f>ForcingConstraint!$A$18</f>
        <v>Historical Stratospheric Aerosol</v>
      </c>
      <c r="AT7" s="121"/>
      <c r="AU7" s="141"/>
      <c r="AV7" s="141"/>
      <c r="AW7" s="141"/>
      <c r="AX7" s="140"/>
    </row>
    <row r="8" spans="1:50" s="2" customFormat="1" ht="59" customHeight="1">
      <c r="A8" s="128"/>
      <c r="B8" s="110"/>
      <c r="C8" s="128"/>
      <c r="D8" s="110"/>
      <c r="E8" s="128"/>
      <c r="F8" s="114"/>
      <c r="G8" s="17" t="s">
        <v>308</v>
      </c>
      <c r="H8" s="17" t="str">
        <f>party!A26</f>
        <v>WGCM</v>
      </c>
      <c r="I8" s="17"/>
      <c r="J8" s="17"/>
      <c r="K8" s="128"/>
      <c r="L8" s="128"/>
      <c r="M8" s="132"/>
      <c r="N8" s="132"/>
      <c r="O8" s="132"/>
      <c r="P8" s="132"/>
      <c r="Q8" s="110"/>
      <c r="R8" s="114"/>
      <c r="S8" s="114"/>
      <c r="T8" s="114"/>
      <c r="U8" s="114"/>
      <c r="V8" s="114"/>
      <c r="W8" s="114"/>
      <c r="X8" s="110"/>
      <c r="Y8" s="110"/>
      <c r="Z8" s="110"/>
      <c r="AA8" s="110"/>
      <c r="AB8" s="110"/>
      <c r="AC8" s="100"/>
      <c r="AD8" s="110"/>
      <c r="AE8" s="110"/>
      <c r="AF8" s="110"/>
      <c r="AG8" s="110"/>
      <c r="AH8" s="110"/>
      <c r="AI8" s="110"/>
      <c r="AJ8" s="110"/>
      <c r="AK8" s="110"/>
      <c r="AL8" s="110"/>
      <c r="AM8" s="110"/>
      <c r="AN8" s="110"/>
      <c r="AO8" s="110"/>
      <c r="AP8" s="110"/>
      <c r="AQ8" s="110"/>
      <c r="AR8" s="110"/>
      <c r="AS8" s="124"/>
      <c r="AT8" s="122"/>
      <c r="AU8" s="142"/>
      <c r="AV8" s="142"/>
      <c r="AW8" s="142"/>
      <c r="AX8" s="140"/>
    </row>
    <row r="9" spans="1:50" s="5" customFormat="1" ht="60" customHeight="1">
      <c r="A9" s="127" t="s">
        <v>2181</v>
      </c>
      <c r="B9" s="109" t="s">
        <v>2183</v>
      </c>
      <c r="C9" s="127" t="s">
        <v>197</v>
      </c>
      <c r="D9" s="109" t="s">
        <v>2191</v>
      </c>
      <c r="E9" s="127" t="s">
        <v>2503</v>
      </c>
      <c r="F9" s="113" t="s">
        <v>2504</v>
      </c>
      <c r="G9" s="17" t="s">
        <v>77</v>
      </c>
      <c r="H9" s="17" t="str">
        <f>party!A25</f>
        <v>Veronika Eyring</v>
      </c>
      <c r="I9" s="17"/>
      <c r="J9" s="17"/>
      <c r="K9" s="127" t="str">
        <f>references!D11</f>
        <v xml:space="preserve">Meehl, G. A., R. Moss, K. E. Taylor, V. Eyring, R. J. Stouffer, S. Bony, B. Stevens, 2014: Climate Model Intercomparisons: Preparing for the Next Phase, Eos Trans. AGU, 95(9), 77. </v>
      </c>
      <c r="L9" s="127"/>
      <c r="M9" s="131"/>
      <c r="N9" s="131"/>
      <c r="O9" s="131"/>
      <c r="P9" s="131"/>
      <c r="Q9" s="109" t="str">
        <f>party!A6</f>
        <v>Charlotte Pascoe</v>
      </c>
      <c r="R9" s="113" t="str">
        <f>$C$11</f>
        <v>historical</v>
      </c>
      <c r="S9" s="113" t="str">
        <f>$C$3</f>
        <v>1pctCO2</v>
      </c>
      <c r="T9" s="113" t="str">
        <f>$C$5</f>
        <v>abrupt-4xCO2</v>
      </c>
      <c r="U9" s="113"/>
      <c r="V9" s="113"/>
      <c r="W9" s="113"/>
      <c r="X9" s="109" t="str">
        <f>TemporalConstraint!$A$4</f>
        <v>1850-2349 500yrs</v>
      </c>
      <c r="Y9" s="109"/>
      <c r="Z9" s="109" t="str">
        <f>EnsembleRequirement!$A$4</f>
        <v>SingleMember</v>
      </c>
      <c r="AA9" s="109"/>
      <c r="AB9" s="109"/>
      <c r="AC9" s="99"/>
      <c r="AD9" s="109"/>
      <c r="AE9" s="109"/>
      <c r="AF9" s="109" t="str">
        <f>requirement!$A$4</f>
        <v>AOGCM/ESM Configuration</v>
      </c>
      <c r="AG9" s="109"/>
      <c r="AH9" s="109"/>
      <c r="AI9" s="109"/>
      <c r="AJ9" s="109"/>
      <c r="AK9" s="109" t="str">
        <f>ForcingConstraint!$A$23</f>
        <v>Pre-Industrial CO2 Concentration</v>
      </c>
      <c r="AL9" s="109" t="str">
        <f>requirement!$A$37</f>
        <v>PIForcingExcludingCO2</v>
      </c>
      <c r="AM9" s="109"/>
      <c r="AN9" s="109"/>
      <c r="AO9" s="109"/>
      <c r="AP9" s="109"/>
      <c r="AQ9" s="109"/>
      <c r="AR9" s="109"/>
      <c r="AS9" s="123"/>
      <c r="AT9" s="125"/>
      <c r="AU9" s="141"/>
      <c r="AV9" s="141"/>
      <c r="AW9" s="141"/>
      <c r="AX9" s="140"/>
    </row>
    <row r="10" spans="1:50" s="5" customFormat="1" ht="64" customHeight="1">
      <c r="A10" s="128"/>
      <c r="B10" s="110"/>
      <c r="C10" s="128"/>
      <c r="D10" s="110"/>
      <c r="E10" s="128"/>
      <c r="F10" s="114"/>
      <c r="G10" s="17" t="s">
        <v>308</v>
      </c>
      <c r="H10" s="17" t="str">
        <f>party!A26</f>
        <v>WGCM</v>
      </c>
      <c r="I10" s="17"/>
      <c r="J10" s="17"/>
      <c r="K10" s="128"/>
      <c r="L10" s="128"/>
      <c r="M10" s="132"/>
      <c r="N10" s="132"/>
      <c r="O10" s="132"/>
      <c r="P10" s="132"/>
      <c r="Q10" s="110"/>
      <c r="R10" s="114"/>
      <c r="S10" s="114"/>
      <c r="T10" s="114"/>
      <c r="U10" s="114"/>
      <c r="V10" s="114"/>
      <c r="W10" s="114"/>
      <c r="X10" s="110"/>
      <c r="Y10" s="110"/>
      <c r="Z10" s="110"/>
      <c r="AA10" s="110"/>
      <c r="AB10" s="110"/>
      <c r="AC10" s="100"/>
      <c r="AD10" s="110"/>
      <c r="AE10" s="110"/>
      <c r="AF10" s="110"/>
      <c r="AG10" s="110"/>
      <c r="AH10" s="110"/>
      <c r="AI10" s="110"/>
      <c r="AJ10" s="110"/>
      <c r="AK10" s="110"/>
      <c r="AL10" s="110"/>
      <c r="AM10" s="110"/>
      <c r="AN10" s="110"/>
      <c r="AO10" s="110"/>
      <c r="AP10" s="110"/>
      <c r="AQ10" s="110"/>
      <c r="AR10" s="110"/>
      <c r="AS10" s="124"/>
      <c r="AT10" s="126"/>
      <c r="AU10" s="142"/>
      <c r="AV10" s="142"/>
      <c r="AW10" s="142"/>
      <c r="AX10" s="140"/>
    </row>
    <row r="11" spans="1:50" s="26" customFormat="1" ht="59" customHeight="1">
      <c r="A11" s="113" t="s">
        <v>876</v>
      </c>
      <c r="B11" s="129" t="s">
        <v>877</v>
      </c>
      <c r="C11" s="113" t="s">
        <v>2182</v>
      </c>
      <c r="D11" s="129" t="s">
        <v>2187</v>
      </c>
      <c r="E11" s="113" t="s">
        <v>2505</v>
      </c>
      <c r="F11" s="113" t="s">
        <v>2506</v>
      </c>
      <c r="G11" s="22" t="s">
        <v>77</v>
      </c>
      <c r="H11" s="22" t="str">
        <f>party!A25</f>
        <v>Veronika Eyring</v>
      </c>
      <c r="I11" s="22"/>
      <c r="J11" s="22"/>
      <c r="K11" s="113" t="str">
        <f>references!D11</f>
        <v xml:space="preserve">Meehl, G. A., R. Moss, K. E. Taylor, V. Eyring, R. J. Stouffer, S. Bony, B. Stevens, 2014: Climate Model Intercomparisons: Preparing for the Next Phase, Eos Trans. AGU, 95(9), 77. </v>
      </c>
      <c r="L11" s="113"/>
      <c r="M11" s="131"/>
      <c r="N11" s="131"/>
      <c r="O11" s="131"/>
      <c r="P11" s="131"/>
      <c r="Q11" s="129" t="str">
        <f>party!A6</f>
        <v>Charlotte Pascoe</v>
      </c>
      <c r="R11" s="113" t="str">
        <f>$C$9</f>
        <v>piControl</v>
      </c>
      <c r="S11" s="113" t="str">
        <f>$A$7</f>
        <v>DECK3</v>
      </c>
      <c r="T11" s="113"/>
      <c r="U11" s="113"/>
      <c r="V11" s="113"/>
      <c r="W11" s="113"/>
      <c r="X11" s="129" t="str">
        <f>TemporalConstraint!A3</f>
        <v>1850-2014 165yrs</v>
      </c>
      <c r="Y11" s="109"/>
      <c r="Z11" s="129" t="str">
        <f>EnsembleRequirement!A4</f>
        <v>SingleMember</v>
      </c>
      <c r="AA11" s="109"/>
      <c r="AB11" s="109"/>
      <c r="AC11" s="99"/>
      <c r="AD11" s="109"/>
      <c r="AE11" s="109"/>
      <c r="AF11" s="129" t="str">
        <f>requirement!A4</f>
        <v>AOGCM/ESM Configuration</v>
      </c>
      <c r="AG11" s="109"/>
      <c r="AH11" s="109"/>
      <c r="AI11" s="109"/>
      <c r="AJ11" s="109"/>
      <c r="AK11" s="129" t="str">
        <f>requirement!$A$5</f>
        <v>Historical Aerosol Forcing</v>
      </c>
      <c r="AL11" s="129" t="str">
        <f>ForcingConstraint!$A$12</f>
        <v>Historical WMGHG Concentrations</v>
      </c>
      <c r="AM11" s="129" t="str">
        <f>requirement!$A$6</f>
        <v>Historical Emissions</v>
      </c>
      <c r="AN11" s="129" t="str">
        <f>ForcingConstraint!$A$13</f>
        <v>Historical Land Use</v>
      </c>
      <c r="AO11" s="129" t="str">
        <f>requirement!$A$8</f>
        <v>Historical Solar Forcing</v>
      </c>
      <c r="AP11" s="129" t="str">
        <f>requirement!$A$7</f>
        <v>Historical O3 and Stratospheric H2O Concentrations</v>
      </c>
      <c r="AQ11" s="129" t="str">
        <f>ForcingConstraint!$A$18</f>
        <v>Historical Stratospheric Aerosol</v>
      </c>
      <c r="AR11" s="129"/>
      <c r="AS11" s="133"/>
      <c r="AT11" s="121"/>
      <c r="AU11" s="141"/>
      <c r="AV11" s="141"/>
      <c r="AW11" s="141"/>
      <c r="AX11" s="140"/>
    </row>
    <row r="12" spans="1:50" s="26" customFormat="1" ht="61" customHeight="1">
      <c r="A12" s="114"/>
      <c r="B12" s="130"/>
      <c r="C12" s="114"/>
      <c r="D12" s="130"/>
      <c r="E12" s="114"/>
      <c r="F12" s="114"/>
      <c r="G12" s="22" t="s">
        <v>308</v>
      </c>
      <c r="H12" s="22" t="str">
        <f>party!A26</f>
        <v>WGCM</v>
      </c>
      <c r="I12" s="22"/>
      <c r="J12" s="22"/>
      <c r="K12" s="114"/>
      <c r="L12" s="114"/>
      <c r="M12" s="132"/>
      <c r="N12" s="132"/>
      <c r="O12" s="132"/>
      <c r="P12" s="132"/>
      <c r="Q12" s="130"/>
      <c r="R12" s="114"/>
      <c r="S12" s="114"/>
      <c r="T12" s="114"/>
      <c r="U12" s="114"/>
      <c r="V12" s="114"/>
      <c r="W12" s="114"/>
      <c r="X12" s="130"/>
      <c r="Y12" s="110"/>
      <c r="Z12" s="130"/>
      <c r="AA12" s="110"/>
      <c r="AB12" s="110"/>
      <c r="AC12" s="100"/>
      <c r="AD12" s="110"/>
      <c r="AE12" s="110"/>
      <c r="AF12" s="130"/>
      <c r="AG12" s="110"/>
      <c r="AH12" s="110"/>
      <c r="AI12" s="110"/>
      <c r="AJ12" s="110"/>
      <c r="AK12" s="130"/>
      <c r="AL12" s="130"/>
      <c r="AM12" s="130"/>
      <c r="AN12" s="130"/>
      <c r="AO12" s="130"/>
      <c r="AP12" s="130"/>
      <c r="AQ12" s="130"/>
      <c r="AR12" s="130"/>
      <c r="AS12" s="134"/>
      <c r="AT12" s="122"/>
      <c r="AU12" s="142"/>
      <c r="AV12" s="142"/>
      <c r="AW12" s="142"/>
      <c r="AX12" s="140"/>
    </row>
    <row r="13" spans="1:50" ht="135">
      <c r="A13" s="23" t="s">
        <v>2147</v>
      </c>
      <c r="B13" s="22" t="s">
        <v>2157</v>
      </c>
      <c r="C13" s="23" t="s">
        <v>2167</v>
      </c>
      <c r="D13" s="22" t="s">
        <v>478</v>
      </c>
      <c r="E13" s="23" t="s">
        <v>2508</v>
      </c>
      <c r="F13" s="23" t="s">
        <v>2507</v>
      </c>
      <c r="G13" s="22" t="s">
        <v>77</v>
      </c>
      <c r="H13" s="22" t="str">
        <f>party!A27</f>
        <v>Brian O'Neill</v>
      </c>
      <c r="I13" s="22" t="str">
        <f>party!A28</f>
        <v>Claudia Tebaldi</v>
      </c>
      <c r="J13" s="22" t="str">
        <f>party!A29</f>
        <v>Detlef van Vuuren</v>
      </c>
      <c r="K1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3" s="23" t="str">
        <f>references!D14</f>
        <v>Overview CMIP6-Endorsed MIPs</v>
      </c>
      <c r="Q13" s="22" t="str">
        <f>party!A6</f>
        <v>Charlotte Pascoe</v>
      </c>
      <c r="R13" s="23" t="str">
        <f t="shared" ref="R13:R19" si="0">$C$11</f>
        <v>historical</v>
      </c>
      <c r="X13" s="22" t="str">
        <f>TemporalConstraint!$A$8</f>
        <v>2014-2100 86yrs</v>
      </c>
      <c r="Z13" s="22" t="str">
        <f>EnsembleRequirement!$A$4</f>
        <v>SingleMember</v>
      </c>
      <c r="AA13" s="22" t="str">
        <f>EnsembleRequirement!$A$5</f>
        <v>HistoricalInitialisation</v>
      </c>
      <c r="AF13" s="22" t="str">
        <f>requirement!$A$4</f>
        <v>AOGCM/ESM Configuration</v>
      </c>
      <c r="AK13" s="89" t="str">
        <f>requirement!$A27</f>
        <v>RCP85Forcing</v>
      </c>
      <c r="AW13" s="39"/>
    </row>
    <row r="14" spans="1:50" ht="135">
      <c r="A14" s="23" t="s">
        <v>2148</v>
      </c>
      <c r="B14" s="22" t="s">
        <v>2158</v>
      </c>
      <c r="C14" s="23" t="s">
        <v>2168</v>
      </c>
      <c r="D14" s="22" t="s">
        <v>479</v>
      </c>
      <c r="E14" s="23" t="s">
        <v>2510</v>
      </c>
      <c r="F14" s="23" t="s">
        <v>2509</v>
      </c>
      <c r="G14" s="22" t="s">
        <v>174</v>
      </c>
      <c r="H14" s="22" t="str">
        <f>party!A27</f>
        <v>Brian O'Neill</v>
      </c>
      <c r="I14" s="22" t="str">
        <f>party!A28</f>
        <v>Claudia Tebaldi</v>
      </c>
      <c r="J14" s="22" t="str">
        <f>party!A29</f>
        <v>Detlef van Vuuren</v>
      </c>
      <c r="K1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4" s="23" t="str">
        <f>references!D14</f>
        <v>Overview CMIP6-Endorsed MIPs</v>
      </c>
      <c r="Q14" s="22" t="str">
        <f>party!A6</f>
        <v>Charlotte Pascoe</v>
      </c>
      <c r="R14" s="23" t="str">
        <f t="shared" si="0"/>
        <v>historical</v>
      </c>
      <c r="X14" s="22" t="str">
        <f>TemporalConstraint!$A$8</f>
        <v>2014-2100 86yrs</v>
      </c>
      <c r="Z14" s="22" t="str">
        <f>EnsembleRequirement!A4</f>
        <v>SingleMember</v>
      </c>
      <c r="AA14" s="22" t="str">
        <f>EnsembleRequirement!$A$5</f>
        <v>HistoricalInitialisation</v>
      </c>
      <c r="AB14" s="22" t="str">
        <f>EnsembleRequirement!$A$6</f>
        <v>NineMember</v>
      </c>
      <c r="AF14" s="22" t="str">
        <f>requirement!$A$4</f>
        <v>AOGCM/ESM Configuration</v>
      </c>
      <c r="AK14" s="89" t="str">
        <f>requirement!$A28</f>
        <v>RCP70Forcing</v>
      </c>
      <c r="AW14" s="39"/>
    </row>
    <row r="15" spans="1:50" ht="135">
      <c r="A15" s="23" t="s">
        <v>2149</v>
      </c>
      <c r="B15" s="22" t="s">
        <v>2159</v>
      </c>
      <c r="C15" s="23" t="s">
        <v>2169</v>
      </c>
      <c r="D15" s="22" t="s">
        <v>480</v>
      </c>
      <c r="E15" s="23" t="s">
        <v>2512</v>
      </c>
      <c r="F15" s="23" t="s">
        <v>2511</v>
      </c>
      <c r="G15" s="22" t="s">
        <v>77</v>
      </c>
      <c r="H15" s="22" t="str">
        <f>party!A27</f>
        <v>Brian O'Neill</v>
      </c>
      <c r="I15" s="22" t="str">
        <f>party!A28</f>
        <v>Claudia Tebaldi</v>
      </c>
      <c r="J15" s="22" t="str">
        <f>party!A29</f>
        <v>Detlef van Vuuren</v>
      </c>
      <c r="K1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5" s="23" t="str">
        <f>references!D14</f>
        <v>Overview CMIP6-Endorsed MIPs</v>
      </c>
      <c r="Q15" s="22" t="str">
        <f>party!A6</f>
        <v>Charlotte Pascoe</v>
      </c>
      <c r="R15" s="23" t="str">
        <f t="shared" si="0"/>
        <v>historical</v>
      </c>
      <c r="X15" s="22" t="str">
        <f>TemporalConstraint!A8</f>
        <v>2014-2100 86yrs</v>
      </c>
      <c r="Z15" s="22" t="str">
        <f>EnsembleRequirement!$A$4</f>
        <v>SingleMember</v>
      </c>
      <c r="AA15" s="22" t="str">
        <f>EnsembleRequirement!$A$5</f>
        <v>HistoricalInitialisation</v>
      </c>
      <c r="AF15" s="22" t="str">
        <f>requirement!$A$4</f>
        <v>AOGCM/ESM Configuration</v>
      </c>
      <c r="AK15" s="89" t="str">
        <f>requirement!$A29</f>
        <v>RCP45Forcing</v>
      </c>
      <c r="AW15" s="39"/>
    </row>
    <row r="16" spans="1:50" ht="135">
      <c r="A16" s="23" t="s">
        <v>2150</v>
      </c>
      <c r="B16" s="22" t="s">
        <v>2160</v>
      </c>
      <c r="C16" s="23" t="s">
        <v>2170</v>
      </c>
      <c r="D16" s="22" t="s">
        <v>481</v>
      </c>
      <c r="E16" s="23" t="s">
        <v>2514</v>
      </c>
      <c r="F16" s="23" t="s">
        <v>2513</v>
      </c>
      <c r="G16" s="22" t="s">
        <v>77</v>
      </c>
      <c r="H16" s="22" t="str">
        <f>party!A27</f>
        <v>Brian O'Neill</v>
      </c>
      <c r="I16" s="22" t="str">
        <f>party!A28</f>
        <v>Claudia Tebaldi</v>
      </c>
      <c r="J16" s="22" t="str">
        <f>party!A29</f>
        <v>Detlef van Vuuren</v>
      </c>
      <c r="K1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6"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6" s="23" t="str">
        <f>references!D14</f>
        <v>Overview CMIP6-Endorsed MIPs</v>
      </c>
      <c r="Q16" s="22" t="str">
        <f>party!A6</f>
        <v>Charlotte Pascoe</v>
      </c>
      <c r="R16" s="23" t="str">
        <f t="shared" si="0"/>
        <v>historical</v>
      </c>
      <c r="X16" s="22" t="str">
        <f>TemporalConstraint!A8</f>
        <v>2014-2100 86yrs</v>
      </c>
      <c r="Z16" s="22" t="str">
        <f>EnsembleRequirement!A4</f>
        <v>SingleMember</v>
      </c>
      <c r="AA16" s="22" t="str">
        <f>EnsembleRequirement!A5</f>
        <v>HistoricalInitialisation</v>
      </c>
      <c r="AF16" s="22" t="str">
        <f>requirement!A4</f>
        <v>AOGCM/ESM Configuration</v>
      </c>
      <c r="AK16" s="89" t="str">
        <f>requirement!$A30</f>
        <v>RCP26Forcing</v>
      </c>
      <c r="AW16" s="39"/>
    </row>
    <row r="17" spans="1:49" ht="135">
      <c r="A17" s="23" t="s">
        <v>2151</v>
      </c>
      <c r="B17" s="22" t="s">
        <v>2161</v>
      </c>
      <c r="C17" s="23" t="s">
        <v>2171</v>
      </c>
      <c r="D17" s="22" t="s">
        <v>482</v>
      </c>
      <c r="E17" s="23" t="s">
        <v>2516</v>
      </c>
      <c r="F17" s="23" t="s">
        <v>2515</v>
      </c>
      <c r="G17" s="22" t="s">
        <v>77</v>
      </c>
      <c r="H17" s="22" t="str">
        <f>party!A27</f>
        <v>Brian O'Neill</v>
      </c>
      <c r="I17" s="22" t="str">
        <f>party!A28</f>
        <v>Claudia Tebaldi</v>
      </c>
      <c r="J17" s="22" t="str">
        <f>party!A29</f>
        <v>Detlef van Vuuren</v>
      </c>
      <c r="K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references!D14</f>
        <v>Overview CMIP6-Endorsed MIPs</v>
      </c>
      <c r="Q17" s="22" t="str">
        <f>party!A6</f>
        <v>Charlotte Pascoe</v>
      </c>
      <c r="R17" s="23" t="str">
        <f t="shared" si="0"/>
        <v>historical</v>
      </c>
      <c r="X17" s="22" t="str">
        <f>TemporalConstraint!A8</f>
        <v>2014-2100 86yrs</v>
      </c>
      <c r="Z17" s="22" t="str">
        <f>EnsembleRequirement!A4</f>
        <v>SingleMember</v>
      </c>
      <c r="AA17" s="22" t="str">
        <f>EnsembleRequirement!A5</f>
        <v>HistoricalInitialisation</v>
      </c>
      <c r="AF17" s="22" t="str">
        <f>requirement!$A$4</f>
        <v>AOGCM/ESM Configuration</v>
      </c>
      <c r="AK17" s="89" t="str">
        <f>requirement!$A31</f>
        <v>RCP60Forcing</v>
      </c>
      <c r="AW17" s="39"/>
    </row>
    <row r="18" spans="1:49" ht="135">
      <c r="A18" s="23" t="s">
        <v>2152</v>
      </c>
      <c r="B18" s="22" t="s">
        <v>2162</v>
      </c>
      <c r="C18" s="23" t="s">
        <v>2172</v>
      </c>
      <c r="D18" s="22" t="s">
        <v>483</v>
      </c>
      <c r="E18" s="23" t="s">
        <v>2518</v>
      </c>
      <c r="F18" s="23" t="s">
        <v>2517</v>
      </c>
      <c r="G18" s="22" t="s">
        <v>77</v>
      </c>
      <c r="H18" s="22" t="str">
        <f>party!A27</f>
        <v>Brian O'Neill</v>
      </c>
      <c r="I18" s="22" t="str">
        <f>party!A28</f>
        <v>Claudia Tebaldi</v>
      </c>
      <c r="J18" s="22" t="str">
        <f>party!A29</f>
        <v>Detlef van Vuuren</v>
      </c>
      <c r="K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8" s="23" t="str">
        <f>references!D14</f>
        <v>Overview CMIP6-Endorsed MIPs</v>
      </c>
      <c r="Q18" s="22" t="str">
        <f>party!A6</f>
        <v>Charlotte Pascoe</v>
      </c>
      <c r="R18" s="23" t="str">
        <f t="shared" si="0"/>
        <v>historical</v>
      </c>
      <c r="X18" s="22" t="str">
        <f>TemporalConstraint!A8</f>
        <v>2014-2100 86yrs</v>
      </c>
      <c r="Z18" s="22" t="str">
        <f>EnsembleRequirement!A4</f>
        <v>SingleMember</v>
      </c>
      <c r="AA18" s="22" t="str">
        <f>EnsembleRequirement!A5</f>
        <v>HistoricalInitialisation</v>
      </c>
      <c r="AF18" s="22" t="str">
        <f>requirement!A4</f>
        <v>AOGCM/ESM Configuration</v>
      </c>
      <c r="AK18" s="89" t="str">
        <f>requirement!$A32</f>
        <v>RCP37Forcing</v>
      </c>
      <c r="AW18" s="39"/>
    </row>
    <row r="19" spans="1:49" ht="135">
      <c r="A19" s="23" t="s">
        <v>2153</v>
      </c>
      <c r="B19" s="22" t="s">
        <v>2163</v>
      </c>
      <c r="C19" s="23" t="s">
        <v>2173</v>
      </c>
      <c r="D19" s="22" t="s">
        <v>527</v>
      </c>
      <c r="E19" s="23" t="s">
        <v>2520</v>
      </c>
      <c r="F19" s="23" t="s">
        <v>2519</v>
      </c>
      <c r="G19" s="22" t="s">
        <v>77</v>
      </c>
      <c r="H19" s="22" t="str">
        <f>party!A27</f>
        <v>Brian O'Neill</v>
      </c>
      <c r="I19" s="22" t="str">
        <f>party!A28</f>
        <v>Claudia Tebaldi</v>
      </c>
      <c r="J19" s="22" t="str">
        <f>party!A29</f>
        <v>Detlef van Vuuren</v>
      </c>
      <c r="K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9" s="23" t="str">
        <f>references!D14</f>
        <v>Overview CMIP6-Endorsed MIPs</v>
      </c>
      <c r="Q19" s="22" t="str">
        <f>party!A6</f>
        <v>Charlotte Pascoe</v>
      </c>
      <c r="R19" s="23" t="str">
        <f t="shared" si="0"/>
        <v>historical</v>
      </c>
      <c r="X19" s="22" t="str">
        <f>TemporalConstraint!A8</f>
        <v>2014-2100 86yrs</v>
      </c>
      <c r="Z19" s="22" t="str">
        <f>EnsembleRequirement!A4</f>
        <v>SingleMember</v>
      </c>
      <c r="AA19" s="22" t="str">
        <f>EnsembleRequirement!A5</f>
        <v>HistoricalInitialisation</v>
      </c>
      <c r="AF19" s="22" t="str">
        <f>requirement!A4</f>
        <v>AOGCM/ESM Configuration</v>
      </c>
      <c r="AK19" s="89" t="str">
        <f>requirement!$A33</f>
        <v>RCP26overForcing</v>
      </c>
      <c r="AW19" s="39"/>
    </row>
    <row r="20" spans="1:49" ht="135">
      <c r="A20" s="23" t="s">
        <v>2154</v>
      </c>
      <c r="B20" s="22" t="s">
        <v>2164</v>
      </c>
      <c r="C20" s="23" t="s">
        <v>2174</v>
      </c>
      <c r="D20" s="22" t="s">
        <v>577</v>
      </c>
      <c r="E20" s="23" t="s">
        <v>2494</v>
      </c>
      <c r="F20" s="23" t="s">
        <v>2493</v>
      </c>
      <c r="G20" s="22" t="s">
        <v>77</v>
      </c>
      <c r="H20" s="22" t="str">
        <f>party!A27</f>
        <v>Brian O'Neill</v>
      </c>
      <c r="I20" s="22" t="str">
        <f>party!A28</f>
        <v>Claudia Tebaldi</v>
      </c>
      <c r="J20" s="22" t="str">
        <f>party!A29</f>
        <v>Detlef van Vuuren</v>
      </c>
      <c r="K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0" s="23" t="str">
        <f>references!D14</f>
        <v>Overview CMIP6-Endorsed MIPs</v>
      </c>
      <c r="N20" s="84"/>
      <c r="O20" s="84"/>
      <c r="P20" s="84"/>
      <c r="Q20" s="22" t="str">
        <f>party!A6</f>
        <v>Charlotte Pascoe</v>
      </c>
      <c r="R20" s="23" t="str">
        <f>$C$13</f>
        <v>ssp585</v>
      </c>
      <c r="S20" s="23" t="str">
        <f>$C$21</f>
        <v>ssp126-ext</v>
      </c>
      <c r="T20" s="23" t="str">
        <f>$C$22</f>
        <v>ssp585-over</v>
      </c>
      <c r="X20" s="22" t="str">
        <f>TemporalConstraint!$A$9</f>
        <v>2100-2300 200yrs</v>
      </c>
      <c r="Z20" s="22" t="str">
        <f>EnsembleRequirement!$A$4</f>
        <v>SingleMember</v>
      </c>
      <c r="AA20" s="22" t="str">
        <f>EnsembleRequirement!$A$7</f>
        <v>SSP5-85Initialisation</v>
      </c>
      <c r="AF20" s="22" t="str">
        <f>requirement!$A$4</f>
        <v>AOGCM/ESM Configuration</v>
      </c>
      <c r="AK20" s="89" t="str">
        <f>requirement!$A34</f>
        <v>RCP85extForcing</v>
      </c>
      <c r="AW20" s="39"/>
    </row>
    <row r="21" spans="1:49" ht="135">
      <c r="A21" s="23" t="s">
        <v>2156</v>
      </c>
      <c r="B21" s="22" t="s">
        <v>2165</v>
      </c>
      <c r="C21" s="23" t="s">
        <v>2175</v>
      </c>
      <c r="D21" s="22" t="s">
        <v>639</v>
      </c>
      <c r="E21" s="23" t="s">
        <v>2495</v>
      </c>
      <c r="F21" s="23" t="s">
        <v>2496</v>
      </c>
      <c r="G21" s="22" t="s">
        <v>77</v>
      </c>
      <c r="H21" s="22" t="str">
        <f>party!A27</f>
        <v>Brian O'Neill</v>
      </c>
      <c r="I21" s="22" t="str">
        <f>party!A28</f>
        <v>Claudia Tebaldi</v>
      </c>
      <c r="J21" s="22" t="str">
        <f>party!A29</f>
        <v>Detlef van Vuuren</v>
      </c>
      <c r="K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1" s="23" t="str">
        <f>references!D14</f>
        <v>Overview CMIP6-Endorsed MIPs</v>
      </c>
      <c r="N21" s="84"/>
      <c r="O21" s="84"/>
      <c r="P21" s="84"/>
      <c r="Q21" s="22" t="str">
        <f>party!A6</f>
        <v>Charlotte Pascoe</v>
      </c>
      <c r="R21" s="23" t="str">
        <f>$C$16</f>
        <v>ssp126</v>
      </c>
      <c r="S21" s="23" t="str">
        <f>$C$20</f>
        <v>ssp585-ext</v>
      </c>
      <c r="T21" s="23" t="str">
        <f>$C$22</f>
        <v>ssp585-over</v>
      </c>
      <c r="X21" s="22" t="str">
        <f>TemporalConstraint!A9</f>
        <v>2100-2300 200yrs</v>
      </c>
      <c r="Z21" s="22" t="str">
        <f>EnsembleRequirement!A4</f>
        <v>SingleMember</v>
      </c>
      <c r="AA21" s="22" t="str">
        <f>EnsembleRequirement!A8</f>
        <v>SSP1-26Initialisation</v>
      </c>
      <c r="AF21" s="22" t="str">
        <f>requirement!A4</f>
        <v>AOGCM/ESM Configuration</v>
      </c>
      <c r="AK21" s="89" t="str">
        <f>requirement!$A35</f>
        <v>RCP26extForcing</v>
      </c>
      <c r="AW21" s="39"/>
    </row>
    <row r="22" spans="1:49" ht="135">
      <c r="A22" s="23" t="s">
        <v>2155</v>
      </c>
      <c r="B22" s="22" t="s">
        <v>2166</v>
      </c>
      <c r="C22" s="23" t="s">
        <v>2176</v>
      </c>
      <c r="D22" s="22" t="s">
        <v>640</v>
      </c>
      <c r="E22" s="23" t="s">
        <v>2522</v>
      </c>
      <c r="F22" s="23" t="s">
        <v>2521</v>
      </c>
      <c r="G22" s="22" t="s">
        <v>77</v>
      </c>
      <c r="H22" s="22" t="str">
        <f>party!A27</f>
        <v>Brian O'Neill</v>
      </c>
      <c r="I22" s="22" t="str">
        <f>party!A28</f>
        <v>Claudia Tebaldi</v>
      </c>
      <c r="J22" s="22" t="str">
        <f>party!A29</f>
        <v>Detlef van Vuuren</v>
      </c>
      <c r="K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2" s="23" t="str">
        <f>references!D14</f>
        <v>Overview CMIP6-Endorsed MIPs</v>
      </c>
      <c r="N22" s="84" t="s">
        <v>1633</v>
      </c>
      <c r="O22" s="84"/>
      <c r="P22" s="84"/>
      <c r="Q22" s="22" t="str">
        <f>party!A6</f>
        <v>Charlotte Pascoe</v>
      </c>
      <c r="R22" s="23" t="str">
        <f>$C$13</f>
        <v>ssp585</v>
      </c>
      <c r="S22" s="23" t="str">
        <f>$C$20</f>
        <v>ssp585-ext</v>
      </c>
      <c r="T22" s="23" t="str">
        <f>$C$21</f>
        <v>ssp126-ext</v>
      </c>
      <c r="X22" s="22" t="str">
        <f>TemporalConstraint!$A$9</f>
        <v>2100-2300 200yrs</v>
      </c>
      <c r="Z22" s="22" t="str">
        <f>EnsembleRequirement!$A$4</f>
        <v>SingleMember</v>
      </c>
      <c r="AA22" s="22" t="str">
        <f>EnsembleRequirement!$A$7</f>
        <v>SSP5-85Initialisation</v>
      </c>
      <c r="AF22" s="22" t="str">
        <f>requirement!$A$4</f>
        <v>AOGCM/ESM Configuration</v>
      </c>
      <c r="AK22" s="89" t="str">
        <f>requirement!$A36</f>
        <v>RCP85extoverForcing</v>
      </c>
      <c r="AP22" s="89"/>
      <c r="AW22" s="39"/>
    </row>
    <row r="23" spans="1:49" ht="45">
      <c r="A23" s="23" t="s">
        <v>2081</v>
      </c>
      <c r="B23" s="89" t="s">
        <v>2082</v>
      </c>
      <c r="C23" s="23" t="s">
        <v>2104</v>
      </c>
      <c r="D23" s="22" t="s">
        <v>828</v>
      </c>
      <c r="E23" s="23" t="s">
        <v>2524</v>
      </c>
      <c r="F23" s="23" t="s">
        <v>2523</v>
      </c>
      <c r="G23" s="22" t="s">
        <v>77</v>
      </c>
      <c r="H23" s="22" t="str">
        <f>party!$A$30</f>
        <v>William Collins</v>
      </c>
      <c r="I23" s="22" t="str">
        <f>party!$A$31</f>
        <v>Jean-François Lamarque</v>
      </c>
      <c r="J23" s="22" t="str">
        <f>party!$A$19</f>
        <v>Michael Schulz</v>
      </c>
      <c r="K23" s="23" t="str">
        <f>references!$D$14</f>
        <v>Overview CMIP6-Endorsed MIPs</v>
      </c>
      <c r="Q23" s="22" t="str">
        <f>party!A6</f>
        <v>Charlotte Pascoe</v>
      </c>
      <c r="R23" s="23" t="str">
        <f>$C$11</f>
        <v>historical</v>
      </c>
      <c r="S23" s="23" t="str">
        <f>$C$24</f>
        <v>hist-1950HC</v>
      </c>
      <c r="T23" s="23" t="str">
        <f>$C$37</f>
        <v>histSST-piO3</v>
      </c>
      <c r="U23" s="23" t="str">
        <f>$C$38</f>
        <v>histSST-piAer</v>
      </c>
      <c r="X23" s="22" t="str">
        <f>TemporalConstraint!$A$3</f>
        <v>1850-2014 165yrs</v>
      </c>
      <c r="Z23" s="22" t="str">
        <f>EnsembleRequirement!$A$10</f>
        <v>UptoThree</v>
      </c>
      <c r="AF23" s="22" t="str">
        <f>requirement!A4</f>
        <v>AOGCM/ESM Configuration</v>
      </c>
      <c r="AK23" s="22" t="str">
        <f>ForcingConstraint!$A$12</f>
        <v>Historical WMGHG Concentrations</v>
      </c>
      <c r="AL23" s="22" t="str">
        <f>ForcingConstraint!$A$13</f>
        <v>Historical Land Use</v>
      </c>
      <c r="AM23" s="22" t="str">
        <f>requirement!$A$8</f>
        <v>Historical Solar Forcing</v>
      </c>
      <c r="AN23" s="22" t="str">
        <f>ForcingConstraint!$A$82</f>
        <v>1850NTCFEmissions</v>
      </c>
      <c r="AW23" s="39"/>
    </row>
    <row r="24" spans="1:49" ht="60">
      <c r="A24" s="23" t="s">
        <v>2080</v>
      </c>
      <c r="B24" s="89" t="s">
        <v>2083</v>
      </c>
      <c r="C24" s="23" t="s">
        <v>2105</v>
      </c>
      <c r="D24" s="22" t="s">
        <v>829</v>
      </c>
      <c r="E24" s="23" t="s">
        <v>2526</v>
      </c>
      <c r="F24" s="23" t="s">
        <v>2525</v>
      </c>
      <c r="G24" s="22" t="s">
        <v>77</v>
      </c>
      <c r="H24" s="22" t="str">
        <f>party!$A$30</f>
        <v>William Collins</v>
      </c>
      <c r="I24" s="22" t="str">
        <f>party!$A$31</f>
        <v>Jean-François Lamarque</v>
      </c>
      <c r="J24" s="22" t="str">
        <f>party!$A$19</f>
        <v>Michael Schulz</v>
      </c>
      <c r="K24" s="23" t="str">
        <f>references!$D$14</f>
        <v>Overview CMIP6-Endorsed MIPs</v>
      </c>
      <c r="Q24" s="22" t="str">
        <f>party!A6</f>
        <v>Charlotte Pascoe</v>
      </c>
      <c r="R24" s="23" t="str">
        <f>$C$11</f>
        <v>historical</v>
      </c>
      <c r="S24" s="23" t="str">
        <f>$C$23</f>
        <v>hist-piNTCF</v>
      </c>
      <c r="X24" s="22" t="str">
        <f>TemporalConstraint!$A$10</f>
        <v>1950-2014 65yrs</v>
      </c>
      <c r="Z24" s="22" t="str">
        <f>EnsembleRequirement!$A$11</f>
        <v>NMember</v>
      </c>
      <c r="AA24" s="22" t="str">
        <f>EnsembleRequirement!$A$12</f>
        <v>1950HistoricalInitialisation</v>
      </c>
      <c r="AF24" s="22" t="str">
        <f>requirement!$A$4</f>
        <v>AOGCM/ESM Configuration</v>
      </c>
      <c r="AK24" s="22" t="str">
        <f>ForcingConstraint!$A$12</f>
        <v>Historical WMGHG Concentrations</v>
      </c>
      <c r="AL24" s="22" t="str">
        <f>ForcingConstraint!$A$13</f>
        <v>Historical Land Use</v>
      </c>
      <c r="AM24" s="22" t="str">
        <f>requirement!$A$8</f>
        <v>Historical Solar Forcing</v>
      </c>
      <c r="AN24" s="22" t="str">
        <f>requirement!$A$5</f>
        <v>Historical Aerosol Forcing</v>
      </c>
      <c r="AO24" s="22" t="str">
        <f>requirement!$A$6</f>
        <v>Historical Emissions</v>
      </c>
      <c r="AP24" s="22" t="str">
        <f>ForcingConstraint!$A$83</f>
        <v>1950ODSEmissions</v>
      </c>
      <c r="AW24" s="39"/>
    </row>
    <row r="25" spans="1:49" ht="45">
      <c r="A25" s="23" t="s">
        <v>2079</v>
      </c>
      <c r="B25" s="89" t="s">
        <v>2084</v>
      </c>
      <c r="C25" s="23" t="s">
        <v>2106</v>
      </c>
      <c r="D25" s="22" t="s">
        <v>830</v>
      </c>
      <c r="E25" s="23" t="s">
        <v>2528</v>
      </c>
      <c r="F25" s="23" t="s">
        <v>2527</v>
      </c>
      <c r="G25" s="22" t="s">
        <v>77</v>
      </c>
      <c r="H25" s="22" t="str">
        <f>party!$A$30</f>
        <v>William Collins</v>
      </c>
      <c r="I25" s="22" t="str">
        <f>party!$A$31</f>
        <v>Jean-François Lamarque</v>
      </c>
      <c r="J25" s="22" t="str">
        <f>party!$A$19</f>
        <v>Michael Schulz</v>
      </c>
      <c r="K25" s="23" t="str">
        <f>references!$D$14</f>
        <v>Overview CMIP6-Endorsed MIPs</v>
      </c>
      <c r="Q25" s="22" t="str">
        <f>party!$A$6</f>
        <v>Charlotte Pascoe</v>
      </c>
      <c r="R25" s="23" t="str">
        <f>$C$11</f>
        <v>historical</v>
      </c>
      <c r="S25" s="23" t="str">
        <f>$C$23</f>
        <v>hist-piNTCF</v>
      </c>
      <c r="X25" s="22" t="str">
        <f>TemporalConstraint!$A$3</f>
        <v>1850-2014 165yrs</v>
      </c>
      <c r="Z25" s="22" t="str">
        <f>EnsembleRequirement!$A$4</f>
        <v>SingleMember</v>
      </c>
      <c r="AF25" s="22" t="str">
        <f>requirement!$A$3</f>
        <v>AGCM Configuration</v>
      </c>
      <c r="AK25" s="22" t="str">
        <f>ForcingConstraint!$A$12</f>
        <v>Historical WMGHG Concentrations</v>
      </c>
      <c r="AL25" s="22" t="str">
        <f>ForcingConstraint!$A$13</f>
        <v>Historical Land Use</v>
      </c>
      <c r="AM25" s="22" t="str">
        <f>requirement!$A$8</f>
        <v>Historical Solar Forcing</v>
      </c>
      <c r="AN25" s="22" t="str">
        <f>ForcingConstraint!$A$82</f>
        <v>1850NTCFEmissions</v>
      </c>
      <c r="AO25" s="22" t="str">
        <f>ForcingConstraint!$A$84</f>
        <v>HistoricalAerChemMIP SST</v>
      </c>
      <c r="AW25" s="39"/>
    </row>
    <row r="26" spans="1:49" ht="45">
      <c r="A26" s="23" t="s">
        <v>2078</v>
      </c>
      <c r="B26" s="89" t="s">
        <v>2085</v>
      </c>
      <c r="C26" s="23" t="s">
        <v>2107</v>
      </c>
      <c r="D26" s="22" t="s">
        <v>830</v>
      </c>
      <c r="E26" s="23" t="s">
        <v>2529</v>
      </c>
      <c r="F26" s="23" t="s">
        <v>2527</v>
      </c>
      <c r="G26" s="22" t="s">
        <v>77</v>
      </c>
      <c r="H26" s="22" t="str">
        <f>party!$A$30</f>
        <v>William Collins</v>
      </c>
      <c r="I26" s="22" t="str">
        <f>party!$A$31</f>
        <v>Jean-François Lamarque</v>
      </c>
      <c r="J26" s="22" t="str">
        <f>party!$A$19</f>
        <v>Michael Schulz</v>
      </c>
      <c r="K26" s="23" t="str">
        <f>references!$D$14</f>
        <v>Overview CMIP6-Endorsed MIPs</v>
      </c>
      <c r="Q26" s="22" t="str">
        <f>party!$A$6</f>
        <v>Charlotte Pascoe</v>
      </c>
      <c r="R26" s="23" t="str">
        <f>$C$11</f>
        <v>historical</v>
      </c>
      <c r="S26" s="23" t="str">
        <f>$C$24</f>
        <v>hist-1950HC</v>
      </c>
      <c r="X26" s="22" t="str">
        <f>TemporalConstraint!$A$10</f>
        <v>1950-2014 65yrs</v>
      </c>
      <c r="Z26" s="22" t="str">
        <f>EnsembleRequirement!$A$4</f>
        <v>SingleMember</v>
      </c>
      <c r="AA26" s="22" t="str">
        <f>EnsembleRequirement!$A$12</f>
        <v>1950HistoricalInitialisation</v>
      </c>
      <c r="AF26" s="22" t="str">
        <f>requirement!$A$3</f>
        <v>AGCM Configuration</v>
      </c>
      <c r="AK26" s="22" t="str">
        <f>ForcingConstraint!$A$12</f>
        <v>Historical WMGHG Concentrations</v>
      </c>
      <c r="AL26" s="22" t="str">
        <f>ForcingConstraint!$A$13</f>
        <v>Historical Land Use</v>
      </c>
      <c r="AM26" s="22" t="str">
        <f>requirement!$A$8</f>
        <v>Historical Solar Forcing</v>
      </c>
      <c r="AN26" s="22" t="str">
        <f>requirement!$A$5</f>
        <v>Historical Aerosol Forcing</v>
      </c>
      <c r="AO26" s="22" t="str">
        <f>requirement!$A$6</f>
        <v>Historical Emissions</v>
      </c>
      <c r="AP26" s="22" t="str">
        <f>ForcingConstraint!$A$83</f>
        <v>1950ODSEmissions</v>
      </c>
      <c r="AQ26" s="22" t="str">
        <f>ForcingConstraint!$A$84</f>
        <v>HistoricalAerChemMIP SST</v>
      </c>
      <c r="AW26" s="39"/>
    </row>
    <row r="27" spans="1:49" ht="45">
      <c r="A27" s="23" t="s">
        <v>2077</v>
      </c>
      <c r="B27" s="89" t="s">
        <v>2086</v>
      </c>
      <c r="C27" s="23" t="s">
        <v>2003</v>
      </c>
      <c r="D27" s="22" t="s">
        <v>831</v>
      </c>
      <c r="E27" s="23" t="s">
        <v>2531</v>
      </c>
      <c r="F27" s="23" t="s">
        <v>2530</v>
      </c>
      <c r="G27" s="22" t="s">
        <v>77</v>
      </c>
      <c r="H27" s="22" t="str">
        <f>party!$A$30</f>
        <v>William Collins</v>
      </c>
      <c r="I27" s="22" t="str">
        <f>party!$A$31</f>
        <v>Jean-François Lamarque</v>
      </c>
      <c r="J27" s="22" t="str">
        <f>party!$A$19</f>
        <v>Michael Schulz</v>
      </c>
      <c r="K27" s="23" t="str">
        <f>references!$D$14</f>
        <v>Overview CMIP6-Endorsed MIPs</v>
      </c>
      <c r="Q27" s="22" t="str">
        <f>party!$A$6</f>
        <v>Charlotte Pascoe</v>
      </c>
      <c r="R27" s="23" t="str">
        <f>$C$9</f>
        <v>piControl</v>
      </c>
      <c r="X27" s="22" t="str">
        <f>TemporalConstraint!$A$5</f>
        <v>1850-1851 30yrs</v>
      </c>
      <c r="Z27" s="22" t="str">
        <f>EnsembleRequirement!$A$4</f>
        <v>SingleMember</v>
      </c>
      <c r="AF27" s="22" t="str">
        <f>requirement!$A$3</f>
        <v>AGCM Configuration</v>
      </c>
      <c r="AK27" s="22" t="str">
        <f>ForcingConstraint!$A$85</f>
        <v>PIControlSST</v>
      </c>
      <c r="AL27" s="22" t="str">
        <f>ForcingConstraint!$A$86</f>
        <v>PIControlSIC</v>
      </c>
      <c r="AM27" s="22" t="str">
        <f>ForcingConstraint!$A$87</f>
        <v>1850WMGHG</v>
      </c>
      <c r="AN27" s="22" t="str">
        <f>ForcingConstraint!$A$82</f>
        <v>1850NTCFEmissions</v>
      </c>
      <c r="AW27" s="39"/>
    </row>
    <row r="28" spans="1:49" ht="45">
      <c r="A28" s="23" t="s">
        <v>2076</v>
      </c>
      <c r="B28" s="89" t="s">
        <v>2087</v>
      </c>
      <c r="C28" s="23" t="s">
        <v>2140</v>
      </c>
      <c r="D28" s="22" t="s">
        <v>831</v>
      </c>
      <c r="E28" s="23" t="s">
        <v>2533</v>
      </c>
      <c r="F28" s="23" t="s">
        <v>2532</v>
      </c>
      <c r="G28" s="22" t="s">
        <v>77</v>
      </c>
      <c r="H28" s="22" t="str">
        <f>party!$A$30</f>
        <v>William Collins</v>
      </c>
      <c r="I28" s="22" t="str">
        <f>party!$A$31</f>
        <v>Jean-François Lamarque</v>
      </c>
      <c r="J28" s="22" t="str">
        <f>party!$A$19</f>
        <v>Michael Schulz</v>
      </c>
      <c r="K28" s="23" t="str">
        <f>references!$D$14</f>
        <v>Overview CMIP6-Endorsed MIPs</v>
      </c>
      <c r="Q28" s="22" t="str">
        <f>party!$A$6</f>
        <v>Charlotte Pascoe</v>
      </c>
      <c r="R28" s="23" t="str">
        <f>$C$9</f>
        <v>piControl</v>
      </c>
      <c r="S28" s="23" t="str">
        <f>$C$27</f>
        <v>piSST</v>
      </c>
      <c r="X28" s="22" t="str">
        <f>TemporalConstraint!$A$5</f>
        <v>1850-1851 30yrs</v>
      </c>
      <c r="Z28" s="22" t="str">
        <f>EnsembleRequirement!$A$4</f>
        <v>SingleMember</v>
      </c>
      <c r="AF28" s="22" t="str">
        <f>requirement!$A$3</f>
        <v>AGCM Configuration</v>
      </c>
      <c r="AK28" s="22" t="str">
        <f>ForcingConstraint!$A$85</f>
        <v>PIControlSST</v>
      </c>
      <c r="AL28" s="22" t="str">
        <f>ForcingConstraint!$A$86</f>
        <v>PIControlSIC</v>
      </c>
      <c r="AM28" s="22" t="str">
        <f>ForcingConstraint!$A$87</f>
        <v>1850WMGHG</v>
      </c>
      <c r="AN28" s="22" t="str">
        <f>ForcingConstraint!$A$88</f>
        <v>2014NTCF</v>
      </c>
      <c r="AW28" s="39"/>
    </row>
    <row r="29" spans="1:49" ht="60">
      <c r="A29" s="23" t="s">
        <v>2075</v>
      </c>
      <c r="B29" s="89" t="s">
        <v>2088</v>
      </c>
      <c r="C29" s="23" t="s">
        <v>2130</v>
      </c>
      <c r="D29" s="22" t="s">
        <v>832</v>
      </c>
      <c r="E29" s="23" t="s">
        <v>2534</v>
      </c>
      <c r="G29" s="22" t="s">
        <v>77</v>
      </c>
      <c r="H29" s="22" t="str">
        <f>party!$A$30</f>
        <v>William Collins</v>
      </c>
      <c r="I29" s="22" t="str">
        <f>party!$A$31</f>
        <v>Jean-François Lamarque</v>
      </c>
      <c r="J29" s="22" t="str">
        <f>party!$A$19</f>
        <v>Michael Schulz</v>
      </c>
      <c r="K29" s="23" t="str">
        <f>references!$D$14</f>
        <v>Overview CMIP6-Endorsed MIPs</v>
      </c>
      <c r="Q29" s="22" t="str">
        <f>party!$A$6</f>
        <v>Charlotte Pascoe</v>
      </c>
      <c r="R29" s="23" t="str">
        <f t="shared" ref="R29:R34" si="1">$C$14</f>
        <v>ssp370</v>
      </c>
      <c r="X29" s="22" t="str">
        <f>TemporalConstraint!$A$11</f>
        <v>2014-2055 41yrs</v>
      </c>
      <c r="Z29" s="22" t="str">
        <f>EnsembleRequirement!$A$10</f>
        <v>UptoThree</v>
      </c>
      <c r="AA29" s="22" t="str">
        <f>EnsembleRequirement!$A$5</f>
        <v>HistoricalInitialisation</v>
      </c>
      <c r="AF29" s="22" t="str">
        <f>requirement!$A$4</f>
        <v>AOGCM/ESM Configuration</v>
      </c>
      <c r="AK29" s="22" t="str">
        <f>ForcingConstraint!$A$33</f>
        <v>RCP70WellMixedGas</v>
      </c>
      <c r="AL29" s="22" t="str">
        <f>requirement!$A$10</f>
        <v>ReducedRCP70NTCF</v>
      </c>
      <c r="AM29" s="22" t="str">
        <f>ForcingConstraint!$A$73</f>
        <v>RCP70LandUse</v>
      </c>
      <c r="AW29" s="39"/>
    </row>
    <row r="30" spans="1:49" ht="60">
      <c r="A30" s="23" t="s">
        <v>2074</v>
      </c>
      <c r="B30" s="89" t="s">
        <v>2089</v>
      </c>
      <c r="C30" s="23" t="s">
        <v>2131</v>
      </c>
      <c r="D30" s="22" t="s">
        <v>835</v>
      </c>
      <c r="E30" s="23" t="s">
        <v>2536</v>
      </c>
      <c r="F30" s="23" t="s">
        <v>2535</v>
      </c>
      <c r="G30" s="22" t="s">
        <v>77</v>
      </c>
      <c r="H30" s="22" t="str">
        <f>party!$A$30</f>
        <v>William Collins</v>
      </c>
      <c r="I30" s="22" t="str">
        <f>party!$A$31</f>
        <v>Jean-François Lamarque</v>
      </c>
      <c r="J30" s="22" t="str">
        <f>party!$A$19</f>
        <v>Michael Schulz</v>
      </c>
      <c r="K30" s="23" t="str">
        <f>references!$D$14</f>
        <v>Overview CMIP6-Endorsed MIPs</v>
      </c>
      <c r="Q30" s="22" t="str">
        <f>party!$A$6</f>
        <v>Charlotte Pascoe</v>
      </c>
      <c r="R30" s="23" t="str">
        <f t="shared" si="1"/>
        <v>ssp370</v>
      </c>
      <c r="X30" s="22" t="str">
        <f>TemporalConstraint!$A$11</f>
        <v>2014-2055 41yrs</v>
      </c>
      <c r="Z30" s="22" t="str">
        <f>EnsembleRequirement!$A$4</f>
        <v>SingleMember</v>
      </c>
      <c r="AA30" s="22" t="str">
        <f>EnsembleRequirement!$A$5</f>
        <v>HistoricalInitialisation</v>
      </c>
      <c r="AF30" s="22" t="str">
        <f>requirement!$A$3</f>
        <v>AGCM Configuration</v>
      </c>
      <c r="AK30" s="22" t="str">
        <f>ForcingConstraint!$A$93</f>
        <v>SSP3-70 SST</v>
      </c>
      <c r="AL30" s="22" t="str">
        <f>ForcingConstraint!$A$100</f>
        <v>RCP70Tropospheric OzonePrecursors</v>
      </c>
      <c r="AM30" s="22" t="str">
        <f>requirement!$A$28</f>
        <v>RCP70Forcing</v>
      </c>
      <c r="AR30" s="22"/>
      <c r="AW30" s="39"/>
    </row>
    <row r="31" spans="1:49" ht="90">
      <c r="A31" s="23" t="s">
        <v>2073</v>
      </c>
      <c r="B31" s="89" t="s">
        <v>2090</v>
      </c>
      <c r="C31" s="23" t="s">
        <v>2132</v>
      </c>
      <c r="D31" s="22" t="s">
        <v>833</v>
      </c>
      <c r="E31" s="23" t="s">
        <v>2538</v>
      </c>
      <c r="F31" s="23" t="s">
        <v>2537</v>
      </c>
      <c r="G31" s="22" t="s">
        <v>77</v>
      </c>
      <c r="H31" s="22" t="str">
        <f>party!$A$30</f>
        <v>William Collins</v>
      </c>
      <c r="I31" s="22" t="str">
        <f>party!$A$31</f>
        <v>Jean-François Lamarque</v>
      </c>
      <c r="J31" s="22" t="str">
        <f>party!$A$19</f>
        <v>Michael Schulz</v>
      </c>
      <c r="K31" s="23" t="str">
        <f>references!$D$14</f>
        <v>Overview CMIP6-Endorsed MIPs</v>
      </c>
      <c r="Q31" s="22" t="str">
        <f>party!$A$6</f>
        <v>Charlotte Pascoe</v>
      </c>
      <c r="R31" s="23" t="str">
        <f t="shared" si="1"/>
        <v>ssp370</v>
      </c>
      <c r="S31" s="23" t="str">
        <f>$C$30</f>
        <v>ssp370SST</v>
      </c>
      <c r="X31" s="22" t="str">
        <f>TemporalConstraint!$A$11</f>
        <v>2014-2055 41yrs</v>
      </c>
      <c r="Z31" s="22" t="str">
        <f>EnsembleRequirement!$A$4</f>
        <v>SingleMember</v>
      </c>
      <c r="AA31" s="22" t="str">
        <f>EnsembleRequirement!$A$5</f>
        <v>HistoricalInitialisation</v>
      </c>
      <c r="AF31" s="22" t="str">
        <f>requirement!$A$3</f>
        <v>AGCM Configuration</v>
      </c>
      <c r="AK31" s="22" t="str">
        <f>ForcingConstraint!$A$93</f>
        <v>SSP3-70 SST</v>
      </c>
      <c r="AL31" s="22" t="str">
        <f>ForcingConstraint!$A$95</f>
        <v>RCP70ReducedBlackCarbon</v>
      </c>
      <c r="AM31" s="22" t="str">
        <f>ForcingConstraint!$A$100</f>
        <v>RCP70Tropospheric OzonePrecursors</v>
      </c>
      <c r="AN31" s="22" t="str">
        <f>ForcingConstraint!$A$96</f>
        <v>RCP70AerosolsNoBC</v>
      </c>
      <c r="AO31" s="22" t="str">
        <f>ForcingConstraint!$A$33</f>
        <v>RCP70WellMixedGas</v>
      </c>
      <c r="AP31" s="22" t="str">
        <f>ForcingConstraint!$A$43</f>
        <v>RCP70ShortLivedGasSpecies</v>
      </c>
      <c r="AQ31" s="22" t="str">
        <f>ForcingConstraint!$A$63</f>
        <v>RCP70AerosolPrecursors</v>
      </c>
      <c r="AR31" s="22" t="str">
        <f>ForcingConstraint!$A$73</f>
        <v>RCP70LandUse</v>
      </c>
      <c r="AW31" s="39"/>
    </row>
    <row r="32" spans="1:49" ht="90">
      <c r="A32" s="23" t="s">
        <v>2072</v>
      </c>
      <c r="B32" s="89" t="s">
        <v>2091</v>
      </c>
      <c r="C32" s="23" t="s">
        <v>2133</v>
      </c>
      <c r="D32" s="22" t="s">
        <v>834</v>
      </c>
      <c r="E32" s="23" t="s">
        <v>2540</v>
      </c>
      <c r="F32" s="23" t="s">
        <v>2539</v>
      </c>
      <c r="G32" s="22" t="s">
        <v>77</v>
      </c>
      <c r="H32" s="22" t="str">
        <f>party!$A$30</f>
        <v>William Collins</v>
      </c>
      <c r="I32" s="22" t="str">
        <f>party!$A$31</f>
        <v>Jean-François Lamarque</v>
      </c>
      <c r="J32" s="22" t="str">
        <f>party!$A$19</f>
        <v>Michael Schulz</v>
      </c>
      <c r="K32" s="23" t="str">
        <f>references!$D$14</f>
        <v>Overview CMIP6-Endorsed MIPs</v>
      </c>
      <c r="Q32" s="22" t="str">
        <f>party!$A$6</f>
        <v>Charlotte Pascoe</v>
      </c>
      <c r="R32" s="23" t="str">
        <f t="shared" si="1"/>
        <v>ssp370</v>
      </c>
      <c r="S32" s="23" t="str">
        <f>$C$30</f>
        <v>ssp370SST</v>
      </c>
      <c r="X32" s="22" t="str">
        <f>TemporalConstraint!$A$11</f>
        <v>2014-2055 41yrs</v>
      </c>
      <c r="Z32" s="22" t="str">
        <f>EnsembleRequirement!$A$4</f>
        <v>SingleMember</v>
      </c>
      <c r="AA32" s="22" t="str">
        <f>EnsembleRequirement!$A$5</f>
        <v>HistoricalInitialisation</v>
      </c>
      <c r="AF32" s="22" t="str">
        <f>requirement!$A$3</f>
        <v>AGCM Configuration</v>
      </c>
      <c r="AK32" s="22" t="str">
        <f>ForcingConstraint!$A$93</f>
        <v>SSP3-70 SST</v>
      </c>
      <c r="AL32" s="22" t="str">
        <f>ForcingConstraint!$A$98</f>
        <v>RCP70ReducedAerosolPrecursorsNotNOx</v>
      </c>
      <c r="AM32" s="22" t="str">
        <f>ForcingConstraint!$A$100</f>
        <v>RCP70Tropospheric OzonePrecursors</v>
      </c>
      <c r="AN32" s="22" t="str">
        <f>ForcingConstraint!$A$101</f>
        <v>RCP70NOx</v>
      </c>
      <c r="AO32" s="22" t="str">
        <f>ForcingConstraint!$A$33</f>
        <v>RCP70WellMixedGas</v>
      </c>
      <c r="AP32" s="22" t="str">
        <f>ForcingConstraint!$A$43</f>
        <v>RCP70ShortLivedGasSpecies</v>
      </c>
      <c r="AQ32" s="22" t="str">
        <f>ForcingConstraint!$A$53</f>
        <v>RCP70Aerosols</v>
      </c>
      <c r="AR32" s="22" t="str">
        <f>ForcingConstraint!$A$73</f>
        <v>RCP70LandUse</v>
      </c>
      <c r="AS32" s="17"/>
      <c r="AW32" s="39"/>
    </row>
    <row r="33" spans="1:49" ht="120">
      <c r="A33" s="23" t="s">
        <v>2071</v>
      </c>
      <c r="B33" s="89" t="s">
        <v>2092</v>
      </c>
      <c r="C33" s="23" t="s">
        <v>2134</v>
      </c>
      <c r="D33" s="22" t="s">
        <v>836</v>
      </c>
      <c r="E33" s="23" t="s">
        <v>2542</v>
      </c>
      <c r="F33" s="23" t="s">
        <v>2541</v>
      </c>
      <c r="G33" s="22" t="s">
        <v>77</v>
      </c>
      <c r="H33" s="22" t="str">
        <f>party!$A$30</f>
        <v>William Collins</v>
      </c>
      <c r="I33" s="22" t="str">
        <f>party!$A$31</f>
        <v>Jean-François Lamarque</v>
      </c>
      <c r="J33" s="22" t="str">
        <f>party!$A$19</f>
        <v>Michael Schulz</v>
      </c>
      <c r="K33" s="23" t="str">
        <f>references!$D$14</f>
        <v>Overview CMIP6-Endorsed MIPs</v>
      </c>
      <c r="Q33" s="22" t="str">
        <f>party!$A$6</f>
        <v>Charlotte Pascoe</v>
      </c>
      <c r="R33" s="23" t="str">
        <f t="shared" si="1"/>
        <v>ssp370</v>
      </c>
      <c r="S33" s="23" t="str">
        <f>$C$30</f>
        <v>ssp370SST</v>
      </c>
      <c r="X33" s="22" t="str">
        <f>TemporalConstraint!$A$11</f>
        <v>2014-2055 41yrs</v>
      </c>
      <c r="Z33" s="22" t="str">
        <f>EnsembleRequirement!$A$4</f>
        <v>SingleMember</v>
      </c>
      <c r="AA33" s="22" t="str">
        <f>EnsembleRequirement!$A$5</f>
        <v>HistoricalInitialisation</v>
      </c>
      <c r="AF33" s="22" t="str">
        <f>requirement!$A$3</f>
        <v>AGCM Configuration</v>
      </c>
      <c r="AK33" s="22" t="str">
        <f>ForcingConstraint!$A$93</f>
        <v>SSP3-70 SST</v>
      </c>
      <c r="AL33" s="22" t="str">
        <f>ForcingConstraint!$A$102</f>
        <v>RCP70ReducedTroposphericOzonePrecursorsNotMethane</v>
      </c>
      <c r="AM33" s="22" t="str">
        <f>ForcingConstraint!$A$103</f>
        <v>RCP70Methane</v>
      </c>
      <c r="AN33" s="22" t="str">
        <f>requirement!$A$28</f>
        <v>RCP70Forcing</v>
      </c>
      <c r="AR33" s="22"/>
      <c r="AW33" s="39"/>
    </row>
    <row r="34" spans="1:49" ht="75">
      <c r="A34" s="23" t="s">
        <v>2070</v>
      </c>
      <c r="B34" s="22" t="s">
        <v>2093</v>
      </c>
      <c r="C34" s="23" t="s">
        <v>2135</v>
      </c>
      <c r="D34" s="22" t="s">
        <v>837</v>
      </c>
      <c r="E34" s="23" t="s">
        <v>2543</v>
      </c>
      <c r="F34" s="23" t="s">
        <v>2544</v>
      </c>
      <c r="G34" s="22" t="s">
        <v>77</v>
      </c>
      <c r="H34" s="22" t="str">
        <f>party!$A$30</f>
        <v>William Collins</v>
      </c>
      <c r="I34" s="22" t="str">
        <f>party!$A$31</f>
        <v>Jean-François Lamarque</v>
      </c>
      <c r="J34" s="22" t="str">
        <f>party!$A$19</f>
        <v>Michael Schulz</v>
      </c>
      <c r="K34" s="23" t="str">
        <f>references!$D$14</f>
        <v>Overview CMIP6-Endorsed MIPs</v>
      </c>
      <c r="Q34" s="22" t="str">
        <f>party!$A$6</f>
        <v>Charlotte Pascoe</v>
      </c>
      <c r="R34" s="23" t="str">
        <f t="shared" si="1"/>
        <v>ssp370</v>
      </c>
      <c r="S34" s="23" t="str">
        <f>$C$30</f>
        <v>ssp370SST</v>
      </c>
      <c r="X34" s="22" t="str">
        <f>TemporalConstraint!$A$11</f>
        <v>2014-2055 41yrs</v>
      </c>
      <c r="Z34" s="22" t="str">
        <f>EnsembleRequirement!$A$4</f>
        <v>SingleMember</v>
      </c>
      <c r="AA34" s="22" t="str">
        <f>EnsembleRequirement!$A$5</f>
        <v>HistoricalInitialisation</v>
      </c>
      <c r="AF34" s="22" t="str">
        <f>requirement!$A$3</f>
        <v>AGCM Configuration</v>
      </c>
      <c r="AK34" s="22" t="str">
        <f>ForcingConstraint!$A$93</f>
        <v>SSP3-70 SST</v>
      </c>
      <c r="AL34" s="22" t="str">
        <f>ForcingConstraint!$A$104</f>
        <v>RCP70ReducedMethane</v>
      </c>
      <c r="AM34" s="22" t="str">
        <f>ForcingConstraint!$A$99</f>
        <v>RCP70Tropospheric OzonePrecursorsNoMethane</v>
      </c>
      <c r="AN34" s="22" t="str">
        <f>requirement!$A$28</f>
        <v>RCP70Forcing</v>
      </c>
      <c r="AR34" s="22"/>
      <c r="AS34" s="22"/>
      <c r="AW34" s="39"/>
    </row>
    <row r="35" spans="1:49" ht="60">
      <c r="A35" s="23" t="s">
        <v>2069</v>
      </c>
      <c r="B35" s="22" t="s">
        <v>2094</v>
      </c>
      <c r="C35" s="23" t="s">
        <v>2136</v>
      </c>
      <c r="D35" s="22" t="s">
        <v>838</v>
      </c>
      <c r="E35" s="23" t="s">
        <v>2545</v>
      </c>
      <c r="F35" s="23" t="s">
        <v>2527</v>
      </c>
      <c r="G35" s="22" t="s">
        <v>77</v>
      </c>
      <c r="H35" s="22" t="str">
        <f>party!$A$30</f>
        <v>William Collins</v>
      </c>
      <c r="I35" s="22" t="str">
        <f>party!$A$31</f>
        <v>Jean-François Lamarque</v>
      </c>
      <c r="J35" s="22" t="str">
        <f>party!$A$19</f>
        <v>Michael Schulz</v>
      </c>
      <c r="K35" s="23" t="str">
        <f>references!$D$14</f>
        <v>Overview CMIP6-Endorsed MIPs</v>
      </c>
      <c r="Q35" s="22" t="str">
        <f>party!$A$6</f>
        <v>Charlotte Pascoe</v>
      </c>
      <c r="R35" s="23" t="str">
        <f>$C$11</f>
        <v>historical</v>
      </c>
      <c r="X35" s="22" t="str">
        <f>TemporalConstraint!$A$3</f>
        <v>1850-2014 165yrs</v>
      </c>
      <c r="Z35" s="22" t="str">
        <f>EnsembleRequirement!$A$4</f>
        <v>SingleMember</v>
      </c>
      <c r="AF35" s="22" t="str">
        <f>requirement!$A$3</f>
        <v>AGCM Configuration</v>
      </c>
      <c r="AK35" s="22" t="str">
        <f>ForcingConstraint!$A$107</f>
        <v>HistoricalSST</v>
      </c>
      <c r="AL35" s="34" t="str">
        <f>requirement!$A$5</f>
        <v>Historical Aerosol Forcing</v>
      </c>
      <c r="AM35" s="22" t="str">
        <f>ForcingConstraint!$A$106</f>
        <v>HistoricalGHGNoMethane</v>
      </c>
      <c r="AN35" s="22" t="str">
        <f>ForcingConstraint!$A$13</f>
        <v>Historical Land Use</v>
      </c>
      <c r="AO35" s="22" t="str">
        <f>requirement!$A$8</f>
        <v>Historical Solar Forcing</v>
      </c>
      <c r="AP35" s="22" t="str">
        <f>ForcingConstraint!$A$105</f>
        <v>1850Methane</v>
      </c>
      <c r="AW35" s="39"/>
    </row>
    <row r="36" spans="1:49" ht="45">
      <c r="A36" s="23" t="s">
        <v>2068</v>
      </c>
      <c r="B36" s="22" t="s">
        <v>2123</v>
      </c>
      <c r="C36" s="23" t="s">
        <v>2127</v>
      </c>
      <c r="D36" s="22" t="s">
        <v>839</v>
      </c>
      <c r="E36" s="23" t="s">
        <v>2547</v>
      </c>
      <c r="F36" s="23" t="s">
        <v>2546</v>
      </c>
      <c r="G36" s="22" t="s">
        <v>77</v>
      </c>
      <c r="H36" s="22" t="str">
        <f>party!$A$30</f>
        <v>William Collins</v>
      </c>
      <c r="I36" s="22" t="str">
        <f>party!$A$31</f>
        <v>Jean-François Lamarque</v>
      </c>
      <c r="J36" s="22" t="str">
        <f>party!$A$19</f>
        <v>Michael Schulz</v>
      </c>
      <c r="K36" s="23" t="str">
        <f>references!$D$14</f>
        <v>Overview CMIP6-Endorsed MIPs</v>
      </c>
      <c r="Q36" s="22" t="str">
        <f>party!$A$6</f>
        <v>Charlotte Pascoe</v>
      </c>
      <c r="R36" s="23" t="str">
        <f>$C$11</f>
        <v>historical</v>
      </c>
      <c r="X36" s="22" t="str">
        <f>TemporalConstraint!$A$3</f>
        <v>1850-2014 165yrs</v>
      </c>
      <c r="Z36" s="22" t="str">
        <f>EnsembleRequirement!$A$10</f>
        <v>UptoThree</v>
      </c>
      <c r="AF36" s="22" t="str">
        <f>requirement!$A$4</f>
        <v>AOGCM/ESM Configuration</v>
      </c>
      <c r="AK36" s="22" t="str">
        <f>ForcingConstraint!$A$12</f>
        <v>Historical WMGHG Concentrations</v>
      </c>
      <c r="AL36" s="22" t="str">
        <f>ForcingConstraint!$A$13</f>
        <v>Historical Land Use</v>
      </c>
      <c r="AM36" s="22" t="str">
        <f>requirement!$A$8</f>
        <v>Historical Solar Forcing</v>
      </c>
      <c r="AN36" s="22" t="str">
        <f>ForcingConstraint!$A$108</f>
        <v>1850AerosolNoNOx</v>
      </c>
      <c r="AW36" s="39"/>
    </row>
    <row r="37" spans="1:49" ht="45">
      <c r="A37" s="23" t="s">
        <v>2067</v>
      </c>
      <c r="B37" s="22" t="s">
        <v>2124</v>
      </c>
      <c r="C37" s="23" t="s">
        <v>2128</v>
      </c>
      <c r="D37" s="22" t="s">
        <v>840</v>
      </c>
      <c r="E37" s="23" t="s">
        <v>2548</v>
      </c>
      <c r="F37" s="23" t="s">
        <v>2527</v>
      </c>
      <c r="G37" s="22" t="s">
        <v>77</v>
      </c>
      <c r="H37" s="22" t="str">
        <f>party!$A$30</f>
        <v>William Collins</v>
      </c>
      <c r="I37" s="22" t="str">
        <f>party!$A$31</f>
        <v>Jean-François Lamarque</v>
      </c>
      <c r="J37" s="22" t="str">
        <f>party!$A$19</f>
        <v>Michael Schulz</v>
      </c>
      <c r="K37" s="23" t="str">
        <f>references!$D$14</f>
        <v>Overview CMIP6-Endorsed MIPs</v>
      </c>
      <c r="Q37" s="22" t="str">
        <f>party!$A$6</f>
        <v>Charlotte Pascoe</v>
      </c>
      <c r="R37" s="23" t="str">
        <f>$C$11</f>
        <v>historical</v>
      </c>
      <c r="S37" s="23" t="str">
        <f>$C$23</f>
        <v>hist-piNTCF</v>
      </c>
      <c r="X37" s="22" t="str">
        <f>TemporalConstraint!$A$3</f>
        <v>1850-2014 165yrs</v>
      </c>
      <c r="Z37" s="22" t="str">
        <f>EnsembleRequirement!$A$4</f>
        <v>SingleMember</v>
      </c>
      <c r="AF37" s="22" t="str">
        <f>requirement!$A$3</f>
        <v>AGCM Configuration</v>
      </c>
      <c r="AK37" s="22" t="str">
        <f>ForcingConstraint!$A$12</f>
        <v>Historical WMGHG Concentrations</v>
      </c>
      <c r="AL37" s="22" t="str">
        <f>ForcingConstraint!$A$13</f>
        <v>Historical Land Use</v>
      </c>
      <c r="AM37" s="22" t="str">
        <f>requirement!$A$8</f>
        <v>Historical Solar Forcing</v>
      </c>
      <c r="AN37" s="22" t="str">
        <f>ForcingConstraint!$A$109</f>
        <v>1850TroposphericOzonePrecursors</v>
      </c>
      <c r="AO37" s="22" t="str">
        <f>ForcingConstraint!$A$84</f>
        <v>HistoricalAerChemMIP SST</v>
      </c>
      <c r="AW37" s="39"/>
    </row>
    <row r="38" spans="1:49" ht="45">
      <c r="A38" s="23" t="s">
        <v>2066</v>
      </c>
      <c r="B38" s="22" t="s">
        <v>2125</v>
      </c>
      <c r="C38" s="23" t="s">
        <v>2129</v>
      </c>
      <c r="D38" s="22" t="s">
        <v>840</v>
      </c>
      <c r="E38" s="23" t="s">
        <v>2549</v>
      </c>
      <c r="F38" s="23" t="s">
        <v>2527</v>
      </c>
      <c r="G38" s="22" t="s">
        <v>77</v>
      </c>
      <c r="H38" s="22" t="str">
        <f>party!$A$30</f>
        <v>William Collins</v>
      </c>
      <c r="I38" s="22" t="str">
        <f>party!$A$31</f>
        <v>Jean-François Lamarque</v>
      </c>
      <c r="J38" s="22" t="str">
        <f>party!$A$19</f>
        <v>Michael Schulz</v>
      </c>
      <c r="K38" s="23" t="str">
        <f>references!$D$14</f>
        <v>Overview CMIP6-Endorsed MIPs</v>
      </c>
      <c r="Q38" s="22" t="str">
        <f>party!$A$6</f>
        <v>Charlotte Pascoe</v>
      </c>
      <c r="R38" s="23" t="str">
        <f>$C$11</f>
        <v>historical</v>
      </c>
      <c r="S38" s="23" t="str">
        <f>$C$23</f>
        <v>hist-piNTCF</v>
      </c>
      <c r="X38" s="22" t="str">
        <f>TemporalConstraint!$A$3</f>
        <v>1850-2014 165yrs</v>
      </c>
      <c r="Z38" s="22" t="str">
        <f>EnsembleRequirement!$A$4</f>
        <v>SingleMember</v>
      </c>
      <c r="AF38" s="22" t="str">
        <f>requirement!$A$3</f>
        <v>AGCM Configuration</v>
      </c>
      <c r="AK38" s="22" t="str">
        <f>ForcingConstraint!$A$12</f>
        <v>Historical WMGHG Concentrations</v>
      </c>
      <c r="AL38" s="22" t="str">
        <f>ForcingConstraint!$A$13</f>
        <v>Historical Land Use</v>
      </c>
      <c r="AM38" s="22" t="str">
        <f>requirement!$A$8</f>
        <v>Historical Solar Forcing</v>
      </c>
      <c r="AN38" s="22" t="str">
        <f>ForcingConstraint!$A$108</f>
        <v>1850AerosolNoNOx</v>
      </c>
      <c r="AO38" s="22" t="str">
        <f>ForcingConstraint!$A$84</f>
        <v>HistoricalAerChemMIP SST</v>
      </c>
      <c r="AW38" s="39"/>
    </row>
    <row r="39" spans="1:49" ht="45">
      <c r="A39" s="23" t="s">
        <v>2065</v>
      </c>
      <c r="B39" s="22" t="s">
        <v>2126</v>
      </c>
      <c r="C39" s="23" t="s">
        <v>2146</v>
      </c>
      <c r="D39" s="22" t="s">
        <v>841</v>
      </c>
      <c r="E39" s="23" t="s">
        <v>2550</v>
      </c>
      <c r="F39" s="23" t="s">
        <v>2530</v>
      </c>
      <c r="G39" s="22" t="s">
        <v>77</v>
      </c>
      <c r="H39" s="22" t="str">
        <f>party!$A$30</f>
        <v>William Collins</v>
      </c>
      <c r="I39" s="22" t="str">
        <f>party!$A$31</f>
        <v>Jean-François Lamarque</v>
      </c>
      <c r="J39" s="22" t="str">
        <f>party!$A$19</f>
        <v>Michael Schulz</v>
      </c>
      <c r="K39" s="23" t="str">
        <f>references!$D$14</f>
        <v>Overview CMIP6-Endorsed MIPs</v>
      </c>
      <c r="Q39" s="22" t="str">
        <f>party!$A$6</f>
        <v>Charlotte Pascoe</v>
      </c>
      <c r="R39" s="23" t="str">
        <f t="shared" ref="R39:R46" si="2">$C$9</f>
        <v>piControl</v>
      </c>
      <c r="S39" s="23" t="str">
        <f t="shared" ref="S39:S46" si="3">$C$27</f>
        <v>piSST</v>
      </c>
      <c r="X39" s="22" t="str">
        <f>TemporalConstraint!$A$5</f>
        <v>1850-1851 30yrs</v>
      </c>
      <c r="Z39" s="22" t="str">
        <f>EnsembleRequirement!$A$4</f>
        <v>SingleMember</v>
      </c>
      <c r="AF39" s="22" t="str">
        <f>requirement!$A$3</f>
        <v>AGCM Configuration</v>
      </c>
      <c r="AK39" s="22" t="str">
        <f>ForcingConstraint!$A$85</f>
        <v>PIControlSST</v>
      </c>
      <c r="AL39" s="22" t="str">
        <f>ForcingConstraint!$A$87</f>
        <v>1850WMGHG</v>
      </c>
      <c r="AM39" s="22" t="str">
        <f>ForcingConstraint!$A$110</f>
        <v>2014AerosolNoNOx</v>
      </c>
      <c r="AW39" s="39"/>
    </row>
    <row r="40" spans="1:49" ht="45">
      <c r="A40" s="23" t="s">
        <v>2064</v>
      </c>
      <c r="B40" s="22" t="s">
        <v>2095</v>
      </c>
      <c r="C40" s="23" t="s">
        <v>2145</v>
      </c>
      <c r="D40" s="22" t="s">
        <v>841</v>
      </c>
      <c r="E40" s="23" t="s">
        <v>2551</v>
      </c>
      <c r="F40" s="23" t="s">
        <v>2530</v>
      </c>
      <c r="G40" s="22" t="s">
        <v>77</v>
      </c>
      <c r="H40" s="22" t="str">
        <f>party!$A$30</f>
        <v>William Collins</v>
      </c>
      <c r="I40" s="22" t="str">
        <f>party!$A$31</f>
        <v>Jean-François Lamarque</v>
      </c>
      <c r="J40" s="22" t="str">
        <f>party!$A$19</f>
        <v>Michael Schulz</v>
      </c>
      <c r="K40" s="23" t="str">
        <f>references!$D$14</f>
        <v>Overview CMIP6-Endorsed MIPs</v>
      </c>
      <c r="Q40" s="22" t="str">
        <f>party!$A$6</f>
        <v>Charlotte Pascoe</v>
      </c>
      <c r="R40" s="23" t="str">
        <f t="shared" si="2"/>
        <v>piControl</v>
      </c>
      <c r="S40" s="23" t="str">
        <f t="shared" si="3"/>
        <v>piSST</v>
      </c>
      <c r="X40" s="22" t="str">
        <f>TemporalConstraint!$A$5</f>
        <v>1850-1851 30yrs</v>
      </c>
      <c r="Z40" s="22" t="str">
        <f>EnsembleRequirement!$A$4</f>
        <v>SingleMember</v>
      </c>
      <c r="AF40" s="22" t="str">
        <f>requirement!$A$3</f>
        <v>AGCM Configuration</v>
      </c>
      <c r="AK40" s="22" t="str">
        <f>ForcingConstraint!$A$85</f>
        <v>PIControlSST</v>
      </c>
      <c r="AL40" s="22" t="str">
        <f>ForcingConstraint!$A$87</f>
        <v>1850WMGHG</v>
      </c>
      <c r="AM40" s="22" t="str">
        <f>ForcingConstraint!$A$111</f>
        <v>2014BC</v>
      </c>
      <c r="AW40" s="39"/>
    </row>
    <row r="41" spans="1:49" ht="45">
      <c r="A41" s="23" t="s">
        <v>2063</v>
      </c>
      <c r="B41" s="22" t="s">
        <v>2096</v>
      </c>
      <c r="C41" s="23" t="s">
        <v>2139</v>
      </c>
      <c r="D41" s="22" t="s">
        <v>841</v>
      </c>
      <c r="E41" s="23" t="s">
        <v>2552</v>
      </c>
      <c r="F41" s="23" t="s">
        <v>2530</v>
      </c>
      <c r="G41" s="22" t="s">
        <v>77</v>
      </c>
      <c r="H41" s="22" t="str">
        <f>party!$A$30</f>
        <v>William Collins</v>
      </c>
      <c r="I41" s="22" t="str">
        <f>party!$A$31</f>
        <v>Jean-François Lamarque</v>
      </c>
      <c r="J41" s="22" t="str">
        <f>party!$A$19</f>
        <v>Michael Schulz</v>
      </c>
      <c r="K41" s="23" t="str">
        <f>references!$D$14</f>
        <v>Overview CMIP6-Endorsed MIPs</v>
      </c>
      <c r="Q41" s="22" t="str">
        <f>party!$A$6</f>
        <v>Charlotte Pascoe</v>
      </c>
      <c r="R41" s="23" t="str">
        <f t="shared" si="2"/>
        <v>piControl</v>
      </c>
      <c r="S41" s="23" t="str">
        <f t="shared" si="3"/>
        <v>piSST</v>
      </c>
      <c r="X41" s="22" t="str">
        <f>TemporalConstraint!$A$5</f>
        <v>1850-1851 30yrs</v>
      </c>
      <c r="Z41" s="22" t="str">
        <f>EnsembleRequirement!$A$4</f>
        <v>SingleMember</v>
      </c>
      <c r="AF41" s="22" t="str">
        <f>requirement!$A$3</f>
        <v>AGCM Configuration</v>
      </c>
      <c r="AK41" s="22" t="str">
        <f>ForcingConstraint!$A$85</f>
        <v>PIControlSST</v>
      </c>
      <c r="AL41" s="22" t="str">
        <f>ForcingConstraint!$A$87</f>
        <v>1850WMGHG</v>
      </c>
      <c r="AM41" s="22" t="str">
        <f>ForcingConstraint!$A$112</f>
        <v>2014TroposphericOzonePrecursors</v>
      </c>
      <c r="AW41" s="39"/>
    </row>
    <row r="42" spans="1:49" ht="45">
      <c r="A42" s="23" t="s">
        <v>2062</v>
      </c>
      <c r="B42" s="22" t="s">
        <v>2097</v>
      </c>
      <c r="C42" s="23" t="s">
        <v>2143</v>
      </c>
      <c r="D42" s="22" t="s">
        <v>841</v>
      </c>
      <c r="E42" s="23" t="s">
        <v>2553</v>
      </c>
      <c r="F42" s="23" t="s">
        <v>2530</v>
      </c>
      <c r="G42" s="22" t="s">
        <v>77</v>
      </c>
      <c r="H42" s="22" t="str">
        <f>party!$A$30</f>
        <v>William Collins</v>
      </c>
      <c r="I42" s="22" t="str">
        <f>party!$A$31</f>
        <v>Jean-François Lamarque</v>
      </c>
      <c r="J42" s="22" t="str">
        <f>party!$A$19</f>
        <v>Michael Schulz</v>
      </c>
      <c r="K42" s="23" t="str">
        <f>references!$D$14</f>
        <v>Overview CMIP6-Endorsed MIPs</v>
      </c>
      <c r="Q42" s="22" t="str">
        <f>party!$A$6</f>
        <v>Charlotte Pascoe</v>
      </c>
      <c r="R42" s="23" t="str">
        <f t="shared" si="2"/>
        <v>piControl</v>
      </c>
      <c r="S42" s="23" t="str">
        <f t="shared" si="3"/>
        <v>piSST</v>
      </c>
      <c r="X42" s="22" t="str">
        <f>TemporalConstraint!$A$5</f>
        <v>1850-1851 30yrs</v>
      </c>
      <c r="Z42" s="22" t="str">
        <f>EnsembleRequirement!$A$4</f>
        <v>SingleMember</v>
      </c>
      <c r="AF42" s="22" t="str">
        <f>requirement!$A$3</f>
        <v>AGCM Configuration</v>
      </c>
      <c r="AK42" s="22" t="str">
        <f>ForcingConstraint!$A$85</f>
        <v>PIControlSST</v>
      </c>
      <c r="AL42" s="22" t="str">
        <f>ForcingConstraint!$A$114</f>
        <v>1850WMGHGNoMethane</v>
      </c>
      <c r="AM42" s="22" t="str">
        <f>ForcingConstraint!$A$113</f>
        <v>2014Methane</v>
      </c>
      <c r="AW42" s="39"/>
    </row>
    <row r="43" spans="1:49" ht="45">
      <c r="A43" s="23" t="s">
        <v>2061</v>
      </c>
      <c r="B43" s="22" t="s">
        <v>2098</v>
      </c>
      <c r="C43" s="23" t="s">
        <v>2144</v>
      </c>
      <c r="D43" s="22" t="s">
        <v>841</v>
      </c>
      <c r="E43" s="23" t="s">
        <v>2554</v>
      </c>
      <c r="F43" s="23" t="s">
        <v>2530</v>
      </c>
      <c r="G43" s="22" t="s">
        <v>77</v>
      </c>
      <c r="H43" s="22" t="str">
        <f>party!$A$30</f>
        <v>William Collins</v>
      </c>
      <c r="I43" s="22" t="str">
        <f>party!$A$31</f>
        <v>Jean-François Lamarque</v>
      </c>
      <c r="J43" s="22" t="str">
        <f>party!$A$19</f>
        <v>Michael Schulz</v>
      </c>
      <c r="K43" s="23" t="str">
        <f>references!$D$14</f>
        <v>Overview CMIP6-Endorsed MIPs</v>
      </c>
      <c r="Q43" s="22" t="str">
        <f>party!$A$6</f>
        <v>Charlotte Pascoe</v>
      </c>
      <c r="R43" s="23" t="str">
        <f t="shared" si="2"/>
        <v>piControl</v>
      </c>
      <c r="S43" s="23" t="str">
        <f t="shared" si="3"/>
        <v>piSST</v>
      </c>
      <c r="X43" s="22" t="str">
        <f>TemporalConstraint!$A$5</f>
        <v>1850-1851 30yrs</v>
      </c>
      <c r="Z43" s="22" t="str">
        <f>EnsembleRequirement!$A$4</f>
        <v>SingleMember</v>
      </c>
      <c r="AF43" s="22" t="str">
        <f>requirement!$A$3</f>
        <v>AGCM Configuration</v>
      </c>
      <c r="AK43" s="22" t="str">
        <f>ForcingConstraint!$A$85</f>
        <v>PIControlSST</v>
      </c>
      <c r="AL43" s="22" t="str">
        <f>ForcingConstraint!$A$115</f>
        <v>1850WMGHGNoN2O</v>
      </c>
      <c r="AM43" s="22" t="str">
        <f>ForcingConstraint!$A$116</f>
        <v>2014N2O</v>
      </c>
      <c r="AW43" s="39"/>
    </row>
    <row r="44" spans="1:49" ht="45">
      <c r="A44" s="23" t="s">
        <v>2060</v>
      </c>
      <c r="B44" s="22" t="s">
        <v>2099</v>
      </c>
      <c r="C44" s="23" t="s">
        <v>2138</v>
      </c>
      <c r="D44" s="22" t="s">
        <v>841</v>
      </c>
      <c r="E44" s="23" t="s">
        <v>2555</v>
      </c>
      <c r="F44" s="23" t="s">
        <v>2530</v>
      </c>
      <c r="G44" s="22" t="s">
        <v>77</v>
      </c>
      <c r="H44" s="22" t="str">
        <f>party!$A$30</f>
        <v>William Collins</v>
      </c>
      <c r="I44" s="22" t="str">
        <f>party!$A$31</f>
        <v>Jean-François Lamarque</v>
      </c>
      <c r="J44" s="22" t="str">
        <f>party!$A$19</f>
        <v>Michael Schulz</v>
      </c>
      <c r="K44" s="23" t="str">
        <f>references!$D$14</f>
        <v>Overview CMIP6-Endorsed MIPs</v>
      </c>
      <c r="Q44" s="22" t="str">
        <f>party!$A$6</f>
        <v>Charlotte Pascoe</v>
      </c>
      <c r="R44" s="23" t="str">
        <f t="shared" si="2"/>
        <v>piControl</v>
      </c>
      <c r="S44" s="23" t="str">
        <f t="shared" si="3"/>
        <v>piSST</v>
      </c>
      <c r="X44" s="22" t="str">
        <f>TemporalConstraint!$A$5</f>
        <v>1850-1851 30yrs</v>
      </c>
      <c r="Z44" s="22" t="str">
        <f>EnsembleRequirement!$A$4</f>
        <v>SingleMember</v>
      </c>
      <c r="AF44" s="22" t="str">
        <f>requirement!$A$3</f>
        <v>AGCM Configuration</v>
      </c>
      <c r="AK44" s="22" t="str">
        <f>ForcingConstraint!$A$85</f>
        <v>PIControlSST</v>
      </c>
      <c r="AL44" s="22" t="str">
        <f>ForcingConstraint!$A$117</f>
        <v>1850WMGHGNoODS</v>
      </c>
      <c r="AM44" s="22" t="str">
        <f>ForcingConstraint!$A$118</f>
        <v>2014ODS</v>
      </c>
      <c r="AV44" s="49"/>
      <c r="AW44" s="39"/>
    </row>
    <row r="45" spans="1:49" ht="45">
      <c r="A45" s="23" t="s">
        <v>2059</v>
      </c>
      <c r="B45" s="22" t="s">
        <v>2100</v>
      </c>
      <c r="C45" s="23" t="s">
        <v>2141</v>
      </c>
      <c r="D45" s="22" t="s">
        <v>843</v>
      </c>
      <c r="E45" s="23" t="s">
        <v>2556</v>
      </c>
      <c r="F45" s="23" t="s">
        <v>2530</v>
      </c>
      <c r="G45" s="22" t="s">
        <v>77</v>
      </c>
      <c r="H45" s="22" t="str">
        <f>party!$A$30</f>
        <v>William Collins</v>
      </c>
      <c r="I45" s="22" t="str">
        <f>party!$A$31</f>
        <v>Jean-François Lamarque</v>
      </c>
      <c r="J45" s="22" t="str">
        <f>party!$A$19</f>
        <v>Michael Schulz</v>
      </c>
      <c r="K45" s="23" t="str">
        <f>references!$D$14</f>
        <v>Overview CMIP6-Endorsed MIPs</v>
      </c>
      <c r="Q45" s="22" t="str">
        <f>party!$A$6</f>
        <v>Charlotte Pascoe</v>
      </c>
      <c r="R45" s="23" t="str">
        <f t="shared" si="2"/>
        <v>piControl</v>
      </c>
      <c r="S45" s="23" t="str">
        <f t="shared" si="3"/>
        <v>piSST</v>
      </c>
      <c r="X45" s="22" t="str">
        <f>TemporalConstraint!$A$5</f>
        <v>1850-1851 30yrs</v>
      </c>
      <c r="Z45" s="22" t="str">
        <f>EnsembleRequirement!$A$4</f>
        <v>SingleMember</v>
      </c>
      <c r="AF45" s="22" t="str">
        <f>requirement!$A$3</f>
        <v>AGCM Configuration</v>
      </c>
      <c r="AK45" s="22" t="str">
        <f>ForcingConstraint!$A$85</f>
        <v>PIControlSST</v>
      </c>
      <c r="AL45" s="22" t="str">
        <f>ForcingConstraint!$A$87</f>
        <v>1850WMGHG</v>
      </c>
      <c r="AM45" s="22" t="str">
        <f>ForcingConstraint!$A$119</f>
        <v>2014NOx</v>
      </c>
      <c r="AV45" s="49"/>
      <c r="AW45" s="39"/>
    </row>
    <row r="46" spans="1:49" ht="45">
      <c r="A46" s="23" t="s">
        <v>2058</v>
      </c>
      <c r="B46" s="22" t="s">
        <v>2101</v>
      </c>
      <c r="C46" s="23" t="s">
        <v>2142</v>
      </c>
      <c r="D46" s="22" t="s">
        <v>843</v>
      </c>
      <c r="E46" s="23" t="s">
        <v>2557</v>
      </c>
      <c r="F46" s="23" t="s">
        <v>2530</v>
      </c>
      <c r="G46" s="22" t="s">
        <v>77</v>
      </c>
      <c r="H46" s="22" t="str">
        <f>party!$A$30</f>
        <v>William Collins</v>
      </c>
      <c r="I46" s="22" t="str">
        <f>party!$A$31</f>
        <v>Jean-François Lamarque</v>
      </c>
      <c r="J46" s="22" t="str">
        <f>party!$A$19</f>
        <v>Michael Schulz</v>
      </c>
      <c r="K46" s="23" t="str">
        <f>references!$D$14</f>
        <v>Overview CMIP6-Endorsed MIPs</v>
      </c>
      <c r="Q46" s="22" t="str">
        <f>party!$A$6</f>
        <v>Charlotte Pascoe</v>
      </c>
      <c r="R46" s="23" t="str">
        <f t="shared" si="2"/>
        <v>piControl</v>
      </c>
      <c r="S46" s="23" t="str">
        <f t="shared" si="3"/>
        <v>piSST</v>
      </c>
      <c r="X46" s="22" t="str">
        <f>TemporalConstraint!$A$5</f>
        <v>1850-1851 30yrs</v>
      </c>
      <c r="Z46" s="22" t="str">
        <f>EnsembleRequirement!$A$4</f>
        <v>SingleMember</v>
      </c>
      <c r="AF46" s="22" t="str">
        <f>requirement!$A$3</f>
        <v>AGCM Configuration</v>
      </c>
      <c r="AK46" s="22" t="str">
        <f>ForcingConstraint!$A$85</f>
        <v>PIControlSST</v>
      </c>
      <c r="AL46" s="22" t="str">
        <f>ForcingConstraint!$A$87</f>
        <v>1850WMGHG</v>
      </c>
      <c r="AM46" s="22" t="str">
        <f>ForcingConstraint!$A$120</f>
        <v>2014COVOC</v>
      </c>
      <c r="AV46" s="49"/>
      <c r="AW46" s="39"/>
    </row>
    <row r="47" spans="1:49" ht="60">
      <c r="A47" s="23" t="s">
        <v>2057</v>
      </c>
      <c r="B47" s="22" t="s">
        <v>2102</v>
      </c>
      <c r="C47" s="23" t="s">
        <v>2137</v>
      </c>
      <c r="D47" s="22" t="s">
        <v>842</v>
      </c>
      <c r="E47" s="23" t="s">
        <v>2558</v>
      </c>
      <c r="F47" s="23" t="s">
        <v>2527</v>
      </c>
      <c r="G47" s="22" t="s">
        <v>77</v>
      </c>
      <c r="H47" s="22" t="str">
        <f>party!$A$30</f>
        <v>William Collins</v>
      </c>
      <c r="I47" s="22" t="str">
        <f>party!$A$31</f>
        <v>Jean-François Lamarque</v>
      </c>
      <c r="J47" s="22" t="str">
        <f>party!$A$19</f>
        <v>Michael Schulz</v>
      </c>
      <c r="K47" s="23" t="str">
        <f>references!$D$14</f>
        <v>Overview CMIP6-Endorsed MIPs</v>
      </c>
      <c r="Q47" s="22" t="str">
        <f>party!$A$6</f>
        <v>Charlotte Pascoe</v>
      </c>
      <c r="R47" s="23" t="str">
        <f>$C$11</f>
        <v>historical</v>
      </c>
      <c r="X47" s="22" t="str">
        <f>TemporalConstraint!$A$3</f>
        <v>1850-2014 165yrs</v>
      </c>
      <c r="Z47" s="22" t="str">
        <f>EnsembleRequirement!$A$4</f>
        <v>SingleMember</v>
      </c>
      <c r="AF47" s="22" t="str">
        <f>requirement!$A$3</f>
        <v>AGCM Configuration</v>
      </c>
      <c r="AK47" s="22" t="str">
        <f>ForcingConstraint!$A$107</f>
        <v>HistoricalSST</v>
      </c>
      <c r="AL47" s="34" t="str">
        <f>requirement!$A$5</f>
        <v>Historical Aerosol Forcing</v>
      </c>
      <c r="AM47" s="22" t="str">
        <f>ForcingConstraint!$A$122</f>
        <v>HistoricalGHGNoN2O</v>
      </c>
      <c r="AN47" s="22" t="str">
        <f>ForcingConstraint!$A$13</f>
        <v>Historical Land Use</v>
      </c>
      <c r="AO47" s="22" t="str">
        <f>requirement!$A$8</f>
        <v>Historical Solar Forcing</v>
      </c>
      <c r="AP47" s="22" t="str">
        <f>ForcingConstraint!$A$121</f>
        <v>1850N2O</v>
      </c>
      <c r="AV47" s="49"/>
      <c r="AW47" s="39"/>
    </row>
    <row r="48" spans="1:49" ht="45">
      <c r="A48" s="23" t="s">
        <v>2056</v>
      </c>
      <c r="B48" s="22" t="s">
        <v>2110</v>
      </c>
      <c r="C48" s="23" t="s">
        <v>2111</v>
      </c>
      <c r="D48" s="22" t="s">
        <v>2116</v>
      </c>
      <c r="E48" s="23" t="s">
        <v>2559</v>
      </c>
      <c r="F48" s="23" t="s">
        <v>2532</v>
      </c>
      <c r="G48" s="22" t="s">
        <v>77</v>
      </c>
      <c r="H48" s="22" t="str">
        <f>party!$A$30</f>
        <v>William Collins</v>
      </c>
      <c r="I48" s="22" t="str">
        <f>party!$A$31</f>
        <v>Jean-François Lamarque</v>
      </c>
      <c r="J48" s="22" t="str">
        <f>party!$A$19</f>
        <v>Michael Schulz</v>
      </c>
      <c r="K48" s="23" t="str">
        <f>references!$D$14</f>
        <v>Overview CMIP6-Endorsed MIPs</v>
      </c>
      <c r="Q48" s="22" t="str">
        <f>party!$A$6</f>
        <v>Charlotte Pascoe</v>
      </c>
      <c r="R48" s="23" t="str">
        <f t="shared" ref="R48:R55" si="4">$C$9</f>
        <v>piControl</v>
      </c>
      <c r="S48" s="23" t="str">
        <f t="shared" ref="S48:S54" si="5">$C$27</f>
        <v>piSST</v>
      </c>
      <c r="X48" s="22" t="str">
        <f>TemporalConstraint!$A$5</f>
        <v>1850-1851 30yrs</v>
      </c>
      <c r="Z48" s="22" t="str">
        <f>EnsembleRequirement!$A$4</f>
        <v>SingleMember</v>
      </c>
      <c r="AF48" s="22" t="str">
        <f>requirement!$A$3</f>
        <v>AGCM Configuration</v>
      </c>
      <c r="AK48" s="22" t="str">
        <f>ForcingConstraint!$A$85</f>
        <v>PIControlSST</v>
      </c>
      <c r="AL48" s="22" t="str">
        <f>ForcingConstraint!$A$87</f>
        <v>1850WMGHG</v>
      </c>
      <c r="AM48" s="22" t="str">
        <f>ForcingConstraint!$A123</f>
        <v>2x1850dust</v>
      </c>
      <c r="AV48" s="49"/>
      <c r="AW48" s="39"/>
    </row>
    <row r="49" spans="1:49" ht="45">
      <c r="A49" s="23" t="s">
        <v>2055</v>
      </c>
      <c r="B49" s="22" t="s">
        <v>2103</v>
      </c>
      <c r="C49" s="23" t="s">
        <v>2115</v>
      </c>
      <c r="D49" s="22" t="s">
        <v>2117</v>
      </c>
      <c r="E49" s="23" t="s">
        <v>2560</v>
      </c>
      <c r="F49" s="23" t="s">
        <v>2532</v>
      </c>
      <c r="G49" s="22" t="s">
        <v>77</v>
      </c>
      <c r="H49" s="22" t="str">
        <f>party!$A$30</f>
        <v>William Collins</v>
      </c>
      <c r="I49" s="22" t="str">
        <f>party!$A$31</f>
        <v>Jean-François Lamarque</v>
      </c>
      <c r="J49" s="22" t="str">
        <f>party!$A$19</f>
        <v>Michael Schulz</v>
      </c>
      <c r="K49" s="23" t="str">
        <f>references!$D$14</f>
        <v>Overview CMIP6-Endorsed MIPs</v>
      </c>
      <c r="Q49" s="22" t="str">
        <f>party!$A$6</f>
        <v>Charlotte Pascoe</v>
      </c>
      <c r="R49" s="23" t="str">
        <f t="shared" si="4"/>
        <v>piControl</v>
      </c>
      <c r="S49" s="23" t="str">
        <f t="shared" si="5"/>
        <v>piSST</v>
      </c>
      <c r="X49" s="22" t="str">
        <f>TemporalConstraint!$A$5</f>
        <v>1850-1851 30yrs</v>
      </c>
      <c r="Z49" s="22" t="str">
        <f>EnsembleRequirement!$A$4</f>
        <v>SingleMember</v>
      </c>
      <c r="AF49" s="22" t="str">
        <f>requirement!$A$3</f>
        <v>AGCM Configuration</v>
      </c>
      <c r="AK49" s="22" t="str">
        <f>ForcingConstraint!$A$85</f>
        <v>PIControlSST</v>
      </c>
      <c r="AL49" s="22" t="str">
        <f>ForcingConstraint!$A$87</f>
        <v>1850WMGHG</v>
      </c>
      <c r="AM49" s="22" t="str">
        <f>ForcingConstraint!$A124</f>
        <v>2x1850seaSalt</v>
      </c>
      <c r="AV49" s="49"/>
      <c r="AW49" s="39"/>
    </row>
    <row r="50" spans="1:49" ht="45">
      <c r="A50" s="23" t="s">
        <v>2048</v>
      </c>
      <c r="B50" s="22" t="s">
        <v>2054</v>
      </c>
      <c r="C50" s="23" t="s">
        <v>2109</v>
      </c>
      <c r="D50" s="22" t="s">
        <v>2118</v>
      </c>
      <c r="E50" s="23" t="s">
        <v>2561</v>
      </c>
      <c r="F50" s="23" t="s">
        <v>2532</v>
      </c>
      <c r="G50" s="22" t="s">
        <v>77</v>
      </c>
      <c r="H50" s="22" t="str">
        <f>party!$A$30</f>
        <v>William Collins</v>
      </c>
      <c r="I50" s="22" t="str">
        <f>party!$A$31</f>
        <v>Jean-François Lamarque</v>
      </c>
      <c r="J50" s="22" t="str">
        <f>party!$A$19</f>
        <v>Michael Schulz</v>
      </c>
      <c r="K50" s="23" t="str">
        <f>references!$D$14</f>
        <v>Overview CMIP6-Endorsed MIPs</v>
      </c>
      <c r="Q50" s="22" t="str">
        <f>party!$A$6</f>
        <v>Charlotte Pascoe</v>
      </c>
      <c r="R50" s="23" t="str">
        <f t="shared" si="4"/>
        <v>piControl</v>
      </c>
      <c r="S50" s="23" t="str">
        <f t="shared" si="5"/>
        <v>piSST</v>
      </c>
      <c r="X50" s="22" t="str">
        <f>TemporalConstraint!$A$5</f>
        <v>1850-1851 30yrs</v>
      </c>
      <c r="Z50" s="22" t="str">
        <f>EnsembleRequirement!$A$4</f>
        <v>SingleMember</v>
      </c>
      <c r="AF50" s="22" t="str">
        <f>requirement!$A$3</f>
        <v>AGCM Configuration</v>
      </c>
      <c r="AK50" s="22" t="str">
        <f>ForcingConstraint!$A$85</f>
        <v>PIControlSST</v>
      </c>
      <c r="AL50" s="22" t="str">
        <f>ForcingConstraint!$A$87</f>
        <v>1850WMGHG</v>
      </c>
      <c r="AM50" s="22" t="str">
        <f>ForcingConstraint!$A125</f>
        <v>2x1850DMS</v>
      </c>
      <c r="AV50" s="49"/>
      <c r="AW50" s="39"/>
    </row>
    <row r="51" spans="1:49" ht="45">
      <c r="A51" s="23" t="s">
        <v>2049</v>
      </c>
      <c r="B51" s="22" t="s">
        <v>2053</v>
      </c>
      <c r="C51" s="23" t="s">
        <v>2112</v>
      </c>
      <c r="D51" s="22" t="s">
        <v>2119</v>
      </c>
      <c r="E51" s="23" t="s">
        <v>2562</v>
      </c>
      <c r="F51" s="23" t="s">
        <v>2532</v>
      </c>
      <c r="G51" s="22" t="s">
        <v>77</v>
      </c>
      <c r="H51" s="22" t="str">
        <f>party!$A$30</f>
        <v>William Collins</v>
      </c>
      <c r="I51" s="22" t="str">
        <f>party!$A$31</f>
        <v>Jean-François Lamarque</v>
      </c>
      <c r="J51" s="22" t="str">
        <f>party!$A$19</f>
        <v>Michael Schulz</v>
      </c>
      <c r="K51" s="23" t="str">
        <f>references!$D$14</f>
        <v>Overview CMIP6-Endorsed MIPs</v>
      </c>
      <c r="Q51" s="22" t="str">
        <f>party!$A$6</f>
        <v>Charlotte Pascoe</v>
      </c>
      <c r="R51" s="23" t="str">
        <f t="shared" si="4"/>
        <v>piControl</v>
      </c>
      <c r="S51" s="23" t="str">
        <f t="shared" si="5"/>
        <v>piSST</v>
      </c>
      <c r="X51" s="22" t="str">
        <f>TemporalConstraint!$A$5</f>
        <v>1850-1851 30yrs</v>
      </c>
      <c r="Z51" s="22" t="str">
        <f>EnsembleRequirement!$A$4</f>
        <v>SingleMember</v>
      </c>
      <c r="AF51" s="22" t="str">
        <f>requirement!$A$3</f>
        <v>AGCM Configuration</v>
      </c>
      <c r="AK51" s="22" t="str">
        <f>ForcingConstraint!$A$85</f>
        <v>PIControlSST</v>
      </c>
      <c r="AL51" s="22" t="str">
        <f>ForcingConstraint!$A$87</f>
        <v>1850WMGHG</v>
      </c>
      <c r="AM51" s="22" t="str">
        <f>ForcingConstraint!$A126</f>
        <v>2x1850fire</v>
      </c>
      <c r="AV51" s="49"/>
      <c r="AW51" s="39"/>
    </row>
    <row r="52" spans="1:49" ht="60">
      <c r="A52" s="23" t="s">
        <v>2050</v>
      </c>
      <c r="B52" s="22" t="s">
        <v>2052</v>
      </c>
      <c r="C52" s="23" t="s">
        <v>2113</v>
      </c>
      <c r="D52" s="22" t="s">
        <v>2122</v>
      </c>
      <c r="E52" s="23" t="s">
        <v>2563</v>
      </c>
      <c r="F52" s="23" t="s">
        <v>2532</v>
      </c>
      <c r="G52" s="22" t="s">
        <v>77</v>
      </c>
      <c r="H52" s="22" t="str">
        <f>party!$A$30</f>
        <v>William Collins</v>
      </c>
      <c r="I52" s="22" t="str">
        <f>party!$A$31</f>
        <v>Jean-François Lamarque</v>
      </c>
      <c r="J52" s="22" t="str">
        <f>party!$A$19</f>
        <v>Michael Schulz</v>
      </c>
      <c r="K52" s="23" t="str">
        <f>references!$D$14</f>
        <v>Overview CMIP6-Endorsed MIPs</v>
      </c>
      <c r="Q52" s="22" t="str">
        <f>party!$A$6</f>
        <v>Charlotte Pascoe</v>
      </c>
      <c r="R52" s="23" t="str">
        <f t="shared" si="4"/>
        <v>piControl</v>
      </c>
      <c r="S52" s="23" t="str">
        <f t="shared" si="5"/>
        <v>piSST</v>
      </c>
      <c r="X52" s="22" t="str">
        <f>TemporalConstraint!$A$5</f>
        <v>1850-1851 30yrs</v>
      </c>
      <c r="Z52" s="22" t="str">
        <f>EnsembleRequirement!$A$4</f>
        <v>SingleMember</v>
      </c>
      <c r="AF52" s="22" t="str">
        <f>requirement!$A$3</f>
        <v>AGCM Configuration</v>
      </c>
      <c r="AK52" s="22" t="str">
        <f>ForcingConstraint!$A$85</f>
        <v>PIControlSST</v>
      </c>
      <c r="AL52" s="22" t="str">
        <f>ForcingConstraint!$A$87</f>
        <v>1850WMGHG</v>
      </c>
      <c r="AM52" s="22" t="str">
        <f>ForcingConstraint!$A127</f>
        <v>2x1850bioVOC</v>
      </c>
      <c r="AV52" s="49"/>
      <c r="AW52" s="39"/>
    </row>
    <row r="53" spans="1:49" ht="45">
      <c r="A53" s="23" t="s">
        <v>2047</v>
      </c>
      <c r="B53" s="22" t="s">
        <v>2051</v>
      </c>
      <c r="C53" s="23" t="s">
        <v>2114</v>
      </c>
      <c r="D53" s="22" t="s">
        <v>2120</v>
      </c>
      <c r="E53" s="23" t="s">
        <v>2564</v>
      </c>
      <c r="F53" s="23" t="s">
        <v>2532</v>
      </c>
      <c r="G53" s="22" t="s">
        <v>77</v>
      </c>
      <c r="H53" s="22" t="str">
        <f>party!$A$30</f>
        <v>William Collins</v>
      </c>
      <c r="I53" s="22" t="str">
        <f>party!$A$31</f>
        <v>Jean-François Lamarque</v>
      </c>
      <c r="J53" s="22" t="str">
        <f>party!$A$19</f>
        <v>Michael Schulz</v>
      </c>
      <c r="K53" s="23" t="str">
        <f>references!$D$14</f>
        <v>Overview CMIP6-Endorsed MIPs</v>
      </c>
      <c r="Q53" s="22" t="str">
        <f>party!$A$6</f>
        <v>Charlotte Pascoe</v>
      </c>
      <c r="R53" s="23" t="str">
        <f t="shared" si="4"/>
        <v>piControl</v>
      </c>
      <c r="S53" s="23" t="str">
        <f t="shared" si="5"/>
        <v>piSST</v>
      </c>
      <c r="X53" s="22" t="str">
        <f>TemporalConstraint!$A$5</f>
        <v>1850-1851 30yrs</v>
      </c>
      <c r="Z53" s="22" t="str">
        <f>EnsembleRequirement!$A$4</f>
        <v>SingleMember</v>
      </c>
      <c r="AF53" s="22" t="str">
        <f>requirement!$A$3</f>
        <v>AGCM Configuration</v>
      </c>
      <c r="AK53" s="22" t="str">
        <f>ForcingConstraint!$A$85</f>
        <v>PIControlSST</v>
      </c>
      <c r="AL53" s="22" t="str">
        <f>ForcingConstraint!$A$87</f>
        <v>1850WMGHG</v>
      </c>
      <c r="AM53" s="22" t="str">
        <f>ForcingConstraint!$A128</f>
        <v>2x1850lightningNOx</v>
      </c>
      <c r="AV53" s="49"/>
      <c r="AW53" s="39"/>
    </row>
    <row r="54" spans="1:49" ht="45">
      <c r="A54" s="23" t="s">
        <v>2045</v>
      </c>
      <c r="B54" s="22" t="s">
        <v>2046</v>
      </c>
      <c r="C54" s="23" t="s">
        <v>2108</v>
      </c>
      <c r="D54" s="22" t="s">
        <v>2121</v>
      </c>
      <c r="E54" s="23" t="s">
        <v>2565</v>
      </c>
      <c r="F54" s="23" t="s">
        <v>2532</v>
      </c>
      <c r="G54" s="22" t="s">
        <v>77</v>
      </c>
      <c r="H54" s="22" t="str">
        <f>party!$A$30</f>
        <v>William Collins</v>
      </c>
      <c r="I54" s="22" t="str">
        <f>party!$A$31</f>
        <v>Jean-François Lamarque</v>
      </c>
      <c r="J54" s="22" t="str">
        <f>party!$A$19</f>
        <v>Michael Schulz</v>
      </c>
      <c r="K54" s="23" t="str">
        <f>references!$D$14</f>
        <v>Overview CMIP6-Endorsed MIPs</v>
      </c>
      <c r="Q54" s="22" t="str">
        <f>party!$A$6</f>
        <v>Charlotte Pascoe</v>
      </c>
      <c r="R54" s="23" t="str">
        <f t="shared" si="4"/>
        <v>piControl</v>
      </c>
      <c r="S54" s="23" t="str">
        <f t="shared" si="5"/>
        <v>piSST</v>
      </c>
      <c r="X54" s="22" t="str">
        <f>TemporalConstraint!$A$5</f>
        <v>1850-1851 30yrs</v>
      </c>
      <c r="Z54" s="22" t="str">
        <f>EnsembleRequirement!$A$4</f>
        <v>SingleMember</v>
      </c>
      <c r="AF54" s="22" t="str">
        <f>requirement!$A$3</f>
        <v>AGCM Configuration</v>
      </c>
      <c r="AK54" s="22" t="str">
        <f>ForcingConstraint!$A$85</f>
        <v>PIControlSST</v>
      </c>
      <c r="AL54" s="22" t="str">
        <f>ForcingConstraint!$A$87</f>
        <v>1850WMGHG</v>
      </c>
      <c r="AM54" s="22" t="str">
        <f>ForcingConstraint!$A129</f>
        <v>2x1850wetlandMethane</v>
      </c>
      <c r="AV54" s="49"/>
      <c r="AW54" s="39"/>
    </row>
    <row r="55" spans="1:49" ht="75" customHeight="1">
      <c r="A55" s="23" t="s">
        <v>892</v>
      </c>
      <c r="B55" s="22" t="s">
        <v>2043</v>
      </c>
      <c r="C55" s="23" t="s">
        <v>2044</v>
      </c>
      <c r="D55" s="22" t="s">
        <v>878</v>
      </c>
      <c r="E55" s="23" t="s">
        <v>2566</v>
      </c>
      <c r="G55" s="22" t="s">
        <v>77</v>
      </c>
      <c r="H55" s="22" t="str">
        <f>party!$A$32</f>
        <v>Vivek Arora</v>
      </c>
      <c r="I55" s="22" t="str">
        <f>party!$A$33</f>
        <v>Pierre Friedlingstein</v>
      </c>
      <c r="J55" s="22" t="str">
        <f>party!$A$34</f>
        <v>Chris Jones</v>
      </c>
      <c r="K55" s="23" t="str">
        <f>references!$D$14</f>
        <v>Overview CMIP6-Endorsed MIPs</v>
      </c>
      <c r="Q55" s="22" t="str">
        <f>party!$A$6</f>
        <v>Charlotte Pascoe</v>
      </c>
      <c r="R55" s="23" t="str">
        <f t="shared" si="4"/>
        <v>piControl</v>
      </c>
      <c r="S55" s="23" t="str">
        <f>$C$3</f>
        <v>1pctCO2</v>
      </c>
      <c r="T55" s="23" t="str">
        <f>$C$57</f>
        <v>1pctCO2-rad</v>
      </c>
      <c r="V55" s="45"/>
      <c r="W55" s="45"/>
      <c r="X55" s="35" t="str">
        <f>TemporalConstraint!$A$6</f>
        <v>1851-2150 300yrs</v>
      </c>
      <c r="Y55" s="43"/>
      <c r="Z55" s="22" t="str">
        <f>EnsembleRequirement!$A$4</f>
        <v>SingleMember</v>
      </c>
      <c r="AA55" s="35"/>
      <c r="AB55" s="43"/>
      <c r="AC55" s="99"/>
      <c r="AD55" s="99"/>
      <c r="AE55" s="99"/>
      <c r="AF55" s="22" t="str">
        <f>requirement!$A$4</f>
        <v>AOGCM/ESM Configuration</v>
      </c>
      <c r="AK55" s="22" t="str">
        <f>ForcingConstraint!$A$133</f>
        <v>1%/yearCO2CarbonCycle</v>
      </c>
      <c r="AL55" s="22" t="str">
        <f>ForcingConstraint!$A$134</f>
        <v>1850CO2Radiation</v>
      </c>
      <c r="AM55" s="22" t="str">
        <f>ForcingConstraint!$A$132</f>
        <v>1850NitrogenDeposition</v>
      </c>
      <c r="AV55" s="49"/>
      <c r="AW55" s="39"/>
    </row>
    <row r="56" spans="1:49" ht="60">
      <c r="A56" s="23" t="s">
        <v>891</v>
      </c>
      <c r="B56" s="22" t="s">
        <v>2042</v>
      </c>
      <c r="C56" s="23" t="s">
        <v>2041</v>
      </c>
      <c r="D56" s="22" t="s">
        <v>893</v>
      </c>
      <c r="E56" s="23" t="s">
        <v>2568</v>
      </c>
      <c r="F56" s="23" t="s">
        <v>2567</v>
      </c>
      <c r="G56" s="22" t="s">
        <v>77</v>
      </c>
      <c r="H56" s="22" t="str">
        <f>party!$A$32</f>
        <v>Vivek Arora</v>
      </c>
      <c r="I56" s="22" t="str">
        <f>party!$A$33</f>
        <v>Pierre Friedlingstein</v>
      </c>
      <c r="J56" s="22" t="str">
        <f>party!$A$34</f>
        <v>Chris Jones</v>
      </c>
      <c r="K56" s="23" t="str">
        <f>references!$D$14</f>
        <v>Overview CMIP6-Endorsed MIPs</v>
      </c>
      <c r="Q56" s="22" t="str">
        <f>party!$A$6</f>
        <v>Charlotte Pascoe</v>
      </c>
      <c r="R56" s="23" t="str">
        <f>$C$11</f>
        <v>historical</v>
      </c>
      <c r="S56" s="23" t="str">
        <f>C13</f>
        <v>ssp585</v>
      </c>
      <c r="X56" s="22" t="str">
        <f>TemporalConstraint!$A$8</f>
        <v>2014-2100 86yrs</v>
      </c>
      <c r="Z56" s="22" t="str">
        <f>EnsembleRequirement!$A$4</f>
        <v>SingleMember</v>
      </c>
      <c r="AA56" s="22" t="str">
        <f>EnsembleRequirement!$A$5</f>
        <v>HistoricalInitialisation</v>
      </c>
      <c r="AF56" s="22" t="str">
        <f>requirement!$A$4</f>
        <v>AOGCM/ESM Configuration</v>
      </c>
      <c r="AK56" s="22" t="str">
        <f>ForcingConstraint!$A$135</f>
        <v>RCP85WellMixedGasEm</v>
      </c>
      <c r="AL56" s="22" t="str">
        <f>ForcingConstraint!$A$136</f>
        <v>RCP85ShortLivedGasSpeciesEm</v>
      </c>
      <c r="AM56" s="22" t="str">
        <f>ForcingConstraint!$A$137</f>
        <v>RCP85AersolEm</v>
      </c>
      <c r="AN56" s="22" t="str">
        <f>ForcingConstraint!$A$128</f>
        <v>2x1850lightningNOx</v>
      </c>
      <c r="AO56" s="22" t="str">
        <f>ForcingConstraint!$A$72</f>
        <v>RCP85LandUse</v>
      </c>
      <c r="AV56" s="49"/>
      <c r="AW56" s="39"/>
    </row>
    <row r="57" spans="1:49" ht="75">
      <c r="A57" s="23" t="s">
        <v>910</v>
      </c>
      <c r="B57" s="22" t="s">
        <v>2039</v>
      </c>
      <c r="C57" s="23" t="s">
        <v>2040</v>
      </c>
      <c r="D57" s="22" t="s">
        <v>911</v>
      </c>
      <c r="E57" s="23" t="s">
        <v>2570</v>
      </c>
      <c r="F57" s="23" t="s">
        <v>2569</v>
      </c>
      <c r="G57" s="22" t="s">
        <v>77</v>
      </c>
      <c r="H57" s="22" t="str">
        <f>party!$A$32</f>
        <v>Vivek Arora</v>
      </c>
      <c r="I57" s="22" t="str">
        <f>party!$A$33</f>
        <v>Pierre Friedlingstein</v>
      </c>
      <c r="J57" s="22" t="str">
        <f>party!$A$34</f>
        <v>Chris Jones</v>
      </c>
      <c r="K57" s="23" t="str">
        <f>references!$D$14</f>
        <v>Overview CMIP6-Endorsed MIPs</v>
      </c>
      <c r="Q57" s="22" t="str">
        <f>party!$A$6</f>
        <v>Charlotte Pascoe</v>
      </c>
      <c r="R57" s="23" t="str">
        <f t="shared" ref="R57:R62" si="6">$C$9</f>
        <v>piControl</v>
      </c>
      <c r="S57" s="23" t="str">
        <f>$C$3</f>
        <v>1pctCO2</v>
      </c>
      <c r="T57" s="23" t="str">
        <f>$C$55</f>
        <v>1pctCO2-bgc</v>
      </c>
      <c r="V57" s="45"/>
      <c r="W57" s="45"/>
      <c r="X57" s="35" t="str">
        <f>TemporalConstraint!$A$6</f>
        <v>1851-2150 300yrs</v>
      </c>
      <c r="Y57" s="43"/>
      <c r="Z57" s="22" t="str">
        <f>EnsembleRequirement!$A$4</f>
        <v>SingleMember</v>
      </c>
      <c r="AA57" s="35"/>
      <c r="AB57" s="43"/>
      <c r="AC57" s="99"/>
      <c r="AD57" s="99"/>
      <c r="AE57" s="99"/>
      <c r="AF57" s="22" t="str">
        <f>requirement!$A$4</f>
        <v>AOGCM/ESM Configuration</v>
      </c>
      <c r="AK57" s="22" t="str">
        <f>ForcingConstraint!$A139</f>
        <v>1%/yearCO2Radiation</v>
      </c>
      <c r="AL57" s="22" t="str">
        <f>ForcingConstraint!$A140</f>
        <v>1850CO2CarbonCycle</v>
      </c>
      <c r="AM57" s="22" t="str">
        <f>ForcingConstraint!$A$132</f>
        <v>1850NitrogenDeposition</v>
      </c>
      <c r="AV57" s="49"/>
      <c r="AW57" s="39"/>
    </row>
    <row r="58" spans="1:49" ht="76" customHeight="1">
      <c r="A58" s="23" t="s">
        <v>925</v>
      </c>
      <c r="B58" s="22" t="s">
        <v>2037</v>
      </c>
      <c r="C58" s="23" t="s">
        <v>2038</v>
      </c>
      <c r="D58" s="22" t="s">
        <v>920</v>
      </c>
      <c r="E58" s="23" t="s">
        <v>2572</v>
      </c>
      <c r="F58" s="23" t="s">
        <v>2571</v>
      </c>
      <c r="G58" s="22" t="s">
        <v>77</v>
      </c>
      <c r="H58" s="22" t="str">
        <f>party!$A$32</f>
        <v>Vivek Arora</v>
      </c>
      <c r="I58" s="22" t="str">
        <f>party!$A$33</f>
        <v>Pierre Friedlingstein</v>
      </c>
      <c r="J58" s="22" t="str">
        <f>party!$A$34</f>
        <v>Chris Jones</v>
      </c>
      <c r="K58" s="23" t="str">
        <f>references!$D$14</f>
        <v>Overview CMIP6-Endorsed MIPs</v>
      </c>
      <c r="Q58" s="22" t="str">
        <f>party!$A$6</f>
        <v>Charlotte Pascoe</v>
      </c>
      <c r="R58" s="23" t="str">
        <f t="shared" si="6"/>
        <v>piControl</v>
      </c>
      <c r="S58" s="23" t="str">
        <f>$C$3</f>
        <v>1pctCO2</v>
      </c>
      <c r="V58" s="45"/>
      <c r="W58" s="45"/>
      <c r="X58" s="35" t="str">
        <f>TemporalConstraint!$A$6</f>
        <v>1851-2150 300yrs</v>
      </c>
      <c r="Y58" s="43"/>
      <c r="Z58" s="22" t="str">
        <f>EnsembleRequirement!$A$4</f>
        <v>SingleMember</v>
      </c>
      <c r="AF58" s="22" t="str">
        <f>requirement!$A$4</f>
        <v>AOGCM/ESM Configuration</v>
      </c>
      <c r="AK58" s="22" t="str">
        <f>ForcingConstraint!$A$3</f>
        <v>1%yrCO2Increase</v>
      </c>
      <c r="AL58" s="22" t="str">
        <f>ForcingConstraint!$A$141</f>
        <v>AnthropNitrogenDeposition</v>
      </c>
      <c r="AV58" s="49"/>
      <c r="AW58" s="39"/>
    </row>
    <row r="59" spans="1:49" ht="90">
      <c r="A59" s="23" t="s">
        <v>926</v>
      </c>
      <c r="B59" s="22" t="s">
        <v>2035</v>
      </c>
      <c r="C59" s="23" t="s">
        <v>2036</v>
      </c>
      <c r="D59" s="22" t="s">
        <v>927</v>
      </c>
      <c r="E59" s="23" t="s">
        <v>2573</v>
      </c>
      <c r="F59" s="23" t="s">
        <v>2571</v>
      </c>
      <c r="G59" s="22" t="s">
        <v>77</v>
      </c>
      <c r="H59" s="22" t="str">
        <f>party!$A$32</f>
        <v>Vivek Arora</v>
      </c>
      <c r="I59" s="22" t="str">
        <f>party!$A$33</f>
        <v>Pierre Friedlingstein</v>
      </c>
      <c r="J59" s="22" t="str">
        <f>party!$A$34</f>
        <v>Chris Jones</v>
      </c>
      <c r="K59" s="23" t="str">
        <f>references!$D$14</f>
        <v>Overview CMIP6-Endorsed MIPs</v>
      </c>
      <c r="Q59" s="22" t="str">
        <f>party!$A$6</f>
        <v>Charlotte Pascoe</v>
      </c>
      <c r="R59" s="23" t="str">
        <f t="shared" si="6"/>
        <v>piControl</v>
      </c>
      <c r="S59" s="23" t="str">
        <f>$C$3</f>
        <v>1pctCO2</v>
      </c>
      <c r="V59" s="45"/>
      <c r="W59" s="45"/>
      <c r="X59" s="35" t="str">
        <f>TemporalConstraint!$A$6</f>
        <v>1851-2150 300yrs</v>
      </c>
      <c r="Y59" s="43"/>
      <c r="Z59" s="22" t="str">
        <f>EnsembleRequirement!$A$4</f>
        <v>SingleMember</v>
      </c>
      <c r="AF59" s="22" t="str">
        <f>requirement!$A$4</f>
        <v>AOGCM/ESM Configuration</v>
      </c>
      <c r="AK59" s="22" t="str">
        <f>ForcingConstraint!$A$133</f>
        <v>1%/yearCO2CarbonCycle</v>
      </c>
      <c r="AL59" s="22" t="str">
        <f>ForcingConstraint!$A$134</f>
        <v>1850CO2Radiation</v>
      </c>
      <c r="AM59" s="22" t="str">
        <f>ForcingConstraint!$A$141</f>
        <v>AnthropNitrogenDeposition</v>
      </c>
      <c r="AV59" s="49"/>
      <c r="AW59" s="39"/>
    </row>
    <row r="60" spans="1:49" ht="60">
      <c r="A60" s="23" t="s">
        <v>928</v>
      </c>
      <c r="B60" s="22" t="s">
        <v>2033</v>
      </c>
      <c r="C60" s="23" t="s">
        <v>2034</v>
      </c>
      <c r="D60" s="22" t="s">
        <v>930</v>
      </c>
      <c r="E60" s="23" t="s">
        <v>2575</v>
      </c>
      <c r="F60" s="23" t="s">
        <v>2574</v>
      </c>
      <c r="G60" s="22" t="s">
        <v>77</v>
      </c>
      <c r="H60" s="22" t="str">
        <f>party!$A$32</f>
        <v>Vivek Arora</v>
      </c>
      <c r="I60" s="22" t="str">
        <f>party!$A$33</f>
        <v>Pierre Friedlingstein</v>
      </c>
      <c r="J60" s="22" t="str">
        <f>party!$A$34</f>
        <v>Chris Jones</v>
      </c>
      <c r="K60" s="23" t="str">
        <f>references!$D$14</f>
        <v>Overview CMIP6-Endorsed MIPs</v>
      </c>
      <c r="L60" s="23" t="str">
        <f>references!D11</f>
        <v xml:space="preserve">Meehl, G. A., R. Moss, K. E. Taylor, V. Eyring, R. J. Stouffer, S. Bony, B. Stevens, 2014: Climate Model Intercomparisons: Preparing for the Next Phase, Eos Trans. AGU, 95(9), 77. </v>
      </c>
      <c r="Q60" s="22" t="str">
        <f>party!$A$6</f>
        <v>Charlotte Pascoe</v>
      </c>
      <c r="R60" s="23" t="str">
        <f t="shared" si="6"/>
        <v>piControl</v>
      </c>
      <c r="S60" s="23" t="str">
        <f>$C$11</f>
        <v>historical</v>
      </c>
      <c r="X60" s="22" t="str">
        <f>TemporalConstraint!A3</f>
        <v>1850-2014 165yrs</v>
      </c>
      <c r="Z60" s="22" t="str">
        <f>EnsembleRequirement!$A$4</f>
        <v>SingleMember</v>
      </c>
      <c r="AF60" s="22" t="str">
        <f>requirement!$A$4</f>
        <v>AOGCM/ESM Configuration</v>
      </c>
      <c r="AG60" s="44"/>
      <c r="AH60" s="44"/>
      <c r="AI60" s="44"/>
      <c r="AJ60" s="44"/>
      <c r="AK60" s="22" t="str">
        <f>ForcingConstraint!$A$134</f>
        <v>1850CO2Radiation</v>
      </c>
      <c r="AL60" s="36" t="str">
        <f>requirement!$A$5</f>
        <v>Historical Aerosol Forcing</v>
      </c>
      <c r="AM60" s="36" t="str">
        <f>ForcingConstraint!$A$12</f>
        <v>Historical WMGHG Concentrations</v>
      </c>
      <c r="AN60" s="36" t="str">
        <f>ForcingConstraint!$A$13</f>
        <v>Historical Land Use</v>
      </c>
      <c r="AO60" s="36" t="str">
        <f>requirement!$A$8</f>
        <v>Historical Solar Forcing</v>
      </c>
      <c r="AP60" s="36" t="str">
        <f>requirement!$A$7</f>
        <v>Historical O3 and Stratospheric H2O Concentrations</v>
      </c>
      <c r="AQ60" s="36" t="str">
        <f>ForcingConstraint!$A$18</f>
        <v>Historical Stratospheric Aerosol</v>
      </c>
      <c r="AV60" s="49"/>
      <c r="AW60" s="39"/>
    </row>
    <row r="61" spans="1:49" ht="90">
      <c r="A61" s="23" t="s">
        <v>931</v>
      </c>
      <c r="B61" s="22" t="s">
        <v>2031</v>
      </c>
      <c r="C61" s="23" t="s">
        <v>2032</v>
      </c>
      <c r="D61" s="22" t="s">
        <v>929</v>
      </c>
      <c r="E61" s="23" t="s">
        <v>2576</v>
      </c>
      <c r="F61" s="23" t="s">
        <v>2574</v>
      </c>
      <c r="G61" s="22" t="s">
        <v>77</v>
      </c>
      <c r="H61" s="22" t="str">
        <f>party!$A$32</f>
        <v>Vivek Arora</v>
      </c>
      <c r="I61" s="22" t="str">
        <f>party!$A$33</f>
        <v>Pierre Friedlingstein</v>
      </c>
      <c r="J61" s="22" t="str">
        <f>party!$A$34</f>
        <v>Chris Jones</v>
      </c>
      <c r="K61" s="23" t="str">
        <f>references!$D$14</f>
        <v>Overview CMIP6-Endorsed MIPs</v>
      </c>
      <c r="Q61" s="22" t="str">
        <f>party!$A$6</f>
        <v>Charlotte Pascoe</v>
      </c>
      <c r="R61" s="23" t="str">
        <f t="shared" si="6"/>
        <v>piControl</v>
      </c>
      <c r="S61" s="23" t="str">
        <f>$C$13</f>
        <v>ssp585</v>
      </c>
      <c r="X61" s="22" t="str">
        <f>TemporalConstraint!$A$8</f>
        <v>2014-2100 86yrs</v>
      </c>
      <c r="Z61" s="22" t="str">
        <f>EnsembleRequirement!$A$4</f>
        <v>SingleMember</v>
      </c>
      <c r="AA61" s="22" t="str">
        <f>EnsembleRequirement!$A$5</f>
        <v>HistoricalInitialisation</v>
      </c>
      <c r="AF61" s="22" t="str">
        <f>requirement!$A$4</f>
        <v>AOGCM/ESM Configuration</v>
      </c>
      <c r="AK61" s="22" t="str">
        <f>ForcingConstraint!$A$134</f>
        <v>1850CO2Radiation</v>
      </c>
      <c r="AL61" s="22" t="str">
        <f>requirement!$A$27</f>
        <v>RCP85Forcing</v>
      </c>
      <c r="AV61" s="49"/>
      <c r="AW61" s="39"/>
    </row>
    <row r="62" spans="1:49" ht="105">
      <c r="A62" s="23" t="s">
        <v>932</v>
      </c>
      <c r="B62" s="22" t="s">
        <v>2030</v>
      </c>
      <c r="C62" s="23" t="s">
        <v>2029</v>
      </c>
      <c r="D62" s="22" t="s">
        <v>933</v>
      </c>
      <c r="E62" s="23" t="s">
        <v>2578</v>
      </c>
      <c r="F62" s="23" t="s">
        <v>2577</v>
      </c>
      <c r="G62" s="22" t="s">
        <v>77</v>
      </c>
      <c r="H62" s="22" t="str">
        <f>party!$A$32</f>
        <v>Vivek Arora</v>
      </c>
      <c r="I62" s="22" t="str">
        <f>party!$A$33</f>
        <v>Pierre Friedlingstein</v>
      </c>
      <c r="J62" s="22" t="str">
        <f>party!$A$34</f>
        <v>Chris Jones</v>
      </c>
      <c r="K62" s="23" t="str">
        <f>references!$D$14</f>
        <v>Overview CMIP6-Endorsed MIPs</v>
      </c>
      <c r="Q62" s="22" t="str">
        <f>party!$A$6</f>
        <v>Charlotte Pascoe</v>
      </c>
      <c r="R62" s="23" t="str">
        <f t="shared" si="6"/>
        <v>piControl</v>
      </c>
      <c r="S62" s="23" t="str">
        <f>$C$20</f>
        <v>ssp585-ext</v>
      </c>
      <c r="X62" s="22" t="str">
        <f>TemporalConstraint!$A$9</f>
        <v>2100-2300 200yrs</v>
      </c>
      <c r="Z62" s="22" t="str">
        <f>EnsembleRequirement!$A$4</f>
        <v>SingleMember</v>
      </c>
      <c r="AA62" s="22" t="str">
        <f>EnsembleRequirement!$A$7</f>
        <v>SSP5-85Initialisation</v>
      </c>
      <c r="AF62" s="22" t="str">
        <f>requirement!$A$4</f>
        <v>AOGCM/ESM Configuration</v>
      </c>
      <c r="AK62" s="22" t="str">
        <f>ForcingConstraint!$A$134</f>
        <v>1850CO2Radiation</v>
      </c>
      <c r="AL62" s="22" t="str">
        <f>requirement!$A$34</f>
        <v>RCP85extForcing</v>
      </c>
      <c r="AV62" s="49"/>
      <c r="AW62" s="39"/>
    </row>
    <row r="63" spans="1:49" ht="60">
      <c r="A63" s="23" t="s">
        <v>984</v>
      </c>
      <c r="B63" s="22" t="s">
        <v>2027</v>
      </c>
      <c r="C63" s="23" t="s">
        <v>2028</v>
      </c>
      <c r="D63" s="22" t="s">
        <v>996</v>
      </c>
      <c r="E63" s="23" t="s">
        <v>2580</v>
      </c>
      <c r="F63" s="23" t="s">
        <v>2579</v>
      </c>
      <c r="G63" s="22" t="s">
        <v>77</v>
      </c>
      <c r="H63" s="22" t="str">
        <f>party!$A$35</f>
        <v>Mark Webb</v>
      </c>
      <c r="I63" s="22" t="str">
        <f>party!$A$36</f>
        <v>Chris Bretherton</v>
      </c>
      <c r="K63" s="23" t="str">
        <f>references!$D$14</f>
        <v>Overview CMIP6-Endorsed MIPs</v>
      </c>
      <c r="L63" s="23" t="str">
        <f>references!$D$15</f>
        <v>McAvaney BJ, Le Treut H (2003) The cloud feedback intercomparison project: (CFMIP). In: CLIVAR Exchanges - supplementary contributions. 26: March 2003.</v>
      </c>
      <c r="M63" s="23" t="str">
        <f>references!$D$16</f>
        <v>Karl E. Taylor, Ronald J. Stouffer and Gerald A. Meehl (2009) A Summary of the CMIP5 Experiment Design</v>
      </c>
      <c r="Q63" s="22" t="str">
        <f>party!$A$6</f>
        <v>Charlotte Pascoe</v>
      </c>
      <c r="R63" s="23" t="str">
        <f>$C$7</f>
        <v>AMIP</v>
      </c>
      <c r="S63" s="23" t="str">
        <f>$C$11</f>
        <v>historical</v>
      </c>
      <c r="V63" s="45"/>
      <c r="W63" s="45"/>
      <c r="X63" s="35" t="str">
        <f>TemporalConstraint!$A$7</f>
        <v>1979-2014 36yrs</v>
      </c>
      <c r="Y63" s="35"/>
      <c r="Z63" s="35" t="str">
        <f>EnsembleRequirement!$A$4</f>
        <v>SingleMember</v>
      </c>
      <c r="AA63" s="35"/>
      <c r="AB63" s="35"/>
      <c r="AC63" s="35"/>
      <c r="AD63" s="35"/>
      <c r="AE63" s="35"/>
      <c r="AF63" s="35" t="str">
        <f>requirement!$A$3</f>
        <v>AGCM Configuration</v>
      </c>
      <c r="AG63" s="35"/>
      <c r="AH63" s="35"/>
      <c r="AI63" s="35"/>
      <c r="AJ63" s="35"/>
      <c r="AK63" s="35" t="str">
        <f>ForcingConstraint!$A$142</f>
        <v>AMIP SST Plus Uniform 4K</v>
      </c>
      <c r="AL63" s="35" t="str">
        <f>ForcingConstraint!$A$143</f>
        <v>AMIP SIC Plus Uniform 4K</v>
      </c>
      <c r="AM63" s="35" t="str">
        <f>requirement!$A$5</f>
        <v>Historical Aerosol Forcing</v>
      </c>
      <c r="AN63" s="35" t="str">
        <f>ForcingConstraint!$A$12</f>
        <v>Historical WMGHG Concentrations</v>
      </c>
      <c r="AO63" s="35" t="str">
        <f>requirement!$A$6</f>
        <v>Historical Emissions</v>
      </c>
      <c r="AP63" s="35" t="str">
        <f>ForcingConstraint!$A$13</f>
        <v>Historical Land Use</v>
      </c>
      <c r="AQ63" s="35" t="str">
        <f>requirement!$A$8</f>
        <v>Historical Solar Forcing</v>
      </c>
      <c r="AR63" s="35" t="str">
        <f>requirement!$A$7</f>
        <v>Historical O3 and Stratospheric H2O Concentrations</v>
      </c>
      <c r="AS63" s="41" t="str">
        <f>ForcingConstraint!$A$18</f>
        <v>Historical Stratospheric Aerosol</v>
      </c>
      <c r="AV63" s="49"/>
      <c r="AW63" s="39"/>
    </row>
    <row r="64" spans="1:49" ht="136" customHeight="1">
      <c r="A64" s="23" t="s">
        <v>985</v>
      </c>
      <c r="B64" s="22" t="s">
        <v>2025</v>
      </c>
      <c r="C64" s="23" t="s">
        <v>2026</v>
      </c>
      <c r="D64" s="22" t="s">
        <v>995</v>
      </c>
      <c r="E64" s="23" t="s">
        <v>2582</v>
      </c>
      <c r="F64" s="23" t="s">
        <v>2581</v>
      </c>
      <c r="G64" s="22" t="s">
        <v>77</v>
      </c>
      <c r="H64" s="22" t="str">
        <f>party!$A$35</f>
        <v>Mark Webb</v>
      </c>
      <c r="I64" s="22" t="str">
        <f>party!$A$36</f>
        <v>Chris Bretherton</v>
      </c>
      <c r="K64" s="23" t="str">
        <f>references!$D$14</f>
        <v>Overview CMIP6-Endorsed MIPs</v>
      </c>
      <c r="L64" s="23" t="str">
        <f>references!$D$15</f>
        <v>McAvaney BJ, Le Treut H (2003) The cloud feedback intercomparison project: (CFMIP). In: CLIVAR Exchanges - supplementary contributions. 26: March 2003.</v>
      </c>
      <c r="M64" s="23" t="str">
        <f>references!$D$16</f>
        <v>Karl E. Taylor, Ronald J. Stouffer and Gerald A. Meehl (2009) A Summary of the CMIP5 Experiment Design</v>
      </c>
      <c r="Q64" s="22" t="str">
        <f>party!$A$6</f>
        <v>Charlotte Pascoe</v>
      </c>
      <c r="R64" s="23" t="str">
        <f>$C$7</f>
        <v>AMIP</v>
      </c>
      <c r="S64" s="23" t="str">
        <f>$C$11</f>
        <v>historical</v>
      </c>
      <c r="V64" s="45"/>
      <c r="W64" s="45"/>
      <c r="X64" s="35" t="str">
        <f>TemporalConstraint!$A$7</f>
        <v>1979-2014 36yrs</v>
      </c>
      <c r="Y64" s="35"/>
      <c r="Z64" s="35" t="str">
        <f>EnsembleRequirement!$A$4</f>
        <v>SingleMember</v>
      </c>
      <c r="AA64" s="40"/>
      <c r="AB64" s="86"/>
      <c r="AC64" s="86"/>
      <c r="AD64" s="86"/>
      <c r="AE64" s="86"/>
      <c r="AF64" s="35" t="str">
        <f>requirement!$A$3</f>
        <v>AGCM Configuration</v>
      </c>
      <c r="AG64" s="87"/>
      <c r="AH64" s="87"/>
      <c r="AI64" s="87"/>
      <c r="AJ64" s="87"/>
      <c r="AK64" s="40" t="str">
        <f>ForcingConstraint!$A$20</f>
        <v>AMIP SST</v>
      </c>
      <c r="AL64" s="35" t="str">
        <f>ForcingConstraint!$A$19</f>
        <v>AMIP SIC</v>
      </c>
      <c r="AM64" s="35" t="str">
        <f>requirement!$A$5</f>
        <v>Historical Aerosol Forcing</v>
      </c>
      <c r="AN64" s="35" t="str">
        <f>ForcingConstraint!$A$12</f>
        <v>Historical WMGHG Concentrations</v>
      </c>
      <c r="AO64" s="35" t="str">
        <f>requirement!$A$6</f>
        <v>Historical Emissions</v>
      </c>
      <c r="AP64" s="35" t="str">
        <f>ForcingConstraint!$A$13</f>
        <v>Historical Land Use</v>
      </c>
      <c r="AQ64" s="35" t="str">
        <f>requirement!$A$8</f>
        <v>Historical Solar Forcing</v>
      </c>
      <c r="AR64" s="35" t="str">
        <f>requirement!$A$7</f>
        <v>Historical O3 and Stratospheric H2O Concentrations</v>
      </c>
      <c r="AS64" s="41" t="str">
        <f>ForcingConstraint!$A$18</f>
        <v>Historical Stratospheric Aerosol</v>
      </c>
      <c r="AT64" s="50" t="str">
        <f>ForcingConstraint!$A$144</f>
        <v>AMIPCO2x4Radiation</v>
      </c>
      <c r="AV64" s="49"/>
      <c r="AW64" s="39"/>
    </row>
    <row r="65" spans="1:49" ht="75">
      <c r="A65" s="23" t="s">
        <v>986</v>
      </c>
      <c r="B65" s="22" t="s">
        <v>2023</v>
      </c>
      <c r="C65" s="23" t="s">
        <v>2024</v>
      </c>
      <c r="D65" s="22" t="s">
        <v>1022</v>
      </c>
      <c r="E65" s="23" t="s">
        <v>2584</v>
      </c>
      <c r="F65" s="23" t="s">
        <v>2583</v>
      </c>
      <c r="G65" s="22" t="s">
        <v>77</v>
      </c>
      <c r="H65" s="22" t="str">
        <f>party!$A$35</f>
        <v>Mark Webb</v>
      </c>
      <c r="I65" s="22" t="str">
        <f>party!$A$36</f>
        <v>Chris Bretherton</v>
      </c>
      <c r="K65" s="23" t="str">
        <f>references!$D$14</f>
        <v>Overview CMIP6-Endorsed MIPs</v>
      </c>
      <c r="L65" s="23" t="str">
        <f>references!$D$15</f>
        <v>McAvaney BJ, Le Treut H (2003) The cloud feedback intercomparison project: (CFMIP). In: CLIVAR Exchanges - supplementary contributions. 26: March 2003.</v>
      </c>
      <c r="M65" s="23" t="str">
        <f>references!$D$16</f>
        <v>Karl E. Taylor, Ronald J. Stouffer and Gerald A. Meehl (2009) A Summary of the CMIP5 Experiment Design</v>
      </c>
      <c r="Q65" s="22" t="str">
        <f>party!$A$6</f>
        <v>Charlotte Pascoe</v>
      </c>
      <c r="R65" s="23" t="str">
        <f>$C$7</f>
        <v>AMIP</v>
      </c>
      <c r="S65" s="23" t="str">
        <f>$C$11</f>
        <v>historical</v>
      </c>
      <c r="V65" s="45"/>
      <c r="W65" s="45"/>
      <c r="X65" s="35" t="str">
        <f>TemporalConstraint!$A$7</f>
        <v>1979-2014 36yrs</v>
      </c>
      <c r="Y65" s="35"/>
      <c r="Z65" s="35" t="str">
        <f>EnsembleRequirement!$A$4</f>
        <v>SingleMember</v>
      </c>
      <c r="AB65" s="44"/>
      <c r="AC65" s="101"/>
      <c r="AD65" s="101"/>
      <c r="AE65" s="101"/>
      <c r="AF65" s="35" t="str">
        <f>requirement!$A$3</f>
        <v>AGCM Configuration</v>
      </c>
      <c r="AG65" s="87"/>
      <c r="AH65" s="87"/>
      <c r="AI65" s="87"/>
      <c r="AJ65" s="87"/>
      <c r="AK65" s="40" t="str">
        <f>ForcingConstraint!$A$145</f>
        <v>AMIP SST plus patterned 4K</v>
      </c>
      <c r="AL65" s="35" t="str">
        <f>ForcingConstraint!$A$146</f>
        <v>AMIP SIC plus patterned 4K</v>
      </c>
      <c r="AM65" s="35" t="str">
        <f>requirement!$A$5</f>
        <v>Historical Aerosol Forcing</v>
      </c>
      <c r="AN65" s="35" t="str">
        <f>ForcingConstraint!$A$12</f>
        <v>Historical WMGHG Concentrations</v>
      </c>
      <c r="AO65" s="35" t="str">
        <f>requirement!$A$6</f>
        <v>Historical Emissions</v>
      </c>
      <c r="AP65" s="35" t="str">
        <f>ForcingConstraint!$A$13</f>
        <v>Historical Land Use</v>
      </c>
      <c r="AQ65" s="35" t="str">
        <f>requirement!$A$8</f>
        <v>Historical Solar Forcing</v>
      </c>
      <c r="AR65" s="35" t="str">
        <f>requirement!$A$7</f>
        <v>Historical O3 and Stratospheric H2O Concentrations</v>
      </c>
      <c r="AS65" s="41" t="str">
        <f>ForcingConstraint!$A$18</f>
        <v>Historical Stratospheric Aerosol</v>
      </c>
      <c r="AV65" s="49"/>
      <c r="AW65" s="39"/>
    </row>
    <row r="66" spans="1:49" ht="75">
      <c r="A66" s="23" t="s">
        <v>987</v>
      </c>
      <c r="B66" s="22" t="s">
        <v>2021</v>
      </c>
      <c r="C66" s="23" t="s">
        <v>2022</v>
      </c>
      <c r="D66" s="22" t="s">
        <v>1028</v>
      </c>
      <c r="E66" s="23" t="s">
        <v>2586</v>
      </c>
      <c r="F66" s="23" t="s">
        <v>2585</v>
      </c>
      <c r="G66" s="22" t="s">
        <v>77</v>
      </c>
      <c r="H66" s="22" t="str">
        <f>party!$A$35</f>
        <v>Mark Webb</v>
      </c>
      <c r="I66" s="22" t="str">
        <f>party!$A$36</f>
        <v>Chris Bretherton</v>
      </c>
      <c r="K66" s="23" t="str">
        <f>references!$D$14</f>
        <v>Overview CMIP6-Endorsed MIPs</v>
      </c>
      <c r="L66" s="23" t="str">
        <f>references!$D$15</f>
        <v>McAvaney BJ, Le Treut H (2003) The cloud feedback intercomparison project: (CFMIP). In: CLIVAR Exchanges - supplementary contributions. 26: March 2003.</v>
      </c>
      <c r="M66" s="23" t="str">
        <f>references!$D$16</f>
        <v>Karl E. Taylor, Ronald J. Stouffer and Gerald A. Meehl (2009) A Summary of the CMIP5 Experiment Design</v>
      </c>
      <c r="Q66" s="22" t="str">
        <f>party!$A$6</f>
        <v>Charlotte Pascoe</v>
      </c>
      <c r="R66" s="23" t="str">
        <f>$C$7</f>
        <v>AMIP</v>
      </c>
      <c r="S66" s="23" t="str">
        <f>$C$67</f>
        <v>aqua-4xCO2</v>
      </c>
      <c r="T66" s="23" t="str">
        <f>$C$68</f>
        <v>aqua-p4K</v>
      </c>
      <c r="V66" s="45"/>
      <c r="W66" s="45"/>
      <c r="X66" s="35" t="str">
        <f>TemporalConstraint!$A$12</f>
        <v>1996-1996 5yrs</v>
      </c>
      <c r="Y66" s="35"/>
      <c r="Z66" s="35" t="str">
        <f>EnsembleRequirement!$A$4</f>
        <v>SingleMember</v>
      </c>
      <c r="AB66" s="44"/>
      <c r="AC66" s="101"/>
      <c r="AD66" s="101"/>
      <c r="AE66" s="101"/>
      <c r="AF66" s="35" t="str">
        <f>requirement!$A$3</f>
        <v>AGCM Configuration</v>
      </c>
      <c r="AG66" s="87"/>
      <c r="AH66" s="87"/>
      <c r="AI66" s="87"/>
      <c r="AJ66" s="87"/>
      <c r="AK66" s="40" t="str">
        <f>ForcingConstraint!$A$147</f>
        <v>ZonallyUniformSST</v>
      </c>
      <c r="AL66" s="40" t="str">
        <f>ForcingConstraint!$A$148</f>
        <v>NoSeaIce</v>
      </c>
      <c r="AM66" s="40" t="str">
        <f>ForcingConstraint!$A$149</f>
        <v>aquaplanet</v>
      </c>
      <c r="AN66" s="40" t="str">
        <f>ForcingConstraint!$A$150</f>
        <v>meanAMIPCO2</v>
      </c>
      <c r="AO66" s="40" t="str">
        <f>ForcingConstraint!$A$151</f>
        <v>perpetualEquinox</v>
      </c>
      <c r="AV66" s="49"/>
      <c r="AW66" s="39"/>
    </row>
    <row r="67" spans="1:49" ht="90">
      <c r="A67" s="23" t="s">
        <v>988</v>
      </c>
      <c r="B67" s="22" t="s">
        <v>2019</v>
      </c>
      <c r="C67" s="23" t="s">
        <v>2020</v>
      </c>
      <c r="D67" s="22" t="s">
        <v>1029</v>
      </c>
      <c r="E67" s="23" t="s">
        <v>2588</v>
      </c>
      <c r="F67" s="23" t="s">
        <v>2587</v>
      </c>
      <c r="G67" s="22" t="s">
        <v>77</v>
      </c>
      <c r="H67" s="22" t="str">
        <f>party!$A$35</f>
        <v>Mark Webb</v>
      </c>
      <c r="I67" s="22" t="str">
        <f>party!$A$36</f>
        <v>Chris Bretherton</v>
      </c>
      <c r="K67" s="23" t="str">
        <f>references!$D$14</f>
        <v>Overview CMIP6-Endorsed MIPs</v>
      </c>
      <c r="L67" s="23" t="str">
        <f>references!$D$15</f>
        <v>McAvaney BJ, Le Treut H (2003) The cloud feedback intercomparison project: (CFMIP). In: CLIVAR Exchanges - supplementary contributions. 26: March 2003.</v>
      </c>
      <c r="M67" s="23" t="str">
        <f>references!$D$16</f>
        <v>Karl E. Taylor, Ronald J. Stouffer and Gerald A. Meehl (2009) A Summary of the CMIP5 Experiment Design</v>
      </c>
      <c r="Q67" s="22" t="str">
        <f>party!$A$6</f>
        <v>Charlotte Pascoe</v>
      </c>
      <c r="R67" s="23" t="str">
        <f>$C$66</f>
        <v>aqua-control</v>
      </c>
      <c r="V67" s="45"/>
      <c r="W67" s="45"/>
      <c r="X67" s="35" t="str">
        <f>TemporalConstraint!$A$12</f>
        <v>1996-1996 5yrs</v>
      </c>
      <c r="Y67" s="35"/>
      <c r="Z67" s="35" t="str">
        <f>EnsembleRequirement!$A$4</f>
        <v>SingleMember</v>
      </c>
      <c r="AB67" s="44"/>
      <c r="AC67" s="101"/>
      <c r="AD67" s="101"/>
      <c r="AE67" s="101"/>
      <c r="AF67" s="35" t="str">
        <f>requirement!$A$3</f>
        <v>AGCM Configuration</v>
      </c>
      <c r="AG67" s="87"/>
      <c r="AH67" s="87"/>
      <c r="AI67" s="87"/>
      <c r="AJ67" s="87"/>
      <c r="AK67" s="40" t="str">
        <f>ForcingConstraint!$A$147</f>
        <v>ZonallyUniformSST</v>
      </c>
      <c r="AL67" s="40" t="str">
        <f>ForcingConstraint!$A$148</f>
        <v>NoSeaIce</v>
      </c>
      <c r="AM67" s="40" t="str">
        <f>ForcingConstraint!$A$149</f>
        <v>aquaplanet</v>
      </c>
      <c r="AN67" s="40" t="str">
        <f>ForcingConstraint!$A$152</f>
        <v>4xmeanAMIPCO2</v>
      </c>
      <c r="AO67" s="40" t="str">
        <f>ForcingConstraint!$A$151</f>
        <v>perpetualEquinox</v>
      </c>
      <c r="AV67" s="49"/>
      <c r="AW67" s="39"/>
    </row>
    <row r="68" spans="1:49" ht="90">
      <c r="A68" s="23" t="s">
        <v>989</v>
      </c>
      <c r="B68" s="22" t="s">
        <v>2016</v>
      </c>
      <c r="C68" s="23" t="s">
        <v>2018</v>
      </c>
      <c r="D68" s="22" t="s">
        <v>1037</v>
      </c>
      <c r="E68" s="23" t="s">
        <v>2590</v>
      </c>
      <c r="F68" s="23" t="s">
        <v>2589</v>
      </c>
      <c r="G68" s="22" t="s">
        <v>77</v>
      </c>
      <c r="H68" s="22" t="str">
        <f>party!$A$35</f>
        <v>Mark Webb</v>
      </c>
      <c r="I68" s="22" t="str">
        <f>party!$A$36</f>
        <v>Chris Bretherton</v>
      </c>
      <c r="K68" s="23" t="str">
        <f>references!$D$14</f>
        <v>Overview CMIP6-Endorsed MIPs</v>
      </c>
      <c r="L68" s="23" t="str">
        <f>references!$D$15</f>
        <v>McAvaney BJ, Le Treut H (2003) The cloud feedback intercomparison project: (CFMIP). In: CLIVAR Exchanges - supplementary contributions. 26: March 2003.</v>
      </c>
      <c r="M68" s="23" t="str">
        <f>references!$D$16</f>
        <v>Karl E. Taylor, Ronald J. Stouffer and Gerald A. Meehl (2009) A Summary of the CMIP5 Experiment Design</v>
      </c>
      <c r="Q68" s="22" t="str">
        <f>party!$A$6</f>
        <v>Charlotte Pascoe</v>
      </c>
      <c r="R68" s="23" t="str">
        <f>$C$66</f>
        <v>aqua-control</v>
      </c>
      <c r="V68" s="45"/>
      <c r="W68" s="45"/>
      <c r="X68" s="35" t="str">
        <f>TemporalConstraint!$A$12</f>
        <v>1996-1996 5yrs</v>
      </c>
      <c r="Y68" s="35"/>
      <c r="Z68" s="35" t="str">
        <f>EnsembleRequirement!$A$4</f>
        <v>SingleMember</v>
      </c>
      <c r="AB68" s="44"/>
      <c r="AC68" s="101"/>
      <c r="AD68" s="101"/>
      <c r="AE68" s="101"/>
      <c r="AF68" s="35" t="str">
        <f>requirement!$A$3</f>
        <v>AGCM Configuration</v>
      </c>
      <c r="AG68" s="87"/>
      <c r="AH68" s="87"/>
      <c r="AI68" s="87"/>
      <c r="AJ68" s="87"/>
      <c r="AK68" s="40" t="str">
        <f>ForcingConstraint!$A$153</f>
        <v>ZonallyUniformSST+4K</v>
      </c>
      <c r="AL68" s="40" t="str">
        <f>ForcingConstraint!$A$148</f>
        <v>NoSeaIce</v>
      </c>
      <c r="AM68" s="40" t="str">
        <f>ForcingConstraint!$A$149</f>
        <v>aquaplanet</v>
      </c>
      <c r="AN68" s="40" t="str">
        <f>ForcingConstraint!$A$150</f>
        <v>meanAMIPCO2</v>
      </c>
      <c r="AO68" s="40" t="str">
        <f>ForcingConstraint!$A$151</f>
        <v>perpetualEquinox</v>
      </c>
      <c r="AV68" s="49"/>
      <c r="AW68" s="39"/>
    </row>
    <row r="69" spans="1:49" ht="120">
      <c r="A69" s="23" t="s">
        <v>990</v>
      </c>
      <c r="B69" s="22" t="s">
        <v>2017</v>
      </c>
      <c r="C69" s="23" t="s">
        <v>944</v>
      </c>
      <c r="D69" s="22" t="s">
        <v>1038</v>
      </c>
      <c r="E69" s="23" t="s">
        <v>2592</v>
      </c>
      <c r="F69" s="23" t="s">
        <v>2591</v>
      </c>
      <c r="G69" s="22" t="s">
        <v>77</v>
      </c>
      <c r="H69" s="22" t="str">
        <f>party!$A$35</f>
        <v>Mark Webb</v>
      </c>
      <c r="I69" s="22" t="str">
        <f>party!$A$36</f>
        <v>Chris Bretherton</v>
      </c>
      <c r="K69" s="23" t="str">
        <f>references!$D$14</f>
        <v>Overview CMIP6-Endorsed MIPs</v>
      </c>
      <c r="L69" s="23" t="str">
        <f>references!$D$15</f>
        <v>McAvaney BJ, Le Treut H (2003) The cloud feedback intercomparison project: (CFMIP). In: CLIVAR Exchanges - supplementary contributions. 26: March 2003.</v>
      </c>
      <c r="Q69" s="22" t="str">
        <f>party!$A$6</f>
        <v>Charlotte Pascoe</v>
      </c>
      <c r="R69" s="23" t="str">
        <f>$C$7</f>
        <v>AMIP</v>
      </c>
      <c r="S69" s="23" t="str">
        <f>$C$63</f>
        <v>amip-p4K</v>
      </c>
      <c r="T69" s="23" t="str">
        <f>$C$64</f>
        <v>amip-4xCO2</v>
      </c>
      <c r="U69" s="23" t="str">
        <f>$C$65</f>
        <v>amip-future</v>
      </c>
      <c r="V69" s="23" t="str">
        <f>$C$83</f>
        <v>amip-lwoff</v>
      </c>
      <c r="W69" s="45"/>
      <c r="X69" s="35" t="str">
        <f>TemporalConstraint!$A$7</f>
        <v>1979-2014 36yrs</v>
      </c>
      <c r="Y69" s="35"/>
      <c r="Z69" s="35" t="str">
        <f>EnsembleRequirement!$A$4</f>
        <v>SingleMember</v>
      </c>
      <c r="AA69" s="40"/>
      <c r="AB69" s="86"/>
      <c r="AC69" s="86"/>
      <c r="AD69" s="86"/>
      <c r="AE69" s="86"/>
      <c r="AF69" s="35" t="str">
        <f>requirement!$A$3</f>
        <v>AGCM Configuration</v>
      </c>
      <c r="AG69" s="40"/>
      <c r="AH69" s="40"/>
      <c r="AI69" s="40"/>
      <c r="AJ69" s="40"/>
      <c r="AK69" s="40" t="str">
        <f>ForcingConstraint!$A$20</f>
        <v>AMIP SST</v>
      </c>
      <c r="AL69" s="35" t="str">
        <f>ForcingConstraint!$A$19</f>
        <v>AMIP SIC</v>
      </c>
      <c r="AM69" s="35" t="str">
        <f>requirement!$A$5</f>
        <v>Historical Aerosol Forcing</v>
      </c>
      <c r="AN69" s="35" t="str">
        <f>ForcingConstraint!$A$12</f>
        <v>Historical WMGHG Concentrations</v>
      </c>
      <c r="AO69" s="35" t="str">
        <f>requirement!$A$6</f>
        <v>Historical Emissions</v>
      </c>
      <c r="AP69" s="35" t="str">
        <f>ForcingConstraint!$A$13</f>
        <v>Historical Land Use</v>
      </c>
      <c r="AQ69" s="35" t="str">
        <f>requirement!$A$8</f>
        <v>Historical Solar Forcing</v>
      </c>
      <c r="AR69" s="35" t="str">
        <f>requirement!$A$7</f>
        <v>Historical O3 and Stratospheric H2O Concentrations</v>
      </c>
      <c r="AS69" s="41" t="str">
        <f>ForcingConstraint!$A$18</f>
        <v>Historical Stratospheric Aerosol</v>
      </c>
      <c r="AT69" s="49" t="str">
        <f>requirement!$A$12</f>
        <v>CFMIP Diagnostics</v>
      </c>
      <c r="AV69" s="49"/>
      <c r="AW69" s="39"/>
    </row>
    <row r="70" spans="1:49" ht="60">
      <c r="A70" s="23" t="s">
        <v>952</v>
      </c>
      <c r="B70" s="22" t="s">
        <v>2014</v>
      </c>
      <c r="C70" s="23" t="s">
        <v>2015</v>
      </c>
      <c r="D70" s="22" t="s">
        <v>1047</v>
      </c>
      <c r="E70" s="23" t="s">
        <v>2593</v>
      </c>
      <c r="F70" s="23" t="s">
        <v>2594</v>
      </c>
      <c r="G70" s="22" t="s">
        <v>77</v>
      </c>
      <c r="H70" s="22" t="str">
        <f>party!$A$36</f>
        <v>Chris Bretherton</v>
      </c>
      <c r="I70" s="22" t="str">
        <f>party!$A$37</f>
        <v>Roger Marchand</v>
      </c>
      <c r="J70" s="22" t="str">
        <f>party!$A$4</f>
        <v>Bjorn Stevens</v>
      </c>
      <c r="K70" s="23" t="str">
        <f>references!$D$14</f>
        <v>Overview CMIP6-Endorsed MIPs</v>
      </c>
      <c r="L70" s="23" t="str">
        <f>references!$D$15</f>
        <v>McAvaney BJ, Le Treut H (2003) The cloud feedback intercomparison project: (CFMIP). In: CLIVAR Exchanges - supplementary contributions. 26: March 2003.</v>
      </c>
      <c r="M70" s="23" t="str">
        <f>references!$D$16</f>
        <v>Karl E. Taylor, Ronald J. Stouffer and Gerald A. Meehl (2009) A Summary of the CMIP5 Experiment Design</v>
      </c>
      <c r="Q70" s="22" t="str">
        <f>party!$A$6</f>
        <v>Charlotte Pascoe</v>
      </c>
      <c r="R70" s="23" t="str">
        <f>$C$9</f>
        <v>piControl</v>
      </c>
      <c r="S70" s="23" t="str">
        <f>$C$5</f>
        <v>abrupt-4xCO2</v>
      </c>
      <c r="T70" s="23" t="str">
        <f>$C$69</f>
        <v>cfmipamip</v>
      </c>
      <c r="U70" s="23" t="str">
        <f>$C$71</f>
        <v>abrupt-solm4</v>
      </c>
      <c r="X70" s="22" t="str">
        <f>TemporalConstraint!$A$5</f>
        <v>1850-1851 30yrs</v>
      </c>
      <c r="Y70" s="44"/>
      <c r="Z70" s="35" t="str">
        <f>EnsembleRequirement!$A$4</f>
        <v>SingleMember</v>
      </c>
      <c r="AF70" s="22" t="str">
        <f>requirement!$A$4</f>
        <v>AOGCM/ESM Configuration</v>
      </c>
      <c r="AK70" s="22" t="str">
        <f>ForcingConstraint!$A$154</f>
        <v>abrupt+4pcSolar</v>
      </c>
      <c r="AL70" s="22" t="str">
        <f>ForcingConstraint!$A$23</f>
        <v>Pre-Industrial CO2 Concentration</v>
      </c>
      <c r="AM70" s="22" t="str">
        <f>requirement!$A$38</f>
        <v>PIForcingExcludingCO2andSolar</v>
      </c>
      <c r="AP70" s="17"/>
      <c r="AQ70" s="38"/>
      <c r="AR70" s="49"/>
      <c r="AV70" s="49"/>
      <c r="AW70" s="39"/>
    </row>
    <row r="71" spans="1:49" ht="75">
      <c r="A71" s="23" t="s">
        <v>952</v>
      </c>
      <c r="B71" s="22" t="s">
        <v>2012</v>
      </c>
      <c r="C71" s="23" t="s">
        <v>2013</v>
      </c>
      <c r="D71" s="22" t="s">
        <v>1048</v>
      </c>
      <c r="E71" s="23" t="s">
        <v>2595</v>
      </c>
      <c r="F71" s="23" t="s">
        <v>2596</v>
      </c>
      <c r="G71" s="22" t="s">
        <v>77</v>
      </c>
      <c r="H71" s="22" t="str">
        <f>party!$A$36</f>
        <v>Chris Bretherton</v>
      </c>
      <c r="I71" s="22" t="str">
        <f>party!$A$37</f>
        <v>Roger Marchand</v>
      </c>
      <c r="J71" s="22" t="str">
        <f>party!$A$4</f>
        <v>Bjorn Stevens</v>
      </c>
      <c r="K71" s="23" t="str">
        <f>references!$D$14</f>
        <v>Overview CMIP6-Endorsed MIPs</v>
      </c>
      <c r="L71" s="23" t="str">
        <f>references!$D$15</f>
        <v>McAvaney BJ, Le Treut H (2003) The cloud feedback intercomparison project: (CFMIP). In: CLIVAR Exchanges - supplementary contributions. 26: March 2003.</v>
      </c>
      <c r="M71" s="23" t="str">
        <f>references!$D$16</f>
        <v>Karl E. Taylor, Ronald J. Stouffer and Gerald A. Meehl (2009) A Summary of the CMIP5 Experiment Design</v>
      </c>
      <c r="Q71" s="22" t="str">
        <f>party!$A$6</f>
        <v>Charlotte Pascoe</v>
      </c>
      <c r="R71" s="23" t="str">
        <f>$C$9</f>
        <v>piControl</v>
      </c>
      <c r="S71" s="23" t="str">
        <f>$C$70</f>
        <v>abrupt-Solp4</v>
      </c>
      <c r="X71" s="22" t="str">
        <f>TemporalConstraint!$A$5</f>
        <v>1850-1851 30yrs</v>
      </c>
      <c r="Y71" s="44"/>
      <c r="Z71" s="35" t="str">
        <f>EnsembleRequirement!$A$4</f>
        <v>SingleMember</v>
      </c>
      <c r="AF71" s="22" t="str">
        <f>requirement!$A$4</f>
        <v>AOGCM/ESM Configuration</v>
      </c>
      <c r="AK71" s="22" t="str">
        <f>ForcingConstraint!$A$155</f>
        <v>abrupt-4pcSolar</v>
      </c>
      <c r="AL71" s="22" t="str">
        <f>ForcingConstraint!$A$23</f>
        <v>Pre-Industrial CO2 Concentration</v>
      </c>
      <c r="AM71" s="22" t="str">
        <f>requirement!$A$38</f>
        <v>PIForcingExcludingCO2andSolar</v>
      </c>
      <c r="AP71" s="17"/>
      <c r="AQ71" s="38"/>
      <c r="AR71" s="49"/>
      <c r="AV71" s="49"/>
      <c r="AW71" s="39"/>
    </row>
    <row r="72" spans="1:49" ht="75">
      <c r="A72" s="23" t="s">
        <v>953</v>
      </c>
      <c r="B72" s="22" t="s">
        <v>2010</v>
      </c>
      <c r="C72" s="23" t="s">
        <v>2011</v>
      </c>
      <c r="D72" s="22" t="s">
        <v>1049</v>
      </c>
      <c r="E72" s="23" t="s">
        <v>2598</v>
      </c>
      <c r="F72" s="23" t="s">
        <v>2597</v>
      </c>
      <c r="G72" s="22" t="s">
        <v>77</v>
      </c>
      <c r="H72" s="22" t="str">
        <f>party!$A$38</f>
        <v>Peter Good</v>
      </c>
      <c r="K72" s="23" t="str">
        <f>references!$D$14</f>
        <v>Overview CMIP6-Endorsed MIPs</v>
      </c>
      <c r="L72" s="23" t="str">
        <f>references!$D$15</f>
        <v>McAvaney BJ, Le Treut H (2003) The cloud feedback intercomparison project: (CFMIP). In: CLIVAR Exchanges - supplementary contributions. 26: March 2003.</v>
      </c>
      <c r="M72" s="23" t="str">
        <f>references!$D$11</f>
        <v xml:space="preserve">Meehl, G. A., R. Moss, K. E. Taylor, V. Eyring, R. J. Stouffer, S. Bony, B. Stevens, 2014: Climate Model Intercomparisons: Preparing for the Next Phase, Eos Trans. AGU, 95(9), 77. </v>
      </c>
      <c r="Q72" s="22" t="str">
        <f>party!$A$6</f>
        <v>Charlotte Pascoe</v>
      </c>
      <c r="R72" s="23" t="str">
        <f>$C$9</f>
        <v>piControl</v>
      </c>
      <c r="S72" s="23" t="str">
        <f>$C$5</f>
        <v>abrupt-4xCO2</v>
      </c>
      <c r="T72" s="23" t="str">
        <f>$C$73</f>
        <v>abrupt-0p5xCO2</v>
      </c>
      <c r="X72" s="22" t="str">
        <f>TemporalConstraint!$A$5</f>
        <v>1850-1851 30yrs</v>
      </c>
      <c r="Y72" s="44"/>
      <c r="Z72" s="35" t="str">
        <f>EnsembleRequirement!$A$4</f>
        <v>SingleMember</v>
      </c>
      <c r="AF72" s="22" t="str">
        <f>requirement!$A$4</f>
        <v>AOGCM/ESM Configuration</v>
      </c>
      <c r="AK72" s="22" t="str">
        <f>ForcingConstraint!$A$156</f>
        <v>Abrupt2xCO2Increase</v>
      </c>
      <c r="AL72" s="22" t="str">
        <f>requirement!$A$37</f>
        <v>PIForcingExcludingCO2</v>
      </c>
      <c r="AO72" s="17"/>
      <c r="AP72" s="38"/>
      <c r="AQ72" s="49"/>
      <c r="AR72" s="39"/>
      <c r="AV72" s="49"/>
      <c r="AW72" s="39"/>
    </row>
    <row r="73" spans="1:49" ht="90">
      <c r="A73" s="23" t="s">
        <v>953</v>
      </c>
      <c r="B73" s="22" t="s">
        <v>2008</v>
      </c>
      <c r="C73" s="23" t="s">
        <v>2009</v>
      </c>
      <c r="D73" s="22" t="s">
        <v>1058</v>
      </c>
      <c r="E73" s="23" t="s">
        <v>2600</v>
      </c>
      <c r="F73" s="23" t="s">
        <v>2599</v>
      </c>
      <c r="G73" s="22" t="s">
        <v>77</v>
      </c>
      <c r="H73" s="22" t="str">
        <f>party!$A$38</f>
        <v>Peter Good</v>
      </c>
      <c r="K73" s="23" t="str">
        <f>references!$D$14</f>
        <v>Overview CMIP6-Endorsed MIPs</v>
      </c>
      <c r="L73" s="23" t="str">
        <f>references!$D$15</f>
        <v>McAvaney BJ, Le Treut H (2003) The cloud feedback intercomparison project: (CFMIP). In: CLIVAR Exchanges - supplementary contributions. 26: March 2003.</v>
      </c>
      <c r="M73" s="23" t="str">
        <f>references!$D$11</f>
        <v xml:space="preserve">Meehl, G. A., R. Moss, K. E. Taylor, V. Eyring, R. J. Stouffer, S. Bony, B. Stevens, 2014: Climate Model Intercomparisons: Preparing for the Next Phase, Eos Trans. AGU, 95(9), 77. </v>
      </c>
      <c r="Q73" s="22" t="str">
        <f>party!$A$6</f>
        <v>Charlotte Pascoe</v>
      </c>
      <c r="R73" s="23" t="str">
        <f>$C$9</f>
        <v>piControl</v>
      </c>
      <c r="S73" s="23" t="str">
        <f>$C$5</f>
        <v>abrupt-4xCO2</v>
      </c>
      <c r="T73" s="23" t="str">
        <f>$C$72</f>
        <v>abrupt-2xCO2</v>
      </c>
      <c r="X73" s="22" t="str">
        <f>TemporalConstraint!$A$5</f>
        <v>1850-1851 30yrs</v>
      </c>
      <c r="Y73" s="44"/>
      <c r="Z73" s="35" t="str">
        <f>EnsembleRequirement!$A$4</f>
        <v>SingleMember</v>
      </c>
      <c r="AF73" s="22" t="str">
        <f>requirement!$A$4</f>
        <v>AOGCM/ESM Configuration</v>
      </c>
      <c r="AK73" s="22" t="str">
        <f>ForcingConstraint!$A$157</f>
        <v>Abrupt0.5xCO2Decrease</v>
      </c>
      <c r="AL73" s="22" t="str">
        <f>requirement!$A$37</f>
        <v>PIForcingExcludingCO2</v>
      </c>
      <c r="AO73" s="17"/>
      <c r="AP73" s="38"/>
      <c r="AQ73" s="49"/>
      <c r="AR73" s="39"/>
      <c r="AV73" s="49"/>
      <c r="AW73" s="39"/>
    </row>
    <row r="74" spans="1:49" ht="60">
      <c r="A74" s="23" t="s">
        <v>954</v>
      </c>
      <c r="B74" s="22" t="s">
        <v>2006</v>
      </c>
      <c r="C74" s="23" t="s">
        <v>2007</v>
      </c>
      <c r="D74" s="22" t="s">
        <v>1059</v>
      </c>
      <c r="E74" s="23" t="s">
        <v>2602</v>
      </c>
      <c r="F74" s="23" t="s">
        <v>2601</v>
      </c>
      <c r="G74" s="22" t="s">
        <v>77</v>
      </c>
      <c r="H74" s="22" t="str">
        <f>party!$A$35</f>
        <v>Mark Webb</v>
      </c>
      <c r="K74" s="23" t="str">
        <f>references!$D$14</f>
        <v>Overview CMIP6-Endorsed MIPs</v>
      </c>
      <c r="L74" s="23" t="str">
        <f>references!$D$15</f>
        <v>McAvaney BJ, Le Treut H (2003) The cloud feedback intercomparison project: (CFMIP). In: CLIVAR Exchanges - supplementary contributions. 26: March 2003.</v>
      </c>
      <c r="Q74" s="22" t="str">
        <f>party!$A$6</f>
        <v>Charlotte Pascoe</v>
      </c>
      <c r="R74" s="23" t="str">
        <f t="shared" ref="R74:R85" si="7">$C$7</f>
        <v>AMIP</v>
      </c>
      <c r="S74" s="23" t="str">
        <f>$C$11</f>
        <v>historical</v>
      </c>
      <c r="T74" s="23" t="str">
        <f>$C$63</f>
        <v>amip-p4K</v>
      </c>
      <c r="U74" s="23" t="str">
        <f>$C$69</f>
        <v>cfmipamip</v>
      </c>
      <c r="V74" s="45"/>
      <c r="W74" s="45"/>
      <c r="X74" s="35" t="str">
        <f>TemporalConstraint!$A$7</f>
        <v>1979-2014 36yrs</v>
      </c>
      <c r="Y74" s="35"/>
      <c r="Z74" s="35" t="str">
        <f>EnsembleRequirement!$A$4</f>
        <v>SingleMember</v>
      </c>
      <c r="AA74" s="35"/>
      <c r="AB74" s="35"/>
      <c r="AC74" s="35"/>
      <c r="AD74" s="35"/>
      <c r="AE74" s="35"/>
      <c r="AF74" s="35" t="str">
        <f>requirement!$A$3</f>
        <v>AGCM Configuration</v>
      </c>
      <c r="AG74" s="35"/>
      <c r="AH74" s="35"/>
      <c r="AI74" s="35"/>
      <c r="AJ74" s="35"/>
      <c r="AK74" s="35" t="str">
        <f>ForcingConstraint!$A$158</f>
        <v>AMIP SST minus uniform 4K</v>
      </c>
      <c r="AL74" s="35" t="str">
        <f>ForcingConstraint!$A$159</f>
        <v>AMIP SIC minus uniform 4K</v>
      </c>
      <c r="AM74" s="35" t="str">
        <f>requirement!$A$5</f>
        <v>Historical Aerosol Forcing</v>
      </c>
      <c r="AN74" s="35" t="str">
        <f>ForcingConstraint!$A$12</f>
        <v>Historical WMGHG Concentrations</v>
      </c>
      <c r="AO74" s="35" t="str">
        <f>requirement!$A$6</f>
        <v>Historical Emissions</v>
      </c>
      <c r="AP74" s="35" t="str">
        <f>ForcingConstraint!$A$13</f>
        <v>Historical Land Use</v>
      </c>
      <c r="AQ74" s="35" t="str">
        <f>requirement!$A$8</f>
        <v>Historical Solar Forcing</v>
      </c>
      <c r="AR74" s="35" t="str">
        <f>requirement!$A$7</f>
        <v>Historical O3 and Stratospheric H2O Concentrations</v>
      </c>
      <c r="AS74" s="41" t="str">
        <f>ForcingConstraint!$A$18</f>
        <v>Historical Stratospheric Aerosol</v>
      </c>
      <c r="AV74" s="49"/>
      <c r="AW74" s="39"/>
    </row>
    <row r="75" spans="1:49" ht="60">
      <c r="A75" s="23" t="s">
        <v>955</v>
      </c>
      <c r="B75" s="22" t="s">
        <v>2004</v>
      </c>
      <c r="C75" s="23" t="s">
        <v>2005</v>
      </c>
      <c r="D75" s="22" t="s">
        <v>1156</v>
      </c>
      <c r="E75" s="23" t="s">
        <v>2604</v>
      </c>
      <c r="F75" s="23" t="s">
        <v>2603</v>
      </c>
      <c r="G75" s="22" t="s">
        <v>77</v>
      </c>
      <c r="H75" s="22" t="str">
        <f>party!$A$39</f>
        <v>Tim Andrews</v>
      </c>
      <c r="K75" s="23" t="str">
        <f>references!$D$14</f>
        <v>Overview CMIP6-Endorsed MIPs</v>
      </c>
      <c r="Q75" s="22" t="str">
        <f>party!$A$6</f>
        <v>Charlotte Pascoe</v>
      </c>
      <c r="R75" s="23" t="str">
        <f t="shared" si="7"/>
        <v>AMIP</v>
      </c>
      <c r="S75" s="23" t="str">
        <f t="shared" ref="S75:S82" si="8">$C$9</f>
        <v>piControl</v>
      </c>
      <c r="T75" s="23" t="str">
        <f>$C$69</f>
        <v>cfmipamip</v>
      </c>
      <c r="V75" s="45"/>
      <c r="W75" s="45"/>
      <c r="X75" s="35" t="str">
        <f>TemporalConstraint!$A$13</f>
        <v>1870-2014 145yrs</v>
      </c>
      <c r="Y75" s="35"/>
      <c r="Z75" s="35" t="str">
        <f>EnsembleRequirement!$A$4</f>
        <v>SingleMember</v>
      </c>
      <c r="AA75" s="35" t="str">
        <f>EnsembleRequirement!$A$13</f>
        <v>PreIndustrialInitialisation</v>
      </c>
      <c r="AB75" s="35"/>
      <c r="AC75" s="35"/>
      <c r="AD75" s="35"/>
      <c r="AE75" s="35"/>
      <c r="AF75" s="35" t="str">
        <f>requirement!$A$3</f>
        <v>AGCM Configuration</v>
      </c>
      <c r="AG75" s="86"/>
      <c r="AH75" s="86"/>
      <c r="AI75" s="86"/>
      <c r="AJ75" s="86"/>
      <c r="AK75" s="40" t="str">
        <f>ForcingConstraint!$A$20</f>
        <v>AMIP SST</v>
      </c>
      <c r="AL75" s="35" t="str">
        <f>ForcingConstraint!$A$19</f>
        <v>AMIP SIC</v>
      </c>
      <c r="AM75" s="22" t="str">
        <f>ForcingConstraint!$A$23</f>
        <v>Pre-Industrial CO2 Concentration</v>
      </c>
      <c r="AN75" s="22" t="str">
        <f>requirement!$A$37</f>
        <v>PIForcingExcludingCO2</v>
      </c>
      <c r="AQ75" s="17"/>
      <c r="AR75" s="38"/>
      <c r="AS75" s="49"/>
      <c r="AT75" s="39"/>
      <c r="AV75" s="49"/>
      <c r="AW75" s="39"/>
    </row>
    <row r="76" spans="1:49" ht="60">
      <c r="A76" s="23" t="s">
        <v>956</v>
      </c>
      <c r="B76" s="22" t="s">
        <v>2002</v>
      </c>
      <c r="C76" s="23" t="s">
        <v>2003</v>
      </c>
      <c r="D76" s="22" t="s">
        <v>1157</v>
      </c>
      <c r="E76" s="23" t="s">
        <v>2606</v>
      </c>
      <c r="F76" s="23" t="s">
        <v>2605</v>
      </c>
      <c r="G76" s="22" t="s">
        <v>77</v>
      </c>
      <c r="H76" s="22" t="str">
        <f>party!$A$40</f>
        <v>Rob Chadwick</v>
      </c>
      <c r="I76" s="22" t="str">
        <f>party!$A$41</f>
        <v>Hervé Douville</v>
      </c>
      <c r="K76" s="23" t="str">
        <f>references!$D$14</f>
        <v>Overview CMIP6-Endorsed MIPs</v>
      </c>
      <c r="L76" s="52"/>
      <c r="Q76" s="22" t="str">
        <f>party!$A$6</f>
        <v>Charlotte Pascoe</v>
      </c>
      <c r="R76" s="23" t="str">
        <f t="shared" si="7"/>
        <v>AMIP</v>
      </c>
      <c r="S76" s="23" t="str">
        <f t="shared" si="8"/>
        <v>piControl</v>
      </c>
      <c r="T76" s="23" t="str">
        <f>$C$69</f>
        <v>cfmipamip</v>
      </c>
      <c r="V76" s="45"/>
      <c r="W76" s="45"/>
      <c r="X76" s="35" t="str">
        <f>TemporalConstraint!$A$14</f>
        <v>1850-1851 20yrs</v>
      </c>
      <c r="Y76" s="35"/>
      <c r="Z76" s="35" t="str">
        <f>EnsembleRequirement!$A$4</f>
        <v>SingleMember</v>
      </c>
      <c r="AB76" s="44"/>
      <c r="AC76" s="101"/>
      <c r="AD76" s="101"/>
      <c r="AE76" s="101"/>
      <c r="AF76" s="35" t="str">
        <f>requirement!$A$3</f>
        <v>AGCM Configuration</v>
      </c>
      <c r="AG76" s="35"/>
      <c r="AH76" s="35"/>
      <c r="AI76" s="35"/>
      <c r="AJ76" s="35"/>
      <c r="AK76" s="35" t="str">
        <f>ForcingConstraint!$A$160</f>
        <v>PIControlSSTMonthlyVar</v>
      </c>
      <c r="AL76" s="35" t="str">
        <f>ForcingConstraint!$A$161</f>
        <v>PIControlSICMonthlyVar</v>
      </c>
      <c r="AM76" s="35" t="str">
        <f>requirement!$A$5</f>
        <v>Historical Aerosol Forcing</v>
      </c>
      <c r="AN76" s="35" t="str">
        <f>ForcingConstraint!$A$12</f>
        <v>Historical WMGHG Concentrations</v>
      </c>
      <c r="AO76" s="35" t="str">
        <f>ForcingConstraint!$A$13</f>
        <v>Historical Land Use</v>
      </c>
      <c r="AP76" s="35" t="str">
        <f>requirement!$A$8</f>
        <v>Historical Solar Forcing</v>
      </c>
      <c r="AQ76" s="35" t="str">
        <f>requirement!$A$7</f>
        <v>Historical O3 and Stratospheric H2O Concentrations</v>
      </c>
      <c r="AR76" s="41" t="str">
        <f>ForcingConstraint!$A$18</f>
        <v>Historical Stratospheric Aerosol</v>
      </c>
      <c r="AV76" s="49"/>
      <c r="AW76" s="39"/>
    </row>
    <row r="77" spans="1:49" ht="75">
      <c r="A77" s="23" t="s">
        <v>956</v>
      </c>
      <c r="B77" s="11" t="s">
        <v>2000</v>
      </c>
      <c r="C77" s="23" t="s">
        <v>2001</v>
      </c>
      <c r="D77" s="22" t="s">
        <v>1174</v>
      </c>
      <c r="E77" s="23" t="s">
        <v>2607</v>
      </c>
      <c r="F77" s="23" t="s">
        <v>2605</v>
      </c>
      <c r="G77" s="22" t="s">
        <v>77</v>
      </c>
      <c r="H77" s="22" t="str">
        <f>party!$A$40</f>
        <v>Rob Chadwick</v>
      </c>
      <c r="I77" s="22" t="str">
        <f>party!$A$41</f>
        <v>Hervé Douville</v>
      </c>
      <c r="K77" s="23" t="str">
        <f>references!$D$14</f>
        <v>Overview CMIP6-Endorsed MIPs</v>
      </c>
      <c r="L77" s="53"/>
      <c r="Q77" s="22" t="str">
        <f>party!$A$6</f>
        <v>Charlotte Pascoe</v>
      </c>
      <c r="R77" s="23" t="str">
        <f t="shared" si="7"/>
        <v>AMIP</v>
      </c>
      <c r="S77" s="23" t="str">
        <f t="shared" si="8"/>
        <v>piControl</v>
      </c>
      <c r="T77" s="23" t="str">
        <f t="shared" ref="T77:T82" si="9">$C$76</f>
        <v>piSST</v>
      </c>
      <c r="U77" s="23" t="str">
        <f>$C$69</f>
        <v>cfmipamip</v>
      </c>
      <c r="V77" s="45"/>
      <c r="W77" s="45"/>
      <c r="X77" s="35" t="str">
        <f>TemporalConstraint!$A$14</f>
        <v>1850-1851 20yrs</v>
      </c>
      <c r="Y77" s="35"/>
      <c r="Z77" s="35" t="str">
        <f>EnsembleRequirement!$A$4</f>
        <v>SingleMember</v>
      </c>
      <c r="AB77" s="44"/>
      <c r="AC77" s="101"/>
      <c r="AD77" s="101"/>
      <c r="AE77" s="101"/>
      <c r="AF77" s="35" t="str">
        <f>requirement!$A$3</f>
        <v>AGCM Configuration</v>
      </c>
      <c r="AG77" s="35"/>
      <c r="AH77" s="35"/>
      <c r="AI77" s="35"/>
      <c r="AJ77" s="35"/>
      <c r="AK77" s="35" t="str">
        <f>ForcingConstraint!$A$162</f>
        <v>PIControlSSTMonthlyVarPlusUniform4K</v>
      </c>
      <c r="AL77" s="35" t="str">
        <f>ForcingConstraint!$A$163</f>
        <v>PIControlSICMonthlyVarPlusUniform4K</v>
      </c>
      <c r="AM77" s="35" t="str">
        <f>requirement!$A$5</f>
        <v>Historical Aerosol Forcing</v>
      </c>
      <c r="AN77" s="35" t="str">
        <f>ForcingConstraint!$A$12</f>
        <v>Historical WMGHG Concentrations</v>
      </c>
      <c r="AO77" s="35" t="str">
        <f>ForcingConstraint!$A$13</f>
        <v>Historical Land Use</v>
      </c>
      <c r="AP77" s="35" t="str">
        <f>requirement!$A$8</f>
        <v>Historical Solar Forcing</v>
      </c>
      <c r="AQ77" s="35" t="str">
        <f>requirement!$A$7</f>
        <v>Historical O3 and Stratospheric H2O Concentrations</v>
      </c>
      <c r="AR77" s="41" t="str">
        <f>ForcingConstraint!$A$18</f>
        <v>Historical Stratospheric Aerosol</v>
      </c>
      <c r="AV77" s="49"/>
      <c r="AW77" s="39"/>
    </row>
    <row r="78" spans="1:49" ht="90">
      <c r="A78" s="23" t="s">
        <v>956</v>
      </c>
      <c r="B78" s="11" t="s">
        <v>1998</v>
      </c>
      <c r="C78" s="23" t="s">
        <v>1999</v>
      </c>
      <c r="D78" s="22" t="s">
        <v>1182</v>
      </c>
      <c r="E78" s="23" t="s">
        <v>2608</v>
      </c>
      <c r="F78" s="23" t="s">
        <v>2605</v>
      </c>
      <c r="G78" s="22" t="s">
        <v>77</v>
      </c>
      <c r="H78" s="22" t="str">
        <f>party!$A$40</f>
        <v>Rob Chadwick</v>
      </c>
      <c r="I78" s="22" t="str">
        <f>party!$A$41</f>
        <v>Hervé Douville</v>
      </c>
      <c r="K78" s="23" t="str">
        <f>references!$D$14</f>
        <v>Overview CMIP6-Endorsed MIPs</v>
      </c>
      <c r="L78" s="53"/>
      <c r="Q78" s="22" t="str">
        <f>party!$A$6</f>
        <v>Charlotte Pascoe</v>
      </c>
      <c r="R78" s="23" t="str">
        <f t="shared" si="7"/>
        <v>AMIP</v>
      </c>
      <c r="S78" s="23" t="str">
        <f t="shared" si="8"/>
        <v>piControl</v>
      </c>
      <c r="T78" s="23" t="str">
        <f t="shared" si="9"/>
        <v>piSST</v>
      </c>
      <c r="U78" s="23" t="str">
        <f>$C$5</f>
        <v>abrupt-4xCO2</v>
      </c>
      <c r="V78" s="23" t="str">
        <f>$C$69</f>
        <v>cfmipamip</v>
      </c>
      <c r="W78" s="45"/>
      <c r="X78" s="35" t="str">
        <f>TemporalConstraint!$A$14</f>
        <v>1850-1851 20yrs</v>
      </c>
      <c r="Y78" s="35"/>
      <c r="Z78" s="35" t="str">
        <f>EnsembleRequirement!$A$4</f>
        <v>SingleMember</v>
      </c>
      <c r="AB78" s="44"/>
      <c r="AC78" s="101"/>
      <c r="AD78" s="101"/>
      <c r="AE78" s="101"/>
      <c r="AF78" s="35" t="str">
        <f>requirement!$A$3</f>
        <v>AGCM Configuration</v>
      </c>
      <c r="AG78" s="35"/>
      <c r="AH78" s="35"/>
      <c r="AI78" s="35"/>
      <c r="AJ78" s="35"/>
      <c r="AK78" s="35" t="str">
        <f>ForcingConstraint!$A$160</f>
        <v>PIControlSSTMonthlyVar</v>
      </c>
      <c r="AL78" s="35" t="str">
        <f>ForcingConstraint!$A$161</f>
        <v>PIControlSICMonthlyVar</v>
      </c>
      <c r="AM78" s="36" t="str">
        <f>requirement!$A$5</f>
        <v>Historical Aerosol Forcing</v>
      </c>
      <c r="AN78" s="36" t="str">
        <f>ForcingConstraint!$A$12</f>
        <v>Historical WMGHG Concentrations</v>
      </c>
      <c r="AO78" s="36" t="str">
        <f>ForcingConstraint!$A$13</f>
        <v>Historical Land Use</v>
      </c>
      <c r="AP78" s="36" t="str">
        <f>requirement!$A$8</f>
        <v>Historical Solar Forcing</v>
      </c>
      <c r="AQ78" s="36" t="str">
        <f>requirement!$A$7</f>
        <v>Historical O3 and Stratospheric H2O Concentrations</v>
      </c>
      <c r="AR78" s="36" t="str">
        <f>ForcingConstraint!$A$18</f>
        <v>Historical Stratospheric Aerosol</v>
      </c>
      <c r="AS78" s="22" t="str">
        <f>ForcingConstraint!$A$164</f>
        <v>4xCO2Radiation</v>
      </c>
      <c r="AV78" s="49"/>
      <c r="AW78" s="39"/>
    </row>
    <row r="79" spans="1:49" ht="120">
      <c r="A79" s="23" t="s">
        <v>956</v>
      </c>
      <c r="B79" s="11" t="s">
        <v>1997</v>
      </c>
      <c r="C79" s="23" t="s">
        <v>1931</v>
      </c>
      <c r="D79" s="22" t="s">
        <v>1181</v>
      </c>
      <c r="E79" s="23" t="s">
        <v>2610</v>
      </c>
      <c r="F79" s="23" t="s">
        <v>2609</v>
      </c>
      <c r="G79" s="22" t="s">
        <v>77</v>
      </c>
      <c r="H79" s="22" t="str">
        <f>party!$A$40</f>
        <v>Rob Chadwick</v>
      </c>
      <c r="I79" s="22" t="str">
        <f>party!$A$41</f>
        <v>Hervé Douville</v>
      </c>
      <c r="K79" s="23" t="str">
        <f>references!$D$14</f>
        <v>Overview CMIP6-Endorsed MIPs</v>
      </c>
      <c r="L79" s="53"/>
      <c r="Q79" s="22" t="str">
        <f>party!$A$6</f>
        <v>Charlotte Pascoe</v>
      </c>
      <c r="R79" s="23" t="str">
        <f t="shared" si="7"/>
        <v>AMIP</v>
      </c>
      <c r="S79" s="23" t="str">
        <f t="shared" si="8"/>
        <v>piControl</v>
      </c>
      <c r="T79" s="23" t="str">
        <f t="shared" si="9"/>
        <v>piSST</v>
      </c>
      <c r="U79" s="23" t="str">
        <f>$C$5</f>
        <v>abrupt-4xCO2</v>
      </c>
      <c r="V79" s="23" t="str">
        <f>$C$69</f>
        <v>cfmipamip</v>
      </c>
      <c r="W79" s="45"/>
      <c r="X79" s="35" t="str">
        <f>TemporalConstraint!$A$14</f>
        <v>1850-1851 20yrs</v>
      </c>
      <c r="Y79" s="35"/>
      <c r="Z79" s="35" t="str">
        <f>EnsembleRequirement!$A$4</f>
        <v>SingleMember</v>
      </c>
      <c r="AB79" s="44"/>
      <c r="AC79" s="101"/>
      <c r="AD79" s="101"/>
      <c r="AE79" s="101"/>
      <c r="AF79" s="35" t="str">
        <f>requirement!$A$3</f>
        <v>AGCM Configuration</v>
      </c>
      <c r="AG79" s="35"/>
      <c r="AH79" s="35"/>
      <c r="AI79" s="35"/>
      <c r="AJ79" s="35"/>
      <c r="AK79" s="35" t="str">
        <f>ForcingConstraint!$A$160</f>
        <v>PIControlSSTMonthlyVar</v>
      </c>
      <c r="AL79" s="35" t="str">
        <f>ForcingConstraint!$A$161</f>
        <v>PIControlSICMonthlyVar</v>
      </c>
      <c r="AM79" s="36" t="str">
        <f>requirement!$A$5</f>
        <v>Historical Aerosol Forcing</v>
      </c>
      <c r="AN79" s="36" t="str">
        <f>ForcingConstraint!$A$12</f>
        <v>Historical WMGHG Concentrations</v>
      </c>
      <c r="AO79" s="36" t="str">
        <f>ForcingConstraint!$A$13</f>
        <v>Historical Land Use</v>
      </c>
      <c r="AP79" s="36" t="str">
        <f>requirement!$A$8</f>
        <v>Historical Solar Forcing</v>
      </c>
      <c r="AQ79" s="36" t="str">
        <f>requirement!$A$7</f>
        <v>Historical O3 and Stratospheric H2O Concentrations</v>
      </c>
      <c r="AR79" s="36" t="str">
        <f>ForcingConstraint!$A$18</f>
        <v>Historical Stratospheric Aerosol</v>
      </c>
      <c r="AS79" s="22" t="str">
        <f>ForcingConstraint!$A$164</f>
        <v>4xCO2Radiation</v>
      </c>
      <c r="AT79" s="22" t="str">
        <f>ForcingConstraint!$A$165</f>
        <v>4xCO2Veg</v>
      </c>
      <c r="AV79" s="49"/>
      <c r="AW79" s="39"/>
    </row>
    <row r="80" spans="1:49" ht="135">
      <c r="A80" s="23" t="s">
        <v>956</v>
      </c>
      <c r="B80" s="22" t="s">
        <v>1995</v>
      </c>
      <c r="C80" s="23" t="s">
        <v>1996</v>
      </c>
      <c r="D80" s="22" t="s">
        <v>1192</v>
      </c>
      <c r="E80" s="23" t="s">
        <v>2611</v>
      </c>
      <c r="G80" s="22" t="s">
        <v>77</v>
      </c>
      <c r="H80" s="22" t="str">
        <f>party!$A$40</f>
        <v>Rob Chadwick</v>
      </c>
      <c r="I80" s="22" t="str">
        <f>party!$A$41</f>
        <v>Hervé Douville</v>
      </c>
      <c r="K80" s="23" t="str">
        <f>references!$D$14</f>
        <v>Overview CMIP6-Endorsed MIPs</v>
      </c>
      <c r="Q80" s="22" t="str">
        <f>party!$A$6</f>
        <v>Charlotte Pascoe</v>
      </c>
      <c r="R80" s="23" t="str">
        <f t="shared" si="7"/>
        <v>AMIP</v>
      </c>
      <c r="S80" s="23" t="str">
        <f t="shared" si="8"/>
        <v>piControl</v>
      </c>
      <c r="T80" s="23" t="str">
        <f t="shared" si="9"/>
        <v>piSST</v>
      </c>
      <c r="U80" s="23" t="str">
        <f>$C$5</f>
        <v>abrupt-4xCO2</v>
      </c>
      <c r="W80" s="45"/>
      <c r="X80" s="35" t="str">
        <f>TemporalConstraint!$A$15</f>
        <v>1850-1851 50yrs91-140</v>
      </c>
      <c r="Y80" s="35"/>
      <c r="Z80" s="35" t="str">
        <f>EnsembleRequirement!$A$4</f>
        <v>SingleMember</v>
      </c>
      <c r="AB80" s="44"/>
      <c r="AC80" s="101"/>
      <c r="AD80" s="101"/>
      <c r="AE80" s="101"/>
      <c r="AF80" s="35" t="str">
        <f>requirement!$A$3</f>
        <v>AGCM Configuration</v>
      </c>
      <c r="AG80" s="35"/>
      <c r="AH80" s="35"/>
      <c r="AI80" s="35"/>
      <c r="AJ80" s="35"/>
      <c r="AK80" s="35" t="str">
        <f>ForcingConstraint!$A$166</f>
        <v xml:space="preserve">sstPi SST plus patterned 4K derived from 4xCO2 monthly varying SST anomalies </v>
      </c>
      <c r="AL80" s="35" t="str">
        <f>ForcingConstraint!$A$167</f>
        <v xml:space="preserve">sstPi SIC plus patterned 4K derived from 4xCO2 monthly varying SST anomalies </v>
      </c>
      <c r="AM80" s="35" t="str">
        <f>requirement!$A$5</f>
        <v>Historical Aerosol Forcing</v>
      </c>
      <c r="AN80" s="35" t="str">
        <f>ForcingConstraint!$A$12</f>
        <v>Historical WMGHG Concentrations</v>
      </c>
      <c r="AO80" s="35" t="str">
        <f>ForcingConstraint!$A$13</f>
        <v>Historical Land Use</v>
      </c>
      <c r="AP80" s="35" t="str">
        <f>requirement!$A$8</f>
        <v>Historical Solar Forcing</v>
      </c>
      <c r="AQ80" s="35" t="str">
        <f>requirement!$A$7</f>
        <v>Historical O3 and Stratospheric H2O Concentrations</v>
      </c>
      <c r="AR80" s="41" t="str">
        <f>ForcingConstraint!$A$18</f>
        <v>Historical Stratospheric Aerosol</v>
      </c>
      <c r="AV80" s="49"/>
      <c r="AW80" s="39"/>
    </row>
    <row r="81" spans="1:50" ht="165">
      <c r="A81" s="23" t="s">
        <v>956</v>
      </c>
      <c r="B81" s="22" t="s">
        <v>1970</v>
      </c>
      <c r="C81" s="23" t="s">
        <v>1994</v>
      </c>
      <c r="D81" s="22" t="s">
        <v>1203</v>
      </c>
      <c r="E81" s="23" t="s">
        <v>2613</v>
      </c>
      <c r="F81" s="23" t="s">
        <v>2612</v>
      </c>
      <c r="G81" s="22" t="s">
        <v>77</v>
      </c>
      <c r="H81" s="22" t="str">
        <f>party!$A$40</f>
        <v>Rob Chadwick</v>
      </c>
      <c r="I81" s="22" t="str">
        <f>party!$A$41</f>
        <v>Hervé Douville</v>
      </c>
      <c r="K81" s="23" t="str">
        <f>references!$D$14</f>
        <v>Overview CMIP6-Endorsed MIPs</v>
      </c>
      <c r="Q81" s="22" t="str">
        <f>party!$A$6</f>
        <v>Charlotte Pascoe</v>
      </c>
      <c r="R81" s="23" t="str">
        <f t="shared" si="7"/>
        <v>AMIP</v>
      </c>
      <c r="S81" s="23" t="str">
        <f t="shared" si="8"/>
        <v>piControl</v>
      </c>
      <c r="T81" s="23" t="str">
        <f t="shared" si="9"/>
        <v>piSST</v>
      </c>
      <c r="U81" s="23" t="str">
        <f>$C$5</f>
        <v>abrupt-4xCO2</v>
      </c>
      <c r="V81" s="23" t="str">
        <f>$C$82</f>
        <v>amip-p4Kpat-4xCO2</v>
      </c>
      <c r="W81" s="45"/>
      <c r="X81" s="35" t="str">
        <f>TemporalConstraint!$A$15</f>
        <v>1850-1851 50yrs91-140</v>
      </c>
      <c r="Y81" s="35"/>
      <c r="Z81" s="35" t="str">
        <f>EnsembleRequirement!$A$4</f>
        <v>SingleMember</v>
      </c>
      <c r="AB81" s="44"/>
      <c r="AC81" s="101"/>
      <c r="AD81" s="101"/>
      <c r="AE81" s="101"/>
      <c r="AF81" s="35" t="str">
        <f>requirement!$A$3</f>
        <v>AGCM Configuration</v>
      </c>
      <c r="AG81" s="35"/>
      <c r="AH81" s="35"/>
      <c r="AI81" s="35"/>
      <c r="AJ81" s="35"/>
      <c r="AK81" s="35" t="str">
        <f>ForcingConstraint!$A$166</f>
        <v xml:space="preserve">sstPi SST plus patterned 4K derived from 4xCO2 monthly varying SST anomalies </v>
      </c>
      <c r="AL81" s="35" t="str">
        <f>ForcingConstraint!$A$167</f>
        <v xml:space="preserve">sstPi SIC plus patterned 4K derived from 4xCO2 monthly varying SST anomalies </v>
      </c>
      <c r="AM81" s="36" t="str">
        <f>requirement!$A$5</f>
        <v>Historical Aerosol Forcing</v>
      </c>
      <c r="AN81" s="36" t="str">
        <f>ForcingConstraint!$A$12</f>
        <v>Historical WMGHG Concentrations</v>
      </c>
      <c r="AO81" s="36" t="str">
        <f>ForcingConstraint!$A$13</f>
        <v>Historical Land Use</v>
      </c>
      <c r="AP81" s="36" t="str">
        <f>requirement!$A$8</f>
        <v>Historical Solar Forcing</v>
      </c>
      <c r="AQ81" s="36" t="str">
        <f>requirement!$A$7</f>
        <v>Historical O3 and Stratospheric H2O Concentrations</v>
      </c>
      <c r="AR81" s="36" t="str">
        <f>ForcingConstraint!$A$18</f>
        <v>Historical Stratospheric Aerosol</v>
      </c>
      <c r="AS81" s="22" t="str">
        <f>ForcingConstraint!$A$164</f>
        <v>4xCO2Radiation</v>
      </c>
      <c r="AT81" s="22" t="str">
        <f>ForcingConstraint!$A$165</f>
        <v>4xCO2Veg</v>
      </c>
      <c r="AV81" s="49"/>
      <c r="AW81" s="39"/>
    </row>
    <row r="82" spans="1:50" ht="180">
      <c r="A82" s="23" t="s">
        <v>956</v>
      </c>
      <c r="B82" s="22" t="s">
        <v>1971</v>
      </c>
      <c r="C82" s="23" t="s">
        <v>1993</v>
      </c>
      <c r="D82" s="22" t="s">
        <v>1204</v>
      </c>
      <c r="E82" s="23" t="s">
        <v>2615</v>
      </c>
      <c r="F82" s="23" t="s">
        <v>2614</v>
      </c>
      <c r="G82" s="22" t="s">
        <v>77</v>
      </c>
      <c r="H82" s="22" t="str">
        <f>party!$A$40</f>
        <v>Rob Chadwick</v>
      </c>
      <c r="I82" s="22" t="str">
        <f>party!$A$41</f>
        <v>Hervé Douville</v>
      </c>
      <c r="K82" s="23" t="str">
        <f>references!$D$14</f>
        <v>Overview CMIP6-Endorsed MIPs</v>
      </c>
      <c r="Q82" s="22" t="str">
        <f>party!$A$6</f>
        <v>Charlotte Pascoe</v>
      </c>
      <c r="R82" s="23" t="str">
        <f t="shared" si="7"/>
        <v>AMIP</v>
      </c>
      <c r="S82" s="23" t="str">
        <f t="shared" si="8"/>
        <v>piControl</v>
      </c>
      <c r="T82" s="23" t="str">
        <f t="shared" si="9"/>
        <v>piSST</v>
      </c>
      <c r="U82" s="23" t="str">
        <f>$C$5</f>
        <v>abrupt-4xCO2</v>
      </c>
      <c r="V82" s="23" t="str">
        <f>$C$81</f>
        <v>p4KpatSST-4xCO2</v>
      </c>
      <c r="W82" s="45"/>
      <c r="X82" s="35" t="str">
        <f>TemporalConstraint!$A$15</f>
        <v>1850-1851 50yrs91-140</v>
      </c>
      <c r="Y82" s="35"/>
      <c r="Z82" s="35" t="str">
        <f>EnsembleRequirement!$A$4</f>
        <v>SingleMember</v>
      </c>
      <c r="AB82" s="44"/>
      <c r="AC82" s="101"/>
      <c r="AD82" s="101"/>
      <c r="AE82" s="101"/>
      <c r="AF82" s="35" t="str">
        <f>requirement!$A$3</f>
        <v>AGCM Configuration</v>
      </c>
      <c r="AG82" s="35"/>
      <c r="AH82" s="35"/>
      <c r="AI82" s="35"/>
      <c r="AJ82" s="35"/>
      <c r="AK82" s="35" t="str">
        <f>ForcingConstraint!$A$168</f>
        <v xml:space="preserve">amip SST plus patterned 4K derived from 4xCO2 monthly varying SST anomalies </v>
      </c>
      <c r="AL82" s="35" t="str">
        <f>ForcingConstraint!$A$169</f>
        <v xml:space="preserve">amip SIC plus patterned 4K derived from 4xCO2 monthly varying SST anomalies </v>
      </c>
      <c r="AM82" s="36" t="str">
        <f>requirement!$A$5</f>
        <v>Historical Aerosol Forcing</v>
      </c>
      <c r="AN82" s="36" t="str">
        <f>ForcingConstraint!$A$12</f>
        <v>Historical WMGHG Concentrations</v>
      </c>
      <c r="AO82" s="36" t="str">
        <f>ForcingConstraint!$A$13</f>
        <v>Historical Land Use</v>
      </c>
      <c r="AP82" s="36" t="str">
        <f>requirement!$A$8</f>
        <v>Historical Solar Forcing</v>
      </c>
      <c r="AQ82" s="36" t="str">
        <f>requirement!$A$7</f>
        <v>Historical O3 and Stratospheric H2O Concentrations</v>
      </c>
      <c r="AR82" s="36" t="str">
        <f>ForcingConstraint!$A$18</f>
        <v>Historical Stratospheric Aerosol</v>
      </c>
      <c r="AS82" s="22" t="str">
        <f>ForcingConstraint!$A$164</f>
        <v>4xCO2Radiation</v>
      </c>
      <c r="AT82" s="22" t="str">
        <f>ForcingConstraint!$A$165</f>
        <v>4xCO2Veg</v>
      </c>
      <c r="AV82" s="49"/>
      <c r="AW82" s="39"/>
    </row>
    <row r="83" spans="1:50" ht="75">
      <c r="A83" s="23" t="s">
        <v>969</v>
      </c>
      <c r="B83" s="22" t="s">
        <v>1972</v>
      </c>
      <c r="C83" s="23" t="s">
        <v>1992</v>
      </c>
      <c r="D83" s="22" t="s">
        <v>1210</v>
      </c>
      <c r="E83" s="23" t="s">
        <v>2617</v>
      </c>
      <c r="F83" s="23" t="s">
        <v>2616</v>
      </c>
      <c r="G83" s="22" t="s">
        <v>77</v>
      </c>
      <c r="H83" s="22" t="str">
        <f>party!$A$42</f>
        <v>Sandrine Bony</v>
      </c>
      <c r="I83" s="22" t="str">
        <f>party!$A$4</f>
        <v>Bjorn Stevens</v>
      </c>
      <c r="K83" s="23" t="str">
        <f>references!$D$14</f>
        <v>Overview CMIP6-Endorsed MIPs</v>
      </c>
      <c r="L83" s="23" t="str">
        <f>references!$D$15</f>
        <v>McAvaney BJ, Le Treut H (2003) The cloud feedback intercomparison project: (CFMIP). In: CLIVAR Exchanges - supplementary contributions. 26: March 2003.</v>
      </c>
      <c r="M83" s="23" t="str">
        <f>references!$D$16</f>
        <v>Karl E. Taylor, Ronald J. Stouffer and Gerald A. Meehl (2009) A Summary of the CMIP5 Experiment Design</v>
      </c>
      <c r="Q83" s="22" t="str">
        <f>party!$A$6</f>
        <v>Charlotte Pascoe</v>
      </c>
      <c r="R83" s="23" t="str">
        <f t="shared" si="7"/>
        <v>AMIP</v>
      </c>
      <c r="S83" s="23" t="str">
        <f>$C$63</f>
        <v>amip-p4K</v>
      </c>
      <c r="T83" s="23" t="str">
        <f>$C$64</f>
        <v>amip-4xCO2</v>
      </c>
      <c r="U83" s="23" t="str">
        <f>$C$65</f>
        <v>amip-future</v>
      </c>
      <c r="V83" s="23" t="str">
        <f>$C$69</f>
        <v>cfmipamip</v>
      </c>
      <c r="W83" s="45"/>
      <c r="X83" s="35" t="str">
        <f>TemporalConstraint!$A$7</f>
        <v>1979-2014 36yrs</v>
      </c>
      <c r="Y83" s="35"/>
      <c r="Z83" s="35" t="str">
        <f>EnsembleRequirement!$A$4</f>
        <v>SingleMember</v>
      </c>
      <c r="AA83" s="40"/>
      <c r="AB83" s="86"/>
      <c r="AC83" s="86"/>
      <c r="AD83" s="86"/>
      <c r="AE83" s="86"/>
      <c r="AF83" s="35" t="str">
        <f>requirement!$A$3</f>
        <v>AGCM Configuration</v>
      </c>
      <c r="AG83" s="86"/>
      <c r="AH83" s="86"/>
      <c r="AI83" s="86"/>
      <c r="AJ83" s="86"/>
      <c r="AK83" s="40" t="str">
        <f>ForcingConstraint!$A$20</f>
        <v>AMIP SST</v>
      </c>
      <c r="AL83" s="35" t="str">
        <f>ForcingConstraint!$A$19</f>
        <v>AMIP SIC</v>
      </c>
      <c r="AM83" s="35" t="str">
        <f>requirement!$A$5</f>
        <v>Historical Aerosol Forcing</v>
      </c>
      <c r="AN83" s="35" t="str">
        <f>ForcingConstraint!$A$12</f>
        <v>Historical WMGHG Concentrations</v>
      </c>
      <c r="AO83" s="35" t="str">
        <f>requirement!$A$6</f>
        <v>Historical Emissions</v>
      </c>
      <c r="AP83" s="35" t="str">
        <f>ForcingConstraint!$A$13</f>
        <v>Historical Land Use</v>
      </c>
      <c r="AQ83" s="35" t="str">
        <f>requirement!$A$8</f>
        <v>Historical Solar Forcing</v>
      </c>
      <c r="AR83" s="35" t="str">
        <f>requirement!$A$7</f>
        <v>Historical O3 and Stratospheric H2O Concentrations</v>
      </c>
      <c r="AS83" s="41" t="str">
        <f>ForcingConstraint!$A$18</f>
        <v>Historical Stratospheric Aerosol</v>
      </c>
      <c r="AT83" s="49" t="str">
        <f>requirement!$A$12</f>
        <v>CFMIP Diagnostics</v>
      </c>
      <c r="AU83" s="41" t="str">
        <f>ForcingConstraint!$A$170</f>
        <v>LWRadiationOff</v>
      </c>
      <c r="AV83" s="49"/>
      <c r="AW83" s="39"/>
    </row>
    <row r="84" spans="1:50" ht="90">
      <c r="A84" s="23" t="s">
        <v>969</v>
      </c>
      <c r="B84" s="22" t="s">
        <v>1973</v>
      </c>
      <c r="C84" s="23" t="s">
        <v>1991</v>
      </c>
      <c r="D84" s="22" t="s">
        <v>1209</v>
      </c>
      <c r="E84" s="23" t="s">
        <v>2618</v>
      </c>
      <c r="F84" s="23" t="s">
        <v>2616</v>
      </c>
      <c r="G84" s="22" t="s">
        <v>77</v>
      </c>
      <c r="H84" s="22" t="str">
        <f>party!$A$42</f>
        <v>Sandrine Bony</v>
      </c>
      <c r="I84" s="22" t="str">
        <f>party!$A$4</f>
        <v>Bjorn Stevens</v>
      </c>
      <c r="K84" s="23" t="str">
        <f>references!$D$14</f>
        <v>Overview CMIP6-Endorsed MIPs</v>
      </c>
      <c r="L84" s="23" t="str">
        <f>references!$D$15</f>
        <v>McAvaney BJ, Le Treut H (2003) The cloud feedback intercomparison project: (CFMIP). In: CLIVAR Exchanges - supplementary contributions. 26: March 2003.</v>
      </c>
      <c r="M84" s="23" t="str">
        <f>references!$D$16</f>
        <v>Karl E. Taylor, Ronald J. Stouffer and Gerald A. Meehl (2009) A Summary of the CMIP5 Experiment Design</v>
      </c>
      <c r="Q84" s="22" t="str">
        <f>party!$A$6</f>
        <v>Charlotte Pascoe</v>
      </c>
      <c r="R84" s="23" t="str">
        <f t="shared" si="7"/>
        <v>AMIP</v>
      </c>
      <c r="S84" s="23" t="str">
        <f>$C$11</f>
        <v>historical</v>
      </c>
      <c r="T84" s="23" t="str">
        <f>$C$69</f>
        <v>cfmipamip</v>
      </c>
      <c r="U84" s="23" t="str">
        <f>$C$63</f>
        <v>amip-p4K</v>
      </c>
      <c r="W84" s="45"/>
      <c r="X84" s="35" t="str">
        <f>TemporalConstraint!$A$7</f>
        <v>1979-2014 36yrs</v>
      </c>
      <c r="Y84" s="35"/>
      <c r="Z84" s="35" t="str">
        <f>EnsembleRequirement!$A$4</f>
        <v>SingleMember</v>
      </c>
      <c r="AA84" s="35"/>
      <c r="AB84" s="35"/>
      <c r="AC84" s="35"/>
      <c r="AD84" s="35"/>
      <c r="AE84" s="35"/>
      <c r="AF84" s="35" t="str">
        <f>requirement!$A$3</f>
        <v>AGCM Configuration</v>
      </c>
      <c r="AG84" s="35"/>
      <c r="AH84" s="35"/>
      <c r="AI84" s="35"/>
      <c r="AJ84" s="35"/>
      <c r="AK84" s="35" t="str">
        <f>ForcingConstraint!$A$142</f>
        <v>AMIP SST Plus Uniform 4K</v>
      </c>
      <c r="AL84" s="35" t="str">
        <f>ForcingConstraint!$A$143</f>
        <v>AMIP SIC Plus Uniform 4K</v>
      </c>
      <c r="AM84" s="35" t="str">
        <f>requirement!$A$5</f>
        <v>Historical Aerosol Forcing</v>
      </c>
      <c r="AN84" s="35" t="str">
        <f>ForcingConstraint!$A$12</f>
        <v>Historical WMGHG Concentrations</v>
      </c>
      <c r="AO84" s="35" t="str">
        <f>requirement!$A$6</f>
        <v>Historical Emissions</v>
      </c>
      <c r="AP84" s="35" t="str">
        <f>ForcingConstraint!$A$13</f>
        <v>Historical Land Use</v>
      </c>
      <c r="AQ84" s="35" t="str">
        <f>requirement!$A$8</f>
        <v>Historical Solar Forcing</v>
      </c>
      <c r="AR84" s="35" t="str">
        <f>requirement!$A$7</f>
        <v>Historical O3 and Stratospheric H2O Concentrations</v>
      </c>
      <c r="AS84" s="41" t="str">
        <f>ForcingConstraint!$A$18</f>
        <v>Historical Stratospheric Aerosol</v>
      </c>
      <c r="AT84" s="41" t="str">
        <f>ForcingConstraint!$A$170</f>
        <v>LWRadiationOff</v>
      </c>
      <c r="AV84" s="49"/>
      <c r="AW84" s="39"/>
    </row>
    <row r="85" spans="1:50" ht="105">
      <c r="A85" s="23" t="s">
        <v>969</v>
      </c>
      <c r="B85" s="22" t="s">
        <v>1974</v>
      </c>
      <c r="C85" s="23" t="s">
        <v>1990</v>
      </c>
      <c r="D85" s="22" t="s">
        <v>1211</v>
      </c>
      <c r="E85" s="23" t="s">
        <v>2619</v>
      </c>
      <c r="F85" s="23" t="s">
        <v>2616</v>
      </c>
      <c r="G85" s="22" t="s">
        <v>77</v>
      </c>
      <c r="H85" s="22" t="str">
        <f>party!$A$42</f>
        <v>Sandrine Bony</v>
      </c>
      <c r="I85" s="22" t="str">
        <f>party!$A$4</f>
        <v>Bjorn Stevens</v>
      </c>
      <c r="K85" s="23" t="str">
        <f>references!$D$14</f>
        <v>Overview CMIP6-Endorsed MIPs</v>
      </c>
      <c r="L85" s="23" t="str">
        <f>references!$D$15</f>
        <v>McAvaney BJ, Le Treut H (2003) The cloud feedback intercomparison project: (CFMIP). In: CLIVAR Exchanges - supplementary contributions. 26: March 2003.</v>
      </c>
      <c r="M85" s="23" t="str">
        <f>references!$D$16</f>
        <v>Karl E. Taylor, Ronald J. Stouffer and Gerald A. Meehl (2009) A Summary of the CMIP5 Experiment Design</v>
      </c>
      <c r="Q85" s="22" t="str">
        <f>party!$A$6</f>
        <v>Charlotte Pascoe</v>
      </c>
      <c r="R85" s="23" t="str">
        <f t="shared" si="7"/>
        <v>AMIP</v>
      </c>
      <c r="S85" s="23" t="str">
        <f>$C$69</f>
        <v>cfmipamip</v>
      </c>
      <c r="T85" s="23" t="str">
        <f>$C$66</f>
        <v>aqua-control</v>
      </c>
      <c r="W85" s="45"/>
      <c r="X85" s="35" t="str">
        <f>TemporalConstraint!$A$12</f>
        <v>1996-1996 5yrs</v>
      </c>
      <c r="Y85" s="35"/>
      <c r="Z85" s="35" t="str">
        <f>EnsembleRequirement!$A$4</f>
        <v>SingleMember</v>
      </c>
      <c r="AB85" s="44"/>
      <c r="AC85" s="101"/>
      <c r="AD85" s="101"/>
      <c r="AE85" s="101"/>
      <c r="AF85" s="35" t="str">
        <f>requirement!$A$3</f>
        <v>AGCM Configuration</v>
      </c>
      <c r="AG85" s="87"/>
      <c r="AH85" s="87"/>
      <c r="AI85" s="87"/>
      <c r="AJ85" s="87"/>
      <c r="AK85" s="40" t="str">
        <f>ForcingConstraint!$A$147</f>
        <v>ZonallyUniformSST</v>
      </c>
      <c r="AL85" s="40" t="str">
        <f>ForcingConstraint!$A$148</f>
        <v>NoSeaIce</v>
      </c>
      <c r="AM85" s="40" t="str">
        <f>ForcingConstraint!$A$149</f>
        <v>aquaplanet</v>
      </c>
      <c r="AN85" s="40" t="str">
        <f>ForcingConstraint!$A$150</f>
        <v>meanAMIPCO2</v>
      </c>
      <c r="AO85" s="40" t="str">
        <f>ForcingConstraint!$A$151</f>
        <v>perpetualEquinox</v>
      </c>
      <c r="AP85" s="41" t="str">
        <f>ForcingConstraint!$A$170</f>
        <v>LWRadiationOff</v>
      </c>
      <c r="AV85" s="49"/>
      <c r="AW85" s="39"/>
    </row>
    <row r="86" spans="1:50" ht="120">
      <c r="A86" s="23" t="s">
        <v>969</v>
      </c>
      <c r="B86" s="22" t="s">
        <v>1975</v>
      </c>
      <c r="C86" s="23" t="s">
        <v>1989</v>
      </c>
      <c r="D86" s="22" t="s">
        <v>1212</v>
      </c>
      <c r="E86" s="23" t="s">
        <v>2620</v>
      </c>
      <c r="F86" s="23" t="s">
        <v>2616</v>
      </c>
      <c r="G86" s="22" t="s">
        <v>77</v>
      </c>
      <c r="H86" s="22" t="str">
        <f>party!$A$42</f>
        <v>Sandrine Bony</v>
      </c>
      <c r="I86" s="22" t="str">
        <f>party!$A$4</f>
        <v>Bjorn Stevens</v>
      </c>
      <c r="K86" s="23" t="str">
        <f>references!$D$14</f>
        <v>Overview CMIP6-Endorsed MIPs</v>
      </c>
      <c r="L86" s="23" t="str">
        <f>references!$D$15</f>
        <v>McAvaney BJ, Le Treut H (2003) The cloud feedback intercomparison project: (CFMIP). In: CLIVAR Exchanges - supplementary contributions. 26: March 2003.</v>
      </c>
      <c r="M86" s="23" t="str">
        <f>references!$D$16</f>
        <v>Karl E. Taylor, Ronald J. Stouffer and Gerald A. Meehl (2009) A Summary of the CMIP5 Experiment Design</v>
      </c>
      <c r="Q86" s="22" t="str">
        <f>party!$A$6</f>
        <v>Charlotte Pascoe</v>
      </c>
      <c r="R86" s="23" t="str">
        <f>$C$66</f>
        <v>aqua-control</v>
      </c>
      <c r="S86" s="23" t="str">
        <f>$C$68</f>
        <v>aqua-p4K</v>
      </c>
      <c r="W86" s="45"/>
      <c r="X86" s="35" t="str">
        <f>TemporalConstraint!$A$12</f>
        <v>1996-1996 5yrs</v>
      </c>
      <c r="Y86" s="35"/>
      <c r="Z86" s="35" t="str">
        <f>EnsembleRequirement!$A$4</f>
        <v>SingleMember</v>
      </c>
      <c r="AB86" s="44"/>
      <c r="AC86" s="101"/>
      <c r="AD86" s="101"/>
      <c r="AE86" s="101"/>
      <c r="AF86" s="35" t="str">
        <f>requirement!$A$3</f>
        <v>AGCM Configuration</v>
      </c>
      <c r="AG86" s="40"/>
      <c r="AH86" s="40"/>
      <c r="AI86" s="40"/>
      <c r="AJ86" s="40"/>
      <c r="AK86" s="40" t="str">
        <f>ForcingConstraint!$A$153</f>
        <v>ZonallyUniformSST+4K</v>
      </c>
      <c r="AL86" s="40" t="str">
        <f>ForcingConstraint!$A$148</f>
        <v>NoSeaIce</v>
      </c>
      <c r="AM86" s="40" t="str">
        <f>ForcingConstraint!$A$149</f>
        <v>aquaplanet</v>
      </c>
      <c r="AN86" s="40" t="str">
        <f>ForcingConstraint!$A$150</f>
        <v>meanAMIPCO2</v>
      </c>
      <c r="AO86" s="40" t="str">
        <f>ForcingConstraint!$A$151</f>
        <v>perpetualEquinox</v>
      </c>
      <c r="AP86" s="41" t="str">
        <f>ForcingConstraint!$A$170</f>
        <v>LWRadiationOff</v>
      </c>
      <c r="AV86" s="49"/>
      <c r="AW86" s="39"/>
    </row>
    <row r="87" spans="1:50" ht="135">
      <c r="A87" s="23" t="s">
        <v>1252</v>
      </c>
      <c r="B87" s="22" t="s">
        <v>1976</v>
      </c>
      <c r="C87" s="23" t="s">
        <v>1969</v>
      </c>
      <c r="D87" s="22" t="s">
        <v>1328</v>
      </c>
      <c r="E87" s="23" t="s">
        <v>2621</v>
      </c>
      <c r="F87" s="23" t="s">
        <v>2622</v>
      </c>
      <c r="G87" s="22" t="s">
        <v>77</v>
      </c>
      <c r="H87" s="22" t="str">
        <f>party!$A$43</f>
        <v>Nathan Gillet</v>
      </c>
      <c r="I87" s="22" t="str">
        <f>party!$A$44</f>
        <v>Hideo Shiogama</v>
      </c>
      <c r="K87" s="23" t="str">
        <f>references!D$14</f>
        <v>Overview CMIP6-Endorsed MIPs</v>
      </c>
      <c r="Q87" s="22" t="str">
        <f>party!$A$6</f>
        <v>Charlotte Pascoe</v>
      </c>
      <c r="R87" s="23" t="str">
        <f t="shared" ref="R87:R99" si="10">$C$11</f>
        <v>historical</v>
      </c>
      <c r="S87" s="23" t="str">
        <f t="shared" ref="S87:S99" si="11">$C$15</f>
        <v>ssp245</v>
      </c>
      <c r="T87" s="23" t="str">
        <f>$C$88</f>
        <v>hist-nat</v>
      </c>
      <c r="U87" s="23" t="str">
        <f>$C$89</f>
        <v>hist-GHG</v>
      </c>
      <c r="W87" s="45"/>
      <c r="X87" s="35" t="str">
        <f>TemporalConstraint!$A$16</f>
        <v>1850-2020 171yrs</v>
      </c>
      <c r="Y87" s="43"/>
      <c r="Z87" s="22" t="str">
        <f>EnsembleRequirement!$A$15</f>
        <v>MinimumTwo</v>
      </c>
      <c r="AF87" s="22" t="str">
        <f>requirement!$A$4</f>
        <v>AOGCM/ESM Configuration</v>
      </c>
      <c r="AK87" s="22" t="str">
        <f>requirement!$A$5</f>
        <v>Historical Aerosol Forcing</v>
      </c>
      <c r="AL87" s="22" t="str">
        <f>ForcingConstraint!$A$12</f>
        <v>Historical WMGHG Concentrations</v>
      </c>
      <c r="AM87" s="22" t="str">
        <f>requirement!$A$6</f>
        <v>Historical Emissions</v>
      </c>
      <c r="AN87" s="22" t="str">
        <f>ForcingConstraint!$A$13</f>
        <v>Historical Land Use</v>
      </c>
      <c r="AO87" s="22" t="str">
        <f>requirement!$A$8</f>
        <v>Historical Solar Forcing</v>
      </c>
      <c r="AP87" s="22" t="str">
        <f>requirement!$A$7</f>
        <v>Historical O3 and Stratospheric H2O Concentrations</v>
      </c>
      <c r="AQ87" s="22" t="str">
        <f>ForcingConstraint!$A$18</f>
        <v>Historical Stratospheric Aerosol</v>
      </c>
      <c r="AR87" s="22" t="str">
        <f>requirement!A29</f>
        <v>RCP45Forcing</v>
      </c>
      <c r="AS87" s="10" t="str">
        <f>requirement!$A$14</f>
        <v>RCPNatural</v>
      </c>
      <c r="AT87" s="22"/>
      <c r="AU87" s="22"/>
      <c r="AV87" s="69"/>
    </row>
    <row r="88" spans="1:50" ht="105">
      <c r="A88" s="23" t="s">
        <v>1253</v>
      </c>
      <c r="B88" s="22" t="s">
        <v>1977</v>
      </c>
      <c r="C88" s="23" t="s">
        <v>1956</v>
      </c>
      <c r="D88" s="22" t="s">
        <v>1329</v>
      </c>
      <c r="E88" s="23" t="s">
        <v>2623</v>
      </c>
      <c r="F88" s="23" t="s">
        <v>2624</v>
      </c>
      <c r="G88" s="22" t="s">
        <v>77</v>
      </c>
      <c r="H88" s="22" t="str">
        <f>party!$A$43</f>
        <v>Nathan Gillet</v>
      </c>
      <c r="I88" s="22" t="str">
        <f>party!$A$44</f>
        <v>Hideo Shiogama</v>
      </c>
      <c r="K88" s="23" t="str">
        <f>references!D$14</f>
        <v>Overview CMIP6-Endorsed MIPs</v>
      </c>
      <c r="Q88" s="22" t="str">
        <f>party!$A$6</f>
        <v>Charlotte Pascoe</v>
      </c>
      <c r="R88" s="23" t="str">
        <f t="shared" si="10"/>
        <v>historical</v>
      </c>
      <c r="S88" s="23" t="str">
        <f t="shared" si="11"/>
        <v>ssp245</v>
      </c>
      <c r="T88" s="23" t="str">
        <f>$C$87</f>
        <v>hist-all</v>
      </c>
      <c r="U88" s="23" t="str">
        <f>$C$89</f>
        <v>hist-GHG</v>
      </c>
      <c r="V88" s="23" t="str">
        <f>$C$96</f>
        <v>hist-volc</v>
      </c>
      <c r="W88" s="23" t="str">
        <f>$C$97</f>
        <v>hist-sol</v>
      </c>
      <c r="X88" s="35" t="str">
        <f>TemporalConstraint!$A$16</f>
        <v>1850-2020 171yrs</v>
      </c>
      <c r="Y88" s="43"/>
      <c r="Z88" s="22" t="str">
        <f>EnsembleRequirement!$A$14</f>
        <v>MinimumThree</v>
      </c>
      <c r="AF88" s="22" t="str">
        <f>requirement!$A$4</f>
        <v>AOGCM/ESM Configuration</v>
      </c>
      <c r="AK88" s="22" t="str">
        <f>requirement!$A$8</f>
        <v>Historical Solar Forcing</v>
      </c>
      <c r="AL88" s="22" t="str">
        <f>ForcingConstraint!$A$18</f>
        <v>Historical Stratospheric Aerosol</v>
      </c>
      <c r="AM88" s="22" t="str">
        <f>requirement!$A$14</f>
        <v>RCPNatural</v>
      </c>
      <c r="AV88" s="49"/>
      <c r="AW88" s="39"/>
    </row>
    <row r="89" spans="1:50" ht="165">
      <c r="A89" s="23" t="s">
        <v>1257</v>
      </c>
      <c r="B89" s="22" t="s">
        <v>1978</v>
      </c>
      <c r="C89" s="23" t="s">
        <v>1955</v>
      </c>
      <c r="D89" s="22" t="s">
        <v>1330</v>
      </c>
      <c r="E89" s="23" t="s">
        <v>2626</v>
      </c>
      <c r="F89" s="23" t="s">
        <v>2625</v>
      </c>
      <c r="G89" s="22" t="s">
        <v>77</v>
      </c>
      <c r="H89" s="22" t="str">
        <f>party!$A$43</f>
        <v>Nathan Gillet</v>
      </c>
      <c r="I89" s="22" t="str">
        <f>party!$A$44</f>
        <v>Hideo Shiogama</v>
      </c>
      <c r="K89" s="23" t="str">
        <f>references!D$14</f>
        <v>Overview CMIP6-Endorsed MIPs</v>
      </c>
      <c r="Q89" s="22" t="str">
        <f>party!$A$6</f>
        <v>Charlotte Pascoe</v>
      </c>
      <c r="R89" s="23" t="str">
        <f t="shared" si="10"/>
        <v>historical</v>
      </c>
      <c r="S89" s="23" t="str">
        <f t="shared" si="11"/>
        <v>ssp245</v>
      </c>
      <c r="T89" s="23" t="str">
        <f>$C$87</f>
        <v>hist-all</v>
      </c>
      <c r="U89" s="23" t="str">
        <f>$C$88</f>
        <v>hist-nat</v>
      </c>
      <c r="W89" s="45"/>
      <c r="X89" s="35" t="str">
        <f>TemporalConstraint!$A$16</f>
        <v>1850-2020 171yrs</v>
      </c>
      <c r="Y89" s="43"/>
      <c r="Z89" s="22" t="str">
        <f>EnsembleRequirement!$A$14</f>
        <v>MinimumThree</v>
      </c>
      <c r="AF89" s="22" t="str">
        <f>requirement!$A$4</f>
        <v>AOGCM/ESM Configuration</v>
      </c>
      <c r="AK89" s="22" t="str">
        <f>ForcingConstraint!$A$12</f>
        <v>Historical WMGHG Concentrations</v>
      </c>
      <c r="AL89" s="22" t="str">
        <f>ForcingConstraint!$A$34</f>
        <v>RCP45WellMixedGas</v>
      </c>
      <c r="AM89" s="22" t="str">
        <f>ForcingConstraint!$A$174</f>
        <v>1850O3Radiation</v>
      </c>
      <c r="AV89" s="49"/>
      <c r="AW89" s="39"/>
    </row>
    <row r="90" spans="1:50" ht="120">
      <c r="A90" s="23" t="s">
        <v>1258</v>
      </c>
      <c r="B90" s="22" t="s">
        <v>1979</v>
      </c>
      <c r="C90" s="23" t="s">
        <v>1963</v>
      </c>
      <c r="D90" s="22" t="s">
        <v>1331</v>
      </c>
      <c r="E90" s="23" t="s">
        <v>2628</v>
      </c>
      <c r="F90" s="23" t="s">
        <v>2627</v>
      </c>
      <c r="G90" s="22" t="s">
        <v>77</v>
      </c>
      <c r="H90" s="22" t="str">
        <f>party!$A$43</f>
        <v>Nathan Gillet</v>
      </c>
      <c r="I90" s="22" t="str">
        <f>party!$A$44</f>
        <v>Hideo Shiogama</v>
      </c>
      <c r="K90" s="23" t="str">
        <f>references!D$14</f>
        <v>Overview CMIP6-Endorsed MIPs</v>
      </c>
      <c r="Q90" s="22" t="str">
        <f>party!$A$6</f>
        <v>Charlotte Pascoe</v>
      </c>
      <c r="R90" s="23" t="str">
        <f t="shared" si="10"/>
        <v>historical</v>
      </c>
      <c r="S90" s="23" t="str">
        <f t="shared" si="11"/>
        <v>ssp245</v>
      </c>
      <c r="T90" s="23" t="str">
        <f>$C$87</f>
        <v>hist-all</v>
      </c>
      <c r="U90" s="23" t="str">
        <f>$C$91</f>
        <v>hist-aerchem</v>
      </c>
      <c r="V90" s="23" t="str">
        <f>$C$88</f>
        <v>hist-nat</v>
      </c>
      <c r="W90" s="45" t="str">
        <f>$C$98</f>
        <v>ssp245-aer</v>
      </c>
      <c r="X90" s="35" t="str">
        <f>TemporalConstraint!$A$16</f>
        <v>1850-2020 171yrs</v>
      </c>
      <c r="Y90" s="43"/>
      <c r="Z90" s="22" t="str">
        <f>EnsembleRequirement!$A$14</f>
        <v>MinimumThree</v>
      </c>
      <c r="AF90" s="22" t="str">
        <f>requirement!$A$4</f>
        <v>AOGCM/ESM Configuration</v>
      </c>
      <c r="AK90" s="22" t="str">
        <f>requirement!$A$5</f>
        <v>Historical Aerosol Forcing</v>
      </c>
      <c r="AL90" s="22" t="str">
        <f>ForcingConstraint!$A$54</f>
        <v>RCP45Aerosols</v>
      </c>
      <c r="AM90" s="22" t="str">
        <f>ForcingConstraint!$A$64</f>
        <v>RCP45AerosolPrecursors</v>
      </c>
      <c r="AV90" s="49"/>
      <c r="AW90" s="39"/>
    </row>
    <row r="91" spans="1:50" ht="165">
      <c r="A91" s="23" t="s">
        <v>1259</v>
      </c>
      <c r="B91" s="22" t="s">
        <v>1980</v>
      </c>
      <c r="C91" s="23" t="s">
        <v>1964</v>
      </c>
      <c r="D91" s="22" t="s">
        <v>1332</v>
      </c>
      <c r="E91" s="23" t="s">
        <v>2629</v>
      </c>
      <c r="F91" s="23" t="s">
        <v>2627</v>
      </c>
      <c r="G91" s="22" t="s">
        <v>77</v>
      </c>
      <c r="H91" s="22" t="str">
        <f>party!$A$43</f>
        <v>Nathan Gillet</v>
      </c>
      <c r="I91" s="22" t="str">
        <f>party!$A$44</f>
        <v>Hideo Shiogama</v>
      </c>
      <c r="K91" s="23" t="str">
        <f>references!D$14</f>
        <v>Overview CMIP6-Endorsed MIPs</v>
      </c>
      <c r="Q91" s="22" t="str">
        <f>party!$A$6</f>
        <v>Charlotte Pascoe</v>
      </c>
      <c r="R91" s="23" t="str">
        <f t="shared" si="10"/>
        <v>historical</v>
      </c>
      <c r="S91" s="23" t="str">
        <f t="shared" si="11"/>
        <v>ssp245</v>
      </c>
      <c r="T91" s="23" t="str">
        <f>$C$87</f>
        <v>hist-all</v>
      </c>
      <c r="U91" s="23" t="str">
        <f>$C$90</f>
        <v>hist-aer</v>
      </c>
      <c r="V91" s="23" t="str">
        <f>$C$88</f>
        <v>hist-nat</v>
      </c>
      <c r="W91" s="45" t="str">
        <f>$C$99</f>
        <v>ssp245-aerchem</v>
      </c>
      <c r="X91" s="35" t="str">
        <f>TemporalConstraint!$A$16</f>
        <v>1850-2020 171yrs</v>
      </c>
      <c r="Y91" s="43"/>
      <c r="Z91" s="22" t="str">
        <f>EnsembleRequirement!$A$14</f>
        <v>MinimumThree</v>
      </c>
      <c r="AF91" s="22" t="str">
        <f>requirement!$A$4</f>
        <v>AOGCM/ESM Configuration</v>
      </c>
      <c r="AK91" s="22" t="str">
        <f>requirement!$A$6</f>
        <v>Historical Emissions</v>
      </c>
      <c r="AL91" s="22" t="str">
        <f>ForcingConstraint!$A$54</f>
        <v>RCP45Aerosols</v>
      </c>
      <c r="AM91" s="22" t="str">
        <f>ForcingConstraint!$A$64</f>
        <v>RCP45AerosolPrecursors</v>
      </c>
      <c r="AN91" s="22" t="str">
        <f>ForcingConstraint!$A$173</f>
        <v>1850WMGHGRadiation</v>
      </c>
      <c r="AO91" s="22" t="str">
        <f>ForcingConstraint!$A$174</f>
        <v>1850O3Radiation</v>
      </c>
      <c r="AV91" s="49"/>
      <c r="AW91" s="39"/>
    </row>
    <row r="92" spans="1:50" ht="105">
      <c r="A92" s="23" t="s">
        <v>1271</v>
      </c>
      <c r="B92" s="22" t="s">
        <v>1981</v>
      </c>
      <c r="C92" s="23" t="s">
        <v>1961</v>
      </c>
      <c r="D92" s="22" t="s">
        <v>1333</v>
      </c>
      <c r="E92" s="23" t="s">
        <v>2630</v>
      </c>
      <c r="F92" s="23" t="s">
        <v>2625</v>
      </c>
      <c r="G92" s="22" t="s">
        <v>77</v>
      </c>
      <c r="H92" s="22" t="str">
        <f>party!$A$43</f>
        <v>Nathan Gillet</v>
      </c>
      <c r="I92" s="22" t="str">
        <f>party!$A$44</f>
        <v>Hideo Shiogama</v>
      </c>
      <c r="K92" s="23" t="str">
        <f>references!D$14</f>
        <v>Overview CMIP6-Endorsed MIPs</v>
      </c>
      <c r="Q92" s="22" t="str">
        <f>party!$A$6</f>
        <v>Charlotte Pascoe</v>
      </c>
      <c r="R92" s="23" t="str">
        <f t="shared" si="10"/>
        <v>historical</v>
      </c>
      <c r="S92" s="23" t="str">
        <f t="shared" si="11"/>
        <v>ssp245</v>
      </c>
      <c r="T92" s="23" t="str">
        <f>$C$89</f>
        <v>hist-GHG</v>
      </c>
      <c r="W92" s="45"/>
      <c r="X92" s="35" t="str">
        <f>TemporalConstraint!$A$17</f>
        <v>2021-2100 80yrs</v>
      </c>
      <c r="Y92" s="43"/>
      <c r="Z92" s="22" t="str">
        <f>EnsembleRequirement!$A$16</f>
        <v>MinimumOne</v>
      </c>
      <c r="AA92" s="35" t="str">
        <f>EnsembleRequirement!$A$18</f>
        <v>SSP2-45Initialisation2021</v>
      </c>
      <c r="AB92" s="43"/>
      <c r="AC92" s="99"/>
      <c r="AD92" s="99"/>
      <c r="AE92" s="99"/>
      <c r="AF92" s="22" t="str">
        <f>requirement!$A$4</f>
        <v>AOGCM/ESM Configuration</v>
      </c>
      <c r="AK92" s="22" t="str">
        <f>ForcingConstraint!$A$34</f>
        <v>RCP45WellMixedGas</v>
      </c>
      <c r="AL92" s="22" t="str">
        <f>ForcingConstraint!$A$174</f>
        <v>1850O3Radiation</v>
      </c>
      <c r="AV92" s="49"/>
      <c r="AW92" s="39"/>
    </row>
    <row r="93" spans="1:50" ht="195">
      <c r="A93" s="23" t="s">
        <v>1272</v>
      </c>
      <c r="B93" s="22" t="s">
        <v>1982</v>
      </c>
      <c r="C93" s="23" t="s">
        <v>1957</v>
      </c>
      <c r="D93" s="22" t="s">
        <v>1334</v>
      </c>
      <c r="E93" s="23" t="s">
        <v>2631</v>
      </c>
      <c r="G93" s="22" t="s">
        <v>77</v>
      </c>
      <c r="H93" s="22" t="str">
        <f>party!$A$43</f>
        <v>Nathan Gillet</v>
      </c>
      <c r="I93" s="22" t="str">
        <f>party!$A$44</f>
        <v>Hideo Shiogama</v>
      </c>
      <c r="J93" s="10" t="str">
        <f>party!$A$20</f>
        <v>Michaela I Hegglin</v>
      </c>
      <c r="K93" s="23" t="str">
        <f>references!D$14</f>
        <v>Overview CMIP6-Endorsed MIPs</v>
      </c>
      <c r="Q93" s="22" t="str">
        <f>party!$A$6</f>
        <v>Charlotte Pascoe</v>
      </c>
      <c r="R93" s="23" t="str">
        <f t="shared" si="10"/>
        <v>historical</v>
      </c>
      <c r="S93" s="23" t="str">
        <f t="shared" si="11"/>
        <v>ssp245</v>
      </c>
      <c r="W93" s="45"/>
      <c r="X93" s="35" t="str">
        <f>TemporalConstraint!$A$16</f>
        <v>1850-2020 171yrs</v>
      </c>
      <c r="Y93" s="43"/>
      <c r="Z93" s="22" t="str">
        <f>EnsembleRequirement!$A$14</f>
        <v>MinimumThree</v>
      </c>
      <c r="AF93" s="22" t="str">
        <f>requirement!$A$4</f>
        <v>AOGCM/ESM Configuration</v>
      </c>
      <c r="AK93" s="22" t="str">
        <f>ForcingConstraint!$A$175</f>
        <v>Pre-Industrial Tropospheric Ozone Concentrations</v>
      </c>
      <c r="AL93" s="22" t="str">
        <f>ForcingConstraint!$A$176</f>
        <v>Historical Stratospheric Ozone Concentrations</v>
      </c>
      <c r="AM93" s="22" t="str">
        <f>ForcingConstraint!$A$177</f>
        <v>histAll stratospheric Ozone</v>
      </c>
      <c r="AN93" s="22" t="str">
        <f>ForcingConstraint!$A$178</f>
        <v>Pre-IndustrialTropopauseOzone</v>
      </c>
      <c r="AO93" s="22" t="str">
        <f>ForcingConstraint!$A$179</f>
        <v>RCP45StratosphericOzone</v>
      </c>
      <c r="AV93" s="49"/>
      <c r="AW93" s="39"/>
    </row>
    <row r="94" spans="1:50" ht="105">
      <c r="A94" s="23" t="s">
        <v>1295</v>
      </c>
      <c r="B94" s="22" t="s">
        <v>1983</v>
      </c>
      <c r="C94" s="23" t="s">
        <v>1958</v>
      </c>
      <c r="D94" s="22" t="s">
        <v>1335</v>
      </c>
      <c r="E94" s="23" t="s">
        <v>2632</v>
      </c>
      <c r="G94" s="22" t="s">
        <v>77</v>
      </c>
      <c r="H94" s="22" t="str">
        <f>party!$A$43</f>
        <v>Nathan Gillet</v>
      </c>
      <c r="I94" s="22" t="str">
        <f>party!$A$44</f>
        <v>Hideo Shiogama</v>
      </c>
      <c r="J94" s="10" t="str">
        <f>party!$A$20</f>
        <v>Michaela I Hegglin</v>
      </c>
      <c r="K94" s="23" t="str">
        <f>references!D$14</f>
        <v>Overview CMIP6-Endorsed MIPs</v>
      </c>
      <c r="Q94" s="22" t="str">
        <f>party!$A$6</f>
        <v>Charlotte Pascoe</v>
      </c>
      <c r="R94" s="23" t="str">
        <f t="shared" si="10"/>
        <v>historical</v>
      </c>
      <c r="S94" s="23" t="str">
        <f t="shared" si="11"/>
        <v>ssp245</v>
      </c>
      <c r="W94" s="45"/>
      <c r="X94" s="35" t="str">
        <f>TemporalConstraint!$A$17</f>
        <v>2021-2100 80yrs</v>
      </c>
      <c r="Y94" s="43"/>
      <c r="Z94" s="22" t="str">
        <f>EnsembleRequirement!$A$16</f>
        <v>MinimumOne</v>
      </c>
      <c r="AA94" s="35" t="str">
        <f>EnsembleRequirement!$A$18</f>
        <v>SSP2-45Initialisation2021</v>
      </c>
      <c r="AB94" s="43"/>
      <c r="AC94" s="99"/>
      <c r="AD94" s="99"/>
      <c r="AE94" s="99"/>
      <c r="AF94" s="22" t="str">
        <f>requirement!$A$4</f>
        <v>AOGCM/ESM Configuration</v>
      </c>
      <c r="AK94" s="22" t="str">
        <f>ForcingConstraint!$A$175</f>
        <v>Pre-Industrial Tropospheric Ozone Concentrations</v>
      </c>
      <c r="AL94" s="22" t="str">
        <f>ForcingConstraint!$A$179</f>
        <v>RCP45StratosphericOzone</v>
      </c>
      <c r="AV94" s="49"/>
      <c r="AW94" s="39"/>
    </row>
    <row r="95" spans="1:50" ht="195">
      <c r="A95" s="23" t="s">
        <v>1296</v>
      </c>
      <c r="B95" s="22" t="s">
        <v>1984</v>
      </c>
      <c r="C95" s="23" t="s">
        <v>1968</v>
      </c>
      <c r="D95" s="22" t="s">
        <v>1336</v>
      </c>
      <c r="E95" s="23" t="s">
        <v>1301</v>
      </c>
      <c r="G95" s="22" t="s">
        <v>77</v>
      </c>
      <c r="H95" s="22" t="str">
        <f>party!$A$43</f>
        <v>Nathan Gillet</v>
      </c>
      <c r="I95" s="22" t="str">
        <f>party!$A$44</f>
        <v>Hideo Shiogama</v>
      </c>
      <c r="J95" s="10" t="str">
        <f>party!$A$20</f>
        <v>Michaela I Hegglin</v>
      </c>
      <c r="K95" s="23" t="str">
        <f>references!D$14</f>
        <v>Overview CMIP6-Endorsed MIPs</v>
      </c>
      <c r="Q95" s="22" t="str">
        <f>party!$A$6</f>
        <v>Charlotte Pascoe</v>
      </c>
      <c r="R95" s="23" t="str">
        <f t="shared" si="10"/>
        <v>historical</v>
      </c>
      <c r="S95" s="23" t="str">
        <f t="shared" si="11"/>
        <v>ssp245</v>
      </c>
      <c r="W95" s="45"/>
      <c r="X95" s="35" t="str">
        <f>TemporalConstraint!$A$17</f>
        <v>2021-2100 80yrs</v>
      </c>
      <c r="Y95" s="43"/>
      <c r="Z95" s="22" t="str">
        <f>EnsembleRequirement!$A$16</f>
        <v>MinimumOne</v>
      </c>
      <c r="AA95" s="35" t="str">
        <f>EnsembleRequirement!$A$18</f>
        <v>SSP2-45Initialisation2021</v>
      </c>
      <c r="AB95" s="43"/>
      <c r="AC95" s="99"/>
      <c r="AD95" s="99"/>
      <c r="AE95" s="99"/>
      <c r="AF95" s="22" t="str">
        <f>requirement!$A$4</f>
        <v>AOGCM/ESM Configuration</v>
      </c>
      <c r="AK95" s="22" t="str">
        <f>ForcingConstraint!$A$175</f>
        <v>Pre-Industrial Tropospheric Ozone Concentrations</v>
      </c>
      <c r="AL95" s="22" t="str">
        <f>ForcingConstraint!$A$180</f>
        <v>ssp2-45 stratospheric Ozone</v>
      </c>
      <c r="AM95" s="22" t="str">
        <f>ForcingConstraint!$A$178</f>
        <v>Pre-IndustrialTropopauseOzone</v>
      </c>
      <c r="AV95" s="49"/>
      <c r="AW95" s="39"/>
    </row>
    <row r="96" spans="1:50" ht="75">
      <c r="A96" s="52" t="s">
        <v>1302</v>
      </c>
      <c r="B96" s="54" t="s">
        <v>1985</v>
      </c>
      <c r="C96" s="55" t="s">
        <v>1959</v>
      </c>
      <c r="D96" s="54" t="s">
        <v>1337</v>
      </c>
      <c r="E96" s="55" t="s">
        <v>2634</v>
      </c>
      <c r="F96" s="67" t="s">
        <v>2633</v>
      </c>
      <c r="G96" s="22" t="s">
        <v>77</v>
      </c>
      <c r="H96" s="22" t="str">
        <f>party!$A$43</f>
        <v>Nathan Gillet</v>
      </c>
      <c r="I96" s="22" t="str">
        <f>party!$A$44</f>
        <v>Hideo Shiogama</v>
      </c>
      <c r="J96" s="10" t="str">
        <f>party!$A$20</f>
        <v>Michaela I Hegglin</v>
      </c>
      <c r="K96" s="23" t="str">
        <f>references!D$14</f>
        <v>Overview CMIP6-Endorsed MIPs</v>
      </c>
      <c r="L96" s="55"/>
      <c r="M96" s="55"/>
      <c r="N96" s="67"/>
      <c r="O96" s="67"/>
      <c r="P96" s="67"/>
      <c r="Q96" s="22" t="str">
        <f>party!$A$6</f>
        <v>Charlotte Pascoe</v>
      </c>
      <c r="R96" s="23" t="str">
        <f t="shared" si="10"/>
        <v>historical</v>
      </c>
      <c r="S96" s="23" t="str">
        <f t="shared" si="11"/>
        <v>ssp245</v>
      </c>
      <c r="T96" s="23" t="str">
        <f>$C$88</f>
        <v>hist-nat</v>
      </c>
      <c r="U96" s="23" t="str">
        <f>$C$97</f>
        <v>hist-sol</v>
      </c>
      <c r="V96" s="55"/>
      <c r="W96" s="67"/>
      <c r="X96" s="35" t="str">
        <f>TemporalConstraint!$A$16</f>
        <v>1850-2020 171yrs</v>
      </c>
      <c r="Y96" s="43"/>
      <c r="Z96" s="22" t="str">
        <f>EnsembleRequirement!$A$14</f>
        <v>MinimumThree</v>
      </c>
      <c r="AA96" s="54"/>
      <c r="AB96" s="171"/>
      <c r="AC96" s="175"/>
      <c r="AD96" s="172"/>
      <c r="AE96" s="181"/>
      <c r="AF96" s="22" t="str">
        <f>requirement!$A$4</f>
        <v>AOGCM/ESM Configuration</v>
      </c>
      <c r="AK96" s="22" t="str">
        <f>ForcingConstraint!$A$18</f>
        <v>Historical Stratospheric Aerosol</v>
      </c>
      <c r="AL96" s="54" t="str">
        <f>ForcingConstraint!$A$172</f>
        <v>RCPVolcanic</v>
      </c>
      <c r="AM96" s="54"/>
      <c r="AN96" s="54"/>
      <c r="AO96" s="54"/>
      <c r="AP96" s="54"/>
      <c r="AQ96" s="54"/>
      <c r="AR96" s="57"/>
      <c r="AS96" s="58"/>
      <c r="AT96" s="59"/>
      <c r="AU96" s="60"/>
      <c r="AV96" s="70"/>
      <c r="AW96" s="60"/>
      <c r="AX96" s="56"/>
    </row>
    <row r="97" spans="1:50" ht="45">
      <c r="A97" s="53" t="s">
        <v>1303</v>
      </c>
      <c r="B97" s="61" t="s">
        <v>1986</v>
      </c>
      <c r="C97" s="62" t="s">
        <v>1962</v>
      </c>
      <c r="D97" s="54" t="s">
        <v>1338</v>
      </c>
      <c r="E97" s="62" t="s">
        <v>2636</v>
      </c>
      <c r="F97" s="67" t="s">
        <v>2635</v>
      </c>
      <c r="G97" s="22" t="s">
        <v>77</v>
      </c>
      <c r="H97" s="22" t="str">
        <f>party!$A$43</f>
        <v>Nathan Gillet</v>
      </c>
      <c r="I97" s="22" t="str">
        <f>party!$A$44</f>
        <v>Hideo Shiogama</v>
      </c>
      <c r="J97" s="10" t="str">
        <f>party!$A$20</f>
        <v>Michaela I Hegglin</v>
      </c>
      <c r="K97" s="23" t="str">
        <f>references!D$14</f>
        <v>Overview CMIP6-Endorsed MIPs</v>
      </c>
      <c r="L97" s="62"/>
      <c r="M97" s="62"/>
      <c r="N97" s="67"/>
      <c r="O97" s="67"/>
      <c r="P97" s="67"/>
      <c r="Q97" s="22" t="str">
        <f>party!$A$6</f>
        <v>Charlotte Pascoe</v>
      </c>
      <c r="R97" s="23" t="str">
        <f t="shared" si="10"/>
        <v>historical</v>
      </c>
      <c r="S97" s="23" t="str">
        <f t="shared" si="11"/>
        <v>ssp245</v>
      </c>
      <c r="T97" s="23" t="str">
        <f>$C$88</f>
        <v>hist-nat</v>
      </c>
      <c r="U97" s="23" t="str">
        <f>$C$96</f>
        <v>hist-volc</v>
      </c>
      <c r="V97" s="62"/>
      <c r="W97" s="67"/>
      <c r="X97" s="35" t="str">
        <f>TemporalConstraint!$A$16</f>
        <v>1850-2020 171yrs</v>
      </c>
      <c r="Y97" s="43"/>
      <c r="Z97" s="22" t="str">
        <f>EnsembleRequirement!$A$14</f>
        <v>MinimumThree</v>
      </c>
      <c r="AA97" s="61"/>
      <c r="AB97" s="173"/>
      <c r="AC97" s="176"/>
      <c r="AD97" s="174"/>
      <c r="AE97" s="182"/>
      <c r="AF97" s="22" t="str">
        <f>requirement!$A$4</f>
        <v>AOGCM/ESM Configuration</v>
      </c>
      <c r="AK97" s="22" t="str">
        <f>requirement!$A$8</f>
        <v>Historical Solar Forcing</v>
      </c>
      <c r="AL97" s="61" t="str">
        <f>ForcingConstraint!$A$171</f>
        <v>RCPSolar</v>
      </c>
      <c r="AM97" s="61"/>
      <c r="AN97" s="61"/>
      <c r="AO97" s="61"/>
      <c r="AP97" s="61"/>
      <c r="AQ97" s="61"/>
      <c r="AR97" s="63"/>
      <c r="AS97" s="64"/>
      <c r="AT97" s="65"/>
      <c r="AU97" s="66"/>
      <c r="AV97" s="71"/>
      <c r="AW97" s="60"/>
      <c r="AX97" s="56"/>
    </row>
    <row r="98" spans="1:50" ht="90">
      <c r="A98" s="53" t="s">
        <v>1304</v>
      </c>
      <c r="B98" s="61" t="s">
        <v>1987</v>
      </c>
      <c r="C98" s="62" t="s">
        <v>1960</v>
      </c>
      <c r="D98" s="61" t="s">
        <v>1339</v>
      </c>
      <c r="E98" s="62" t="s">
        <v>2638</v>
      </c>
      <c r="F98" s="67" t="s">
        <v>2637</v>
      </c>
      <c r="G98" s="22" t="s">
        <v>77</v>
      </c>
      <c r="H98" s="22" t="str">
        <f>party!$A$43</f>
        <v>Nathan Gillet</v>
      </c>
      <c r="I98" s="22" t="str">
        <f>party!$A$44</f>
        <v>Hideo Shiogama</v>
      </c>
      <c r="J98" s="10" t="str">
        <f>party!$A$20</f>
        <v>Michaela I Hegglin</v>
      </c>
      <c r="K98" s="23" t="str">
        <f>references!D$14</f>
        <v>Overview CMIP6-Endorsed MIPs</v>
      </c>
      <c r="L98" s="62"/>
      <c r="M98" s="62"/>
      <c r="N98" s="67"/>
      <c r="O98" s="67"/>
      <c r="P98" s="67"/>
      <c r="Q98" s="22" t="str">
        <f>party!$A$6</f>
        <v>Charlotte Pascoe</v>
      </c>
      <c r="R98" s="23" t="str">
        <f t="shared" si="10"/>
        <v>historical</v>
      </c>
      <c r="S98" s="23" t="str">
        <f t="shared" si="11"/>
        <v>ssp245</v>
      </c>
      <c r="T98" s="23" t="str">
        <f>$C$90</f>
        <v>hist-aer</v>
      </c>
      <c r="U98" s="45" t="str">
        <f>$C$99</f>
        <v>ssp245-aerchem</v>
      </c>
      <c r="W98" s="62"/>
      <c r="X98" s="35" t="str">
        <f>TemporalConstraint!$A$17</f>
        <v>2021-2100 80yrs</v>
      </c>
      <c r="Y98" s="43"/>
      <c r="Z98" s="22" t="str">
        <f>EnsembleRequirement!$A$16</f>
        <v>MinimumOne</v>
      </c>
      <c r="AA98" s="35" t="str">
        <f>EnsembleRequirement!$A$18</f>
        <v>SSP2-45Initialisation2021</v>
      </c>
      <c r="AB98" s="43"/>
      <c r="AC98" s="99"/>
      <c r="AD98" s="99"/>
      <c r="AE98" s="99"/>
      <c r="AF98" s="22" t="str">
        <f>requirement!$A$4</f>
        <v>AOGCM/ESM Configuration</v>
      </c>
      <c r="AK98" s="22" t="str">
        <f>ForcingConstraint!$A$54</f>
        <v>RCP45Aerosols</v>
      </c>
      <c r="AL98" s="22" t="str">
        <f>ForcingConstraint!$A$64</f>
        <v>RCP45AerosolPrecursors</v>
      </c>
      <c r="AM98" s="61"/>
      <c r="AN98" s="61"/>
      <c r="AO98" s="61"/>
      <c r="AP98" s="61"/>
      <c r="AQ98" s="61"/>
      <c r="AR98" s="63"/>
      <c r="AS98" s="64"/>
      <c r="AT98" s="65"/>
      <c r="AU98" s="66"/>
      <c r="AV98" s="71"/>
      <c r="AW98" s="60"/>
      <c r="AX98" s="56"/>
    </row>
    <row r="99" spans="1:50" ht="135">
      <c r="A99" s="53" t="s">
        <v>1305</v>
      </c>
      <c r="B99" s="61" t="s">
        <v>1988</v>
      </c>
      <c r="C99" s="62" t="s">
        <v>1967</v>
      </c>
      <c r="D99" s="61" t="s">
        <v>1340</v>
      </c>
      <c r="E99" s="62" t="s">
        <v>2639</v>
      </c>
      <c r="F99" s="67" t="s">
        <v>2637</v>
      </c>
      <c r="G99" s="22" t="s">
        <v>77</v>
      </c>
      <c r="H99" s="22" t="str">
        <f>party!$A$43</f>
        <v>Nathan Gillet</v>
      </c>
      <c r="I99" s="22" t="str">
        <f>party!$A$44</f>
        <v>Hideo Shiogama</v>
      </c>
      <c r="J99" s="10" t="str">
        <f>party!$A$20</f>
        <v>Michaela I Hegglin</v>
      </c>
      <c r="K99" s="23" t="str">
        <f>references!D$14</f>
        <v>Overview CMIP6-Endorsed MIPs</v>
      </c>
      <c r="L99" s="62"/>
      <c r="M99" s="62"/>
      <c r="N99" s="67"/>
      <c r="O99" s="67"/>
      <c r="P99" s="67"/>
      <c r="Q99" s="22" t="str">
        <f>party!$A$6</f>
        <v>Charlotte Pascoe</v>
      </c>
      <c r="R99" s="23" t="str">
        <f t="shared" si="10"/>
        <v>historical</v>
      </c>
      <c r="S99" s="23" t="str">
        <f t="shared" si="11"/>
        <v>ssp245</v>
      </c>
      <c r="T99" s="23" t="str">
        <f>$C$91</f>
        <v>hist-aerchem</v>
      </c>
      <c r="U99" s="45" t="str">
        <f>$C$98</f>
        <v>ssp245-aer</v>
      </c>
      <c r="W99" s="62"/>
      <c r="X99" s="35" t="str">
        <f>TemporalConstraint!$A$17</f>
        <v>2021-2100 80yrs</v>
      </c>
      <c r="Y99" s="43"/>
      <c r="Z99" s="22" t="str">
        <f>EnsembleRequirement!$A$16</f>
        <v>MinimumOne</v>
      </c>
      <c r="AA99" s="35" t="str">
        <f>EnsembleRequirement!$A$18</f>
        <v>SSP2-45Initialisation2021</v>
      </c>
      <c r="AB99" s="43"/>
      <c r="AC99" s="99"/>
      <c r="AD99" s="99"/>
      <c r="AE99" s="99"/>
      <c r="AF99" s="22" t="str">
        <f>requirement!$A$4</f>
        <v>AOGCM/ESM Configuration</v>
      </c>
      <c r="AK99" s="22" t="str">
        <f>ForcingConstraint!$A$54</f>
        <v>RCP45Aerosols</v>
      </c>
      <c r="AL99" s="22" t="str">
        <f>ForcingConstraint!$A$64</f>
        <v>RCP45AerosolPrecursors</v>
      </c>
      <c r="AM99" s="22" t="str">
        <f>ForcingConstraint!$A$173</f>
        <v>1850WMGHGRadiation</v>
      </c>
      <c r="AN99" s="22" t="str">
        <f>ForcingConstraint!$A$174</f>
        <v>1850O3Radiation</v>
      </c>
      <c r="AO99" s="61"/>
      <c r="AP99" s="61"/>
      <c r="AQ99" s="61"/>
      <c r="AR99" s="63"/>
      <c r="AS99" s="64"/>
      <c r="AT99" s="65"/>
      <c r="AU99" s="66"/>
      <c r="AV99" s="71"/>
      <c r="AW99" s="60"/>
      <c r="AX99" s="56"/>
    </row>
    <row r="100" spans="1:50" s="83" customFormat="1" ht="48" customHeight="1">
      <c r="A100" s="72" t="s">
        <v>1306</v>
      </c>
      <c r="B100" s="73" t="s">
        <v>1661</v>
      </c>
      <c r="C100" s="74" t="s">
        <v>1965</v>
      </c>
      <c r="D100" s="73"/>
      <c r="E100" s="74" t="s">
        <v>2641</v>
      </c>
      <c r="F100" s="74" t="s">
        <v>2640</v>
      </c>
      <c r="G100" s="73" t="s">
        <v>77</v>
      </c>
      <c r="H100" s="73" t="s">
        <v>1213</v>
      </c>
      <c r="I100" s="73" t="s">
        <v>1215</v>
      </c>
      <c r="J100" s="73"/>
      <c r="K100" s="74" t="s">
        <v>580</v>
      </c>
      <c r="L100" s="74"/>
      <c r="M100" s="74"/>
      <c r="N100" s="74"/>
      <c r="O100" s="74"/>
      <c r="P100" s="74"/>
      <c r="Q100" s="73" t="s">
        <v>4</v>
      </c>
      <c r="R100" s="75" t="str">
        <f>experiment!$C$11</f>
        <v>historical</v>
      </c>
      <c r="S100" s="75" t="str">
        <f>experiment!$C$15</f>
        <v>ssp245</v>
      </c>
      <c r="T100" s="76" t="s">
        <v>1234</v>
      </c>
      <c r="U100" s="74"/>
      <c r="V100" s="74"/>
      <c r="W100" s="74"/>
      <c r="X100" s="73"/>
      <c r="Y100" s="73"/>
      <c r="Z100" s="73"/>
      <c r="AA100" s="73"/>
      <c r="AB100" s="73"/>
      <c r="AC100" s="73"/>
      <c r="AD100" s="73"/>
      <c r="AE100" s="73"/>
      <c r="AF100" s="73"/>
      <c r="AG100" s="73"/>
      <c r="AH100" s="73"/>
      <c r="AI100" s="73"/>
      <c r="AJ100" s="73"/>
      <c r="AK100" s="73"/>
      <c r="AL100" s="73"/>
      <c r="AM100" s="73"/>
      <c r="AN100" s="73"/>
      <c r="AO100" s="73"/>
      <c r="AP100" s="73"/>
      <c r="AQ100" s="73"/>
      <c r="AR100" s="77"/>
      <c r="AS100" s="78"/>
      <c r="AT100" s="79"/>
      <c r="AU100" s="80"/>
      <c r="AV100" s="81"/>
      <c r="AW100" s="82"/>
    </row>
    <row r="101" spans="1:50" s="83" customFormat="1" ht="60">
      <c r="A101" s="72" t="s">
        <v>1307</v>
      </c>
      <c r="B101" s="73" t="s">
        <v>1660</v>
      </c>
      <c r="C101" s="74" t="s">
        <v>1966</v>
      </c>
      <c r="D101" s="73"/>
      <c r="E101" s="74" t="s">
        <v>1235</v>
      </c>
      <c r="F101" s="74"/>
      <c r="G101" s="73" t="s">
        <v>77</v>
      </c>
      <c r="H101" s="73" t="s">
        <v>1213</v>
      </c>
      <c r="I101" s="73" t="s">
        <v>1215</v>
      </c>
      <c r="J101" s="73"/>
      <c r="K101" s="74" t="s">
        <v>580</v>
      </c>
      <c r="L101" s="74"/>
      <c r="M101" s="74"/>
      <c r="N101" s="74"/>
      <c r="O101" s="74"/>
      <c r="P101" s="74"/>
      <c r="Q101" s="73" t="s">
        <v>4</v>
      </c>
      <c r="R101" s="74"/>
      <c r="S101" s="74"/>
      <c r="T101" s="74"/>
      <c r="U101" s="74"/>
      <c r="V101" s="74"/>
      <c r="W101" s="74"/>
      <c r="X101" s="73"/>
      <c r="Y101" s="73"/>
      <c r="Z101" s="73"/>
      <c r="AA101" s="73"/>
      <c r="AB101" s="73"/>
      <c r="AC101" s="73"/>
      <c r="AD101" s="73"/>
      <c r="AE101" s="73"/>
      <c r="AF101" s="73"/>
      <c r="AG101" s="73"/>
      <c r="AH101" s="73"/>
      <c r="AI101" s="73"/>
      <c r="AJ101" s="73"/>
      <c r="AK101" s="73"/>
      <c r="AL101" s="73"/>
      <c r="AM101" s="73"/>
      <c r="AN101" s="73"/>
      <c r="AO101" s="73"/>
      <c r="AP101" s="73"/>
      <c r="AQ101" s="73"/>
      <c r="AR101" s="77"/>
      <c r="AS101" s="78"/>
      <c r="AT101" s="79"/>
      <c r="AU101" s="80"/>
      <c r="AV101" s="81"/>
      <c r="AW101" s="82"/>
    </row>
    <row r="102" spans="1:50" ht="60">
      <c r="A102" s="23" t="s">
        <v>1400</v>
      </c>
      <c r="B102" s="22" t="s">
        <v>1401</v>
      </c>
      <c r="C102" s="23" t="s">
        <v>1950</v>
      </c>
      <c r="D102" s="22" t="s">
        <v>1402</v>
      </c>
      <c r="E102" s="20" t="s">
        <v>2644</v>
      </c>
      <c r="F102" s="103" t="s">
        <v>2643</v>
      </c>
      <c r="G102" s="14" t="s">
        <v>174</v>
      </c>
      <c r="H102" s="22" t="str">
        <f>party!$A$47</f>
        <v>Jonathan Gregory</v>
      </c>
      <c r="I102" s="22" t="str">
        <f>party!$A$48</f>
        <v>Detlef Stammer</v>
      </c>
      <c r="J102" s="22" t="str">
        <f>party!$A$49</f>
        <v>Stephen Griffies</v>
      </c>
      <c r="K102" s="13" t="str">
        <f>references!$D$14</f>
        <v>Overview CMIP6-Endorsed MIPs</v>
      </c>
      <c r="Q102" s="22" t="str">
        <f>party!$A$6</f>
        <v>Charlotte Pascoe</v>
      </c>
      <c r="R102" s="7" t="str">
        <f>experiment!$C$9</f>
        <v>piControl</v>
      </c>
      <c r="S102" s="7" t="str">
        <f>experiment!$C$3</f>
        <v>1pctCO2</v>
      </c>
      <c r="X102" s="35" t="str">
        <f>TemporalConstraint!$A$18</f>
        <v>1850-1851 70yrs</v>
      </c>
      <c r="Y102" s="35"/>
      <c r="Z102" s="35" t="str">
        <f>EnsembleRequirement!$A$4</f>
        <v>SingleMember</v>
      </c>
      <c r="AA102" s="35" t="str">
        <f>EnsembleRequirement!$A$13</f>
        <v>PreIndustrialInitialisation</v>
      </c>
      <c r="AB102" s="43"/>
      <c r="AC102" s="99"/>
      <c r="AD102" s="99"/>
      <c r="AE102" s="99"/>
      <c r="AF102" s="22" t="str">
        <f>requirement!$A$4</f>
        <v>AOGCM/ESM Configuration</v>
      </c>
      <c r="AK102" s="22" t="str">
        <f>ForcingConstraint!$A$181</f>
        <v>1pctCO2WindStressAnomalyAtDoubling</v>
      </c>
      <c r="AL102" s="22" t="str">
        <f>ForcingConstraint!$A$23</f>
        <v>Pre-Industrial CO2 Concentration</v>
      </c>
      <c r="AM102" s="22" t="str">
        <f>requirement!$A$37</f>
        <v>PIForcingExcludingCO2</v>
      </c>
      <c r="AW102" s="39"/>
    </row>
    <row r="103" spans="1:50" ht="60">
      <c r="A103" s="23" t="s">
        <v>1429</v>
      </c>
      <c r="B103" s="22" t="s">
        <v>1430</v>
      </c>
      <c r="C103" s="23" t="s">
        <v>1951</v>
      </c>
      <c r="D103" s="22" t="s">
        <v>1431</v>
      </c>
      <c r="E103" s="20" t="s">
        <v>2645</v>
      </c>
      <c r="F103" s="103" t="s">
        <v>2642</v>
      </c>
      <c r="G103" s="14" t="s">
        <v>174</v>
      </c>
      <c r="H103" s="22" t="str">
        <f>party!$A$47</f>
        <v>Jonathan Gregory</v>
      </c>
      <c r="I103" s="22" t="str">
        <f>party!$A$48</f>
        <v>Detlef Stammer</v>
      </c>
      <c r="J103" s="22" t="str">
        <f>party!$A$49</f>
        <v>Stephen Griffies</v>
      </c>
      <c r="K103" s="13" t="str">
        <f>references!$D$14</f>
        <v>Overview CMIP6-Endorsed MIPs</v>
      </c>
      <c r="Q103" s="22" t="str">
        <f>party!$A$6</f>
        <v>Charlotte Pascoe</v>
      </c>
      <c r="R103" s="7" t="str">
        <f>experiment!$C$9</f>
        <v>piControl</v>
      </c>
      <c r="S103" s="7" t="str">
        <f>experiment!$C$3</f>
        <v>1pctCO2</v>
      </c>
      <c r="T103" s="23" t="str">
        <f>$C$105</f>
        <v>FAF-heat-passive</v>
      </c>
      <c r="U103" s="23" t="str">
        <f>$C$104</f>
        <v>FAF-water</v>
      </c>
      <c r="X103" s="35" t="str">
        <f>TemporalConstraint!$A$18</f>
        <v>1850-1851 70yrs</v>
      </c>
      <c r="Y103" s="35"/>
      <c r="Z103" s="35" t="str">
        <f>EnsembleRequirement!$A$4</f>
        <v>SingleMember</v>
      </c>
      <c r="AA103" s="35" t="str">
        <f>EnsembleRequirement!$A$13</f>
        <v>PreIndustrialInitialisation</v>
      </c>
      <c r="AB103" s="43"/>
      <c r="AC103" s="99"/>
      <c r="AD103" s="99"/>
      <c r="AE103" s="99"/>
      <c r="AF103" s="22" t="str">
        <f>requirement!$A$4</f>
        <v>AOGCM/ESM Configuration</v>
      </c>
      <c r="AK103" s="22" t="str">
        <f>ForcingConstraint!$A$182</f>
        <v>1pctCO2HeatFluxAnomalyAtDoubling</v>
      </c>
      <c r="AL103" s="22" t="str">
        <f>ForcingConstraint!$A$184</f>
        <v>1pctCO2PassiveTracerAtDoubling</v>
      </c>
      <c r="AM103" s="22" t="str">
        <f>ForcingConstraint!$A$23</f>
        <v>Pre-Industrial CO2 Concentration</v>
      </c>
      <c r="AN103" s="22" t="str">
        <f>requirement!$A$37</f>
        <v>PIForcingExcludingCO2</v>
      </c>
      <c r="AR103" s="22"/>
      <c r="AS103" s="17"/>
      <c r="AT103" s="38"/>
      <c r="AW103" s="39"/>
    </row>
    <row r="104" spans="1:50" ht="75">
      <c r="A104" s="23" t="s">
        <v>1432</v>
      </c>
      <c r="B104" s="22" t="s">
        <v>1433</v>
      </c>
      <c r="C104" s="23" t="s">
        <v>1952</v>
      </c>
      <c r="D104" s="22" t="s">
        <v>1434</v>
      </c>
      <c r="E104" s="20" t="s">
        <v>2647</v>
      </c>
      <c r="F104" s="103" t="s">
        <v>2646</v>
      </c>
      <c r="G104" s="14" t="s">
        <v>174</v>
      </c>
      <c r="H104" s="22" t="str">
        <f>party!$A$47</f>
        <v>Jonathan Gregory</v>
      </c>
      <c r="I104" s="22" t="str">
        <f>party!$A$48</f>
        <v>Detlef Stammer</v>
      </c>
      <c r="J104" s="22" t="str">
        <f>party!$A$49</f>
        <v>Stephen Griffies</v>
      </c>
      <c r="K104" s="13" t="str">
        <f>references!$D$14</f>
        <v>Overview CMIP6-Endorsed MIPs</v>
      </c>
      <c r="Q104" s="22" t="str">
        <f>party!$A$6</f>
        <v>Charlotte Pascoe</v>
      </c>
      <c r="R104" s="7" t="str">
        <f>experiment!$C$9</f>
        <v>piControl</v>
      </c>
      <c r="S104" s="7" t="str">
        <f>experiment!$C$3</f>
        <v>1pctCO2</v>
      </c>
      <c r="T104" s="23" t="str">
        <f>$C$103</f>
        <v>FAF-heat</v>
      </c>
      <c r="X104" s="35" t="str">
        <f>TemporalConstraint!$A$18</f>
        <v>1850-1851 70yrs</v>
      </c>
      <c r="Y104" s="35"/>
      <c r="Z104" s="35" t="str">
        <f>EnsembleRequirement!$A$4</f>
        <v>SingleMember</v>
      </c>
      <c r="AA104" s="35" t="str">
        <f>EnsembleRequirement!$A$13</f>
        <v>PreIndustrialInitialisation</v>
      </c>
      <c r="AB104" s="43"/>
      <c r="AC104" s="99"/>
      <c r="AD104" s="99"/>
      <c r="AE104" s="99"/>
      <c r="AF104" s="22" t="str">
        <f>requirement!$A$4</f>
        <v>AOGCM/ESM Configuration</v>
      </c>
      <c r="AK104" s="22" t="str">
        <f>ForcingConstraint!$A$183</f>
        <v>1pctCO2FreshWaterFluxAnomalyAtDoubling</v>
      </c>
      <c r="AL104" s="22" t="str">
        <f>ForcingConstraint!$A$23</f>
        <v>Pre-Industrial CO2 Concentration</v>
      </c>
      <c r="AM104" s="22" t="str">
        <f>requirement!$A$37</f>
        <v>PIForcingExcludingCO2</v>
      </c>
      <c r="AW104" s="39"/>
    </row>
    <row r="105" spans="1:50" ht="90">
      <c r="A105" s="23" t="s">
        <v>1435</v>
      </c>
      <c r="B105" s="22" t="s">
        <v>1437</v>
      </c>
      <c r="C105" s="23" t="s">
        <v>1953</v>
      </c>
      <c r="D105" s="22" t="s">
        <v>1436</v>
      </c>
      <c r="E105" s="20" t="s">
        <v>2648</v>
      </c>
      <c r="F105" s="103" t="s">
        <v>2642</v>
      </c>
      <c r="G105" s="14" t="s">
        <v>174</v>
      </c>
      <c r="H105" s="22" t="str">
        <f>party!$A$47</f>
        <v>Jonathan Gregory</v>
      </c>
      <c r="I105" s="22" t="str">
        <f>party!$A$48</f>
        <v>Detlef Stammer</v>
      </c>
      <c r="J105" s="22" t="str">
        <f>party!$A$49</f>
        <v>Stephen Griffies</v>
      </c>
      <c r="K105" s="13" t="str">
        <f>references!$D$14</f>
        <v>Overview CMIP6-Endorsed MIPs</v>
      </c>
      <c r="Q105" s="22" t="str">
        <f>party!$A$6</f>
        <v>Charlotte Pascoe</v>
      </c>
      <c r="R105" s="7" t="str">
        <f>experiment!$C$9</f>
        <v>piControl</v>
      </c>
      <c r="S105" s="7" t="str">
        <f>experiment!$C$3</f>
        <v>1pctCO2</v>
      </c>
      <c r="T105" s="23" t="str">
        <f>$C$103</f>
        <v>FAF-heat</v>
      </c>
      <c r="X105" s="35" t="str">
        <f>TemporalConstraint!$A$18</f>
        <v>1850-1851 70yrs</v>
      </c>
      <c r="Y105" s="35"/>
      <c r="Z105" s="35" t="str">
        <f>EnsembleRequirement!$A$4</f>
        <v>SingleMember</v>
      </c>
      <c r="AA105" s="35" t="str">
        <f>EnsembleRequirement!$A$13</f>
        <v>PreIndustrialInitialisation</v>
      </c>
      <c r="AB105" s="43"/>
      <c r="AC105" s="99"/>
      <c r="AD105" s="99"/>
      <c r="AE105" s="99"/>
      <c r="AF105" s="22" t="str">
        <f>requirement!$A$4</f>
        <v>AOGCM/ESM Configuration</v>
      </c>
      <c r="AK105" s="22" t="str">
        <f>ForcingConstraint!$A$184</f>
        <v>1pctCO2PassiveTracerAtDoubling</v>
      </c>
      <c r="AL105" s="22" t="str">
        <f>ForcingConstraint!$A$23</f>
        <v>Pre-Industrial CO2 Concentration</v>
      </c>
      <c r="AM105" s="22" t="str">
        <f>requirement!$A$37</f>
        <v>PIForcingExcludingCO2</v>
      </c>
      <c r="AW105" s="39"/>
    </row>
    <row r="106" spans="1:50" ht="75">
      <c r="A106" s="23" t="s">
        <v>1438</v>
      </c>
      <c r="B106" s="22" t="s">
        <v>1439</v>
      </c>
      <c r="C106" s="23" t="s">
        <v>1954</v>
      </c>
      <c r="D106" s="22" t="s">
        <v>1471</v>
      </c>
      <c r="E106" s="23" t="s">
        <v>2650</v>
      </c>
      <c r="F106" s="48" t="s">
        <v>2649</v>
      </c>
      <c r="G106" s="14" t="s">
        <v>174</v>
      </c>
      <c r="H106" s="22" t="str">
        <f>party!$A$47</f>
        <v>Jonathan Gregory</v>
      </c>
      <c r="I106" s="22" t="str">
        <f>party!$A$48</f>
        <v>Detlef Stammer</v>
      </c>
      <c r="J106" s="22" t="str">
        <f>party!$A$49</f>
        <v>Stephen Griffies</v>
      </c>
      <c r="K106" s="13" t="str">
        <f>references!$D$14</f>
        <v>Overview CMIP6-Endorsed MIPs</v>
      </c>
      <c r="Q106" s="22" t="str">
        <f>party!$A$6</f>
        <v>Charlotte Pascoe</v>
      </c>
      <c r="R106" s="7" t="str">
        <f>experiment!$C$9</f>
        <v>piControl</v>
      </c>
      <c r="S106" s="7" t="str">
        <f>experiment!$C$3</f>
        <v>1pctCO2</v>
      </c>
      <c r="T106" s="23" t="str">
        <f>$C$102</f>
        <v>FAF-stress</v>
      </c>
      <c r="U106" s="23" t="str">
        <f>$C$103</f>
        <v>FAF-heat</v>
      </c>
      <c r="V106" s="23" t="str">
        <f>$C$104</f>
        <v>FAF-water</v>
      </c>
      <c r="X106" s="35" t="str">
        <f>TemporalConstraint!$A$18</f>
        <v>1850-1851 70yrs</v>
      </c>
      <c r="Y106" s="35"/>
      <c r="Z106" s="35" t="str">
        <f>EnsembleRequirement!$A$4</f>
        <v>SingleMember</v>
      </c>
      <c r="AA106" s="35" t="str">
        <f>EnsembleRequirement!$A$13</f>
        <v>PreIndustrialInitialisation</v>
      </c>
      <c r="AB106" s="43"/>
      <c r="AC106" s="99"/>
      <c r="AD106" s="99"/>
      <c r="AE106" s="99"/>
      <c r="AF106" s="22" t="str">
        <f>requirement!$A$4</f>
        <v>AOGCM/ESM Configuration</v>
      </c>
      <c r="AK106" s="22" t="str">
        <f>ForcingConstraint!$A$181</f>
        <v>1pctCO2WindStressAnomalyAtDoubling</v>
      </c>
      <c r="AL106" s="22" t="str">
        <f>ForcingConstraint!$A$182</f>
        <v>1pctCO2HeatFluxAnomalyAtDoubling</v>
      </c>
      <c r="AM106" s="22" t="str">
        <f>ForcingConstraint!$A$184</f>
        <v>1pctCO2PassiveTracerAtDoubling</v>
      </c>
      <c r="AN106" s="22" t="str">
        <f>ForcingConstraint!$A$183</f>
        <v>1pctCO2FreshWaterFluxAnomalyAtDoubling</v>
      </c>
      <c r="AO106" s="22" t="str">
        <f>ForcingConstraint!$A$23</f>
        <v>Pre-Industrial CO2 Concentration</v>
      </c>
      <c r="AP106" s="22" t="str">
        <f>requirement!$A$37</f>
        <v>PIForcingExcludingCO2</v>
      </c>
      <c r="AR106" s="22"/>
      <c r="AS106" s="22"/>
      <c r="AT106" s="22"/>
      <c r="AU106" s="17"/>
      <c r="AV106" s="38"/>
      <c r="AW106" s="39"/>
    </row>
    <row r="107" spans="1:50" ht="240">
      <c r="A107" s="23" t="s">
        <v>1448</v>
      </c>
      <c r="B107" s="22" t="s">
        <v>1468</v>
      </c>
      <c r="C107" s="88" t="s">
        <v>1927</v>
      </c>
      <c r="D107" s="22" t="s">
        <v>1948</v>
      </c>
      <c r="E107" s="23" t="s">
        <v>2652</v>
      </c>
      <c r="F107" s="23" t="s">
        <v>2651</v>
      </c>
      <c r="G107" s="22" t="s">
        <v>77</v>
      </c>
      <c r="H107" s="22" t="str">
        <f>party!$A$50</f>
        <v>Ben Kravitz</v>
      </c>
      <c r="K107" s="13" t="str">
        <f>references!$D$14</f>
        <v>Overview CMIP6-Endorsed MIPs</v>
      </c>
      <c r="L107" s="7" t="str">
        <f>references!$D$20</f>
        <v>Kravitz, B., A. Robock, O. Boucher, H. Schmidt, K. E. Taylor, G. Stenchikov, and M. Schulz (2011a). The Geoengineering Model Intercomparison Project (GeoMIP), Atmos. Sci. Lett, 12, 162-167</v>
      </c>
      <c r="Q107" s="22" t="str">
        <f>party!$A$6</f>
        <v>Charlotte Pascoe</v>
      </c>
      <c r="R107" s="7" t="str">
        <f>experiment!$C$9</f>
        <v>piControl</v>
      </c>
      <c r="S107" s="23" t="str">
        <f>$C$5</f>
        <v>abrupt-4xCO2</v>
      </c>
      <c r="T107" s="23" t="str">
        <f>$C$71</f>
        <v>abrupt-solm4</v>
      </c>
      <c r="U107" s="23" t="str">
        <f>$C$70</f>
        <v>abrupt-Solp4</v>
      </c>
      <c r="X107" s="35" t="str">
        <f>TemporalConstraint!$A$19</f>
        <v>1850-1851 50yrs</v>
      </c>
      <c r="Y107" s="35" t="str">
        <f>TemporalConstraint!$A$20</f>
        <v>1850-1851 100yrs</v>
      </c>
      <c r="Z107" s="35" t="str">
        <f>EnsembleRequirement!$A$4</f>
        <v>SingleMember</v>
      </c>
      <c r="AA107" s="35" t="str">
        <f>EnsembleRequirement!$A$13</f>
        <v>PreIndustrialInitialisation</v>
      </c>
      <c r="AB107" s="43"/>
      <c r="AC107" s="99"/>
      <c r="AD107" s="99"/>
      <c r="AE107" s="99"/>
      <c r="AF107" s="22" t="str">
        <f>requirement!$A$4</f>
        <v>AOGCM/ESM Configuration</v>
      </c>
      <c r="AK107" s="22" t="str">
        <f>ForcingConstraint!$A$4</f>
        <v>Abrupt4xCO2Increase</v>
      </c>
      <c r="AL107" s="22" t="str">
        <f>ForcingConstraint!$A$185</f>
        <v>SolarBalanceOf4xCO2</v>
      </c>
      <c r="AM107" s="22" t="str">
        <f>requirement!$A$38</f>
        <v>PIForcingExcludingCO2andSolar</v>
      </c>
      <c r="AV107" s="49"/>
      <c r="AW107" s="39"/>
    </row>
    <row r="108" spans="1:50" ht="135">
      <c r="A108" s="23" t="s">
        <v>1470</v>
      </c>
      <c r="B108" s="22" t="s">
        <v>1492</v>
      </c>
      <c r="C108" s="23" t="s">
        <v>1928</v>
      </c>
      <c r="D108" s="22" t="s">
        <v>1949</v>
      </c>
      <c r="E108" s="23" t="s">
        <v>2654</v>
      </c>
      <c r="F108" s="23" t="s">
        <v>2653</v>
      </c>
      <c r="G108" s="22" t="s">
        <v>77</v>
      </c>
      <c r="H108" s="22" t="str">
        <f>party!$A$50</f>
        <v>Ben Kravitz</v>
      </c>
      <c r="K108" s="13" t="str">
        <f>references!$D$14</f>
        <v>Overview CMIP6-Endorsed MIPs</v>
      </c>
      <c r="L108" s="7" t="str">
        <f>references!$D$21</f>
        <v>Jarvis, A. amd D. Leedal (2012), The Geoengineering Model Intercomparison Project (GeoMIP): A control perspective, Atmos. Sco. Lett., 13, 157-163</v>
      </c>
      <c r="Q108" s="22" t="str">
        <f>party!$A$6</f>
        <v>Charlotte Pascoe</v>
      </c>
      <c r="R108" s="7" t="str">
        <f>experiment!$C$13</f>
        <v>ssp585</v>
      </c>
      <c r="S108" s="7" t="str">
        <f>experiment!$C$15</f>
        <v>ssp245</v>
      </c>
      <c r="T108" s="23" t="str">
        <f>experiment!$C$109</f>
        <v>G6solar</v>
      </c>
      <c r="X108" s="35" t="str">
        <f>TemporalConstraint!$A$21</f>
        <v>2020-2100 81yrs</v>
      </c>
      <c r="Z108" s="35" t="str">
        <f>EnsembleRequirement!$A$4</f>
        <v>SingleMember</v>
      </c>
      <c r="AA108" s="35" t="str">
        <f>EnsembleRequirement!$A$23</f>
        <v>SSP5-85Initialisation2020</v>
      </c>
      <c r="AB108" s="43"/>
      <c r="AC108" s="99"/>
      <c r="AD108" s="99"/>
      <c r="AE108" s="99"/>
      <c r="AF108" s="22" t="str">
        <f>requirement!$A$4</f>
        <v>AOGCM/ESM Configuration</v>
      </c>
      <c r="AK108" s="22" t="str">
        <f>ForcingConstraint!$A$186</f>
        <v>StratAerPreRCP85toRCP45Internal</v>
      </c>
      <c r="AL108" s="22" t="str">
        <f>ForcingConstraint!$A$187</f>
        <v>StratAerPreRCP85toRCP45External</v>
      </c>
      <c r="AM108" s="22" t="str">
        <f>requirement!$A$27</f>
        <v>RCP85Forcing</v>
      </c>
      <c r="AV108" s="49"/>
      <c r="AW108" s="39"/>
    </row>
    <row r="109" spans="1:50" ht="75">
      <c r="A109" s="23" t="s">
        <v>1487</v>
      </c>
      <c r="B109" s="22" t="s">
        <v>1491</v>
      </c>
      <c r="C109" s="23" t="s">
        <v>1929</v>
      </c>
      <c r="D109" s="22" t="s">
        <v>1493</v>
      </c>
      <c r="E109" s="23" t="s">
        <v>2656</v>
      </c>
      <c r="F109" s="23" t="s">
        <v>2655</v>
      </c>
      <c r="G109" s="22" t="s">
        <v>77</v>
      </c>
      <c r="H109" s="22" t="str">
        <f>party!$A$50</f>
        <v>Ben Kravitz</v>
      </c>
      <c r="K109" s="13" t="str">
        <f>references!$D$14</f>
        <v>Overview CMIP6-Endorsed MIPs</v>
      </c>
      <c r="L109" s="7" t="str">
        <f>references!$D$22</f>
        <v xml:space="preserve">Niemeier, U., H. Schmidt, K. Alterskjær, and J. E. Kristjánsson (2013), Solar irradiance reduction via climate engineering-impact of different techniques on the energy balance and the hydrological cycle, J. Geophys. Res., 118, 11905-11917 </v>
      </c>
      <c r="Q109" s="22" t="str">
        <f>party!$A$6</f>
        <v>Charlotte Pascoe</v>
      </c>
      <c r="R109" s="7" t="str">
        <f>experiment!$C$13</f>
        <v>ssp585</v>
      </c>
      <c r="S109" s="7" t="str">
        <f>experiment!$C$15</f>
        <v>ssp245</v>
      </c>
      <c r="T109" s="23" t="str">
        <f>experiment!$C$108</f>
        <v>G6sulfate</v>
      </c>
      <c r="X109" s="35" t="str">
        <f>TemporalConstraint!$A$21</f>
        <v>2020-2100 81yrs</v>
      </c>
      <c r="Z109" s="35" t="str">
        <f>EnsembleRequirement!$A$4</f>
        <v>SingleMember</v>
      </c>
      <c r="AA109" s="35" t="str">
        <f>EnsembleRequirement!$A$23</f>
        <v>SSP5-85Initialisation2020</v>
      </c>
      <c r="AB109" s="43"/>
      <c r="AC109" s="99"/>
      <c r="AD109" s="99"/>
      <c r="AE109" s="99"/>
      <c r="AF109" s="22" t="str">
        <f>requirement!$A$4</f>
        <v>AOGCM/ESM Configuration</v>
      </c>
      <c r="AK109" s="22" t="str">
        <f>ForcingConstraint!$A$188</f>
        <v>SolarRCP85toRCP45</v>
      </c>
      <c r="AL109" s="22" t="str">
        <f>requirement!$A$27</f>
        <v>RCP85Forcing</v>
      </c>
      <c r="AV109" s="49"/>
      <c r="AW109" s="39"/>
    </row>
    <row r="110" spans="1:50" ht="135">
      <c r="A110" s="23" t="s">
        <v>1490</v>
      </c>
      <c r="B110" s="22" t="s">
        <v>1488</v>
      </c>
      <c r="C110" s="23" t="s">
        <v>1930</v>
      </c>
      <c r="D110" s="22" t="s">
        <v>1489</v>
      </c>
      <c r="E110" s="23" t="s">
        <v>2658</v>
      </c>
      <c r="F110" s="23" t="s">
        <v>2657</v>
      </c>
      <c r="G110" s="22" t="s">
        <v>77</v>
      </c>
      <c r="H110" s="22" t="str">
        <f>party!$A$50</f>
        <v>Ben Kravitz</v>
      </c>
      <c r="K110" s="13" t="str">
        <f>references!$D$14</f>
        <v>Overview CMIP6-Endorsed MIPs</v>
      </c>
      <c r="L110" s="7" t="str">
        <f>references!$D$23</f>
        <v>Muri, H., J. E. Kristjánsson, T. Storelvmo, and M. A. Pfeffer (2014), The climte effects of modifying cirrus clouds in a climate engineering framework, J. Geophys. Res., 119, 4174-4191</v>
      </c>
      <c r="Q110" s="22" t="str">
        <f>party!$A$6</f>
        <v>Charlotte Pascoe</v>
      </c>
      <c r="R110" s="7" t="str">
        <f>experiment!$C$13</f>
        <v>ssp585</v>
      </c>
      <c r="X110" s="35" t="str">
        <f>TemporalConstraint!$A$21</f>
        <v>2020-2100 81yrs</v>
      </c>
      <c r="Z110" s="35" t="str">
        <f>EnsembleRequirement!$A$4</f>
        <v>SingleMember</v>
      </c>
      <c r="AA110" s="35" t="str">
        <f>EnsembleRequirement!$A$23</f>
        <v>SSP5-85Initialisation2020</v>
      </c>
      <c r="AB110" s="43"/>
      <c r="AC110" s="99"/>
      <c r="AD110" s="99"/>
      <c r="AE110" s="99"/>
      <c r="AF110" s="22" t="str">
        <f>requirement!$A$4</f>
        <v>AOGCM/ESM Configuration</v>
      </c>
      <c r="AK110" s="22" t="str">
        <f>ForcingConstraint!$A$189</f>
        <v>IncreaseCirrusSedementationVelocity</v>
      </c>
      <c r="AL110" s="22" t="str">
        <f>requirement!$A$27</f>
        <v>RCP85Forcing</v>
      </c>
      <c r="AV110" s="49"/>
      <c r="AW110" s="39"/>
    </row>
    <row r="111" spans="1:50" ht="90">
      <c r="A111" s="23" t="s">
        <v>1550</v>
      </c>
      <c r="B111" s="22" t="s">
        <v>1933</v>
      </c>
      <c r="C111" s="23" t="s">
        <v>1931</v>
      </c>
      <c r="D111" s="22" t="s">
        <v>1551</v>
      </c>
      <c r="E111" s="23" t="s">
        <v>2660</v>
      </c>
      <c r="F111" s="23" t="s">
        <v>2659</v>
      </c>
      <c r="G111" s="22" t="s">
        <v>77</v>
      </c>
      <c r="H111" s="22" t="str">
        <f>party!$A$50</f>
        <v>Ben Kravitz</v>
      </c>
      <c r="K111" s="13" t="str">
        <f>references!$D$14</f>
        <v>Overview CMIP6-Endorsed MIPs</v>
      </c>
      <c r="L111" s="7" t="str">
        <f>references!$D$25</f>
        <v>Cubasch, U., J. Waszkewitz, G. Hegerl, and J. Perlwitz (1995), Regional climate changes as simulated in time-slice experiments, Climatic Change, 31, 372-304</v>
      </c>
      <c r="Q111" s="22" t="str">
        <f>party!$A$6</f>
        <v>Charlotte Pascoe</v>
      </c>
      <c r="R111" s="7" t="str">
        <f>experiment!$C$9</f>
        <v>piControl</v>
      </c>
      <c r="S111" s="23" t="str">
        <f>$C$5</f>
        <v>abrupt-4xCO2</v>
      </c>
      <c r="T111" s="23" t="str">
        <f>$C$107</f>
        <v>G1</v>
      </c>
      <c r="U111" s="23" t="str">
        <f>$C$112</f>
        <v>piSST-G1</v>
      </c>
      <c r="X111" s="35" t="str">
        <f>TemporalConstraint!$A$23</f>
        <v>1850-1851 10yrs1</v>
      </c>
      <c r="Z111" s="35" t="str">
        <f>EnsembleRequirement!$A$4</f>
        <v>SingleMember</v>
      </c>
      <c r="AA111" s="35" t="str">
        <f>EnsembleRequirement!$A$13</f>
        <v>PreIndustrialInitialisation</v>
      </c>
      <c r="AB111" s="35"/>
      <c r="AC111" s="35"/>
      <c r="AD111" s="35"/>
      <c r="AE111" s="35"/>
      <c r="AF111" s="35" t="str">
        <f>requirement!$A$3</f>
        <v>AGCM Configuration</v>
      </c>
      <c r="AG111" s="43"/>
      <c r="AH111" s="43"/>
      <c r="AI111" s="43"/>
      <c r="AJ111" s="43"/>
      <c r="AK111" s="22" t="str">
        <f>ForcingConstraint!$A$4</f>
        <v>Abrupt4xCO2Increase</v>
      </c>
      <c r="AL111" s="22" t="str">
        <f>ForcingConstraint!$A$185</f>
        <v>SolarBalanceOf4xCO2</v>
      </c>
      <c r="AM111" s="22" t="str">
        <f>ForcingConstraint!$A$85</f>
        <v>PIControlSST</v>
      </c>
      <c r="AN111" s="22" t="str">
        <f>ForcingConstraint!$A$86</f>
        <v>PIControlSIC</v>
      </c>
      <c r="AO111" s="22" t="str">
        <f>requirement!$A$38</f>
        <v>PIForcingExcludingCO2andSolar</v>
      </c>
      <c r="AR111" s="22"/>
      <c r="AS111" s="22"/>
      <c r="AT111" s="17"/>
      <c r="AV111" s="49"/>
      <c r="AW111" s="39"/>
    </row>
    <row r="112" spans="1:50" ht="90">
      <c r="A112" s="23" t="s">
        <v>1552</v>
      </c>
      <c r="B112" s="22" t="s">
        <v>1935</v>
      </c>
      <c r="C112" s="23" t="s">
        <v>1932</v>
      </c>
      <c r="D112" s="22" t="s">
        <v>1551</v>
      </c>
      <c r="E112" s="23" t="s">
        <v>2661</v>
      </c>
      <c r="F112" s="23" t="s">
        <v>2659</v>
      </c>
      <c r="G112" s="22" t="s">
        <v>77</v>
      </c>
      <c r="H112" s="22" t="str">
        <f>party!$A$50</f>
        <v>Ben Kravitz</v>
      </c>
      <c r="K112" s="13" t="str">
        <f>references!$D$14</f>
        <v>Overview CMIP6-Endorsed MIPs</v>
      </c>
      <c r="L112" s="7" t="str">
        <f>references!$D$25</f>
        <v>Cubasch, U., J. Waszkewitz, G. Hegerl, and J. Perlwitz (1995), Regional climate changes as simulated in time-slice experiments, Climatic Change, 31, 372-304</v>
      </c>
      <c r="Q112" s="22" t="str">
        <f>party!$A$6</f>
        <v>Charlotte Pascoe</v>
      </c>
      <c r="R112" s="7" t="str">
        <f>experiment!$C$9</f>
        <v>piControl</v>
      </c>
      <c r="S112" s="23" t="str">
        <f>$C$5</f>
        <v>abrupt-4xCO2</v>
      </c>
      <c r="T112" s="23" t="str">
        <f>$C$107</f>
        <v>G1</v>
      </c>
      <c r="U112" s="23" t="str">
        <f>$C$111</f>
        <v>piSST-4xCO2-all</v>
      </c>
      <c r="X112" s="35" t="str">
        <f>TemporalConstraint!$A$24</f>
        <v>1850-1851 10yrs100</v>
      </c>
      <c r="Z112" s="35" t="str">
        <f>EnsembleRequirement!$A$4</f>
        <v>SingleMember</v>
      </c>
      <c r="AA112" s="35" t="str">
        <f>EnsembleRequirement!$A$19</f>
        <v>G1extInitialisation</v>
      </c>
      <c r="AB112" s="35"/>
      <c r="AC112" s="35"/>
      <c r="AD112" s="35"/>
      <c r="AE112" s="35"/>
      <c r="AF112" s="35" t="str">
        <f>requirement!$A$3</f>
        <v>AGCM Configuration</v>
      </c>
      <c r="AG112" s="43"/>
      <c r="AH112" s="43"/>
      <c r="AI112" s="43"/>
      <c r="AJ112" s="43"/>
      <c r="AK112" s="22" t="str">
        <f>ForcingConstraint!$A$4</f>
        <v>Abrupt4xCO2Increase</v>
      </c>
      <c r="AL112" s="22" t="str">
        <f>ForcingConstraint!$A$185</f>
        <v>SolarBalanceOf4xCO2</v>
      </c>
      <c r="AM112" s="22" t="str">
        <f>ForcingConstraint!$A$85</f>
        <v>PIControlSST</v>
      </c>
      <c r="AN112" s="22" t="str">
        <f>ForcingConstraint!$A$86</f>
        <v>PIControlSIC</v>
      </c>
      <c r="AO112" s="22" t="str">
        <f>requirement!$A$38</f>
        <v>PIForcingExcludingCO2andSolar</v>
      </c>
      <c r="AR112" s="22"/>
      <c r="AS112" s="22"/>
      <c r="AT112" s="17"/>
      <c r="AV112" s="49"/>
      <c r="AW112" s="39"/>
    </row>
    <row r="113" spans="1:49" ht="60">
      <c r="A113" s="23" t="s">
        <v>1553</v>
      </c>
      <c r="B113" s="22" t="s">
        <v>1934</v>
      </c>
      <c r="C113" s="23">
        <v>2020</v>
      </c>
      <c r="D113" s="22" t="s">
        <v>1551</v>
      </c>
      <c r="E113" s="23" t="s">
        <v>2662</v>
      </c>
      <c r="F113" s="23" t="s">
        <v>2667</v>
      </c>
      <c r="G113" s="22" t="s">
        <v>77</v>
      </c>
      <c r="H113" s="22" t="str">
        <f>party!$A$50</f>
        <v>Ben Kravitz</v>
      </c>
      <c r="K113" s="13" t="str">
        <f>references!$D$14</f>
        <v>Overview CMIP6-Endorsed MIPs</v>
      </c>
      <c r="L113" s="7" t="str">
        <f>references!$D$25</f>
        <v>Cubasch, U., J. Waszkewitz, G. Hegerl, and J. Perlwitz (1995), Regional climate changes as simulated in time-slice experiments, Climatic Change, 31, 372-304</v>
      </c>
      <c r="Q113" s="22" t="str">
        <f>party!$A$6</f>
        <v>Charlotte Pascoe</v>
      </c>
      <c r="R113" s="7" t="str">
        <f>experiment!$C$13</f>
        <v>ssp585</v>
      </c>
      <c r="S113" s="23" t="str">
        <f>experiment!$C$114</f>
        <v>G6SST-2100-sulfur</v>
      </c>
      <c r="T113" s="23" t="str">
        <f>experiment!$C$115</f>
        <v>G6SST-2100-solar</v>
      </c>
      <c r="X113" s="35" t="str">
        <f>TemporalConstraint!$A$25</f>
        <v>2020-2021 10yrs1</v>
      </c>
      <c r="Z113" s="22" t="str">
        <f>EnsembleRequirement!$A$4</f>
        <v>SingleMember</v>
      </c>
      <c r="AA113" s="35" t="str">
        <f>EnsembleRequirement!$A$23</f>
        <v>SSP5-85Initialisation2020</v>
      </c>
      <c r="AB113" s="35"/>
      <c r="AC113" s="35"/>
      <c r="AD113" s="35"/>
      <c r="AE113" s="35"/>
      <c r="AF113" s="35" t="str">
        <f>requirement!$A$3</f>
        <v>AGCM Configuration</v>
      </c>
      <c r="AG113" s="43"/>
      <c r="AH113" s="43"/>
      <c r="AI113" s="43"/>
      <c r="AJ113" s="43"/>
      <c r="AK113" s="22" t="str">
        <f>ForcingConstraint!$A$191</f>
        <v>SSP5-85SST2020</v>
      </c>
      <c r="AL113" s="22" t="str">
        <f>ForcingConstraint!$A$192</f>
        <v>SSP5-85SIC2020</v>
      </c>
      <c r="AM113" s="22" t="str">
        <f>requirement!$A$27</f>
        <v>RCP85Forcing</v>
      </c>
      <c r="AV113" s="49"/>
      <c r="AW113" s="39"/>
    </row>
    <row r="114" spans="1:49" ht="60">
      <c r="A114" s="23" t="s">
        <v>1554</v>
      </c>
      <c r="B114" s="22" t="s">
        <v>1938</v>
      </c>
      <c r="C114" s="23" t="s">
        <v>1941</v>
      </c>
      <c r="D114" s="22" t="s">
        <v>1551</v>
      </c>
      <c r="E114" s="23" t="s">
        <v>2663</v>
      </c>
      <c r="F114" s="23" t="s">
        <v>2666</v>
      </c>
      <c r="G114" s="22" t="s">
        <v>77</v>
      </c>
      <c r="H114" s="22" t="str">
        <f>party!$A$50</f>
        <v>Ben Kravitz</v>
      </c>
      <c r="K114" s="13" t="str">
        <f>references!$D$14</f>
        <v>Overview CMIP6-Endorsed MIPs</v>
      </c>
      <c r="L114" s="7" t="str">
        <f>references!$D$25</f>
        <v>Cubasch, U., J. Waszkewitz, G. Hegerl, and J. Perlwitz (1995), Regional climate changes as simulated in time-slice experiments, Climatic Change, 31, 372-304</v>
      </c>
      <c r="Q114" s="22" t="str">
        <f>party!$A$6</f>
        <v>Charlotte Pascoe</v>
      </c>
      <c r="R114" s="7" t="str">
        <f>experiment!$C$13</f>
        <v>ssp585</v>
      </c>
      <c r="S114" s="23" t="str">
        <f>experiment!$C$108</f>
        <v>G6sulfate</v>
      </c>
      <c r="T114" s="23">
        <f>experiment!$C$113</f>
        <v>2020</v>
      </c>
      <c r="X114" s="35" t="str">
        <f>TemporalConstraint!$A$26</f>
        <v>2100-2101 10yrs100</v>
      </c>
      <c r="Z114" s="35" t="str">
        <f>EnsembleRequirement!$A$4</f>
        <v>SingleMember</v>
      </c>
      <c r="AA114" s="35" t="str">
        <f>EnsembleRequirement!$A$20</f>
        <v>G6sulfurInitialisation</v>
      </c>
      <c r="AB114" s="35"/>
      <c r="AC114" s="35"/>
      <c r="AD114" s="35"/>
      <c r="AE114" s="35"/>
      <c r="AF114" s="35" t="str">
        <f>requirement!$A$3</f>
        <v>AGCM Configuration</v>
      </c>
      <c r="AG114" s="43"/>
      <c r="AH114" s="43"/>
      <c r="AI114" s="43"/>
      <c r="AJ114" s="43"/>
      <c r="AK114" s="22" t="str">
        <f>ForcingConstraint!$A$186</f>
        <v>StratAerPreRCP85toRCP45Internal</v>
      </c>
      <c r="AL114" s="22" t="str">
        <f>ForcingConstraint!$A$187</f>
        <v>StratAerPreRCP85toRCP45External</v>
      </c>
      <c r="AM114" s="22" t="str">
        <f>ForcingConstraint!$A$193</f>
        <v>G6sulfurSST2100</v>
      </c>
      <c r="AN114" s="22" t="str">
        <f>ForcingConstraint!$A$194</f>
        <v>G6sulfurSIC2100</v>
      </c>
      <c r="AO114" s="22" t="str">
        <f>requirement!$A$27</f>
        <v>RCP85Forcing</v>
      </c>
      <c r="AR114" s="22"/>
      <c r="AS114" s="22"/>
      <c r="AV114" s="49"/>
      <c r="AW114" s="39"/>
    </row>
    <row r="115" spans="1:49" ht="60">
      <c r="A115" s="23" t="s">
        <v>1555</v>
      </c>
      <c r="B115" s="22" t="s">
        <v>1937</v>
      </c>
      <c r="C115" s="23" t="s">
        <v>1942</v>
      </c>
      <c r="D115" s="22" t="s">
        <v>1551</v>
      </c>
      <c r="E115" s="23" t="s">
        <v>2664</v>
      </c>
      <c r="F115" s="23" t="s">
        <v>2665</v>
      </c>
      <c r="G115" s="22" t="s">
        <v>77</v>
      </c>
      <c r="H115" s="22" t="str">
        <f>party!$A$50</f>
        <v>Ben Kravitz</v>
      </c>
      <c r="K115" s="13" t="str">
        <f>references!$D$14</f>
        <v>Overview CMIP6-Endorsed MIPs</v>
      </c>
      <c r="L115" s="7" t="str">
        <f>references!$D$25</f>
        <v>Cubasch, U., J. Waszkewitz, G. Hegerl, and J. Perlwitz (1995), Regional climate changes as simulated in time-slice experiments, Climatic Change, 31, 372-304</v>
      </c>
      <c r="Q115" s="22" t="str">
        <f>party!$A$6</f>
        <v>Charlotte Pascoe</v>
      </c>
      <c r="R115" s="7" t="str">
        <f>experiment!$C$13</f>
        <v>ssp585</v>
      </c>
      <c r="S115" s="23" t="str">
        <f>experiment!$C$109</f>
        <v>G6solar</v>
      </c>
      <c r="T115" s="23">
        <f>experiment!$C$113</f>
        <v>2020</v>
      </c>
      <c r="X115" s="35" t="str">
        <f>TemporalConstraint!$A$26</f>
        <v>2100-2101 10yrs100</v>
      </c>
      <c r="Z115" s="35" t="str">
        <f>EnsembleRequirement!$A$4</f>
        <v>SingleMember</v>
      </c>
      <c r="AA115" s="35" t="str">
        <f>EnsembleRequirement!$A$21</f>
        <v>G6solarInitialisation</v>
      </c>
      <c r="AB115" s="35"/>
      <c r="AC115" s="35"/>
      <c r="AD115" s="35"/>
      <c r="AE115" s="35"/>
      <c r="AF115" s="35" t="str">
        <f>requirement!$A$3</f>
        <v>AGCM Configuration</v>
      </c>
      <c r="AG115" s="43"/>
      <c r="AH115" s="43"/>
      <c r="AI115" s="43"/>
      <c r="AJ115" s="43"/>
      <c r="AK115" s="22" t="str">
        <f>ForcingConstraint!$A$188</f>
        <v>SolarRCP85toRCP45</v>
      </c>
      <c r="AL115" s="22" t="str">
        <f>ForcingConstraint!$A$195</f>
        <v>G6solarSST2100</v>
      </c>
      <c r="AM115" s="22" t="str">
        <f>ForcingConstraint!$A$196</f>
        <v>G6solarSIC2100</v>
      </c>
      <c r="AN115" s="22" t="str">
        <f>requirement!$A$27</f>
        <v>RCP85Forcing</v>
      </c>
      <c r="AR115" s="22"/>
      <c r="AV115" s="49"/>
      <c r="AW115" s="39"/>
    </row>
    <row r="116" spans="1:49" ht="60">
      <c r="A116" s="23" t="s">
        <v>1556</v>
      </c>
      <c r="B116" s="22" t="s">
        <v>1936</v>
      </c>
      <c r="C116" s="23" t="s">
        <v>1943</v>
      </c>
      <c r="D116" s="22" t="s">
        <v>1551</v>
      </c>
      <c r="E116" s="23" t="s">
        <v>2669</v>
      </c>
      <c r="F116" s="23" t="s">
        <v>2668</v>
      </c>
      <c r="G116" s="22" t="s">
        <v>77</v>
      </c>
      <c r="H116" s="22" t="str">
        <f>party!$A$50</f>
        <v>Ben Kravitz</v>
      </c>
      <c r="K116" s="13" t="str">
        <f>references!$D$14</f>
        <v>Overview CMIP6-Endorsed MIPs</v>
      </c>
      <c r="L116" s="7" t="str">
        <f>references!$D$25</f>
        <v>Cubasch, U., J. Waszkewitz, G. Hegerl, and J. Perlwitz (1995), Regional climate changes as simulated in time-slice experiments, Climatic Change, 31, 372-304</v>
      </c>
      <c r="Q116" s="22" t="str">
        <f>party!$A$6</f>
        <v>Charlotte Pascoe</v>
      </c>
      <c r="R116" s="7" t="str">
        <f>experiment!$C$13</f>
        <v>ssp585</v>
      </c>
      <c r="S116" s="23" t="str">
        <f>experiment!$C$110</f>
        <v>G7cirrus</v>
      </c>
      <c r="T116" s="23" t="str">
        <f>experiment!$C$117</f>
        <v>G7SST-2100-cirrus</v>
      </c>
      <c r="X116" s="35" t="str">
        <f>TemporalConstraint!$A$25</f>
        <v>2020-2021 10yrs1</v>
      </c>
      <c r="Z116" s="35" t="str">
        <f>EnsembleRequirement!$A$4</f>
        <v>SingleMember</v>
      </c>
      <c r="AA116" s="35" t="str">
        <f>EnsembleRequirement!$A$23</f>
        <v>SSP5-85Initialisation2020</v>
      </c>
      <c r="AB116" s="35"/>
      <c r="AC116" s="35"/>
      <c r="AD116" s="35"/>
      <c r="AE116" s="35"/>
      <c r="AF116" s="35" t="str">
        <f>requirement!$A$3</f>
        <v>AGCM Configuration</v>
      </c>
      <c r="AG116" s="43"/>
      <c r="AH116" s="43"/>
      <c r="AI116" s="43"/>
      <c r="AJ116" s="43"/>
      <c r="AK116" s="22" t="str">
        <f>ForcingConstraint!$A$189</f>
        <v>IncreaseCirrusSedementationVelocity</v>
      </c>
      <c r="AL116" s="22" t="str">
        <f>ForcingConstraint!$A$191</f>
        <v>SSP5-85SST2020</v>
      </c>
      <c r="AM116" s="22" t="str">
        <f>ForcingConstraint!$A$192</f>
        <v>SSP5-85SIC2020</v>
      </c>
      <c r="AN116" s="22" t="str">
        <f>requirement!$A$27</f>
        <v>RCP85Forcing</v>
      </c>
      <c r="AR116" s="22"/>
      <c r="AV116" s="49"/>
      <c r="AW116" s="39"/>
    </row>
    <row r="117" spans="1:49" ht="60">
      <c r="A117" s="23" t="s">
        <v>1557</v>
      </c>
      <c r="B117" s="22" t="s">
        <v>1939</v>
      </c>
      <c r="C117" s="23" t="s">
        <v>1944</v>
      </c>
      <c r="D117" s="22" t="s">
        <v>1551</v>
      </c>
      <c r="E117" s="23" t="s">
        <v>2670</v>
      </c>
      <c r="F117" s="23" t="s">
        <v>2671</v>
      </c>
      <c r="G117" s="22" t="s">
        <v>77</v>
      </c>
      <c r="H117" s="22" t="str">
        <f>party!$A$50</f>
        <v>Ben Kravitz</v>
      </c>
      <c r="K117" s="13" t="str">
        <f>references!$D$14</f>
        <v>Overview CMIP6-Endorsed MIPs</v>
      </c>
      <c r="L117" s="7" t="str">
        <f>references!$D$25</f>
        <v>Cubasch, U., J. Waszkewitz, G. Hegerl, and J. Perlwitz (1995), Regional climate changes as simulated in time-slice experiments, Climatic Change, 31, 372-304</v>
      </c>
      <c r="Q117" s="22" t="str">
        <f>party!$A$6</f>
        <v>Charlotte Pascoe</v>
      </c>
      <c r="R117" s="7" t="str">
        <f>experiment!$C$13</f>
        <v>ssp585</v>
      </c>
      <c r="S117" s="23" t="str">
        <f>experiment!$C$110</f>
        <v>G7cirrus</v>
      </c>
      <c r="T117" s="23" t="str">
        <f>experiment!$C$116</f>
        <v>G7SST-2020-cirrus</v>
      </c>
      <c r="X117" s="35" t="str">
        <f>TemporalConstraint!$A$26</f>
        <v>2100-2101 10yrs100</v>
      </c>
      <c r="Z117" s="35" t="str">
        <f>EnsembleRequirement!$A$4</f>
        <v>SingleMember</v>
      </c>
      <c r="AA117" s="35" t="str">
        <f>EnsembleRequirement!$A$22</f>
        <v>G7cirrusInitialisation</v>
      </c>
      <c r="AB117" s="35"/>
      <c r="AC117" s="35"/>
      <c r="AD117" s="35"/>
      <c r="AE117" s="35"/>
      <c r="AF117" s="35" t="str">
        <f>requirement!$A$3</f>
        <v>AGCM Configuration</v>
      </c>
      <c r="AG117" s="43"/>
      <c r="AH117" s="43"/>
      <c r="AI117" s="43"/>
      <c r="AJ117" s="43"/>
      <c r="AK117" s="22" t="str">
        <f>ForcingConstraint!$A$189</f>
        <v>IncreaseCirrusSedementationVelocity</v>
      </c>
      <c r="AL117" s="22" t="str">
        <f>ForcingConstraint!$A$197</f>
        <v>G7cirrusSST2100</v>
      </c>
      <c r="AM117" s="22" t="str">
        <f>ForcingConstraint!$A$198</f>
        <v>G7cirrusSIC2100</v>
      </c>
      <c r="AN117" s="22" t="str">
        <f>requirement!$A$27</f>
        <v>RCP85Forcing</v>
      </c>
      <c r="AR117" s="22"/>
      <c r="AV117" s="49"/>
      <c r="AW117" s="39"/>
    </row>
    <row r="118" spans="1:49" ht="135">
      <c r="A118" s="23" t="s">
        <v>1548</v>
      </c>
      <c r="B118" s="22" t="s">
        <v>1544</v>
      </c>
      <c r="C118" s="23" t="s">
        <v>1945</v>
      </c>
      <c r="D118" s="22" t="s">
        <v>1520</v>
      </c>
      <c r="E118" s="23" t="s">
        <v>2672</v>
      </c>
      <c r="F118" s="23" t="s">
        <v>2673</v>
      </c>
      <c r="G118" s="22" t="s">
        <v>77</v>
      </c>
      <c r="H118" s="22" t="str">
        <f>party!$A$50</f>
        <v>Ben Kravitz</v>
      </c>
      <c r="K118" s="13" t="str">
        <f>references!$D$14</f>
        <v>Overview CMIP6-Endorsed MIPs</v>
      </c>
      <c r="L118" s="7" t="str">
        <f>references!$D$24</f>
        <v>Tilmes, S., Mills, M. J., Niemeier, U., Schmidt, H., Robock, A., Kravitz, B., Lamarque, J.-F., Pitari, G., and English, J. M. (2015), A new Geoengineering Model Intercomparison Project (GeoMIP) experiment designed for climate and chemistry models, Geosci. Model Dev., 8, 43-49</v>
      </c>
      <c r="Q118" s="22" t="str">
        <f>party!$A$6</f>
        <v>Charlotte Pascoe</v>
      </c>
      <c r="R118" s="7" t="str">
        <f>experiment!$C$17</f>
        <v>ssp160</v>
      </c>
      <c r="X118" s="35" t="str">
        <f>TemporalConstraint!$A$22</f>
        <v>2020-2071 51yrs</v>
      </c>
      <c r="Z118" s="35" t="str">
        <f>EnsembleRequirement!$A$4</f>
        <v>SingleMember</v>
      </c>
      <c r="AA118" s="35" t="str">
        <f>EnsembleRequirement!$A$24</f>
        <v>SSP1-60Initialisation2020</v>
      </c>
      <c r="AB118" s="43"/>
      <c r="AC118" s="99"/>
      <c r="AD118" s="99"/>
      <c r="AE118" s="99"/>
      <c r="AF118" s="22" t="str">
        <f>requirement!$A$4</f>
        <v>AOGCM/ESM Configuration</v>
      </c>
      <c r="AK118" s="22" t="str">
        <f>ForcingConstraint!$A$190</f>
        <v>8TgSO2yr</v>
      </c>
      <c r="AL118" s="22" t="str">
        <f>requirement!$A$31</f>
        <v>RCP60Forcing</v>
      </c>
      <c r="AV118" s="49"/>
      <c r="AW118" s="39"/>
    </row>
    <row r="119" spans="1:49" ht="120">
      <c r="A119" s="23" t="s">
        <v>1549</v>
      </c>
      <c r="B119" s="22" t="s">
        <v>1545</v>
      </c>
      <c r="C119" s="23" t="s">
        <v>1947</v>
      </c>
      <c r="D119" s="22" t="s">
        <v>1645</v>
      </c>
      <c r="E119" s="23" t="s">
        <v>2675</v>
      </c>
      <c r="F119" s="23" t="s">
        <v>2674</v>
      </c>
      <c r="G119" s="22" t="s">
        <v>77</v>
      </c>
      <c r="H119" s="22" t="str">
        <f>party!$A$50</f>
        <v>Ben Kravitz</v>
      </c>
      <c r="K119" s="13" t="str">
        <f>references!$D$14</f>
        <v>Overview CMIP6-Endorsed MIPs</v>
      </c>
      <c r="L119" s="7" t="str">
        <f>references!$D$26</f>
        <v>Boucher, 0., P. R. Halloran, E. J. Burke, M. Doutriaux-Boucher, C. D. Jones, J. Lowe, M. A. Ringer, E. Robertson, and P. Wu (2012), Reversibility in an Earth System model in response to CO2 concentration changes, Environ. Res. Lett., 7, 024013</v>
      </c>
      <c r="M119" s="7" t="str">
        <f>references!$D$27</f>
        <v>Wigley, T. M. L. (2006), A combined mitigation/geoengineering approach to climate stabilization, Science, 314, 452-454</v>
      </c>
      <c r="N119" s="7"/>
      <c r="O119" s="7"/>
      <c r="P119" s="7"/>
      <c r="Q119" s="22" t="str">
        <f>party!$A$6</f>
        <v>Charlotte Pascoe</v>
      </c>
      <c r="R119" s="23" t="str">
        <f>$C$22</f>
        <v>ssp585-over</v>
      </c>
      <c r="S119" s="23" t="str">
        <f>$C$21</f>
        <v>ssp126-ext</v>
      </c>
      <c r="T119" s="23" t="str">
        <f>experiment!$C$15</f>
        <v>ssp245</v>
      </c>
      <c r="X119" s="22" t="str">
        <f>TemporalConstraint!$A$9</f>
        <v>2100-2300 200yrs</v>
      </c>
      <c r="Z119" s="22" t="str">
        <f>EnsembleRequirement!$A$4</f>
        <v>SingleMember</v>
      </c>
      <c r="AA119" s="22" t="str">
        <f>EnsembleRequirement!$A$7</f>
        <v>SSP5-85Initialisation</v>
      </c>
      <c r="AF119" s="22" t="str">
        <f>requirement!$A$4</f>
        <v>AOGCM/ESM Configuration</v>
      </c>
      <c r="AK119" s="22" t="str">
        <f>ForcingConstraint!$A$199</f>
        <v>StratAerPreRCP85extovertoRCP45Internal</v>
      </c>
      <c r="AL119" s="22" t="str">
        <f>ForcingConstraint!$A$200</f>
        <v>StratAerPreRCP85extovertoRCP45External</v>
      </c>
      <c r="AM119" s="22" t="str">
        <f>requirement!$A$36</f>
        <v>RCP85extoverForcing</v>
      </c>
      <c r="AV119" s="49"/>
      <c r="AW119" s="39"/>
    </row>
    <row r="120" spans="1:49" ht="120">
      <c r="A120" s="23" t="s">
        <v>1546</v>
      </c>
      <c r="B120" s="22" t="s">
        <v>1547</v>
      </c>
      <c r="C120" s="23" t="s">
        <v>1946</v>
      </c>
      <c r="D120" s="22" t="s">
        <v>1646</v>
      </c>
      <c r="E120" s="23" t="s">
        <v>2676</v>
      </c>
      <c r="F120" s="23" t="s">
        <v>2674</v>
      </c>
      <c r="G120" s="22" t="s">
        <v>77</v>
      </c>
      <c r="H120" s="22" t="str">
        <f>party!$A$50</f>
        <v>Ben Kravitz</v>
      </c>
      <c r="K120" s="13" t="str">
        <f>references!$D$14</f>
        <v>Overview CMIP6-Endorsed MIPs</v>
      </c>
      <c r="L120" s="7" t="str">
        <f>references!$D$26</f>
        <v>Boucher, 0., P. R. Halloran, E. J. Burke, M. Doutriaux-Boucher, C. D. Jones, J. Lowe, M. A. Ringer, E. Robertson, and P. Wu (2012), Reversibility in an Earth System model in response to CO2 concentration changes, Environ. Res. Lett., 7, 024013</v>
      </c>
      <c r="M120" s="7" t="str">
        <f>references!$D$27</f>
        <v>Wigley, T. M. L. (2006), A combined mitigation/geoengineering approach to climate stabilization, Science, 314, 452-454</v>
      </c>
      <c r="N120" s="7"/>
      <c r="O120" s="7"/>
      <c r="P120" s="7"/>
      <c r="Q120" s="22" t="str">
        <f>party!$A$6</f>
        <v>Charlotte Pascoe</v>
      </c>
      <c r="R120" s="23" t="str">
        <f>$C$22</f>
        <v>ssp585-over</v>
      </c>
      <c r="S120" s="23" t="str">
        <f>$C$21</f>
        <v>ssp126-ext</v>
      </c>
      <c r="T120" s="23" t="str">
        <f>$C$15</f>
        <v>ssp245</v>
      </c>
      <c r="X120" s="22" t="str">
        <f>TemporalConstraint!$A$9</f>
        <v>2100-2300 200yrs</v>
      </c>
      <c r="Z120" s="22" t="str">
        <f>EnsembleRequirement!$A$4</f>
        <v>SingleMember</v>
      </c>
      <c r="AA120" s="22" t="str">
        <f>EnsembleRequirement!$A$7</f>
        <v>SSP5-85Initialisation</v>
      </c>
      <c r="AF120" s="22" t="str">
        <f>requirement!$A$4</f>
        <v>AOGCM/ESM Configuration</v>
      </c>
      <c r="AK120" s="22" t="str">
        <f>ForcingConstraint!$A$201</f>
        <v>SolarRCP85extovertoRCP45</v>
      </c>
      <c r="AL120" s="22" t="str">
        <f>requirement!$A$36</f>
        <v>RCP85extoverForcing</v>
      </c>
      <c r="AV120" s="49"/>
      <c r="AW120" s="39"/>
    </row>
    <row r="121" spans="1:49" ht="90">
      <c r="A121" s="23" t="s">
        <v>1686</v>
      </c>
      <c r="B121" s="22" t="s">
        <v>1688</v>
      </c>
      <c r="C121" s="23" t="s">
        <v>1926</v>
      </c>
      <c r="D121" s="22" t="s">
        <v>1687</v>
      </c>
      <c r="E121" s="23" t="s">
        <v>2677</v>
      </c>
      <c r="F121" s="23" t="s">
        <v>2678</v>
      </c>
      <c r="G121" s="22" t="s">
        <v>77</v>
      </c>
      <c r="H121" s="22" t="str">
        <f>party!$A$51</f>
        <v>Tianjun Zhou</v>
      </c>
      <c r="I121" s="22" t="str">
        <f>party!$A$52</f>
        <v>Andy Turner</v>
      </c>
      <c r="J121" s="22" t="str">
        <f>party!$A$53</f>
        <v>James Kinter</v>
      </c>
      <c r="K121" s="13" t="str">
        <f>references!$D$14</f>
        <v>Overview CMIP6-Endorsed MIPs</v>
      </c>
      <c r="L121" s="7" t="str">
        <f>references!$D$29</f>
        <v>Hadley Centre Sea Ice and Sea Surface Temperature data set (HadISST)</v>
      </c>
      <c r="Q121" s="22" t="str">
        <f>party!$A$6</f>
        <v>Charlotte Pascoe</v>
      </c>
      <c r="R121" s="23" t="str">
        <f>$C$11</f>
        <v>historical</v>
      </c>
      <c r="S121" s="23" t="str">
        <f>$C$7</f>
        <v>AMIP</v>
      </c>
      <c r="T121" s="23" t="str">
        <f>$C$122</f>
        <v>hist-resIPO</v>
      </c>
      <c r="U121" s="23" t="str">
        <f>$C$123</f>
        <v>hist-resAMO</v>
      </c>
      <c r="X121" s="22" t="str">
        <f>TemporalConstraint!$A$13</f>
        <v>1870-2014 145yrs</v>
      </c>
      <c r="Z121" s="22" t="str">
        <f>EnsembleRequirement!$A$16</f>
        <v>MinimumOne</v>
      </c>
      <c r="AA121" s="35" t="str">
        <f>EnsembleRequirement!$A$13</f>
        <v>PreIndustrialInitialisation</v>
      </c>
      <c r="AB121" s="35"/>
      <c r="AC121" s="35"/>
      <c r="AD121" s="35"/>
      <c r="AE121" s="35"/>
      <c r="AF121" s="35" t="str">
        <f>requirement!$A$3</f>
        <v>AGCM Configuration</v>
      </c>
      <c r="AG121" s="43"/>
      <c r="AH121" s="43"/>
      <c r="AI121" s="43"/>
      <c r="AJ121" s="43"/>
      <c r="AK121" s="22" t="str">
        <f>ForcingConstraint!$A$202</f>
        <v>HadISST</v>
      </c>
      <c r="AL121" s="22" t="str">
        <f>requirement!$A$5</f>
        <v>Historical Aerosol Forcing</v>
      </c>
      <c r="AM121" s="22" t="str">
        <f>ForcingConstraint!$A$12</f>
        <v>Historical WMGHG Concentrations</v>
      </c>
      <c r="AN121" s="22" t="str">
        <f>requirement!$A$6</f>
        <v>Historical Emissions</v>
      </c>
      <c r="AO121" s="22" t="str">
        <f>ForcingConstraint!$A$13</f>
        <v>Historical Land Use</v>
      </c>
      <c r="AP121" s="22" t="str">
        <f>requirement!$A$8</f>
        <v>Historical Solar Forcing</v>
      </c>
      <c r="AQ121" s="22" t="str">
        <f>requirement!$A$7</f>
        <v>Historical O3 and Stratospheric H2O Concentrations</v>
      </c>
      <c r="AR121" s="17" t="str">
        <f>ForcingConstraint!$A$18</f>
        <v>Historical Stratospheric Aerosol</v>
      </c>
      <c r="AV121" s="49"/>
      <c r="AW121" s="39"/>
    </row>
    <row r="122" spans="1:49" ht="120">
      <c r="A122" s="23" t="s">
        <v>1702</v>
      </c>
      <c r="B122" s="22" t="s">
        <v>1703</v>
      </c>
      <c r="C122" s="23" t="s">
        <v>1925</v>
      </c>
      <c r="D122" s="22" t="s">
        <v>1704</v>
      </c>
      <c r="E122" s="23" t="s">
        <v>2680</v>
      </c>
      <c r="F122" s="23" t="s">
        <v>2679</v>
      </c>
      <c r="G122" s="22" t="s">
        <v>77</v>
      </c>
      <c r="H122" s="22" t="str">
        <f>party!$A$51</f>
        <v>Tianjun Zhou</v>
      </c>
      <c r="I122" s="22" t="str">
        <f>party!$A$52</f>
        <v>Andy Turner</v>
      </c>
      <c r="J122" s="22" t="str">
        <f>party!$A$53</f>
        <v>James Kinter</v>
      </c>
      <c r="K122" s="13" t="str">
        <f>references!$D$14</f>
        <v>Overview CMIP6-Endorsed MIPs</v>
      </c>
      <c r="L122" s="7" t="str">
        <f>references!$D$29</f>
        <v>Hadley Centre Sea Ice and Sea Surface Temperature data set (HadISST)</v>
      </c>
      <c r="M122" s="7" t="str">
        <f>references!$D$30</f>
        <v>Folland, C. K., J. A. Renwick, M. J. Salinger, and A. B. Mullan (2002), Relative influences of the Interdecadal Pacific Oscillation and ENSO on the South Pacific Convergence Zone, Geophys. Res. Lett., 29(13), 1643</v>
      </c>
      <c r="N122" s="7" t="str">
        <f>references!$D$31</f>
        <v>Power, S., T. Casey, C. Folland, A. Colman, and V. Mehta (1999), Interdecadal modulation of the impact of ENSO on Australia, Clim. Dyn., 15, 319-324</v>
      </c>
      <c r="O122" s="7"/>
      <c r="P122" s="7"/>
      <c r="Q122" s="22" t="str">
        <f>party!$A$6</f>
        <v>Charlotte Pascoe</v>
      </c>
      <c r="R122" s="23" t="str">
        <f>$C$11</f>
        <v>historical</v>
      </c>
      <c r="S122" s="23" t="str">
        <f>$C$121</f>
        <v>amip-20c</v>
      </c>
      <c r="X122" s="22" t="str">
        <f>TemporalConstraint!$A$13</f>
        <v>1870-2014 145yrs</v>
      </c>
      <c r="Z122" s="22" t="str">
        <f>EnsembleRequirement!$A$16</f>
        <v>MinimumOne</v>
      </c>
      <c r="AA122" s="35" t="str">
        <f>EnsembleRequirement!$A$13</f>
        <v>PreIndustrialInitialisation</v>
      </c>
      <c r="AB122" s="35"/>
      <c r="AC122" s="35"/>
      <c r="AD122" s="35"/>
      <c r="AE122" s="35"/>
      <c r="AF122" s="35" t="str">
        <f>requirement!$A$15</f>
        <v>CGCM Configuration</v>
      </c>
      <c r="AG122" s="43"/>
      <c r="AH122" s="43"/>
      <c r="AI122" s="43"/>
      <c r="AJ122" s="43"/>
      <c r="AK122" s="22" t="str">
        <f>ForcingConstraint!$A$203</f>
        <v>SSTrestoredClim</v>
      </c>
      <c r="AL122" s="22" t="str">
        <f>ForcingConstraint!$A$204</f>
        <v>HadISSTinIPO</v>
      </c>
      <c r="AM122" s="22" t="str">
        <f>requirement!$A$5</f>
        <v>Historical Aerosol Forcing</v>
      </c>
      <c r="AN122" s="22" t="str">
        <f>ForcingConstraint!$A$12</f>
        <v>Historical WMGHG Concentrations</v>
      </c>
      <c r="AO122" s="22" t="str">
        <f>requirement!$A$6</f>
        <v>Historical Emissions</v>
      </c>
      <c r="AP122" s="22" t="str">
        <f>ForcingConstraint!$A$13</f>
        <v>Historical Land Use</v>
      </c>
      <c r="AQ122" s="22" t="str">
        <f>requirement!$A$8</f>
        <v>Historical Solar Forcing</v>
      </c>
      <c r="AR122" s="22" t="str">
        <f>requirement!$A$7</f>
        <v>Historical O3 and Stratospheric H2O Concentrations</v>
      </c>
      <c r="AS122" s="17" t="str">
        <f>ForcingConstraint!$A$18</f>
        <v>Historical Stratospheric Aerosol</v>
      </c>
      <c r="AV122" s="49"/>
      <c r="AW122" s="39"/>
    </row>
    <row r="123" spans="1:49" ht="105">
      <c r="A123" s="23" t="s">
        <v>1724</v>
      </c>
      <c r="B123" s="22" t="s">
        <v>1725</v>
      </c>
      <c r="C123" s="23" t="s">
        <v>1924</v>
      </c>
      <c r="D123" s="22" t="s">
        <v>1726</v>
      </c>
      <c r="E123" s="23" t="s">
        <v>2682</v>
      </c>
      <c r="F123" s="23" t="s">
        <v>2681</v>
      </c>
      <c r="G123" s="22" t="s">
        <v>77</v>
      </c>
      <c r="H123" s="22" t="str">
        <f>party!$A$51</f>
        <v>Tianjun Zhou</v>
      </c>
      <c r="I123" s="22" t="str">
        <f>party!$A$52</f>
        <v>Andy Turner</v>
      </c>
      <c r="J123" s="22" t="str">
        <f>party!$A$53</f>
        <v>James Kinter</v>
      </c>
      <c r="K123" s="13" t="str">
        <f>references!$D$14</f>
        <v>Overview CMIP6-Endorsed MIPs</v>
      </c>
      <c r="L123" s="7" t="str">
        <f>references!$D$29</f>
        <v>Hadley Centre Sea Ice and Sea Surface Temperature data set (HadISST)</v>
      </c>
      <c r="M123" s="7" t="str">
        <f>references!$D$32</f>
        <v>Enfield, D., A. Mestas-Nuñez, and P. Trimble (2001), The Atlantic Multidecadal Oscillation and its relation to rainfall and river flows in the continental U. S., Geophys. Res. Lett., 28, 2077-2080</v>
      </c>
      <c r="N123" s="7" t="str">
        <f>references!$D$33</f>
        <v>Trenberth, K. E., and D. J. Shea (2006), Atlantic hurricanes and natural variability in 2005, Geophys. Res. Lett., 33, L12704</v>
      </c>
      <c r="O123" s="7"/>
      <c r="P123" s="7"/>
      <c r="Q123" s="22" t="str">
        <f>party!$A$6</f>
        <v>Charlotte Pascoe</v>
      </c>
      <c r="R123" s="23" t="str">
        <f>$C$11</f>
        <v>historical</v>
      </c>
      <c r="S123" s="23" t="str">
        <f>$C$121</f>
        <v>amip-20c</v>
      </c>
      <c r="X123" s="22" t="str">
        <f>TemporalConstraint!$A$13</f>
        <v>1870-2014 145yrs</v>
      </c>
      <c r="Z123" s="22" t="str">
        <f>EnsembleRequirement!$A$16</f>
        <v>MinimumOne</v>
      </c>
      <c r="AA123" s="35" t="str">
        <f>EnsembleRequirement!$A$13</f>
        <v>PreIndustrialInitialisation</v>
      </c>
      <c r="AB123" s="35"/>
      <c r="AC123" s="35"/>
      <c r="AD123" s="35"/>
      <c r="AE123" s="35"/>
      <c r="AF123" s="35" t="str">
        <f>requirement!$A$15</f>
        <v>CGCM Configuration</v>
      </c>
      <c r="AG123" s="43"/>
      <c r="AH123" s="43"/>
      <c r="AI123" s="43"/>
      <c r="AJ123" s="43"/>
      <c r="AK123" s="22" t="str">
        <f>ForcingConstraint!$A$203</f>
        <v>SSTrestoredClim</v>
      </c>
      <c r="AL123" s="22" t="str">
        <f>ForcingConstraint!$A$205</f>
        <v>HadISSTinAMO</v>
      </c>
      <c r="AM123" s="22" t="str">
        <f>requirement!$A$5</f>
        <v>Historical Aerosol Forcing</v>
      </c>
      <c r="AN123" s="22" t="str">
        <f>ForcingConstraint!$A$12</f>
        <v>Historical WMGHG Concentrations</v>
      </c>
      <c r="AO123" s="22" t="str">
        <f>requirement!$A$6</f>
        <v>Historical Emissions</v>
      </c>
      <c r="AP123" s="22" t="str">
        <f>ForcingConstraint!$A$13</f>
        <v>Historical Land Use</v>
      </c>
      <c r="AQ123" s="22" t="str">
        <f>requirement!$A$8</f>
        <v>Historical Solar Forcing</v>
      </c>
      <c r="AR123" s="22" t="str">
        <f>requirement!$A$7</f>
        <v>Historical O3 and Stratospheric H2O Concentrations</v>
      </c>
      <c r="AS123" s="17" t="str">
        <f>ForcingConstraint!$A$18</f>
        <v>Historical Stratospheric Aerosol</v>
      </c>
      <c r="AV123" s="49"/>
      <c r="AW123" s="39"/>
    </row>
    <row r="124" spans="1:49" ht="90">
      <c r="A124" s="23" t="s">
        <v>1767</v>
      </c>
      <c r="B124" s="22" t="s">
        <v>1730</v>
      </c>
      <c r="C124" s="23" t="s">
        <v>1923</v>
      </c>
      <c r="D124" s="22" t="s">
        <v>1769</v>
      </c>
      <c r="E124" s="23" t="s">
        <v>2684</v>
      </c>
      <c r="F124" s="23" t="s">
        <v>2683</v>
      </c>
      <c r="G124" s="22" t="s">
        <v>77</v>
      </c>
      <c r="H124" s="22" t="str">
        <f>party!$A$51</f>
        <v>Tianjun Zhou</v>
      </c>
      <c r="I124" s="22" t="str">
        <f>party!$A$52</f>
        <v>Andy Turner</v>
      </c>
      <c r="J124" s="22" t="str">
        <f>party!$A$53</f>
        <v>James Kinter</v>
      </c>
      <c r="K124" s="13" t="str">
        <f>references!$D$14</f>
        <v>Overview CMIP6-Endorsed MIPs</v>
      </c>
      <c r="L124" s="7" t="str">
        <f>references!$D$34</f>
        <v>Wu, G., Y. Liu, B. He, Q. Bao, A. Duan, and F.-F. Jin (2012), Thermal controls on the Asian summer monsoon, Sci. Rep., 2, 404</v>
      </c>
      <c r="Q124" s="22" t="str">
        <f>party!$A$6</f>
        <v>Charlotte Pascoe</v>
      </c>
      <c r="R124" s="23" t="str">
        <f>$C$7</f>
        <v>AMIP</v>
      </c>
      <c r="S124" s="23" t="str">
        <f>$C$125</f>
        <v>amip-TIP-nosh</v>
      </c>
      <c r="X124" s="22" t="str">
        <f>TemporalConstraint!$A$28</f>
        <v>1979-2013 36yrs</v>
      </c>
      <c r="Z124" s="22" t="str">
        <f>EnsembleRequirement!$A$16</f>
        <v>MinimumOne</v>
      </c>
      <c r="AF124" s="22" t="str">
        <f>requirement!$A$3</f>
        <v>AGCM Configuration</v>
      </c>
      <c r="AK124" s="22" t="str">
        <f>ForcingConstraint!$A$206</f>
        <v>TIP500</v>
      </c>
      <c r="AL124" s="22" t="str">
        <f>ForcingConstraint!$A$20</f>
        <v>AMIP SST</v>
      </c>
      <c r="AM124" s="22" t="str">
        <f>ForcingConstraint!$A$19</f>
        <v>AMIP SIC</v>
      </c>
      <c r="AN124" s="22" t="str">
        <f>requirement!$A$5</f>
        <v>Historical Aerosol Forcing</v>
      </c>
      <c r="AO124" s="22" t="str">
        <f>ForcingConstraint!$A$12</f>
        <v>Historical WMGHG Concentrations</v>
      </c>
      <c r="AP124" s="22" t="str">
        <f>requirement!$A$6</f>
        <v>Historical Emissions</v>
      </c>
      <c r="AQ124" s="22" t="str">
        <f>ForcingConstraint!$A$13</f>
        <v>Historical Land Use</v>
      </c>
      <c r="AR124" s="22" t="str">
        <f>requirement!$A$8</f>
        <v>Historical Solar Forcing</v>
      </c>
      <c r="AS124" s="17" t="str">
        <f>requirement!$A$7</f>
        <v>Historical O3 and Stratospheric H2O Concentrations</v>
      </c>
      <c r="AT124" s="38" t="str">
        <f>ForcingConstraint!$A$18</f>
        <v>Historical Stratospheric Aerosol</v>
      </c>
      <c r="AV124" s="49"/>
      <c r="AW124" s="39"/>
    </row>
    <row r="125" spans="1:49" ht="90">
      <c r="A125" s="23" t="s">
        <v>1766</v>
      </c>
      <c r="B125" s="22" t="s">
        <v>1768</v>
      </c>
      <c r="C125" s="23" t="s">
        <v>1922</v>
      </c>
      <c r="D125" s="22" t="s">
        <v>1772</v>
      </c>
      <c r="E125" s="23" t="s">
        <v>2686</v>
      </c>
      <c r="F125" s="23" t="s">
        <v>2685</v>
      </c>
      <c r="G125" s="22" t="s">
        <v>77</v>
      </c>
      <c r="H125" s="22" t="str">
        <f>party!$A$51</f>
        <v>Tianjun Zhou</v>
      </c>
      <c r="I125" s="22" t="str">
        <f>party!$A$52</f>
        <v>Andy Turner</v>
      </c>
      <c r="J125" s="22" t="str">
        <f>party!$A$53</f>
        <v>James Kinter</v>
      </c>
      <c r="K125" s="13" t="str">
        <f>references!$D$14</f>
        <v>Overview CMIP6-Endorsed MIPs</v>
      </c>
      <c r="L125" s="7" t="str">
        <f>references!$D$34</f>
        <v>Wu, G., Y. Liu, B. He, Q. Bao, A. Duan, and F.-F. Jin (2012), Thermal controls on the Asian summer monsoon, Sci. Rep., 2, 404</v>
      </c>
      <c r="Q125" s="22" t="str">
        <f>party!$A$6</f>
        <v>Charlotte Pascoe</v>
      </c>
      <c r="R125" s="23" t="str">
        <f>$C$7</f>
        <v>AMIP</v>
      </c>
      <c r="S125" s="23" t="str">
        <f>$C$124</f>
        <v>amip-TIP</v>
      </c>
      <c r="X125" s="22" t="str">
        <f>TemporalConstraint!$A$28</f>
        <v>1979-2013 36yrs</v>
      </c>
      <c r="Z125" s="22" t="str">
        <f>EnsembleRequirement!$A$16</f>
        <v>MinimumOne</v>
      </c>
      <c r="AF125" s="22" t="str">
        <f>requirement!$A$3</f>
        <v>AGCM Configuration</v>
      </c>
      <c r="AK125" s="22" t="str">
        <f>ForcingConstraint!$A$207</f>
        <v>TIP500NoSH</v>
      </c>
      <c r="AL125" s="22" t="str">
        <f>ForcingConstraint!$A$20</f>
        <v>AMIP SST</v>
      </c>
      <c r="AM125" s="22" t="str">
        <f>ForcingConstraint!$A$19</f>
        <v>AMIP SIC</v>
      </c>
      <c r="AN125" s="22" t="str">
        <f>requirement!$A$5</f>
        <v>Historical Aerosol Forcing</v>
      </c>
      <c r="AO125" s="22" t="str">
        <f>ForcingConstraint!$A$12</f>
        <v>Historical WMGHG Concentrations</v>
      </c>
      <c r="AP125" s="22" t="str">
        <f>requirement!$A$6</f>
        <v>Historical Emissions</v>
      </c>
      <c r="AQ125" s="22" t="str">
        <f>ForcingConstraint!$A$13</f>
        <v>Historical Land Use</v>
      </c>
      <c r="AR125" s="22" t="str">
        <f>requirement!$A$8</f>
        <v>Historical Solar Forcing</v>
      </c>
      <c r="AS125" s="17" t="str">
        <f>requirement!$A$7</f>
        <v>Historical O3 and Stratospheric H2O Concentrations</v>
      </c>
      <c r="AT125" s="38" t="str">
        <f>ForcingConstraint!$A$18</f>
        <v>Historical Stratospheric Aerosol</v>
      </c>
      <c r="AV125" s="49"/>
      <c r="AW125" s="39"/>
    </row>
    <row r="126" spans="1:49" ht="75">
      <c r="A126" s="23" t="s">
        <v>1770</v>
      </c>
      <c r="B126" s="22" t="s">
        <v>1771</v>
      </c>
      <c r="C126" s="23" t="s">
        <v>1921</v>
      </c>
      <c r="D126" s="22" t="s">
        <v>1777</v>
      </c>
      <c r="E126" s="23" t="s">
        <v>2688</v>
      </c>
      <c r="F126" s="23" t="s">
        <v>2687</v>
      </c>
      <c r="G126" s="22" t="s">
        <v>77</v>
      </c>
      <c r="H126" s="22" t="str">
        <f>party!$A$51</f>
        <v>Tianjun Zhou</v>
      </c>
      <c r="I126" s="22" t="str">
        <f>party!$A$52</f>
        <v>Andy Turner</v>
      </c>
      <c r="J126" s="22" t="str">
        <f>party!$A$53</f>
        <v>James Kinter</v>
      </c>
      <c r="K126" s="13" t="str">
        <f>references!$D$14</f>
        <v>Overview CMIP6-Endorsed MIPs</v>
      </c>
      <c r="L126" s="7" t="str">
        <f>references!$D$34</f>
        <v>Wu, G., Y. Liu, B. He, Q. Bao, A. Duan, and F.-F. Jin (2012), Thermal controls on the Asian summer monsoon, Sci. Rep., 2, 404</v>
      </c>
      <c r="Q126" s="22" t="str">
        <f>party!$A$6</f>
        <v>Charlotte Pascoe</v>
      </c>
      <c r="R126" s="23" t="str">
        <f>$C$7</f>
        <v>AMIP</v>
      </c>
      <c r="S126" s="23" t="str">
        <f>$C$124</f>
        <v>amip-TIP</v>
      </c>
      <c r="X126" s="22" t="str">
        <f>TemporalConstraint!$A$28</f>
        <v>1979-2013 36yrs</v>
      </c>
      <c r="Z126" s="22" t="str">
        <f>EnsembleRequirement!$A$16</f>
        <v>MinimumOne</v>
      </c>
      <c r="AF126" s="22" t="str">
        <f>requirement!$A$3</f>
        <v>AGCM Configuration</v>
      </c>
      <c r="AK126" s="22" t="str">
        <f>ForcingConstraint!$A$208</f>
        <v>Highlands500</v>
      </c>
      <c r="AL126" s="22" t="str">
        <f>ForcingConstraint!$A$20</f>
        <v>AMIP SST</v>
      </c>
      <c r="AM126" s="22" t="str">
        <f>ForcingConstraint!$A$19</f>
        <v>AMIP SIC</v>
      </c>
      <c r="AN126" s="22" t="str">
        <f>requirement!$A$5</f>
        <v>Historical Aerosol Forcing</v>
      </c>
      <c r="AO126" s="22" t="str">
        <f>ForcingConstraint!$A$12</f>
        <v>Historical WMGHG Concentrations</v>
      </c>
      <c r="AP126" s="22" t="str">
        <f>requirement!$A$6</f>
        <v>Historical Emissions</v>
      </c>
      <c r="AQ126" s="22" t="str">
        <f>ForcingConstraint!$A$13</f>
        <v>Historical Land Use</v>
      </c>
      <c r="AR126" s="22" t="str">
        <f>requirement!$A$8</f>
        <v>Historical Solar Forcing</v>
      </c>
      <c r="AS126" s="17" t="str">
        <f>requirement!$A$7</f>
        <v>Historical O3 and Stratospheric H2O Concentrations</v>
      </c>
      <c r="AT126" s="38" t="str">
        <f>ForcingConstraint!$A$18</f>
        <v>Historical Stratospheric Aerosol</v>
      </c>
      <c r="AV126" s="49"/>
      <c r="AW126" s="39"/>
    </row>
    <row r="127" spans="1:49" ht="75">
      <c r="A127" s="23" t="s">
        <v>1825</v>
      </c>
      <c r="B127" s="22" t="s">
        <v>1914</v>
      </c>
      <c r="C127" s="23" t="s">
        <v>1920</v>
      </c>
      <c r="D127" s="22" t="s">
        <v>2243</v>
      </c>
      <c r="E127" s="23" t="s">
        <v>3081</v>
      </c>
      <c r="F127" s="23" t="s">
        <v>2689</v>
      </c>
      <c r="G127" s="17" t="s">
        <v>77</v>
      </c>
      <c r="H127" s="22" t="str">
        <f>party!$A$55</f>
        <v>Rein Haarsma</v>
      </c>
      <c r="I127" s="22" t="str">
        <f>party!$A$56</f>
        <v>Malcolm Roberts</v>
      </c>
      <c r="K127" s="13" t="str">
        <f>references!$D$14</f>
        <v>Overview CMIP6-Endorsed MIPs</v>
      </c>
      <c r="L127" s="7" t="str">
        <f>references!$D$36</f>
        <v>High Resolution Model Intercomparison Project home page</v>
      </c>
      <c r="Q127" s="22" t="str">
        <f>party!$A$6</f>
        <v>Charlotte Pascoe</v>
      </c>
      <c r="R127" s="23" t="str">
        <f>$C$7</f>
        <v>AMIP</v>
      </c>
      <c r="X127" s="22" t="str">
        <f>TemporalConstraint!$A$10</f>
        <v>1950-2014 65yrs</v>
      </c>
      <c r="Z127" s="22" t="str">
        <f>EnsembleRequirement!$A$25</f>
        <v>HighAndStandardResolution</v>
      </c>
      <c r="AA127" s="22" t="str">
        <f>EnsembleRequirement!$A$12</f>
        <v>1950HistoricalInitialisation</v>
      </c>
      <c r="AF127" s="22" t="str">
        <f>requirement!$A$3</f>
        <v>AGCM Configuration</v>
      </c>
      <c r="AG127" s="22" t="str">
        <f>requirement!$A$16</f>
        <v>HighResAtmos</v>
      </c>
      <c r="AI127" s="22" t="str">
        <f>requirement!$A$17</f>
        <v>standardModelResolution</v>
      </c>
      <c r="AK127" s="22" t="str">
        <f>ForcingConstraint!$A$209</f>
        <v>HighResHadISST</v>
      </c>
      <c r="AL127" s="22" t="str">
        <f>ForcingConstraint!$A$12</f>
        <v>Historical WMGHG Concentrations</v>
      </c>
      <c r="AM127" s="22" t="str">
        <f>ForcingConstraint!$A$13</f>
        <v>Historical Land Use</v>
      </c>
      <c r="AN127" s="22" t="str">
        <f>requirement!$A$8</f>
        <v>Historical Solar Forcing</v>
      </c>
      <c r="AO127" s="22" t="str">
        <f>requirement!$A$5</f>
        <v>Historical Aerosol Forcing</v>
      </c>
      <c r="AP127" s="22" t="str">
        <f>requirement!$A$6</f>
        <v>Historical Emissions</v>
      </c>
      <c r="AV127" s="49"/>
      <c r="AW127" s="39"/>
    </row>
    <row r="128" spans="1:49" ht="150">
      <c r="A128" s="23" t="s">
        <v>1826</v>
      </c>
      <c r="B128" s="22" t="s">
        <v>1915</v>
      </c>
      <c r="C128" s="23" t="s">
        <v>1919</v>
      </c>
      <c r="D128" s="22" t="s">
        <v>2244</v>
      </c>
      <c r="E128" s="23" t="s">
        <v>2691</v>
      </c>
      <c r="F128" s="23" t="s">
        <v>2690</v>
      </c>
      <c r="G128" s="17" t="s">
        <v>77</v>
      </c>
      <c r="H128" s="22" t="str">
        <f>party!$A$55</f>
        <v>Rein Haarsma</v>
      </c>
      <c r="I128" s="22" t="str">
        <f>party!$A$56</f>
        <v>Malcolm Roberts</v>
      </c>
      <c r="K128" s="13" t="str">
        <f>references!$D$14</f>
        <v>Overview CMIP6-Endorsed MIPs</v>
      </c>
      <c r="L128" s="7" t="str">
        <f>references!$D$35</f>
        <v>Scaife, A. A., D. Copsey, C. Gordon, C. Harris, T. Hinton, S. J. Keeley, A. O'Neill, M. Roberts, and K. Williams (2011), Improved Atlantic winter blocking in a climate model, Geophys. Res. Lett., 38, L23703</v>
      </c>
      <c r="M128" s="7" t="str">
        <f>references!$D$37</f>
        <v>Haarsma, R.J., W. Hazeleger, C. Severijns, H. de Vries, A. Sterl, R. Bintanja, G.J. van Oldenborgh and H.W. van den Brink, (2013), More hurricanes to hit Western Europe due to global warming, Geophys. Res. Lett., 40, 1783–1788</v>
      </c>
      <c r="N128" s="7" t="str">
        <f>references!$D$36</f>
        <v>High Resolution Model Intercomparison Project home page</v>
      </c>
      <c r="O128" s="7"/>
      <c r="P128" s="7"/>
      <c r="Q128" s="22" t="str">
        <f>party!$A$6</f>
        <v>Charlotte Pascoe</v>
      </c>
      <c r="R128" s="23" t="str">
        <f>$C$11</f>
        <v>historical</v>
      </c>
      <c r="X128" s="22" t="str">
        <f>TemporalConstraint!$A$10</f>
        <v>1950-2014 65yrs</v>
      </c>
      <c r="Z128" s="22" t="str">
        <f>EnsembleRequirement!$A$25</f>
        <v>HighAndStandardResolution</v>
      </c>
      <c r="AF128" s="22" t="str">
        <f>requirement!$A$4</f>
        <v>AOGCM/ESM Configuration</v>
      </c>
      <c r="AG128" s="22" t="str">
        <f>requirement!$A$16</f>
        <v>HighResAtmos</v>
      </c>
      <c r="AH128" s="22" t="str">
        <f>requirement!$A$18</f>
        <v>HighResOcean</v>
      </c>
      <c r="AI128" s="22" t="str">
        <f>requirement!$A$17</f>
        <v>standardModelResolution</v>
      </c>
      <c r="AJ128" s="22" t="str">
        <f>requirement!$A$19</f>
        <v>DailyCoupling</v>
      </c>
      <c r="AK128" s="22" t="str">
        <f>ForcingConstraint!$A$12</f>
        <v>Historical WMGHG Concentrations</v>
      </c>
      <c r="AL128" s="22" t="str">
        <f>ForcingConstraint!$A$13</f>
        <v>Historical Land Use</v>
      </c>
      <c r="AM128" s="22" t="str">
        <f>requirement!$A$8</f>
        <v>Historical Solar Forcing</v>
      </c>
      <c r="AN128" s="22" t="str">
        <f>requirement!$A$5</f>
        <v>Historical Aerosol Forcing</v>
      </c>
      <c r="AO128" s="22" t="str">
        <f>requirement!$A$6</f>
        <v>Historical Emissions</v>
      </c>
      <c r="AV128" s="49"/>
      <c r="AW128" s="39"/>
    </row>
    <row r="129" spans="1:49" ht="165">
      <c r="A129" s="23" t="s">
        <v>1842</v>
      </c>
      <c r="B129" s="22" t="s">
        <v>1916</v>
      </c>
      <c r="C129" s="23" t="s">
        <v>2197</v>
      </c>
      <c r="D129" s="22" t="s">
        <v>2245</v>
      </c>
      <c r="E129" s="23" t="s">
        <v>2693</v>
      </c>
      <c r="F129" s="23" t="s">
        <v>2692</v>
      </c>
      <c r="G129" s="17" t="s">
        <v>77</v>
      </c>
      <c r="H129" s="22" t="str">
        <f>party!$A$55</f>
        <v>Rein Haarsma</v>
      </c>
      <c r="I129" s="22" t="str">
        <f>party!$A$56</f>
        <v>Malcolm Roberts</v>
      </c>
      <c r="K129" s="13" t="str">
        <f>references!$D$14</f>
        <v>Overview CMIP6-Endorsed MIPs</v>
      </c>
      <c r="L129" s="7" t="str">
        <f>references!$D$36</f>
        <v>High Resolution Model Intercomparison Project home page</v>
      </c>
      <c r="M129" s="7" t="str">
        <f>references!$D$35</f>
        <v>Scaife, A. A., D. Copsey, C. Gordon, C. Harris, T. Hinton, S. J. Keeley, A. O'Neill, M. Roberts, and K. Williams (2011), Improved Atlantic winter blocking in a climate model, Geophys. Res. Lett., 38, L23703</v>
      </c>
      <c r="N129" s="7" t="str">
        <f>references!$D$37</f>
        <v>Haarsma, R.J., W. Hazeleger, C. Severijns, H. de Vries, A. Sterl, R. Bintanja, G.J. van Oldenborgh and H.W. van den Brink, (2013), More hurricanes to hit Western Europe due to global warming, Geophys. Res. Lett., 40, 1783–1788</v>
      </c>
      <c r="O129" s="7"/>
      <c r="P129" s="7"/>
      <c r="Q129" s="22" t="str">
        <f>party!$A$6</f>
        <v>Charlotte Pascoe</v>
      </c>
      <c r="R129" s="23" t="str">
        <f>$C$128</f>
        <v>hist-1950</v>
      </c>
      <c r="X129" s="22" t="str">
        <f>TemporalConstraint!$A$30</f>
        <v>2014-2050 36yrs</v>
      </c>
      <c r="Z129" s="22" t="str">
        <f>EnsembleRequirement!$A$25</f>
        <v>HighAndStandardResolution</v>
      </c>
      <c r="AF129" s="22" t="str">
        <f>requirement!$A$4</f>
        <v>AOGCM/ESM Configuration</v>
      </c>
      <c r="AG129" s="22" t="str">
        <f>requirement!$A$16</f>
        <v>HighResAtmos</v>
      </c>
      <c r="AH129" s="22" t="str">
        <f>requirement!$A$18</f>
        <v>HighResOcean</v>
      </c>
      <c r="AI129" s="22" t="str">
        <f>requirement!$A$17</f>
        <v>standardModelResolution</v>
      </c>
      <c r="AJ129" s="22" t="str">
        <f>requirement!$A$19</f>
        <v>DailyCoupling</v>
      </c>
      <c r="AK129" s="22" t="str">
        <f>requirement!$A$29</f>
        <v>RCP45Forcing</v>
      </c>
      <c r="AV129" s="49"/>
      <c r="AW129" s="39"/>
    </row>
    <row r="130" spans="1:49" ht="165">
      <c r="A130" s="23" t="s">
        <v>1843</v>
      </c>
      <c r="B130" s="22" t="s">
        <v>1913</v>
      </c>
      <c r="C130" s="23" t="s">
        <v>2195</v>
      </c>
      <c r="D130" s="22" t="s">
        <v>1917</v>
      </c>
      <c r="E130" s="23" t="s">
        <v>2694</v>
      </c>
      <c r="F130" s="23" t="s">
        <v>2692</v>
      </c>
      <c r="G130" s="17" t="s">
        <v>77</v>
      </c>
      <c r="H130" s="22" t="str">
        <f>party!$A$55</f>
        <v>Rein Haarsma</v>
      </c>
      <c r="I130" s="22" t="str">
        <f>party!$A$56</f>
        <v>Malcolm Roberts</v>
      </c>
      <c r="K130" s="13" t="str">
        <f>references!$D$14</f>
        <v>Overview CMIP6-Endorsed MIPs</v>
      </c>
      <c r="L130" s="7" t="str">
        <f>references!$D$36</f>
        <v>High Resolution Model Intercomparison Project home page</v>
      </c>
      <c r="M130" s="7" t="str">
        <f>references!$D$35</f>
        <v>Scaife, A. A., D. Copsey, C. Gordon, C. Harris, T. Hinton, S. J. Keeley, A. O'Neill, M. Roberts, and K. Williams (2011), Improved Atlantic winter blocking in a climate model, Geophys. Res. Lett., 38, L23703</v>
      </c>
      <c r="N130" s="7" t="str">
        <f>references!$D$37</f>
        <v>Haarsma, R.J., W. Hazeleger, C. Severijns, H. de Vries, A. Sterl, R. Bintanja, G.J. van Oldenborgh and H.W. van den Brink, (2013), More hurricanes to hit Western Europe due to global warming, Geophys. Res. Lett., 40, 1783–1788</v>
      </c>
      <c r="O130" s="7"/>
      <c r="P130" s="7"/>
      <c r="Q130" s="22" t="str">
        <f>party!$A$6</f>
        <v>Charlotte Pascoe</v>
      </c>
      <c r="R130" s="23" t="str">
        <f>$C$128</f>
        <v>hist-1950</v>
      </c>
      <c r="X130" s="22" t="str">
        <f>TemporalConstraint!$A$30</f>
        <v>2014-2050 36yrs</v>
      </c>
      <c r="Z130" s="22" t="str">
        <f>EnsembleRequirement!$A$25</f>
        <v>HighAndStandardResolution</v>
      </c>
      <c r="AF130" s="22" t="str">
        <f>requirement!$A$4</f>
        <v>AOGCM/ESM Configuration</v>
      </c>
      <c r="AG130" s="22" t="str">
        <f>requirement!$A$16</f>
        <v>HighResAtmos</v>
      </c>
      <c r="AH130" s="22" t="str">
        <f>requirement!$A$18</f>
        <v>HighResOcean</v>
      </c>
      <c r="AI130" s="22" t="str">
        <f>requirement!$A$17</f>
        <v>standardModelResolution</v>
      </c>
      <c r="AJ130" s="22" t="str">
        <f>requirement!$A$19</f>
        <v>DailyCoupling</v>
      </c>
      <c r="AK130" s="22" t="str">
        <f>requirement!$A$27</f>
        <v>RCP85Forcing</v>
      </c>
      <c r="AV130" s="49"/>
      <c r="AW130" s="39"/>
    </row>
    <row r="131" spans="1:49" ht="165">
      <c r="A131" s="23" t="s">
        <v>1844</v>
      </c>
      <c r="B131" s="22" t="s">
        <v>1912</v>
      </c>
      <c r="C131" s="23" t="s">
        <v>2196</v>
      </c>
      <c r="D131" s="22" t="s">
        <v>2242</v>
      </c>
      <c r="E131" s="23" t="s">
        <v>2695</v>
      </c>
      <c r="F131" s="23" t="s">
        <v>2692</v>
      </c>
      <c r="G131" s="17" t="s">
        <v>77</v>
      </c>
      <c r="H131" s="22" t="str">
        <f>party!$A$55</f>
        <v>Rein Haarsma</v>
      </c>
      <c r="I131" s="22" t="str">
        <f>party!$A$56</f>
        <v>Malcolm Roberts</v>
      </c>
      <c r="K131" s="13" t="str">
        <f>references!$D$14</f>
        <v>Overview CMIP6-Endorsed MIPs</v>
      </c>
      <c r="L131" s="7" t="str">
        <f>references!$D$36</f>
        <v>High Resolution Model Intercomparison Project home page</v>
      </c>
      <c r="M131" s="7" t="str">
        <f>references!$D$35</f>
        <v>Scaife, A. A., D. Copsey, C. Gordon, C. Harris, T. Hinton, S. J. Keeley, A. O'Neill, M. Roberts, and K. Williams (2011), Improved Atlantic winter blocking in a climate model, Geophys. Res. Lett., 38, L23703</v>
      </c>
      <c r="N131" s="7" t="str">
        <f>references!$D$37</f>
        <v>Haarsma, R.J., W. Hazeleger, C. Severijns, H. de Vries, A. Sterl, R. Bintanja, G.J. van Oldenborgh and H.W. van den Brink, (2013), More hurricanes to hit Western Europe due to global warming, Geophys. Res. Lett., 40, 1783–1788</v>
      </c>
      <c r="O131" s="7"/>
      <c r="P131" s="7"/>
      <c r="Q131" s="22" t="str">
        <f>party!$A$6</f>
        <v>Charlotte Pascoe</v>
      </c>
      <c r="R131" s="23" t="str">
        <f>$C$128</f>
        <v>hist-1950</v>
      </c>
      <c r="X131" s="22" t="str">
        <f>TemporalConstraint!$A$30</f>
        <v>2014-2050 36yrs</v>
      </c>
      <c r="Z131" s="22" t="str">
        <f>EnsembleRequirement!$A$25</f>
        <v>HighAndStandardResolution</v>
      </c>
      <c r="AF131" s="22" t="str">
        <f>requirement!$A$4</f>
        <v>AOGCM/ESM Configuration</v>
      </c>
      <c r="AG131" s="22" t="str">
        <f>requirement!$A$16</f>
        <v>HighResAtmos</v>
      </c>
      <c r="AH131" s="22" t="str">
        <f>requirement!$A$18</f>
        <v>HighResOcean</v>
      </c>
      <c r="AI131" s="22" t="str">
        <f>requirement!$A$17</f>
        <v>standardModelResolution</v>
      </c>
      <c r="AJ131" s="22" t="str">
        <f>requirement!$A$19</f>
        <v>DailyCoupling</v>
      </c>
      <c r="AK131" s="22" t="str">
        <f>requirement!$A$28</f>
        <v>RCP70Forcing</v>
      </c>
      <c r="AV131" s="49"/>
      <c r="AW131" s="39"/>
    </row>
    <row r="132" spans="1:49" ht="165">
      <c r="A132" s="23" t="s">
        <v>1911</v>
      </c>
      <c r="B132" s="22" t="s">
        <v>1940</v>
      </c>
      <c r="C132" s="23" t="s">
        <v>1918</v>
      </c>
      <c r="D132" s="22" t="s">
        <v>2241</v>
      </c>
      <c r="E132" s="23" t="s">
        <v>2697</v>
      </c>
      <c r="F132" s="23" t="s">
        <v>2696</v>
      </c>
      <c r="G132" s="17" t="s">
        <v>77</v>
      </c>
      <c r="H132" s="22" t="str">
        <f>party!$A$55</f>
        <v>Rein Haarsma</v>
      </c>
      <c r="I132" s="22" t="str">
        <f>party!$A$56</f>
        <v>Malcolm Roberts</v>
      </c>
      <c r="K132" s="13" t="str">
        <f>references!$D$14</f>
        <v>Overview CMIP6-Endorsed MIPs</v>
      </c>
      <c r="L132" s="7" t="str">
        <f>references!$D$36</f>
        <v>High Resolution Model Intercomparison Project home page</v>
      </c>
      <c r="M132" s="7" t="str">
        <f>references!$D$35</f>
        <v>Scaife, A. A., D. Copsey, C. Gordon, C. Harris, T. Hinton, S. J. Keeley, A. O'Neill, M. Roberts, and K. Williams (2011), Improved Atlantic winter blocking in a climate model, Geophys. Res. Lett., 38, L23703</v>
      </c>
      <c r="N132" s="7" t="str">
        <f>references!$D$37</f>
        <v>Haarsma, R.J., W. Hazeleger, C. Severijns, H. de Vries, A. Sterl, R. Bintanja, G.J. van Oldenborgh and H.W. van den Brink, (2013), More hurricanes to hit Western Europe due to global warming, Geophys. Res. Lett., 40, 1783–1788</v>
      </c>
      <c r="O132" s="7"/>
      <c r="P132" s="7"/>
      <c r="Q132" s="22" t="str">
        <f>party!$A$6</f>
        <v>Charlotte Pascoe</v>
      </c>
      <c r="R132" s="23" t="str">
        <f>$C$128</f>
        <v>hist-1950</v>
      </c>
      <c r="S132" s="23" t="str">
        <f>$C$129</f>
        <v>future-SSP245</v>
      </c>
      <c r="T132" s="23" t="str">
        <f>$C$130</f>
        <v>future-SSP585</v>
      </c>
      <c r="U132" s="23" t="str">
        <f>$C$131</f>
        <v>future-SSP370</v>
      </c>
      <c r="X132" s="22" t="str">
        <f>TemporalConstraint!$A$29</f>
        <v>1950-2050 100yrs</v>
      </c>
      <c r="Z132" s="22" t="str">
        <f>EnsembleRequirement!$A$25</f>
        <v>HighAndStandardResolution</v>
      </c>
      <c r="AF132" s="22" t="str">
        <f>requirement!$A$4</f>
        <v>AOGCM/ESM Configuration</v>
      </c>
      <c r="AG132" s="22" t="str">
        <f>requirement!$A$16</f>
        <v>HighResAtmos</v>
      </c>
      <c r="AH132" s="22" t="str">
        <f>requirement!$A$18</f>
        <v>HighResOcean</v>
      </c>
      <c r="AI132" s="22" t="str">
        <f>requirement!$A$17</f>
        <v>standardModelResolution</v>
      </c>
      <c r="AJ132" s="22" t="str">
        <f>requirement!$A$19</f>
        <v>DailyCoupling</v>
      </c>
      <c r="AK132" s="22" t="str">
        <f>requirement!$A$20</f>
        <v>1950 Aerosol Forcing</v>
      </c>
      <c r="AL132" s="22" t="str">
        <f>ForcingConstraint!$A$217</f>
        <v>1950 WMGHG Concentrations</v>
      </c>
      <c r="AM132" s="22" t="str">
        <f>requirement!$A$21</f>
        <v>1950 Emissions</v>
      </c>
      <c r="AN132" s="22" t="str">
        <f>ForcingConstraint!$A$218</f>
        <v xml:space="preserve">1950 Land Use </v>
      </c>
      <c r="AO132" s="22" t="str">
        <f>requirement!$A$23</f>
        <v>1950 Solar Forcing</v>
      </c>
      <c r="AP132" s="22" t="str">
        <f>requirement!$A$22</f>
        <v>1950 O3 and Stratospheric H2O Concentrations</v>
      </c>
      <c r="AQ132" s="22" t="str">
        <f>ForcingConstraint!$A$223</f>
        <v xml:space="preserve">1950 Stratospheric Aerosol </v>
      </c>
      <c r="AV132" s="49"/>
      <c r="AW132" s="39"/>
    </row>
    <row r="133" spans="1:49" ht="150">
      <c r="A133" s="23" t="s">
        <v>2249</v>
      </c>
      <c r="B133" s="22" t="s">
        <v>2250</v>
      </c>
      <c r="C133" s="23" t="s">
        <v>2258</v>
      </c>
      <c r="D133" s="22" t="s">
        <v>2251</v>
      </c>
      <c r="E133" s="23" t="s">
        <v>3082</v>
      </c>
      <c r="F133" s="23" t="s">
        <v>2698</v>
      </c>
      <c r="G133" s="17" t="s">
        <v>77</v>
      </c>
      <c r="H133" s="22" t="str">
        <f>party!$A$55</f>
        <v>Rein Haarsma</v>
      </c>
      <c r="I133" s="22" t="str">
        <f>party!$A$56</f>
        <v>Malcolm Roberts</v>
      </c>
      <c r="K133" s="13" t="str">
        <f>references!$D$14</f>
        <v>Overview CMIP6-Endorsed MIPs</v>
      </c>
      <c r="L133" s="7" t="str">
        <f>references!$D$35</f>
        <v>Scaife, A. A., D. Copsey, C. Gordon, C. Harris, T. Hinton, S. J. Keeley, A. O'Neill, M. Roberts, and K. Williams (2011), Improved Atlantic winter blocking in a climate model, Geophys. Res. Lett., 38, L23703</v>
      </c>
      <c r="M133" s="7" t="str">
        <f>references!$D$37</f>
        <v>Haarsma, R.J., W. Hazeleger, C. Severijns, H. de Vries, A. Sterl, R. Bintanja, G.J. van Oldenborgh and H.W. van den Brink, (2013), More hurricanes to hit Western Europe due to global warming, Geophys. Res. Lett., 40, 1783–1788</v>
      </c>
      <c r="N133" s="7" t="str">
        <f>references!$D$36</f>
        <v>High Resolution Model Intercomparison Project home page</v>
      </c>
      <c r="O133" s="7"/>
      <c r="P133" s="7"/>
      <c r="Q133" s="22" t="str">
        <f>party!$A$6</f>
        <v>Charlotte Pascoe</v>
      </c>
      <c r="R133" s="23" t="str">
        <f>$C$127</f>
        <v>highresSST-present</v>
      </c>
      <c r="X133" s="22" t="str">
        <f>TemporalConstraint!$A$31</f>
        <v>2015-2050  35yrs</v>
      </c>
      <c r="Y133" s="22" t="str">
        <f>TemporalConstraint!$A$32</f>
        <v>2015-2100 85yrs</v>
      </c>
      <c r="Z133" s="22" t="str">
        <f>EnsembleRequirement!$A$25</f>
        <v>HighAndStandardResolution</v>
      </c>
      <c r="AF133" s="22" t="str">
        <f>requirement!$A$3</f>
        <v>AGCM Configuration</v>
      </c>
      <c r="AG133" s="22" t="str">
        <f>requirement!$A$16</f>
        <v>HighResAtmos</v>
      </c>
      <c r="AH133" s="22" t="str">
        <f>requirement!$A$17</f>
        <v>standardModelResolution</v>
      </c>
      <c r="AK133" s="22" t="str">
        <f>ForcingConstraint!$A$224</f>
        <v>HadISSTextension</v>
      </c>
      <c r="AL133" s="22" t="str">
        <f>requirement!$A$29</f>
        <v>RCP45Forcing</v>
      </c>
      <c r="AV133" s="49"/>
      <c r="AW133" s="39"/>
    </row>
    <row r="134" spans="1:49" ht="135">
      <c r="A134" s="23" t="s">
        <v>2254</v>
      </c>
      <c r="B134" s="22" t="s">
        <v>2252</v>
      </c>
      <c r="C134" s="23" t="s">
        <v>2260</v>
      </c>
      <c r="D134" s="22" t="s">
        <v>2253</v>
      </c>
      <c r="E134" s="23" t="s">
        <v>2699</v>
      </c>
      <c r="F134" s="23" t="s">
        <v>2698</v>
      </c>
      <c r="G134" s="17" t="s">
        <v>77</v>
      </c>
      <c r="H134" s="22" t="str">
        <f>party!$A$55</f>
        <v>Rein Haarsma</v>
      </c>
      <c r="I134" s="22" t="str">
        <f>party!$A$56</f>
        <v>Malcolm Roberts</v>
      </c>
      <c r="K134" s="13" t="str">
        <f>references!$D$14</f>
        <v>Overview CMIP6-Endorsed MIPs</v>
      </c>
      <c r="L134" s="7" t="str">
        <f>references!$D$35</f>
        <v>Scaife, A. A., D. Copsey, C. Gordon, C. Harris, T. Hinton, S. J. Keeley, A. O'Neill, M. Roberts, and K. Williams (2011), Improved Atlantic winter blocking in a climate model, Geophys. Res. Lett., 38, L23703</v>
      </c>
      <c r="M134" s="7" t="str">
        <f>references!$D$37</f>
        <v>Haarsma, R.J., W. Hazeleger, C. Severijns, H. de Vries, A. Sterl, R. Bintanja, G.J. van Oldenborgh and H.W. van den Brink, (2013), More hurricanes to hit Western Europe due to global warming, Geophys. Res. Lett., 40, 1783–1788</v>
      </c>
      <c r="N134" s="7" t="str">
        <f>references!$D$36</f>
        <v>High Resolution Model Intercomparison Project home page</v>
      </c>
      <c r="O134" s="7"/>
      <c r="P134" s="7"/>
      <c r="Q134" s="22" t="str">
        <f>party!$A$6</f>
        <v>Charlotte Pascoe</v>
      </c>
      <c r="R134" s="23" t="str">
        <f>$C$127</f>
        <v>highresSST-present</v>
      </c>
      <c r="X134" s="22" t="str">
        <f>TemporalConstraint!$A$31</f>
        <v>2015-2050  35yrs</v>
      </c>
      <c r="Y134" s="22" t="str">
        <f>TemporalConstraint!$A$32</f>
        <v>2015-2100 85yrs</v>
      </c>
      <c r="Z134" s="22" t="str">
        <f>EnsembleRequirement!$A$25</f>
        <v>HighAndStandardResolution</v>
      </c>
      <c r="AF134" s="22" t="str">
        <f>requirement!$A$3</f>
        <v>AGCM Configuration</v>
      </c>
      <c r="AG134" s="22" t="str">
        <f>requirement!$A$16</f>
        <v>HighResAtmos</v>
      </c>
      <c r="AH134" s="22" t="str">
        <f>requirement!$A$17</f>
        <v>standardModelResolution</v>
      </c>
      <c r="AK134" s="22" t="str">
        <f>ForcingConstraint!$A$224</f>
        <v>HadISSTextension</v>
      </c>
      <c r="AL134" s="22" t="str">
        <f>requirement!$A$27</f>
        <v>RCP85Forcing</v>
      </c>
      <c r="AV134" s="49"/>
      <c r="AW134" s="39"/>
    </row>
    <row r="135" spans="1:49" ht="150">
      <c r="A135" s="23" t="s">
        <v>2255</v>
      </c>
      <c r="B135" s="22" t="s">
        <v>2256</v>
      </c>
      <c r="C135" s="23" t="s">
        <v>2259</v>
      </c>
      <c r="D135" s="22" t="s">
        <v>2257</v>
      </c>
      <c r="E135" s="23" t="s">
        <v>2700</v>
      </c>
      <c r="F135" s="23" t="s">
        <v>2698</v>
      </c>
      <c r="G135" s="17" t="s">
        <v>77</v>
      </c>
      <c r="H135" s="22" t="str">
        <f>party!$A$55</f>
        <v>Rein Haarsma</v>
      </c>
      <c r="I135" s="22" t="str">
        <f>party!$A$56</f>
        <v>Malcolm Roberts</v>
      </c>
      <c r="K135" s="13" t="str">
        <f>references!$D$14</f>
        <v>Overview CMIP6-Endorsed MIPs</v>
      </c>
      <c r="L135" s="7" t="str">
        <f>references!$D$35</f>
        <v>Scaife, A. A., D. Copsey, C. Gordon, C. Harris, T. Hinton, S. J. Keeley, A. O'Neill, M. Roberts, and K. Williams (2011), Improved Atlantic winter blocking in a climate model, Geophys. Res. Lett., 38, L23703</v>
      </c>
      <c r="M135" s="7" t="str">
        <f>references!$D$37</f>
        <v>Haarsma, R.J., W. Hazeleger, C. Severijns, H. de Vries, A. Sterl, R. Bintanja, G.J. van Oldenborgh and H.W. van den Brink, (2013), More hurricanes to hit Western Europe due to global warming, Geophys. Res. Lett., 40, 1783–1788</v>
      </c>
      <c r="N135" s="7" t="str">
        <f>references!$D$36</f>
        <v>High Resolution Model Intercomparison Project home page</v>
      </c>
      <c r="O135" s="7"/>
      <c r="P135" s="7"/>
      <c r="Q135" s="22" t="str">
        <f>party!$A$6</f>
        <v>Charlotte Pascoe</v>
      </c>
      <c r="R135" s="23" t="str">
        <f>$C$127</f>
        <v>highresSST-present</v>
      </c>
      <c r="X135" s="22" t="str">
        <f>TemporalConstraint!$A$31</f>
        <v>2015-2050  35yrs</v>
      </c>
      <c r="Y135" s="22" t="str">
        <f>TemporalConstraint!$A$32</f>
        <v>2015-2100 85yrs</v>
      </c>
      <c r="Z135" s="22" t="str">
        <f>EnsembleRequirement!$A$25</f>
        <v>HighAndStandardResolution</v>
      </c>
      <c r="AF135" s="22" t="str">
        <f>requirement!$A$3</f>
        <v>AGCM Configuration</v>
      </c>
      <c r="AG135" s="22" t="str">
        <f>requirement!$A$16</f>
        <v>HighResAtmos</v>
      </c>
      <c r="AH135" s="22" t="str">
        <f>requirement!$A$17</f>
        <v>standardModelResolution</v>
      </c>
      <c r="AK135" s="22" t="str">
        <f>ForcingConstraint!$A$224</f>
        <v>HadISSTextension</v>
      </c>
      <c r="AL135" s="22" t="str">
        <f>requirement!$A$28</f>
        <v>RCP70Forcing</v>
      </c>
      <c r="AV135" s="49"/>
      <c r="AW135" s="39"/>
    </row>
    <row r="136" spans="1:49" ht="120">
      <c r="A136" s="23" t="s">
        <v>2328</v>
      </c>
      <c r="B136" s="22" t="s">
        <v>2296</v>
      </c>
      <c r="C136" s="23" t="s">
        <v>2295</v>
      </c>
      <c r="D136" s="22" t="s">
        <v>2300</v>
      </c>
      <c r="E136" s="23" t="s">
        <v>2702</v>
      </c>
      <c r="F136" s="23" t="s">
        <v>2701</v>
      </c>
      <c r="G136" s="22" t="s">
        <v>77</v>
      </c>
      <c r="H136" s="22" t="str">
        <f>party!$A$57</f>
        <v>Eric Larour</v>
      </c>
      <c r="I136" s="22" t="str">
        <f>party!$A$58</f>
        <v>Sophie Nowicki</v>
      </c>
      <c r="J136" s="22" t="str">
        <f>party!$A$59</f>
        <v>Tony Payne</v>
      </c>
      <c r="K136" s="13" t="str">
        <f>references!$D$14</f>
        <v>Overview CMIP6-Endorsed MIPs</v>
      </c>
      <c r="L136" s="13" t="str">
        <f>references!$D$38</f>
        <v>Ice Sheet Model Intercomparison Project home page</v>
      </c>
      <c r="Q136" s="22" t="str">
        <f>party!$A$6</f>
        <v>Charlotte Pascoe</v>
      </c>
      <c r="R136" s="7" t="str">
        <f>experiment!$C$9</f>
        <v>piControl</v>
      </c>
      <c r="X136" s="22" t="str">
        <f>TemporalConstraint!$A$4</f>
        <v>1850-2349 500yrs</v>
      </c>
      <c r="Z136" s="22" t="str">
        <f>EnsembleRequirement!$A$4</f>
        <v>SingleMember</v>
      </c>
      <c r="AA136" s="22" t="str">
        <f>EnsembleRequirement!$A$26</f>
        <v>Initialisation after spin-up</v>
      </c>
      <c r="AF136" s="22" t="str">
        <f>requirement!$A$24</f>
        <v>AOGCM-ISM Configuration</v>
      </c>
      <c r="AK136" s="22" t="str">
        <f>ForcingConstraint!$A$23</f>
        <v>Pre-Industrial CO2 Concentration</v>
      </c>
      <c r="AL136" s="22" t="str">
        <f>requirement!$A$37</f>
        <v>PIForcingExcludingCO2</v>
      </c>
      <c r="AV136" s="49"/>
      <c r="AW136" s="39"/>
    </row>
    <row r="137" spans="1:49" ht="90">
      <c r="A137" s="23" t="s">
        <v>2327</v>
      </c>
      <c r="B137" s="22" t="s">
        <v>2297</v>
      </c>
      <c r="C137" s="23" t="s">
        <v>2298</v>
      </c>
      <c r="D137" s="22" t="s">
        <v>2299</v>
      </c>
      <c r="E137" s="23" t="s">
        <v>2704</v>
      </c>
      <c r="F137" s="23" t="s">
        <v>2703</v>
      </c>
      <c r="G137" s="22" t="s">
        <v>77</v>
      </c>
      <c r="H137" s="22" t="str">
        <f>party!$A$57</f>
        <v>Eric Larour</v>
      </c>
      <c r="I137" s="22" t="str">
        <f>party!$A$58</f>
        <v>Sophie Nowicki</v>
      </c>
      <c r="J137" s="22" t="str">
        <f>party!$A$59</f>
        <v>Tony Payne</v>
      </c>
      <c r="K137" s="13" t="str">
        <f>references!$D$14</f>
        <v>Overview CMIP6-Endorsed MIPs</v>
      </c>
      <c r="L137" s="13" t="str">
        <f>references!$D$38</f>
        <v>Ice Sheet Model Intercomparison Project home page</v>
      </c>
      <c r="Q137" s="22" t="str">
        <f>party!$A$6</f>
        <v>Charlotte Pascoe</v>
      </c>
      <c r="R137" s="7" t="str">
        <f>experiment!$C$136</f>
        <v>piControl-ism</v>
      </c>
      <c r="S137" s="7" t="str">
        <f>experiment!$C$3</f>
        <v>1pctCO2</v>
      </c>
      <c r="T137" s="7"/>
      <c r="X137" s="22" t="str">
        <f>TemporalConstraint!$A$33</f>
        <v>1851-2200 350yrs minimum</v>
      </c>
      <c r="Z137" s="22" t="str">
        <f>EnsembleRequirement!$A$4</f>
        <v>SingleMember</v>
      </c>
      <c r="AA137" s="22" t="str">
        <f>EnsembleRequirement!$A$27</f>
        <v>PreIndustrialISMInitialisation</v>
      </c>
      <c r="AF137" s="22" t="str">
        <f>requirement!$A$24</f>
        <v>AOGCM-ISM Configuration</v>
      </c>
      <c r="AK137" s="22" t="str">
        <f>ForcingConstraint!$A$3</f>
        <v>1%yrCO2Increase</v>
      </c>
      <c r="AL137" s="22" t="str">
        <f>requirement!$A$37</f>
        <v>PIForcingExcludingCO2</v>
      </c>
      <c r="AV137" s="49"/>
      <c r="AW137" s="39"/>
    </row>
    <row r="138" spans="1:49" ht="90">
      <c r="A138" s="23" t="s">
        <v>2326</v>
      </c>
      <c r="B138" s="22" t="s">
        <v>2307</v>
      </c>
      <c r="C138" s="23" t="s">
        <v>2308</v>
      </c>
      <c r="D138" s="22" t="s">
        <v>2325</v>
      </c>
      <c r="E138" s="23" t="s">
        <v>2705</v>
      </c>
      <c r="G138" s="22" t="s">
        <v>77</v>
      </c>
      <c r="H138" s="22" t="str">
        <f>party!$A$57</f>
        <v>Eric Larour</v>
      </c>
      <c r="I138" s="22" t="str">
        <f>party!$A$58</f>
        <v>Sophie Nowicki</v>
      </c>
      <c r="J138" s="22" t="str">
        <f>party!$A$59</f>
        <v>Tony Payne</v>
      </c>
      <c r="K138" s="13" t="str">
        <f>references!$D$14</f>
        <v>Overview CMIP6-Endorsed MIPs</v>
      </c>
      <c r="L138" s="13" t="str">
        <f>references!$D$38</f>
        <v>Ice Sheet Model Intercomparison Project home page</v>
      </c>
      <c r="Q138" s="22" t="str">
        <f>party!$A$6</f>
        <v>Charlotte Pascoe</v>
      </c>
      <c r="R138" s="7" t="str">
        <f>experiment!$C$13</f>
        <v>ssp585</v>
      </c>
      <c r="X138" s="22" t="str">
        <f>TemporalConstraint!$A$34</f>
        <v>2014-2100 86yrs minimum</v>
      </c>
      <c r="Z138" s="22" t="str">
        <f>EnsembleRequirement!$A$4</f>
        <v>SingleMember</v>
      </c>
      <c r="AA138" s="22" t="str">
        <f>EnsembleRequirement!$A$28</f>
        <v>HistoricalISMInitialisation</v>
      </c>
      <c r="AF138" s="22" t="str">
        <f>requirement!$A$24</f>
        <v>AOGCM-ISM Configuration</v>
      </c>
      <c r="AK138" s="22" t="str">
        <f>requirement!$A$27</f>
        <v>RCP85Forcing</v>
      </c>
      <c r="AV138" s="49"/>
      <c r="AW138" s="39"/>
    </row>
    <row r="139" spans="1:49" ht="75">
      <c r="A139" s="23" t="s">
        <v>2329</v>
      </c>
      <c r="B139" s="22" t="s">
        <v>2331</v>
      </c>
      <c r="C139" s="23" t="s">
        <v>2332</v>
      </c>
      <c r="D139" s="22" t="s">
        <v>2333</v>
      </c>
      <c r="E139" s="23" t="s">
        <v>2706</v>
      </c>
      <c r="G139" s="22" t="s">
        <v>77</v>
      </c>
      <c r="H139" s="22" t="str">
        <f>party!$A$57</f>
        <v>Eric Larour</v>
      </c>
      <c r="I139" s="22" t="str">
        <f>party!$A$58</f>
        <v>Sophie Nowicki</v>
      </c>
      <c r="J139" s="22" t="str">
        <f>party!$A$59</f>
        <v>Tony Payne</v>
      </c>
      <c r="K139" s="13" t="str">
        <f>references!$D$14</f>
        <v>Overview CMIP6-Endorsed MIPs</v>
      </c>
      <c r="L139" s="13" t="str">
        <f>references!$D$38</f>
        <v>Ice Sheet Model Intercomparison Project home page</v>
      </c>
      <c r="Q139" s="22" t="str">
        <f>party!$A$6</f>
        <v>Charlotte Pascoe</v>
      </c>
      <c r="R139" s="7" t="str">
        <f>experiment!$C$9</f>
        <v>piControl</v>
      </c>
      <c r="X139" s="22" t="str">
        <f>TemporalConstraint!$A$4</f>
        <v>1850-2349 500yrs</v>
      </c>
      <c r="Z139" s="22" t="str">
        <f>EnsembleRequirement!$A$4</f>
        <v>SingleMember</v>
      </c>
      <c r="AF139" s="22" t="str">
        <f>requirement!$A$25</f>
        <v>ISM Configuration</v>
      </c>
      <c r="AK139" s="22" t="str">
        <f>ForcingConstraint!$A$23</f>
        <v>Pre-Industrial CO2 Concentration</v>
      </c>
      <c r="AL139" s="22" t="str">
        <f>requirement!$A$37</f>
        <v>PIForcingExcludingCO2</v>
      </c>
      <c r="AV139" s="49"/>
      <c r="AW139" s="39"/>
    </row>
    <row r="140" spans="1:49" ht="90">
      <c r="A140" s="23" t="s">
        <v>2334</v>
      </c>
      <c r="B140" s="22" t="s">
        <v>2335</v>
      </c>
      <c r="C140" s="23" t="s">
        <v>2336</v>
      </c>
      <c r="D140" s="22" t="s">
        <v>2337</v>
      </c>
      <c r="E140" s="23" t="s">
        <v>2707</v>
      </c>
      <c r="G140" s="22" t="s">
        <v>77</v>
      </c>
      <c r="H140" s="22" t="str">
        <f>party!$A$57</f>
        <v>Eric Larour</v>
      </c>
      <c r="I140" s="22" t="str">
        <f>party!$A$58</f>
        <v>Sophie Nowicki</v>
      </c>
      <c r="J140" s="22" t="str">
        <f>party!$A$59</f>
        <v>Tony Payne</v>
      </c>
      <c r="K140" s="13" t="str">
        <f>references!$D$14</f>
        <v>Overview CMIP6-Endorsed MIPs</v>
      </c>
      <c r="L140" s="13" t="str">
        <f>references!$D$38</f>
        <v>Ice Sheet Model Intercomparison Project home page</v>
      </c>
      <c r="Q140" s="22" t="str">
        <f>party!$A$6</f>
        <v>Charlotte Pascoe</v>
      </c>
      <c r="R140" s="7" t="str">
        <f>experiment!$C$3</f>
        <v>1pctCO2</v>
      </c>
      <c r="T140" s="7"/>
      <c r="X140" s="22" t="str">
        <f>TemporalConstraint!$A$33</f>
        <v>1851-2200 350yrs minimum</v>
      </c>
      <c r="Z140" s="22" t="str">
        <f>EnsembleRequirement!$A$4</f>
        <v>SingleMember</v>
      </c>
      <c r="AF140" s="22" t="str">
        <f>requirement!$A$25</f>
        <v>ISM Configuration</v>
      </c>
      <c r="AK140" s="22" t="str">
        <f>ForcingConstraint!$A$3</f>
        <v>1%yrCO2Increase</v>
      </c>
      <c r="AL140" s="22" t="str">
        <f>requirement!$A$37</f>
        <v>PIForcingExcludingCO2</v>
      </c>
      <c r="AV140" s="49"/>
      <c r="AW140" s="39"/>
    </row>
    <row r="141" spans="1:49" ht="75">
      <c r="A141" s="23" t="s">
        <v>2338</v>
      </c>
      <c r="B141" s="22" t="s">
        <v>2339</v>
      </c>
      <c r="C141" s="23" t="s">
        <v>2340</v>
      </c>
      <c r="D141" s="22" t="s">
        <v>2341</v>
      </c>
      <c r="E141" s="23" t="s">
        <v>2708</v>
      </c>
      <c r="G141" s="22" t="s">
        <v>77</v>
      </c>
      <c r="H141" s="22" t="str">
        <f>party!$A$57</f>
        <v>Eric Larour</v>
      </c>
      <c r="I141" s="22" t="str">
        <f>party!$A$58</f>
        <v>Sophie Nowicki</v>
      </c>
      <c r="J141" s="22" t="str">
        <f>party!$A$59</f>
        <v>Tony Payne</v>
      </c>
      <c r="K141" s="13" t="str">
        <f>references!$D$14</f>
        <v>Overview CMIP6-Endorsed MIPs</v>
      </c>
      <c r="L141" s="13" t="str">
        <f>references!$D$38</f>
        <v>Ice Sheet Model Intercomparison Project home page</v>
      </c>
      <c r="Q141" s="22" t="str">
        <f>party!$A$6</f>
        <v>Charlotte Pascoe</v>
      </c>
      <c r="R141" s="7" t="str">
        <f>experiment!$C$13</f>
        <v>ssp585</v>
      </c>
      <c r="X141" s="22" t="str">
        <f>TemporalConstraint!$A$34</f>
        <v>2014-2100 86yrs minimum</v>
      </c>
      <c r="Z141" s="22" t="str">
        <f>EnsembleRequirement!$A$4</f>
        <v>SingleMember</v>
      </c>
      <c r="AF141" s="22" t="str">
        <f>requirement!$A$25</f>
        <v>ISM Configuration</v>
      </c>
      <c r="AK141" s="22" t="str">
        <f>requirement!$A$27</f>
        <v>RCP85Forcing</v>
      </c>
      <c r="AV141" s="49"/>
      <c r="AW141" s="39"/>
    </row>
    <row r="142" spans="1:49" ht="75">
      <c r="A142" s="23" t="s">
        <v>2381</v>
      </c>
      <c r="B142" s="22" t="s">
        <v>2383</v>
      </c>
      <c r="C142" s="23" t="s">
        <v>2384</v>
      </c>
      <c r="D142" s="22" t="s">
        <v>2382</v>
      </c>
      <c r="E142" s="23" t="s">
        <v>2709</v>
      </c>
      <c r="F142" s="23" t="s">
        <v>2741</v>
      </c>
      <c r="G142" s="22" t="s">
        <v>77</v>
      </c>
      <c r="H142" s="22" t="str">
        <f>party!$A$60</f>
        <v>Bart van den Hurk</v>
      </c>
      <c r="I142" s="22" t="str">
        <f>party!$A$61</f>
        <v>Gerhard Krinner</v>
      </c>
      <c r="J142" s="22" t="str">
        <f>party!$A$62</f>
        <v>Sonia Seneviratne</v>
      </c>
      <c r="K142" s="23" t="str">
        <f>references!D$14</f>
        <v>Overview CMIP6-Endorsed MIPs</v>
      </c>
      <c r="Q142" s="22" t="str">
        <f>party!$A$6</f>
        <v>Charlotte Pascoe</v>
      </c>
      <c r="R142" s="23" t="str">
        <f>$C$11</f>
        <v>historical</v>
      </c>
      <c r="X142" s="22" t="str">
        <f>TemporalConstraint!$A$3</f>
        <v>1850-2014 165yrs</v>
      </c>
      <c r="Z142" s="22" t="str">
        <f>EnsembleRequirement!$A$29</f>
        <v>TwoMember</v>
      </c>
      <c r="AF142" s="22" t="str">
        <f>requirement!$A$26</f>
        <v>LSM Configuration</v>
      </c>
      <c r="AK142" s="22" t="str">
        <f>ForcingConstraint!$A$225</f>
        <v>LMIPHistoricalForcing</v>
      </c>
      <c r="AV142" s="49"/>
      <c r="AW142" s="39"/>
    </row>
    <row r="143" spans="1:49" ht="75">
      <c r="A143" s="23" t="s">
        <v>2475</v>
      </c>
      <c r="B143" s="22" t="s">
        <v>2399</v>
      </c>
      <c r="C143" s="23" t="s">
        <v>2400</v>
      </c>
      <c r="D143" s="22" t="s">
        <v>2401</v>
      </c>
      <c r="E143" s="23" t="s">
        <v>2710</v>
      </c>
      <c r="F143" s="23" t="s">
        <v>2740</v>
      </c>
      <c r="G143" s="22" t="s">
        <v>77</v>
      </c>
      <c r="H143" s="22" t="str">
        <f>party!$A$60</f>
        <v>Bart van den Hurk</v>
      </c>
      <c r="I143" s="22" t="str">
        <f>party!$A$61</f>
        <v>Gerhard Krinner</v>
      </c>
      <c r="J143" s="22" t="str">
        <f>party!$A$62</f>
        <v>Sonia Seneviratne</v>
      </c>
      <c r="K143" s="23" t="str">
        <f>references!D$14</f>
        <v>Overview CMIP6-Endorsed MIPs</v>
      </c>
      <c r="Q143" s="22" t="str">
        <f>party!$A$6</f>
        <v>Charlotte Pascoe</v>
      </c>
      <c r="R143" s="7" t="str">
        <f>experiment!$C$13</f>
        <v>ssp585</v>
      </c>
      <c r="S143" s="7" t="str">
        <f>experiment!$C$16</f>
        <v>ssp126</v>
      </c>
      <c r="X143" s="22" t="str">
        <f>TemporalConstraint!$A$35</f>
        <v xml:space="preserve">2015-2100 86yrs </v>
      </c>
      <c r="AD143" s="22" t="str">
        <f>MultiEnsemble!$A$3</f>
        <v>RCP45RCP26x2</v>
      </c>
      <c r="AF143" s="22" t="str">
        <f>requirement!$A$26</f>
        <v>LSM Configuration</v>
      </c>
      <c r="AK143" s="22" t="str">
        <f>ForcingConstraint!$A$226</f>
        <v>LMIPSSP5-85Forcing</v>
      </c>
      <c r="AL143" s="22" t="str">
        <f>ForcingConstraint!$A$227</f>
        <v>LMIPSSP1-26Forcing</v>
      </c>
      <c r="AV143" s="49"/>
      <c r="AW143" s="39"/>
    </row>
    <row r="144" spans="1:49" ht="60">
      <c r="A144" s="23" t="s">
        <v>2398</v>
      </c>
      <c r="B144" s="22" t="s">
        <v>2488</v>
      </c>
      <c r="C144" s="23" t="s">
        <v>2476</v>
      </c>
      <c r="D144" s="22" t="s">
        <v>2714</v>
      </c>
      <c r="E144" s="23" t="s">
        <v>2711</v>
      </c>
      <c r="F144" s="23" t="s">
        <v>2739</v>
      </c>
      <c r="G144" s="22" t="s">
        <v>77</v>
      </c>
      <c r="H144" s="22" t="str">
        <f>party!$A$60</f>
        <v>Bart van den Hurk</v>
      </c>
      <c r="I144" s="22" t="str">
        <f>party!$A$61</f>
        <v>Gerhard Krinner</v>
      </c>
      <c r="J144" s="22" t="str">
        <f>party!$A$62</f>
        <v>Sonia Seneviratne</v>
      </c>
      <c r="K144" s="23" t="str">
        <f>references!D$14</f>
        <v>Overview CMIP6-Endorsed MIPs</v>
      </c>
      <c r="Q144" s="22" t="str">
        <f>party!$A$6</f>
        <v>Charlotte Pascoe</v>
      </c>
      <c r="R144" s="23" t="str">
        <f>$C$11</f>
        <v>historical</v>
      </c>
      <c r="X144" s="22" t="str">
        <f>TemporalConstraint!$A$36</f>
        <v>1980-2100 121yrs</v>
      </c>
      <c r="Z144" s="22" t="str">
        <f>EnsembleRequirement!$A$16</f>
        <v>MinimumOne</v>
      </c>
      <c r="AF144" s="22" t="str">
        <f>requirement!$A$4</f>
        <v>AOGCM/ESM Configuration</v>
      </c>
      <c r="AK144" s="22" t="str">
        <f>ForcingConstraint!$A$228</f>
        <v>LFMIP-CAForcing</v>
      </c>
      <c r="AL144" s="102" t="s">
        <v>2487</v>
      </c>
      <c r="AV144" s="49"/>
      <c r="AW144" s="39"/>
    </row>
    <row r="145" spans="1:49" ht="60">
      <c r="A145" s="23" t="s">
        <v>2489</v>
      </c>
      <c r="B145" s="22" t="s">
        <v>2729</v>
      </c>
      <c r="C145" s="104" t="s">
        <v>2727</v>
      </c>
      <c r="D145" s="22" t="s">
        <v>2490</v>
      </c>
      <c r="E145" s="23" t="s">
        <v>2712</v>
      </c>
      <c r="F145" s="23" t="s">
        <v>2738</v>
      </c>
      <c r="G145" s="22" t="s">
        <v>77</v>
      </c>
      <c r="H145" s="22" t="str">
        <f>party!$A$60</f>
        <v>Bart van den Hurk</v>
      </c>
      <c r="I145" s="22" t="str">
        <f>party!$A$61</f>
        <v>Gerhard Krinner</v>
      </c>
      <c r="J145" s="22" t="str">
        <f>party!$A$62</f>
        <v>Sonia Seneviratne</v>
      </c>
      <c r="K145" s="23" t="str">
        <f>references!D$14</f>
        <v>Overview CMIP6-Endorsed MIPs</v>
      </c>
      <c r="Q145" s="22" t="str">
        <f>party!$A$6</f>
        <v>Charlotte Pascoe</v>
      </c>
      <c r="R145" s="23" t="str">
        <f>$C$11</f>
        <v>historical</v>
      </c>
      <c r="X145" s="22" t="str">
        <f>TemporalConstraint!$A$36</f>
        <v>1980-2100 121yrs</v>
      </c>
      <c r="Z145" s="22" t="str">
        <f>EnsembleRequirement!$A$16</f>
        <v>MinimumOne</v>
      </c>
      <c r="AF145" s="22" t="str">
        <f>requirement!$A$3</f>
        <v>AGCM Configuration</v>
      </c>
      <c r="AK145" s="22" t="str">
        <f>ForcingConstraint!$A$228</f>
        <v>LFMIP-CAForcing</v>
      </c>
      <c r="AL145" s="102" t="s">
        <v>2487</v>
      </c>
      <c r="AM145" s="102" t="s">
        <v>2491</v>
      </c>
      <c r="AV145" s="49"/>
      <c r="AW145" s="39"/>
    </row>
    <row r="146" spans="1:49" ht="60">
      <c r="A146" s="23" t="s">
        <v>2713</v>
      </c>
      <c r="B146" s="22" t="s">
        <v>2730</v>
      </c>
      <c r="C146" s="23" t="s">
        <v>2725</v>
      </c>
      <c r="D146" s="22" t="s">
        <v>2723</v>
      </c>
      <c r="E146" s="23" t="s">
        <v>2715</v>
      </c>
      <c r="F146" s="23" t="s">
        <v>2737</v>
      </c>
      <c r="G146" s="22" t="s">
        <v>77</v>
      </c>
      <c r="H146" s="22" t="str">
        <f>party!$A$60</f>
        <v>Bart van den Hurk</v>
      </c>
      <c r="I146" s="22" t="str">
        <f>party!$A$61</f>
        <v>Gerhard Krinner</v>
      </c>
      <c r="J146" s="22" t="str">
        <f>party!$A$62</f>
        <v>Sonia Seneviratne</v>
      </c>
      <c r="K146" s="23" t="str">
        <f>references!D$14</f>
        <v>Overview CMIP6-Endorsed MIPs</v>
      </c>
      <c r="Q146" s="22" t="str">
        <f>party!$A$6</f>
        <v>Charlotte Pascoe</v>
      </c>
      <c r="R146" s="23" t="str">
        <f>$C$11</f>
        <v>historical</v>
      </c>
      <c r="X146" s="22" t="str">
        <f>TemporalConstraint!$A$36</f>
        <v>1980-2100 121yrs</v>
      </c>
      <c r="Z146" s="22" t="str">
        <f>EnsembleRequirement!$A$16</f>
        <v>MinimumOne</v>
      </c>
      <c r="AF146" s="22" t="str">
        <f>requirement!$A$4</f>
        <v>AOGCM/ESM Configuration</v>
      </c>
      <c r="AK146" s="22" t="str">
        <f>ForcingConstraint!$A$229</f>
        <v>LFMIP-RAForcing</v>
      </c>
      <c r="AL146" s="102" t="s">
        <v>2487</v>
      </c>
      <c r="AV146" s="49"/>
      <c r="AW146" s="39"/>
    </row>
    <row r="147" spans="1:49" ht="75">
      <c r="A147" s="23" t="s">
        <v>2721</v>
      </c>
      <c r="B147" s="22" t="s">
        <v>2731</v>
      </c>
      <c r="C147" s="23" t="s">
        <v>2726</v>
      </c>
      <c r="D147" s="22" t="s">
        <v>2722</v>
      </c>
      <c r="E147" s="23" t="s">
        <v>2724</v>
      </c>
      <c r="F147" s="23" t="s">
        <v>2736</v>
      </c>
      <c r="G147" s="22" t="s">
        <v>77</v>
      </c>
      <c r="H147" s="22" t="str">
        <f>party!$A$60</f>
        <v>Bart van den Hurk</v>
      </c>
      <c r="I147" s="22" t="str">
        <f>party!$A$61</f>
        <v>Gerhard Krinner</v>
      </c>
      <c r="J147" s="22" t="str">
        <f>party!$A$62</f>
        <v>Sonia Seneviratne</v>
      </c>
      <c r="K147" s="23" t="str">
        <f>references!D$14</f>
        <v>Overview CMIP6-Endorsed MIPs</v>
      </c>
      <c r="Q147" s="22" t="str">
        <f>party!$A$6</f>
        <v>Charlotte Pascoe</v>
      </c>
      <c r="R147" s="23" t="str">
        <f>$C$11</f>
        <v>historical</v>
      </c>
      <c r="X147" s="22" t="str">
        <f>TemporalConstraint!$A$36</f>
        <v>1980-2100 121yrs</v>
      </c>
      <c r="Z147" s="22" t="str">
        <f>EnsembleRequirement!$A$16</f>
        <v>MinimumOne</v>
      </c>
      <c r="AF147" s="22" t="str">
        <f>requirement!$A$3</f>
        <v>AGCM Configuration</v>
      </c>
      <c r="AK147" s="22" t="str">
        <f>ForcingConstraint!$A$229</f>
        <v>LFMIP-RAForcing</v>
      </c>
      <c r="AL147" s="102" t="s">
        <v>2487</v>
      </c>
      <c r="AM147" s="102" t="s">
        <v>2491</v>
      </c>
      <c r="AV147" s="49"/>
      <c r="AW147" s="39"/>
    </row>
    <row r="148" spans="1:49" ht="75">
      <c r="A148" s="23" t="s">
        <v>2728</v>
      </c>
      <c r="B148" s="22" t="s">
        <v>2733</v>
      </c>
      <c r="C148" s="23" t="s">
        <v>2734</v>
      </c>
      <c r="D148" s="22" t="s">
        <v>2732</v>
      </c>
      <c r="E148" s="23" t="s">
        <v>2748</v>
      </c>
      <c r="F148" s="23" t="s">
        <v>2735</v>
      </c>
      <c r="G148" s="22" t="s">
        <v>77</v>
      </c>
      <c r="H148" s="22" t="str">
        <f>party!$A$60</f>
        <v>Bart van den Hurk</v>
      </c>
      <c r="I148" s="22" t="str">
        <f>party!$A$61</f>
        <v>Gerhard Krinner</v>
      </c>
      <c r="J148" s="22" t="str">
        <f>party!$A$62</f>
        <v>Sonia Seneviratne</v>
      </c>
      <c r="K148" s="23" t="str">
        <f>references!D$14</f>
        <v>Overview CMIP6-Endorsed MIPs</v>
      </c>
      <c r="Q148" s="22" t="str">
        <f>party!$A$6</f>
        <v>Charlotte Pascoe</v>
      </c>
      <c r="R148" s="23" t="str">
        <f>$C$11</f>
        <v>historical</v>
      </c>
      <c r="X148" s="22" t="str">
        <f>TemporalConstraint!$A$37</f>
        <v>1980-2014 35yrs</v>
      </c>
      <c r="Z148" s="22" t="str">
        <f>EnsembleRequirement!$A$32</f>
        <v>TenLandInitialisations</v>
      </c>
      <c r="AF148" s="22" t="str">
        <f>requirement!$A$4</f>
        <v>AOGCM/ESM Configuration</v>
      </c>
      <c r="AK148" s="22" t="str">
        <f>ForcingConstraint!$A$230</f>
        <v>LFMIP-HPForcing</v>
      </c>
      <c r="AL148" s="22" t="str">
        <f>requirement!$A$5</f>
        <v>Historical Aerosol Forcing</v>
      </c>
      <c r="AM148" s="22" t="str">
        <f>ForcingConstraint!$A$12</f>
        <v>Historical WMGHG Concentrations</v>
      </c>
      <c r="AN148" s="22" t="str">
        <f>requirement!$A$6</f>
        <v>Historical Emissions</v>
      </c>
      <c r="AO148" s="22" t="str">
        <f>requirement!$A$8</f>
        <v>Historical Solar Forcing</v>
      </c>
      <c r="AP148" s="17" t="str">
        <f>requirement!$A$7</f>
        <v>Historical O3 and Stratospheric H2O Concentrations</v>
      </c>
      <c r="AQ148" s="38" t="str">
        <f>ForcingConstraint!$A$18</f>
        <v>Historical Stratospheric Aerosol</v>
      </c>
      <c r="AV148" s="49"/>
      <c r="AW148" s="39"/>
    </row>
    <row r="149" spans="1:49" ht="75">
      <c r="A149" s="23" t="s">
        <v>3133</v>
      </c>
      <c r="B149" s="22" t="s">
        <v>3130</v>
      </c>
      <c r="C149" s="23" t="s">
        <v>3274</v>
      </c>
      <c r="D149" s="22" t="s">
        <v>3135</v>
      </c>
      <c r="E149" s="23" t="s">
        <v>3131</v>
      </c>
      <c r="F149" s="23" t="s">
        <v>3132</v>
      </c>
      <c r="G149" s="22" t="s">
        <v>77</v>
      </c>
      <c r="H149" s="22" t="str">
        <f>party!$A$10</f>
        <v>George Hurtt</v>
      </c>
      <c r="I149" s="22" t="str">
        <f>party!$A$67</f>
        <v>David Lawrence</v>
      </c>
      <c r="K149" s="23" t="str">
        <f>references!D$14</f>
        <v>Overview CMIP6-Endorsed MIPs</v>
      </c>
      <c r="L149" s="7" t="str">
        <f>references!$D$41</f>
        <v>Land-Use Model Intercomparison Project home page</v>
      </c>
      <c r="Q149" s="22" t="str">
        <f>party!$A$6</f>
        <v>Charlotte Pascoe</v>
      </c>
      <c r="R149" s="7" t="str">
        <f>experiment!$C$9</f>
        <v>piControl</v>
      </c>
      <c r="S149" s="23" t="str">
        <f>$C$11</f>
        <v>historical</v>
      </c>
      <c r="X149" s="22" t="str">
        <f>TemporalConstraint!$A$38</f>
        <v>1850-1920 70yrs</v>
      </c>
      <c r="Z149" s="22" t="str">
        <f>EnsembleRequirement!$A$4</f>
        <v>SingleMember</v>
      </c>
      <c r="AF149" s="22" t="str">
        <f>requirement!$A$4</f>
        <v>AOGCM/ESM Configuration</v>
      </c>
      <c r="AK149" s="22" t="str">
        <f>ForcingConstraint!$A$231</f>
        <v>IdealisedDeforestation</v>
      </c>
      <c r="AL149" s="22" t="str">
        <f>ForcingConstraint!$A$232</f>
        <v>Pre-IndustrialLandUseExcludingForest</v>
      </c>
      <c r="AM149" s="22" t="str">
        <f>requirement!A39</f>
        <v>PIForcingExcludingLandUse</v>
      </c>
      <c r="AV149" s="49"/>
      <c r="AW149" s="39"/>
    </row>
    <row r="150" spans="1:49" ht="60">
      <c r="A150" s="23" t="s">
        <v>3134</v>
      </c>
      <c r="B150" s="22" t="s">
        <v>3172</v>
      </c>
      <c r="C150" s="23" t="s">
        <v>3275</v>
      </c>
      <c r="D150" s="22" t="s">
        <v>3175</v>
      </c>
      <c r="E150" s="23" t="s">
        <v>3136</v>
      </c>
      <c r="F150" s="23" t="s">
        <v>3177</v>
      </c>
      <c r="G150" s="22" t="s">
        <v>77</v>
      </c>
      <c r="H150" s="22" t="str">
        <f>party!$A$10</f>
        <v>George Hurtt</v>
      </c>
      <c r="I150" s="22" t="str">
        <f>party!$A$67</f>
        <v>David Lawrence</v>
      </c>
      <c r="K150" s="23" t="str">
        <f>references!D$14</f>
        <v>Overview CMIP6-Endorsed MIPs</v>
      </c>
      <c r="L150" s="7" t="str">
        <f>references!$D$41</f>
        <v>Land-Use Model Intercomparison Project home page</v>
      </c>
      <c r="Q150" s="22" t="str">
        <f>party!$A$6</f>
        <v>Charlotte Pascoe</v>
      </c>
      <c r="R150" s="23" t="str">
        <f>$C$11</f>
        <v>historical</v>
      </c>
      <c r="X150" s="22" t="str">
        <f>TemporalConstraint!$A$39</f>
        <v>1980-2010 30yrs</v>
      </c>
      <c r="Z150" s="22" t="str">
        <f>EnsembleRequirement!$A$33</f>
        <v>ThreeRegionalDeforestation</v>
      </c>
      <c r="AF150" s="22" t="str">
        <f>requirement!$A$26</f>
        <v>LSM Configuration</v>
      </c>
      <c r="AK150" s="22" t="str">
        <f>ForcingConstraint!$A$233</f>
        <v>BorealDeforestation</v>
      </c>
      <c r="AL150" s="22" t="str">
        <f>ForcingConstraint!$A$234</f>
        <v>TemperateDeforestation</v>
      </c>
      <c r="AM150" s="22" t="str">
        <f>ForcingConstraint!$A$235</f>
        <v>TropicalDeforestation</v>
      </c>
      <c r="AV150" s="49"/>
      <c r="AW150" s="39"/>
    </row>
    <row r="151" spans="1:49" ht="75">
      <c r="A151" s="23" t="s">
        <v>3171</v>
      </c>
      <c r="B151" s="22" t="s">
        <v>3173</v>
      </c>
      <c r="C151" s="23" t="s">
        <v>3276</v>
      </c>
      <c r="D151" s="22" t="s">
        <v>3174</v>
      </c>
      <c r="E151" s="23" t="s">
        <v>3176</v>
      </c>
      <c r="F151" s="23" t="s">
        <v>3177</v>
      </c>
      <c r="G151" s="22" t="s">
        <v>77</v>
      </c>
      <c r="H151" s="22" t="str">
        <f>party!$A$10</f>
        <v>George Hurtt</v>
      </c>
      <c r="I151" s="22" t="str">
        <f>party!$A$67</f>
        <v>David Lawrence</v>
      </c>
      <c r="K151" s="23" t="str">
        <f>references!D$14</f>
        <v>Overview CMIP6-Endorsed MIPs</v>
      </c>
      <c r="L151" s="7" t="str">
        <f>references!$D$41</f>
        <v>Land-Use Model Intercomparison Project home page</v>
      </c>
      <c r="Q151" s="22" t="str">
        <f>party!$A$6</f>
        <v>Charlotte Pascoe</v>
      </c>
      <c r="R151" s="23" t="str">
        <f>$C$11</f>
        <v>historical</v>
      </c>
      <c r="X151" s="22" t="str">
        <f>TemporalConstraint!$A$39</f>
        <v>1980-2010 30yrs</v>
      </c>
      <c r="Z151" s="22" t="str">
        <f>EnsembleRequirement!$A$33</f>
        <v>ThreeRegionalDeforestation</v>
      </c>
      <c r="AF151" s="22" t="str">
        <f>requirement!$A$3</f>
        <v>AGCM Configuration</v>
      </c>
      <c r="AK151" s="22" t="str">
        <f>ForcingConstraint!$A$233</f>
        <v>BorealDeforestation</v>
      </c>
      <c r="AL151" s="22" t="str">
        <f>ForcingConstraint!$A$234</f>
        <v>TemperateDeforestation</v>
      </c>
      <c r="AM151" s="22" t="str">
        <f>ForcingConstraint!$A$235</f>
        <v>TropicalDeforestation</v>
      </c>
      <c r="AN151" s="22" t="str">
        <f>ForcingConstraint!$A$20</f>
        <v>AMIP SST</v>
      </c>
      <c r="AO151" s="22" t="str">
        <f>ForcingConstraint!$A$19</f>
        <v>AMIP SIC</v>
      </c>
      <c r="AP151" s="22" t="str">
        <f>requirement!$A$5</f>
        <v>Historical Aerosol Forcing</v>
      </c>
      <c r="AQ151" s="22" t="str">
        <f>ForcingConstraint!$A$12</f>
        <v>Historical WMGHG Concentrations</v>
      </c>
      <c r="AR151" s="22" t="str">
        <f>requirement!$A$6</f>
        <v>Historical Emissions</v>
      </c>
      <c r="AS151" s="22" t="str">
        <f>requirement!$A$8</f>
        <v>Historical Solar Forcing</v>
      </c>
      <c r="AT151" s="17" t="str">
        <f>requirement!$A$7</f>
        <v>Historical O3 and Stratospheric H2O Concentrations</v>
      </c>
      <c r="AU151" s="38" t="str">
        <f>ForcingConstraint!$A$18</f>
        <v>Historical Stratospheric Aerosol</v>
      </c>
      <c r="AV151" s="49"/>
      <c r="AW151" s="39"/>
    </row>
    <row r="152" spans="1:49" ht="60">
      <c r="A152" s="23" t="s">
        <v>3178</v>
      </c>
      <c r="B152" s="22" t="s">
        <v>3179</v>
      </c>
      <c r="C152" s="23" t="s">
        <v>3277</v>
      </c>
      <c r="D152" s="22" t="s">
        <v>3180</v>
      </c>
      <c r="E152" s="23" t="s">
        <v>3181</v>
      </c>
      <c r="F152" s="23" t="s">
        <v>3177</v>
      </c>
      <c r="G152" s="22" t="s">
        <v>77</v>
      </c>
      <c r="H152" s="22" t="str">
        <f>party!$A$10</f>
        <v>George Hurtt</v>
      </c>
      <c r="I152" s="22" t="str">
        <f>party!$A$67</f>
        <v>David Lawrence</v>
      </c>
      <c r="K152" s="23" t="str">
        <f>references!D$14</f>
        <v>Overview CMIP6-Endorsed MIPs</v>
      </c>
      <c r="L152" s="7" t="str">
        <f>references!$D$41</f>
        <v>Land-Use Model Intercomparison Project home page</v>
      </c>
      <c r="Q152" s="22" t="str">
        <f>party!$A$6</f>
        <v>Charlotte Pascoe</v>
      </c>
      <c r="R152" s="23" t="str">
        <f>$C$11</f>
        <v>historical</v>
      </c>
      <c r="X152" s="22" t="str">
        <f>TemporalConstraint!$A$39</f>
        <v>1980-2010 30yrs</v>
      </c>
      <c r="Z152" s="22" t="str">
        <f>EnsembleRequirement!$A$33</f>
        <v>ThreeRegionalDeforestation</v>
      </c>
      <c r="AF152" s="22" t="str">
        <f>requirement!$A$4</f>
        <v>AOGCM/ESM Configuration</v>
      </c>
      <c r="AK152" s="22" t="str">
        <f>ForcingConstraint!$A$233</f>
        <v>BorealDeforestation</v>
      </c>
      <c r="AL152" s="22" t="str">
        <f>ForcingConstraint!$A$234</f>
        <v>TemperateDeforestation</v>
      </c>
      <c r="AM152" s="22" t="str">
        <f>ForcingConstraint!$A$235</f>
        <v>TropicalDeforestation</v>
      </c>
      <c r="AN152" s="22" t="str">
        <f>requirement!$A$5</f>
        <v>Historical Aerosol Forcing</v>
      </c>
      <c r="AO152" s="22" t="str">
        <f>ForcingConstraint!$A$12</f>
        <v>Historical WMGHG Concentrations</v>
      </c>
      <c r="AP152" s="22" t="str">
        <f>requirement!$A$6</f>
        <v>Historical Emissions</v>
      </c>
      <c r="AQ152" s="22" t="str">
        <f>requirement!$A$8</f>
        <v>Historical Solar Forcing</v>
      </c>
      <c r="AR152" s="17" t="str">
        <f>requirement!$A$7</f>
        <v>Historical O3 and Stratospheric H2O Concentrations</v>
      </c>
      <c r="AS152" s="38" t="str">
        <f>ForcingConstraint!$A$18</f>
        <v>Historical Stratospheric Aerosol</v>
      </c>
      <c r="AV152" s="49"/>
      <c r="AW152" s="39"/>
    </row>
    <row r="153" spans="1:49" ht="105">
      <c r="A153" s="23" t="s">
        <v>3262</v>
      </c>
      <c r="B153" s="22" t="s">
        <v>3231</v>
      </c>
      <c r="C153" s="23" t="s">
        <v>3278</v>
      </c>
      <c r="D153" s="22" t="s">
        <v>3229</v>
      </c>
      <c r="E153" s="23" t="s">
        <v>3182</v>
      </c>
      <c r="F153" s="23" t="s">
        <v>3224</v>
      </c>
      <c r="G153" s="22" t="s">
        <v>77</v>
      </c>
      <c r="H153" s="22" t="str">
        <f>party!$A$10</f>
        <v>George Hurtt</v>
      </c>
      <c r="I153" s="22" t="str">
        <f>party!$A$67</f>
        <v>David Lawrence</v>
      </c>
      <c r="K153" s="23" t="str">
        <f>references!D$14</f>
        <v>Overview CMIP6-Endorsed MIPs</v>
      </c>
      <c r="L153" s="7" t="str">
        <f>references!$D$41</f>
        <v>Land-Use Model Intercomparison Project home page</v>
      </c>
      <c r="Q153" s="22" t="str">
        <f>party!$A$6</f>
        <v>Charlotte Pascoe</v>
      </c>
      <c r="R153" s="7" t="str">
        <f>experiment!$C$9</f>
        <v>piControl</v>
      </c>
      <c r="S153" s="23" t="str">
        <f>$C$11</f>
        <v>historical</v>
      </c>
      <c r="T153" s="23" t="str">
        <f>$C$142</f>
        <v>land-hist</v>
      </c>
      <c r="U153" s="23" t="str">
        <f>$C$154</f>
        <v>land-hist</v>
      </c>
      <c r="X153" s="22" t="str">
        <f>TemporalConstraint!$A$40</f>
        <v>1700-2014 315yrs</v>
      </c>
      <c r="Z153" s="22" t="str">
        <f>EnsembleRequirement!$A$4</f>
        <v>SingleMember</v>
      </c>
      <c r="AF153" s="22" t="str">
        <f>requirement!$A$26</f>
        <v>LSM Configuration</v>
      </c>
      <c r="AK153" s="22" t="str">
        <f>ForcingConstraint!$A$225</f>
        <v>LMIPHistoricalForcing</v>
      </c>
      <c r="AL153" s="22" t="str">
        <f>ForcingConstraint!$A$236</f>
        <v>Grassland</v>
      </c>
      <c r="AM153" s="22" t="str">
        <f>ForcingConstraint!$A$238</f>
        <v>Fire</v>
      </c>
      <c r="AN153" s="22" t="str">
        <f>ForcingConstraint!$A$239</f>
        <v>WoodHarvest</v>
      </c>
      <c r="AO153" s="22" t="str">
        <f>ForcingConstraint!$A$240</f>
        <v>Pasture</v>
      </c>
      <c r="AP153" s="22" t="str">
        <f>ForcingConstraint!$A$241</f>
        <v>Crop</v>
      </c>
      <c r="AQ153" s="22" t="str">
        <f>ForcingConstraint!$A$242</f>
        <v>Irrigation</v>
      </c>
      <c r="AR153" s="22" t="str">
        <f>ForcingConstraint!$A$243</f>
        <v>Fertilisation</v>
      </c>
      <c r="AV153" s="49"/>
      <c r="AW153" s="39"/>
    </row>
    <row r="154" spans="1:49" ht="120">
      <c r="A154" s="23" t="s">
        <v>3263</v>
      </c>
      <c r="B154" s="22" t="s">
        <v>3232</v>
      </c>
      <c r="C154" s="23" t="s">
        <v>2384</v>
      </c>
      <c r="D154" s="22" t="s">
        <v>3228</v>
      </c>
      <c r="E154" s="23" t="s">
        <v>3225</v>
      </c>
      <c r="F154" s="23" t="s">
        <v>3224</v>
      </c>
      <c r="G154" s="22" t="s">
        <v>77</v>
      </c>
      <c r="H154" s="22" t="str">
        <f>party!$A$10</f>
        <v>George Hurtt</v>
      </c>
      <c r="I154" s="22" t="str">
        <f>party!$A$67</f>
        <v>David Lawrence</v>
      </c>
      <c r="K154" s="23" t="str">
        <f>references!D$14</f>
        <v>Overview CMIP6-Endorsed MIPs</v>
      </c>
      <c r="L154" s="7" t="str">
        <f>references!$D$41</f>
        <v>Land-Use Model Intercomparison Project home page</v>
      </c>
      <c r="Q154" s="22" t="str">
        <f>party!$A$6</f>
        <v>Charlotte Pascoe</v>
      </c>
      <c r="R154" s="7" t="str">
        <f>experiment!$C$9</f>
        <v>piControl</v>
      </c>
      <c r="S154" s="23" t="str">
        <f>$C$11</f>
        <v>historical</v>
      </c>
      <c r="T154" s="23" t="str">
        <f>$C$142</f>
        <v>land-hist</v>
      </c>
      <c r="U154" s="23" t="str">
        <f>$C$153</f>
        <v>land-hist-1700</v>
      </c>
      <c r="X154" s="22" t="str">
        <f>TemporalConstraint!$A$3</f>
        <v>1850-2014 165yrs</v>
      </c>
      <c r="Z154" s="22" t="str">
        <f>EnsembleRequirement!$A$4</f>
        <v>SingleMember</v>
      </c>
      <c r="AF154" s="22" t="str">
        <f>requirement!$A$26</f>
        <v>LSM Configuration</v>
      </c>
      <c r="AK154" s="22" t="str">
        <f>ForcingConstraint!$A$225</f>
        <v>LMIPHistoricalForcing</v>
      </c>
      <c r="AL154" s="22" t="str">
        <f>ForcingConstraint!$A$236</f>
        <v>Grassland</v>
      </c>
      <c r="AM154" s="22" t="str">
        <f>ForcingConstraint!$A$238</f>
        <v>Fire</v>
      </c>
      <c r="AN154" s="22" t="str">
        <f>ForcingConstraint!$A$239</f>
        <v>WoodHarvest</v>
      </c>
      <c r="AO154" s="22" t="str">
        <f>ForcingConstraint!$A$240</f>
        <v>Pasture</v>
      </c>
      <c r="AP154" s="22" t="str">
        <f>ForcingConstraint!$A$241</f>
        <v>Crop</v>
      </c>
      <c r="AQ154" s="22" t="str">
        <f>ForcingConstraint!$A$242</f>
        <v>Irrigation</v>
      </c>
      <c r="AR154" s="22" t="str">
        <f>ForcingConstraint!$A$243</f>
        <v>Fertilisation</v>
      </c>
      <c r="AV154" s="49"/>
      <c r="AW154" s="39"/>
    </row>
    <row r="155" spans="1:49" ht="60">
      <c r="A155" s="23" t="s">
        <v>3261</v>
      </c>
      <c r="B155" s="22" t="s">
        <v>3230</v>
      </c>
      <c r="C155" s="23" t="s">
        <v>3279</v>
      </c>
      <c r="D155" s="22" t="s">
        <v>3233</v>
      </c>
      <c r="E155" s="23" t="s">
        <v>3234</v>
      </c>
      <c r="F155" s="23" t="s">
        <v>3246</v>
      </c>
      <c r="G155" s="22" t="s">
        <v>77</v>
      </c>
      <c r="H155" s="22" t="str">
        <f>party!$A$10</f>
        <v>George Hurtt</v>
      </c>
      <c r="I155" s="22" t="str">
        <f>party!$A$67</f>
        <v>David Lawrence</v>
      </c>
      <c r="K155" s="23" t="str">
        <f>references!D$14</f>
        <v>Overview CMIP6-Endorsed MIPs</v>
      </c>
      <c r="L155" s="7" t="str">
        <f>references!$D$41</f>
        <v>Land-Use Model Intercomparison Project home page</v>
      </c>
      <c r="Q155" s="22" t="str">
        <f>party!$A$6</f>
        <v>Charlotte Pascoe</v>
      </c>
      <c r="R155" s="7" t="str">
        <f>experiment!$C$9</f>
        <v>piControl</v>
      </c>
      <c r="S155" s="23" t="str">
        <f>$C$11</f>
        <v>historical</v>
      </c>
      <c r="T155" s="23" t="str">
        <f>$C$142</f>
        <v>land-hist</v>
      </c>
      <c r="U155" s="23" t="str">
        <f>$C$154</f>
        <v>land-hist</v>
      </c>
      <c r="X155" s="22" t="str">
        <f>TemporalConstraint!$A$3</f>
        <v>1850-2014 165yrs</v>
      </c>
      <c r="Z155" s="22" t="str">
        <f>EnsembleRequirement!$A$4</f>
        <v>SingleMember</v>
      </c>
      <c r="AF155" s="22" t="str">
        <f>requirement!$A$26</f>
        <v>LSM Configuration</v>
      </c>
      <c r="AK155" s="22" t="str">
        <f>ForcingConstraint!$A$225</f>
        <v>LMIPHistoricalForcing</v>
      </c>
      <c r="AV155" s="49"/>
      <c r="AW155" s="39"/>
    </row>
    <row r="156" spans="1:49" ht="60">
      <c r="A156" s="23" t="s">
        <v>3260</v>
      </c>
      <c r="B156" s="22" t="s">
        <v>3252</v>
      </c>
      <c r="C156" s="23" t="s">
        <v>3280</v>
      </c>
      <c r="D156" s="22" t="s">
        <v>3235</v>
      </c>
      <c r="E156" s="23" t="s">
        <v>3236</v>
      </c>
      <c r="F156" s="23" t="s">
        <v>3246</v>
      </c>
      <c r="G156" s="22" t="s">
        <v>77</v>
      </c>
      <c r="H156" s="22" t="str">
        <f>party!$A$10</f>
        <v>George Hurtt</v>
      </c>
      <c r="I156" s="22" t="str">
        <f>party!$A$67</f>
        <v>David Lawrence</v>
      </c>
      <c r="K156" s="23" t="str">
        <f>references!D$14</f>
        <v>Overview CMIP6-Endorsed MIPs</v>
      </c>
      <c r="L156" s="7" t="str">
        <f>references!$D$41</f>
        <v>Land-Use Model Intercomparison Project home page</v>
      </c>
      <c r="Q156" s="22" t="str">
        <f>party!$A$6</f>
        <v>Charlotte Pascoe</v>
      </c>
      <c r="R156" s="7" t="str">
        <f>experiment!$C$9</f>
        <v>piControl</v>
      </c>
      <c r="S156" s="23" t="str">
        <f>$C$11</f>
        <v>historical</v>
      </c>
      <c r="T156" s="23" t="str">
        <f>$C$142</f>
        <v>land-hist</v>
      </c>
      <c r="U156" s="23" t="str">
        <f>$C$154</f>
        <v>land-hist</v>
      </c>
      <c r="V156" s="23" t="str">
        <f>$C$157</f>
        <v>land-netTrans</v>
      </c>
      <c r="X156" s="22" t="str">
        <f>TemporalConstraint!$A$3</f>
        <v>1850-2014 165yrs</v>
      </c>
      <c r="Z156" s="22" t="str">
        <f>EnsembleRequirement!$A$4</f>
        <v>SingleMember</v>
      </c>
      <c r="AF156" s="22" t="str">
        <f>requirement!$A$26</f>
        <v>LSM Configuration</v>
      </c>
      <c r="AK156" s="22" t="str">
        <f>ForcingConstraint!$A$225</f>
        <v>LMIPHistoricalForcing</v>
      </c>
      <c r="AL156" s="22" t="str">
        <f>ForcingConstraint!$A$236</f>
        <v>Grassland</v>
      </c>
    </row>
    <row r="157" spans="1:49" ht="60">
      <c r="A157" s="23" t="s">
        <v>3259</v>
      </c>
      <c r="B157" s="22" t="s">
        <v>3251</v>
      </c>
      <c r="C157" s="23" t="s">
        <v>3281</v>
      </c>
      <c r="D157" s="22" t="s">
        <v>3237</v>
      </c>
      <c r="E157" s="23" t="s">
        <v>3238</v>
      </c>
      <c r="F157" s="23" t="s">
        <v>3246</v>
      </c>
      <c r="G157" s="22" t="s">
        <v>77</v>
      </c>
      <c r="H157" s="22" t="str">
        <f>party!$A$10</f>
        <v>George Hurtt</v>
      </c>
      <c r="I157" s="22" t="str">
        <f>party!$A$67</f>
        <v>David Lawrence</v>
      </c>
      <c r="K157" s="23" t="str">
        <f>references!D$14</f>
        <v>Overview CMIP6-Endorsed MIPs</v>
      </c>
      <c r="L157" s="7" t="str">
        <f>references!$D$41</f>
        <v>Land-Use Model Intercomparison Project home page</v>
      </c>
      <c r="Q157" s="22" t="str">
        <f>party!$A$6</f>
        <v>Charlotte Pascoe</v>
      </c>
      <c r="R157" s="7" t="str">
        <f>experiment!$C$9</f>
        <v>piControl</v>
      </c>
      <c r="S157" s="23" t="str">
        <f>$C$11</f>
        <v>historical</v>
      </c>
      <c r="T157" s="23" t="str">
        <f>$C$142</f>
        <v>land-hist</v>
      </c>
      <c r="U157" s="23" t="str">
        <f>$C$154</f>
        <v>land-hist</v>
      </c>
      <c r="V157" s="23" t="str">
        <f>$C$156</f>
        <v>land-grasscrop</v>
      </c>
      <c r="X157" s="22" t="str">
        <f>TemporalConstraint!$A$3</f>
        <v>1850-2014 165yrs</v>
      </c>
      <c r="Z157" s="22" t="str">
        <f>EnsembleRequirement!$A$4</f>
        <v>SingleMember</v>
      </c>
      <c r="AF157" s="22" t="str">
        <f>requirement!$A$26</f>
        <v>LSM Configuration</v>
      </c>
      <c r="AK157" s="22" t="str">
        <f>ForcingConstraint!$A$225</f>
        <v>LMIPHistoricalForcing</v>
      </c>
      <c r="AL157" s="22" t="str">
        <f>ForcingConstraint!$A$237</f>
        <v>GrasslandNet</v>
      </c>
    </row>
    <row r="158" spans="1:49" ht="45">
      <c r="A158" s="23" t="s">
        <v>3258</v>
      </c>
      <c r="B158" s="22" t="s">
        <v>3250</v>
      </c>
      <c r="C158" s="23" t="s">
        <v>3282</v>
      </c>
      <c r="D158" s="22" t="s">
        <v>3239</v>
      </c>
      <c r="E158" s="23" t="s">
        <v>3240</v>
      </c>
      <c r="F158" s="23" t="s">
        <v>3246</v>
      </c>
      <c r="G158" s="22" t="s">
        <v>77</v>
      </c>
      <c r="H158" s="22" t="str">
        <f>party!$A$10</f>
        <v>George Hurtt</v>
      </c>
      <c r="I158" s="22" t="str">
        <f>party!$A$67</f>
        <v>David Lawrence</v>
      </c>
      <c r="K158" s="23" t="str">
        <f>references!D$14</f>
        <v>Overview CMIP6-Endorsed MIPs</v>
      </c>
      <c r="L158" s="7" t="str">
        <f>references!$D$41</f>
        <v>Land-Use Model Intercomparison Project home page</v>
      </c>
      <c r="Q158" s="22" t="str">
        <f>party!$A$6</f>
        <v>Charlotte Pascoe</v>
      </c>
      <c r="R158" s="7" t="str">
        <f>experiment!$C$9</f>
        <v>piControl</v>
      </c>
      <c r="S158" s="23" t="str">
        <f>$C$11</f>
        <v>historical</v>
      </c>
      <c r="T158" s="23" t="str">
        <f>$C$142</f>
        <v>land-hist</v>
      </c>
      <c r="U158" s="23" t="str">
        <f>$C$154</f>
        <v>land-hist</v>
      </c>
      <c r="V158" s="23" t="str">
        <f>$C$156</f>
        <v>land-grasscrop</v>
      </c>
      <c r="X158" s="22" t="str">
        <f>TemporalConstraint!$A$3</f>
        <v>1850-2014 165yrs</v>
      </c>
      <c r="Z158" s="22" t="str">
        <f>EnsembleRequirement!$A$4</f>
        <v>SingleMember</v>
      </c>
      <c r="AF158" s="22" t="str">
        <f>requirement!$A$26</f>
        <v>LSM Configuration</v>
      </c>
      <c r="AK158" s="22" t="str">
        <f>ForcingConstraint!$A$225</f>
        <v>LMIPHistoricalForcing</v>
      </c>
      <c r="AL158" s="22" t="str">
        <f>ForcingConstraint!$A$236</f>
        <v>Grassland</v>
      </c>
      <c r="AM158" s="22" t="str">
        <f>ForcingConstraint!$A$238</f>
        <v>Fire</v>
      </c>
    </row>
    <row r="159" spans="1:49" ht="75">
      <c r="A159" s="23" t="s">
        <v>3257</v>
      </c>
      <c r="B159" s="22" t="s">
        <v>3249</v>
      </c>
      <c r="C159" s="23" t="s">
        <v>3283</v>
      </c>
      <c r="D159" s="22" t="s">
        <v>3242</v>
      </c>
      <c r="E159" s="23" t="s">
        <v>3243</v>
      </c>
      <c r="F159" s="23" t="s">
        <v>3246</v>
      </c>
      <c r="G159" s="22" t="s">
        <v>77</v>
      </c>
      <c r="H159" s="22" t="str">
        <f>party!$A$10</f>
        <v>George Hurtt</v>
      </c>
      <c r="I159" s="22" t="str">
        <f>party!$A$67</f>
        <v>David Lawrence</v>
      </c>
      <c r="K159" s="23" t="str">
        <f>references!D$14</f>
        <v>Overview CMIP6-Endorsed MIPs</v>
      </c>
      <c r="L159" s="7" t="str">
        <f>references!$D$41</f>
        <v>Land-Use Model Intercomparison Project home page</v>
      </c>
      <c r="Q159" s="22" t="str">
        <f>party!$A$6</f>
        <v>Charlotte Pascoe</v>
      </c>
      <c r="R159" s="7" t="str">
        <f>experiment!$C$9</f>
        <v>piControl</v>
      </c>
      <c r="S159" s="23" t="str">
        <f>$C$11</f>
        <v>historical</v>
      </c>
      <c r="T159" s="23" t="str">
        <f>$C$142</f>
        <v>land-hist</v>
      </c>
      <c r="U159" s="23" t="str">
        <f>$C$154</f>
        <v>land-hist</v>
      </c>
      <c r="V159" s="23" t="str">
        <f>$C$156</f>
        <v>land-grasscrop</v>
      </c>
      <c r="X159" s="22" t="str">
        <f>TemporalConstraint!$A$3</f>
        <v>1850-2014 165yrs</v>
      </c>
      <c r="Z159" s="22" t="str">
        <f>EnsembleRequirement!$A$4</f>
        <v>SingleMember</v>
      </c>
      <c r="AF159" s="22" t="str">
        <f>requirement!$A$26</f>
        <v>LSM Configuration</v>
      </c>
      <c r="AK159" s="22" t="str">
        <f>ForcingConstraint!$A$225</f>
        <v>LMIPHistoricalForcing</v>
      </c>
      <c r="AL159" s="22" t="str">
        <f>ForcingConstraint!$A$236</f>
        <v>Grassland</v>
      </c>
      <c r="AM159" s="22" t="str">
        <f>ForcingConstraint!$A$238</f>
        <v>Fire</v>
      </c>
      <c r="AN159" s="22" t="str">
        <f>ForcingConstraint!$A$239</f>
        <v>WoodHarvest</v>
      </c>
    </row>
    <row r="160" spans="1:49" ht="60">
      <c r="A160" s="23" t="s">
        <v>3256</v>
      </c>
      <c r="B160" s="22" t="s">
        <v>3248</v>
      </c>
      <c r="C160" s="23" t="s">
        <v>3284</v>
      </c>
      <c r="D160" s="22" t="s">
        <v>3244</v>
      </c>
      <c r="E160" s="23" t="s">
        <v>3245</v>
      </c>
      <c r="F160" s="23" t="s">
        <v>3246</v>
      </c>
      <c r="G160" s="22" t="s">
        <v>77</v>
      </c>
      <c r="H160" s="22" t="str">
        <f>party!$A$10</f>
        <v>George Hurtt</v>
      </c>
      <c r="I160" s="22" t="str">
        <f>party!$A$67</f>
        <v>David Lawrence</v>
      </c>
      <c r="K160" s="23" t="str">
        <f>references!D$14</f>
        <v>Overview CMIP6-Endorsed MIPs</v>
      </c>
      <c r="L160" s="7" t="str">
        <f>references!$D$41</f>
        <v>Land-Use Model Intercomparison Project home page</v>
      </c>
      <c r="Q160" s="22" t="str">
        <f>party!$A$6</f>
        <v>Charlotte Pascoe</v>
      </c>
      <c r="R160" s="7" t="str">
        <f>experiment!$C$9</f>
        <v>piControl</v>
      </c>
      <c r="S160" s="23" t="str">
        <f>$C$11</f>
        <v>historical</v>
      </c>
      <c r="T160" s="23" t="str">
        <f>$C$142</f>
        <v>land-hist</v>
      </c>
      <c r="U160" s="23" t="str">
        <f>$C$154</f>
        <v>land-hist</v>
      </c>
      <c r="V160" s="23" t="str">
        <f>$C$156</f>
        <v>land-grasscrop</v>
      </c>
      <c r="X160" s="22" t="str">
        <f>TemporalConstraint!$A$3</f>
        <v>1850-2014 165yrs</v>
      </c>
      <c r="Z160" s="22" t="str">
        <f>EnsembleRequirement!$A$4</f>
        <v>SingleMember</v>
      </c>
      <c r="AF160" s="22" t="str">
        <f>requirement!$A$26</f>
        <v>LSM Configuration</v>
      </c>
      <c r="AK160" s="22" t="str">
        <f>ForcingConstraint!$A$225</f>
        <v>LMIPHistoricalForcing</v>
      </c>
      <c r="AL160" s="22" t="str">
        <f>ForcingConstraint!$A$236</f>
        <v>Grassland</v>
      </c>
      <c r="AM160" s="22" t="str">
        <f>ForcingConstraint!$A$240</f>
        <v>Pasture</v>
      </c>
    </row>
    <row r="161" spans="1:43" ht="45">
      <c r="A161" s="23" t="s">
        <v>3255</v>
      </c>
      <c r="B161" s="22" t="s">
        <v>3247</v>
      </c>
      <c r="C161" s="23" t="s">
        <v>3285</v>
      </c>
      <c r="D161" s="22" t="s">
        <v>3265</v>
      </c>
      <c r="E161" s="23" t="s">
        <v>3253</v>
      </c>
      <c r="F161" s="23" t="s">
        <v>3246</v>
      </c>
      <c r="G161" s="22" t="s">
        <v>77</v>
      </c>
      <c r="H161" s="22" t="str">
        <f>party!$A$10</f>
        <v>George Hurtt</v>
      </c>
      <c r="I161" s="22" t="str">
        <f>party!$A$67</f>
        <v>David Lawrence</v>
      </c>
      <c r="K161" s="23" t="str">
        <f>references!D$14</f>
        <v>Overview CMIP6-Endorsed MIPs</v>
      </c>
      <c r="L161" s="7" t="str">
        <f>references!$D$41</f>
        <v>Land-Use Model Intercomparison Project home page</v>
      </c>
      <c r="Q161" s="22" t="str">
        <f>party!$A$6</f>
        <v>Charlotte Pascoe</v>
      </c>
      <c r="R161" s="7" t="str">
        <f>experiment!$C$9</f>
        <v>piControl</v>
      </c>
      <c r="S161" s="23" t="str">
        <f>$C$11</f>
        <v>historical</v>
      </c>
      <c r="T161" s="23" t="str">
        <f>$C$142</f>
        <v>land-hist</v>
      </c>
      <c r="U161" s="23" t="str">
        <f>$C$154</f>
        <v>land-hist</v>
      </c>
      <c r="V161" s="23" t="str">
        <f>$C$156</f>
        <v>land-grasscrop</v>
      </c>
      <c r="X161" s="22" t="str">
        <f>TemporalConstraint!$A$3</f>
        <v>1850-2014 165yrs</v>
      </c>
      <c r="Z161" s="22" t="str">
        <f>EnsembleRequirement!$A$4</f>
        <v>SingleMember</v>
      </c>
      <c r="AF161" s="22" t="str">
        <f>requirement!$A$26</f>
        <v>LSM Configuration</v>
      </c>
      <c r="AK161" s="22" t="str">
        <f>ForcingConstraint!$A$225</f>
        <v>LMIPHistoricalForcing</v>
      </c>
      <c r="AL161" s="22" t="str">
        <f>ForcingConstraint!$A$236</f>
        <v>Grassland</v>
      </c>
      <c r="AM161" s="22" t="str">
        <f>ForcingConstraint!$A$241</f>
        <v>Crop</v>
      </c>
    </row>
    <row r="162" spans="1:43" ht="45">
      <c r="A162" s="23" t="s">
        <v>3254</v>
      </c>
      <c r="B162" s="22" t="s">
        <v>3264</v>
      </c>
      <c r="C162" s="23" t="s">
        <v>3286</v>
      </c>
      <c r="D162" s="22" t="s">
        <v>3266</v>
      </c>
      <c r="E162" s="23" t="s">
        <v>3270</v>
      </c>
      <c r="F162" s="23" t="s">
        <v>3246</v>
      </c>
      <c r="G162" s="22" t="s">
        <v>77</v>
      </c>
      <c r="H162" s="22" t="str">
        <f>party!$A$10</f>
        <v>George Hurtt</v>
      </c>
      <c r="I162" s="22" t="str">
        <f>party!$A$67</f>
        <v>David Lawrence</v>
      </c>
      <c r="K162" s="23" t="str">
        <f>references!D$14</f>
        <v>Overview CMIP6-Endorsed MIPs</v>
      </c>
      <c r="L162" s="7" t="str">
        <f>references!$D$41</f>
        <v>Land-Use Model Intercomparison Project home page</v>
      </c>
      <c r="Q162" s="22" t="str">
        <f>party!$A$6</f>
        <v>Charlotte Pascoe</v>
      </c>
      <c r="R162" s="7" t="str">
        <f>experiment!$C$9</f>
        <v>piControl</v>
      </c>
      <c r="S162" s="23" t="str">
        <f>$C$11</f>
        <v>historical</v>
      </c>
      <c r="T162" s="23" t="str">
        <f>$C$142</f>
        <v>land-hist</v>
      </c>
      <c r="U162" s="23" t="str">
        <f>$C$154</f>
        <v>land-hist</v>
      </c>
      <c r="V162" s="23" t="str">
        <f>$C$161</f>
        <v>land-crop</v>
      </c>
      <c r="X162" s="22" t="str">
        <f>TemporalConstraint!$A$3</f>
        <v>1850-2014 165yrs</v>
      </c>
      <c r="Z162" s="22" t="str">
        <f>EnsembleRequirement!$A$4</f>
        <v>SingleMember</v>
      </c>
      <c r="AF162" s="22" t="str">
        <f>requirement!$A$26</f>
        <v>LSM Configuration</v>
      </c>
      <c r="AK162" s="22" t="str">
        <f>ForcingConstraint!$A$225</f>
        <v>LMIPHistoricalForcing</v>
      </c>
      <c r="AL162" s="22" t="str">
        <f>ForcingConstraint!$A$236</f>
        <v>Grassland</v>
      </c>
      <c r="AM162" s="22" t="str">
        <f>ForcingConstraint!$A$241</f>
        <v>Crop</v>
      </c>
      <c r="AN162" s="22" t="str">
        <f>ForcingConstraint!$A$242</f>
        <v>Irrigation</v>
      </c>
    </row>
    <row r="163" spans="1:43" ht="75">
      <c r="A163" s="23" t="s">
        <v>3267</v>
      </c>
      <c r="B163" s="22" t="s">
        <v>3268</v>
      </c>
      <c r="C163" s="23" t="s">
        <v>3287</v>
      </c>
      <c r="D163" s="22" t="s">
        <v>3266</v>
      </c>
      <c r="E163" s="23" t="s">
        <v>3269</v>
      </c>
      <c r="F163" s="23" t="s">
        <v>3246</v>
      </c>
      <c r="G163" s="22" t="s">
        <v>77</v>
      </c>
      <c r="H163" s="22" t="str">
        <f>party!$A$10</f>
        <v>George Hurtt</v>
      </c>
      <c r="I163" s="22" t="str">
        <f>party!$A$67</f>
        <v>David Lawrence</v>
      </c>
      <c r="K163" s="23" t="str">
        <f>references!D$14</f>
        <v>Overview CMIP6-Endorsed MIPs</v>
      </c>
      <c r="L163" s="7" t="str">
        <f>references!$D$41</f>
        <v>Land-Use Model Intercomparison Project home page</v>
      </c>
      <c r="Q163" s="22" t="str">
        <f>party!$A$6</f>
        <v>Charlotte Pascoe</v>
      </c>
      <c r="R163" s="7" t="str">
        <f>experiment!$C$9</f>
        <v>piControl</v>
      </c>
      <c r="S163" s="23" t="str">
        <f>$C$11</f>
        <v>historical</v>
      </c>
      <c r="T163" s="23" t="str">
        <f>$C$142</f>
        <v>land-hist</v>
      </c>
      <c r="U163" s="23" t="str">
        <f>$C$154</f>
        <v>land-hist</v>
      </c>
      <c r="V163" s="23" t="str">
        <f>$C$162</f>
        <v>land-irrig</v>
      </c>
      <c r="X163" s="22" t="str">
        <f>TemporalConstraint!$A$3</f>
        <v>1850-2014 165yrs</v>
      </c>
      <c r="Z163" s="22" t="str">
        <f>EnsembleRequirement!$A$4</f>
        <v>SingleMember</v>
      </c>
      <c r="AF163" s="22" t="str">
        <f>requirement!$A$26</f>
        <v>LSM Configuration</v>
      </c>
      <c r="AK163" s="22" t="str">
        <f>ForcingConstraint!$A$225</f>
        <v>LMIPHistoricalForcing</v>
      </c>
      <c r="AL163" s="22" t="str">
        <f>ForcingConstraint!$A$236</f>
        <v>Grassland</v>
      </c>
      <c r="AM163" s="22" t="str">
        <f>ForcingConstraint!$A$241</f>
        <v>Crop</v>
      </c>
      <c r="AN163" s="22" t="str">
        <f>ForcingConstraint!$A$242</f>
        <v>Irrigation</v>
      </c>
      <c r="AO163" s="22" t="str">
        <f>ForcingConstraint!$A$243</f>
        <v>Fertilisation</v>
      </c>
    </row>
    <row r="164" spans="1:43" ht="75">
      <c r="A164" s="23" t="s">
        <v>3271</v>
      </c>
      <c r="B164" s="22" t="s">
        <v>3272</v>
      </c>
      <c r="C164" s="23" t="s">
        <v>3273</v>
      </c>
      <c r="D164" s="22" t="s">
        <v>3296</v>
      </c>
      <c r="E164" s="23" t="s">
        <v>3288</v>
      </c>
      <c r="F164" s="23" t="s">
        <v>3294</v>
      </c>
      <c r="G164" s="22" t="s">
        <v>77</v>
      </c>
      <c r="H164" s="22" t="str">
        <f>party!$A$10</f>
        <v>George Hurtt</v>
      </c>
      <c r="I164" s="22" t="str">
        <f>party!$A$67</f>
        <v>David Lawrence</v>
      </c>
      <c r="K164" s="23" t="str">
        <f>references!D$14</f>
        <v>Overview CMIP6-Endorsed MIPs</v>
      </c>
      <c r="L164" s="7" t="str">
        <f>references!$D$41</f>
        <v>Land-Use Model Intercomparison Project home page</v>
      </c>
      <c r="Q164" s="22" t="str">
        <f>party!$A$6</f>
        <v>Charlotte Pascoe</v>
      </c>
      <c r="R164" s="7" t="str">
        <f>experiment!$C$9</f>
        <v>piControl</v>
      </c>
      <c r="S164" s="23" t="str">
        <f>$C$11</f>
        <v>historical</v>
      </c>
      <c r="T164" s="23" t="str">
        <f>$C$142</f>
        <v>land-hist</v>
      </c>
      <c r="X164" s="22" t="str">
        <f>TemporalConstraint!$A$3</f>
        <v>1850-2014 165yrs</v>
      </c>
      <c r="Z164" s="22" t="str">
        <f>EnsembleRequirement!$A$4</f>
        <v>SingleMember</v>
      </c>
      <c r="AF164" s="22" t="str">
        <f>requirement!$A$26</f>
        <v>LSM Configuration</v>
      </c>
      <c r="AK164" s="22" t="str">
        <f>ForcingConstraint!$A$225</f>
        <v>LMIPHistoricalForcing</v>
      </c>
      <c r="AL164" s="22" t="str">
        <f>ForcingConstraint!$A$30</f>
        <v>Pre-Industrial Land Use</v>
      </c>
      <c r="AM164" s="22" t="str">
        <f>ForcingConstraint!$A$31</f>
        <v>Pre-Industrial Land Cover</v>
      </c>
    </row>
    <row r="165" spans="1:43" ht="75">
      <c r="A165" s="23" t="s">
        <v>3293</v>
      </c>
      <c r="B165" s="22" t="s">
        <v>3295</v>
      </c>
      <c r="C165" s="23" t="s">
        <v>3299</v>
      </c>
      <c r="D165" s="22" t="s">
        <v>3296</v>
      </c>
      <c r="E165" s="23" t="s">
        <v>3298</v>
      </c>
      <c r="F165" s="23" t="s">
        <v>3297</v>
      </c>
      <c r="G165" s="22" t="s">
        <v>77</v>
      </c>
      <c r="H165" s="22" t="str">
        <f>party!$A$10</f>
        <v>George Hurtt</v>
      </c>
      <c r="I165" s="22" t="str">
        <f>party!$A$67</f>
        <v>David Lawrence</v>
      </c>
      <c r="K165" s="23" t="str">
        <f>references!D$14</f>
        <v>Overview CMIP6-Endorsed MIPs</v>
      </c>
      <c r="L165" s="7" t="str">
        <f>references!$D$41</f>
        <v>Land-Use Model Intercomparison Project home page</v>
      </c>
      <c r="Q165" s="22" t="str">
        <f>party!$A$6</f>
        <v>Charlotte Pascoe</v>
      </c>
      <c r="R165" s="7" t="str">
        <f>experiment!$C$9</f>
        <v>piControl</v>
      </c>
      <c r="S165" s="23" t="str">
        <f>$C$11</f>
        <v>historical</v>
      </c>
      <c r="T165" s="23" t="str">
        <f>$C$142</f>
        <v>land-hist</v>
      </c>
      <c r="X165" s="22" t="str">
        <f>TemporalConstraint!$A$3</f>
        <v>1850-2014 165yrs</v>
      </c>
      <c r="Z165" s="22" t="str">
        <f>EnsembleRequirement!$A$16</f>
        <v>MinimumOne</v>
      </c>
      <c r="AF165" s="22" t="str">
        <f>requirement!$A$4</f>
        <v>AOGCM/ESM Configuration</v>
      </c>
      <c r="AK165" s="22" t="str">
        <f>ForcingConstraint!$A$30</f>
        <v>Pre-Industrial Land Use</v>
      </c>
      <c r="AL165" s="22" t="str">
        <f>ForcingConstraint!$A$31</f>
        <v>Pre-Industrial Land Cover</v>
      </c>
      <c r="AM165" s="22" t="str">
        <f>requirement!$A$5</f>
        <v>Historical Aerosol Forcing</v>
      </c>
      <c r="AN165" s="22" t="str">
        <f>ForcingConstraint!$A$12</f>
        <v>Historical WMGHG Concentrations</v>
      </c>
      <c r="AO165" s="22" t="str">
        <f>requirement!$A$8</f>
        <v>Historical Solar Forcing</v>
      </c>
      <c r="AP165" s="22" t="str">
        <f>requirement!$A$7</f>
        <v>Historical O3 and Stratospheric H2O Concentrations</v>
      </c>
      <c r="AQ165" s="22" t="str">
        <f>ForcingConstraint!$A$18</f>
        <v>Historical Stratospheric Aerosol</v>
      </c>
    </row>
    <row r="166" spans="1:43" ht="45">
      <c r="A166" s="23" t="s">
        <v>3300</v>
      </c>
      <c r="B166" s="22" t="s">
        <v>3301</v>
      </c>
      <c r="C166" s="23" t="s">
        <v>3316</v>
      </c>
      <c r="D166" s="22" t="s">
        <v>3302</v>
      </c>
      <c r="E166" s="23" t="s">
        <v>3303</v>
      </c>
      <c r="F166" s="23" t="s">
        <v>3320</v>
      </c>
      <c r="G166" s="22" t="s">
        <v>77</v>
      </c>
      <c r="H166" s="22" t="str">
        <f>party!$A$10</f>
        <v>George Hurtt</v>
      </c>
      <c r="I166" s="22" t="str">
        <f>party!$A$67</f>
        <v>David Lawrence</v>
      </c>
      <c r="K166" s="23" t="str">
        <f>references!D$14</f>
        <v>Overview CMIP6-Endorsed MIPs</v>
      </c>
      <c r="L166" s="7" t="str">
        <f>references!$D$41</f>
        <v>Land-Use Model Intercomparison Project home page</v>
      </c>
      <c r="Q166" s="22" t="str">
        <f>party!$A$6</f>
        <v>Charlotte Pascoe</v>
      </c>
      <c r="R166" s="23" t="str">
        <f t="shared" ref="R166:R168" si="12">$C$14</f>
        <v>ssp370</v>
      </c>
      <c r="S166" s="23" t="str">
        <f>$C$16</f>
        <v>ssp126</v>
      </c>
      <c r="T166" s="23" t="str">
        <f>$C$167</f>
        <v>ssp126-ssp37LU</v>
      </c>
      <c r="X166" s="22" t="str">
        <f>TemporalConstraint!$A$35</f>
        <v xml:space="preserve">2015-2100 86yrs </v>
      </c>
      <c r="Z166" s="22" t="str">
        <f>EnsembleRequirement!$A$16</f>
        <v>MinimumOne</v>
      </c>
      <c r="AF166" s="22" t="str">
        <f>requirement!$A$4</f>
        <v>AOGCM/ESM Configuration</v>
      </c>
      <c r="AK166" s="17" t="str">
        <f>requirement!$A$40</f>
        <v>RCP70ForcingExcludingLandUse</v>
      </c>
      <c r="AL166" s="17" t="str">
        <f>ForcingConstraint!$A$75</f>
        <v>RCP26LandUse</v>
      </c>
      <c r="AM166" s="17"/>
      <c r="AN166" s="17"/>
    </row>
    <row r="167" spans="1:43" ht="45">
      <c r="A167" s="23" t="s">
        <v>3312</v>
      </c>
      <c r="B167" s="22" t="s">
        <v>3313</v>
      </c>
      <c r="C167" s="23" t="s">
        <v>3317</v>
      </c>
      <c r="D167" s="22" t="s">
        <v>3314</v>
      </c>
      <c r="E167" s="23" t="s">
        <v>3315</v>
      </c>
      <c r="F167" s="23" t="s">
        <v>3319</v>
      </c>
      <c r="G167" s="22" t="s">
        <v>77</v>
      </c>
      <c r="H167" s="22" t="str">
        <f>party!$A$10</f>
        <v>George Hurtt</v>
      </c>
      <c r="I167" s="22" t="str">
        <f>party!$A$67</f>
        <v>David Lawrence</v>
      </c>
      <c r="K167" s="23" t="str">
        <f>references!D$14</f>
        <v>Overview CMIP6-Endorsed MIPs</v>
      </c>
      <c r="L167" s="7" t="str">
        <f>references!$D$41</f>
        <v>Land-Use Model Intercomparison Project home page</v>
      </c>
      <c r="Q167" s="22" t="str">
        <f>party!$A$6</f>
        <v>Charlotte Pascoe</v>
      </c>
      <c r="R167" s="23" t="str">
        <f t="shared" si="12"/>
        <v>ssp370</v>
      </c>
      <c r="S167" s="23" t="str">
        <f>$C$16</f>
        <v>ssp126</v>
      </c>
      <c r="T167" s="23" t="str">
        <f>$C$166</f>
        <v>ssp37-ssp126LU</v>
      </c>
      <c r="X167" s="22" t="str">
        <f>TemporalConstraint!$A$35</f>
        <v xml:space="preserve">2015-2100 86yrs </v>
      </c>
      <c r="Z167" s="22" t="str">
        <f>EnsembleRequirement!$A$16</f>
        <v>MinimumOne</v>
      </c>
      <c r="AF167" s="22" t="str">
        <f>requirement!$A$4</f>
        <v>AOGCM/ESM Configuration</v>
      </c>
      <c r="AK167" s="17" t="str">
        <f>requirement!$A$41</f>
        <v>RCP26ForcingExcludingLandUse</v>
      </c>
      <c r="AL167" s="17" t="str">
        <f>ForcingConstraint!$A$73</f>
        <v>RCP70LandUse</v>
      </c>
    </row>
    <row r="168" spans="1:43" ht="45">
      <c r="A168" s="23" t="s">
        <v>3322</v>
      </c>
      <c r="B168" s="22" t="s">
        <v>3323</v>
      </c>
      <c r="C168" s="23" t="s">
        <v>3324</v>
      </c>
      <c r="D168" s="22" t="s">
        <v>3325</v>
      </c>
      <c r="E168" s="23" t="s">
        <v>3321</v>
      </c>
      <c r="F168" s="23" t="s">
        <v>3318</v>
      </c>
      <c r="G168" s="22" t="s">
        <v>77</v>
      </c>
      <c r="H168" s="22" t="str">
        <f>party!$A$10</f>
        <v>George Hurtt</v>
      </c>
      <c r="I168" s="22" t="str">
        <f>party!$A$67</f>
        <v>David Lawrence</v>
      </c>
      <c r="K168" s="23" t="str">
        <f>references!D$14</f>
        <v>Overview CMIP6-Endorsed MIPs</v>
      </c>
      <c r="L168" s="7" t="str">
        <f>references!$D$41</f>
        <v>Land-Use Model Intercomparison Project home page</v>
      </c>
      <c r="Q168" s="22" t="str">
        <f>party!$A$6</f>
        <v>Charlotte Pascoe</v>
      </c>
      <c r="R168" s="23" t="str">
        <f>$C$13</f>
        <v>ssp585</v>
      </c>
      <c r="S168" s="23" t="str">
        <f>$C$16</f>
        <v>ssp126</v>
      </c>
      <c r="T168" s="23" t="str">
        <f>$C$166</f>
        <v>ssp37-ssp126LU</v>
      </c>
      <c r="X168" s="22" t="str">
        <f>TemporalConstraint!$A$35</f>
        <v xml:space="preserve">2015-2100 86yrs </v>
      </c>
      <c r="Z168" s="22" t="str">
        <f>EnsembleRequirement!$A$16</f>
        <v>MinimumOne</v>
      </c>
      <c r="AF168" s="22" t="str">
        <f>requirement!$A$4</f>
        <v>AOGCM/ESM Configuration</v>
      </c>
      <c r="AK168" s="17" t="str">
        <f>requirement!$A$42</f>
        <v>RCP85ForcingExcludingLandUse</v>
      </c>
      <c r="AL168" s="17" t="str">
        <f>ForcingConstraint!$A$75</f>
        <v>RCP26LandUse</v>
      </c>
    </row>
    <row r="169" spans="1:43" ht="165">
      <c r="A169" s="23" t="s">
        <v>3373</v>
      </c>
      <c r="B169" s="22" t="s">
        <v>3521</v>
      </c>
      <c r="C169" s="23" t="s">
        <v>3520</v>
      </c>
      <c r="D169" s="22" t="s">
        <v>3532</v>
      </c>
      <c r="E169" s="23" t="s">
        <v>3382</v>
      </c>
      <c r="F169" s="23" t="s">
        <v>3519</v>
      </c>
      <c r="G169" s="22" t="s">
        <v>77</v>
      </c>
      <c r="H169" s="22" t="str">
        <f>party!$A$68</f>
        <v>Gokhan Danabasoglu</v>
      </c>
      <c r="I169" s="22" t="str">
        <f>party!$A$49</f>
        <v>Stephen Griffies</v>
      </c>
      <c r="J169" s="22" t="str">
        <f>party!$A$69</f>
        <v>James Orr</v>
      </c>
      <c r="K169" s="23" t="str">
        <f>references!D$14</f>
        <v>Overview CMIP6-Endorsed MIPs</v>
      </c>
      <c r="L169" s="7" t="str">
        <f>references!$D$46</f>
        <v>Griffies, S.M., M. Winton, B. Samuels, G. Danabasoglu, S. Yeager, S. Marsland, H. Drange, and M. Bentsen (2012), Datasets and protocol for the CLIVAR WGOMD Coordinated Ocean-ice Reference Experiments (COREs), WCRP Report No. 21/2012, pp.21.</v>
      </c>
      <c r="M169"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N169" s="7" t="str">
        <f>references!$D$43</f>
        <v>Coordinated Ocean-Ice Reference Experiments - phase 2 home page</v>
      </c>
      <c r="O169" s="7" t="str">
        <f>references!$D$48</f>
        <v>OCMIP2 CFC tracer web guide</v>
      </c>
      <c r="P169" s="7" t="str">
        <f>references!$D$49</f>
        <v>OCMIP3 biogeochemical web guide</v>
      </c>
      <c r="Q169" s="22" t="str">
        <f>party!$A$6</f>
        <v>Charlotte Pascoe</v>
      </c>
      <c r="R169" s="23" t="str">
        <f>$C$11</f>
        <v>historical</v>
      </c>
      <c r="S169" s="23" t="str">
        <f>$C$170</f>
        <v>omip-initB</v>
      </c>
      <c r="X169" s="22" t="str">
        <f>TemporalConstraint!$A$41</f>
        <v>1948-2009 310yrs</v>
      </c>
      <c r="Z169" s="22" t="str">
        <f>EnsembleRequirement!$A$4</f>
        <v>SingleMember</v>
      </c>
      <c r="AA169" s="22" t="str">
        <f>EnsembleRequirement!$A$34</f>
        <v>BGCInitialisation</v>
      </c>
      <c r="AB169" s="22" t="str">
        <f>EnsembleRequirement!$A$35</f>
        <v>BGCTracerInitialisation</v>
      </c>
      <c r="AC169" s="22" t="str">
        <f>EnsembleRequirement!$A$36</f>
        <v>BGCIronInitialisation</v>
      </c>
      <c r="AF169" s="22" t="str">
        <f>requirement!$A$45</f>
        <v>Ocean-SeaIceConfiguration</v>
      </c>
      <c r="AG169" s="22" t="str">
        <f>requirement!$A$46</f>
        <v>Ocean-SeaIce-BioGeoChemConfig</v>
      </c>
      <c r="AK169" s="17" t="str">
        <f>requirement!$A$43</f>
        <v>OMIPAirSeaFluxes</v>
      </c>
      <c r="AL169" s="17" t="str">
        <f>requirement!$A$44</f>
        <v>OMIPInertChemicalTracers</v>
      </c>
      <c r="AM169" s="17" t="str">
        <f>requirement!$A$47</f>
        <v>OMIPBiogeochemicalTracers</v>
      </c>
      <c r="AN169" s="17" t="str">
        <f>ForcingConstraint!$A$250</f>
        <v>O2Constant</v>
      </c>
      <c r="AO169" s="17" t="str">
        <f>ForcingConstraint!$A$251</f>
        <v>CO2Historical</v>
      </c>
    </row>
    <row r="170" spans="1:43" ht="165">
      <c r="A170" s="23" t="s">
        <v>3522</v>
      </c>
      <c r="B170" s="22" t="s">
        <v>3533</v>
      </c>
      <c r="C170" s="23" t="s">
        <v>3538</v>
      </c>
      <c r="D170" s="22" t="s">
        <v>3531</v>
      </c>
      <c r="E170" s="23" t="s">
        <v>3530</v>
      </c>
      <c r="F170" s="23" t="s">
        <v>3523</v>
      </c>
      <c r="G170" s="22" t="s">
        <v>77</v>
      </c>
      <c r="H170" s="22" t="str">
        <f>party!$A$68</f>
        <v>Gokhan Danabasoglu</v>
      </c>
      <c r="I170" s="22" t="str">
        <f>party!$A$49</f>
        <v>Stephen Griffies</v>
      </c>
      <c r="J170" s="22" t="str">
        <f>party!$A$69</f>
        <v>James Orr</v>
      </c>
      <c r="K170" s="23" t="str">
        <f>references!D$14</f>
        <v>Overview CMIP6-Endorsed MIPs</v>
      </c>
      <c r="L170" s="7" t="str">
        <f>references!$D$46</f>
        <v>Griffies, S.M., M. Winton, B. Samuels, G. Danabasoglu, S. Yeager, S. Marsland, H. Drange, and M. Bentsen (2012), Datasets and protocol for the CLIVAR WGOMD Coordinated Ocean-ice Reference Experiments (COREs), WCRP Report No. 21/2012, pp.21.</v>
      </c>
      <c r="M170"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N170" s="7" t="str">
        <f>references!$D$43</f>
        <v>Coordinated Ocean-Ice Reference Experiments - phase 2 home page</v>
      </c>
      <c r="O170" s="7" t="str">
        <f>references!$D$48</f>
        <v>OCMIP2 CFC tracer web guide</v>
      </c>
      <c r="P170" s="7" t="str">
        <f>references!$D$49</f>
        <v>OCMIP3 biogeochemical web guide</v>
      </c>
      <c r="Q170" s="22" t="str">
        <f>party!$A$6</f>
        <v>Charlotte Pascoe</v>
      </c>
      <c r="R170" s="23" t="str">
        <f>$C$11</f>
        <v>historical</v>
      </c>
      <c r="S170" s="23" t="str">
        <f>$C$169</f>
        <v>omip-initA</v>
      </c>
      <c r="X170" s="22" t="str">
        <f>TemporalConstraint!$A$41</f>
        <v>1948-2009 310yrs</v>
      </c>
      <c r="Z170" s="22" t="str">
        <f>EnsembleRequirement!$A$4</f>
        <v>SingleMember</v>
      </c>
      <c r="AA170" s="22" t="str">
        <f>EnsembleRequirement!$A$37</f>
        <v>BGCTracerMillennialSpinUp</v>
      </c>
      <c r="AF170" s="22" t="str">
        <f>requirement!$A$46</f>
        <v>Ocean-SeaIce-BioGeoChemConfig</v>
      </c>
      <c r="AK170" s="17" t="str">
        <f>requirement!$A$43</f>
        <v>OMIPAirSeaFluxes</v>
      </c>
      <c r="AL170" s="17" t="str">
        <f>requirement!$A$44</f>
        <v>OMIPInertChemicalTracers</v>
      </c>
      <c r="AM170" s="17" t="str">
        <f>requirement!$A$47</f>
        <v>OMIPBiogeochemicalTracers</v>
      </c>
      <c r="AN170" s="17" t="str">
        <f>ForcingConstraint!$A$250</f>
        <v>O2Constant</v>
      </c>
      <c r="AO170" s="17" t="str">
        <f>ForcingConstraint!$A$251</f>
        <v>CO2Historical</v>
      </c>
      <c r="AP170" s="17" t="str">
        <f>ForcingConstraint!$A$254</f>
        <v>RadioCTracer</v>
      </c>
    </row>
    <row r="171" spans="1:43" ht="120">
      <c r="A171" s="23" t="s">
        <v>3549</v>
      </c>
      <c r="B171" s="22" t="s">
        <v>3596</v>
      </c>
      <c r="C171" s="23" t="s">
        <v>3557</v>
      </c>
      <c r="D171" s="22" t="s">
        <v>3597</v>
      </c>
      <c r="E171" s="23" t="s">
        <v>3617</v>
      </c>
      <c r="F171" s="23" t="s">
        <v>3598</v>
      </c>
      <c r="G171" s="22" t="s">
        <v>77</v>
      </c>
      <c r="H171" s="22" t="str">
        <f>party!$A$45</f>
        <v>George Boer</v>
      </c>
      <c r="I171" s="22" t="str">
        <f>party!$A$46</f>
        <v>Doug Smith</v>
      </c>
      <c r="K171" s="23" t="str">
        <f>references!D$14</f>
        <v>Overview CMIP6-Endorsed MIPs</v>
      </c>
      <c r="L171" s="7"/>
      <c r="Q171" s="22" t="str">
        <f>party!$A$6</f>
        <v>Charlotte Pascoe</v>
      </c>
      <c r="R171" s="23" t="str">
        <f>$C$11</f>
        <v>historical</v>
      </c>
      <c r="S171" s="23" t="str">
        <f>$C$15</f>
        <v>ssp245</v>
      </c>
      <c r="T171" s="23" t="str">
        <f>$C$173</f>
        <v>DCPP-A3</v>
      </c>
      <c r="X171" s="22" t="str">
        <f>TemporalConstraint!$A$42</f>
        <v>10yrs</v>
      </c>
      <c r="Y171" s="22" t="str">
        <f>TemporalConstraint!$A$43</f>
        <v>5yrs</v>
      </c>
      <c r="AD171" s="22" t="str">
        <f>MultiEnsemble!$A$4</f>
        <v>1960Annualx10</v>
      </c>
      <c r="AE171" s="22" t="str">
        <f>MultiEnsemble!$A$5</f>
        <v>1960Biennialx10</v>
      </c>
      <c r="AF171" s="22" t="str">
        <f>requirement!$A$4</f>
        <v>AOGCM/ESM Configuration</v>
      </c>
      <c r="AK171" s="22" t="str">
        <f>ForcingConstraint!$A$12</f>
        <v>Historical WMGHG Concentrations</v>
      </c>
      <c r="AL171" s="22" t="str">
        <f>ForcingConstraint!$A$13</f>
        <v>Historical Land Use</v>
      </c>
      <c r="AM171" s="22" t="str">
        <f>requirement!$A$8</f>
        <v>Historical Solar Forcing</v>
      </c>
      <c r="AN171" s="22" t="str">
        <f>requirement!$A$5</f>
        <v>Historical Aerosol Forcing</v>
      </c>
      <c r="AO171" s="22" t="str">
        <f>requirement!$A$6</f>
        <v>Historical Emissions</v>
      </c>
      <c r="AP171" s="22" t="str">
        <f>requirement!$A$29</f>
        <v>RCP45Forcing</v>
      </c>
    </row>
    <row r="172" spans="1:43" ht="90">
      <c r="A172" s="23" t="s">
        <v>3600</v>
      </c>
      <c r="B172" s="22" t="s">
        <v>3607</v>
      </c>
      <c r="C172" s="23" t="s">
        <v>3608</v>
      </c>
      <c r="D172" s="22" t="s">
        <v>3609</v>
      </c>
      <c r="E172" s="23" t="s">
        <v>3614</v>
      </c>
      <c r="F172" s="23" t="s">
        <v>3599</v>
      </c>
      <c r="G172" s="22" t="s">
        <v>77</v>
      </c>
      <c r="H172" s="22" t="str">
        <f>party!$A$45</f>
        <v>George Boer</v>
      </c>
      <c r="I172" s="22" t="str">
        <f>party!$A$46</f>
        <v>Doug Smith</v>
      </c>
      <c r="K172" s="23" t="str">
        <f>references!D$14</f>
        <v>Overview CMIP6-Endorsed MIPs</v>
      </c>
      <c r="Q172" s="22" t="str">
        <f>party!$A$6</f>
        <v>Charlotte Pascoe</v>
      </c>
      <c r="R172" s="7" t="str">
        <f>experiment!$C$9</f>
        <v>piControl</v>
      </c>
      <c r="S172" s="23" t="str">
        <f>$C$11</f>
        <v>historical</v>
      </c>
      <c r="T172" s="23" t="str">
        <f>$C$15</f>
        <v>ssp245</v>
      </c>
      <c r="X172" s="22" t="str">
        <f>TemporalConstraint!$A$44</f>
        <v>1850-2030 180yrs</v>
      </c>
      <c r="Z172" s="22" t="str">
        <f>EnsembleRequirement!$A$38</f>
        <v>TenMemeber</v>
      </c>
      <c r="AA172" s="35" t="str">
        <f>EnsembleRequirement!$A$13</f>
        <v>PreIndustrialInitialisation</v>
      </c>
      <c r="AF172" s="22" t="str">
        <f>requirement!$A$4</f>
        <v>AOGCM/ESM Configuration</v>
      </c>
      <c r="AK172" s="22" t="str">
        <f>ForcingConstraint!$A$12</f>
        <v>Historical WMGHG Concentrations</v>
      </c>
      <c r="AL172" s="22" t="str">
        <f>ForcingConstraint!$A$13</f>
        <v>Historical Land Use</v>
      </c>
      <c r="AM172" s="22" t="str">
        <f>requirement!$A$8</f>
        <v>Historical Solar Forcing</v>
      </c>
      <c r="AN172" s="22" t="str">
        <f>requirement!$A$5</f>
        <v>Historical Aerosol Forcing</v>
      </c>
      <c r="AO172" s="22" t="str">
        <f>requirement!$A$6</f>
        <v>Historical Emissions</v>
      </c>
      <c r="AP172" s="22" t="str">
        <f>requirement!$A$29</f>
        <v>RCP45Forcing</v>
      </c>
    </row>
    <row r="173" spans="1:43" ht="120">
      <c r="A173" s="23" t="s">
        <v>3610</v>
      </c>
      <c r="B173" s="22" t="s">
        <v>3611</v>
      </c>
      <c r="C173" s="23" t="s">
        <v>3612</v>
      </c>
      <c r="D173" s="22" t="s">
        <v>3613</v>
      </c>
      <c r="E173" s="23" t="s">
        <v>3616</v>
      </c>
      <c r="F173" s="23" t="s">
        <v>3615</v>
      </c>
      <c r="G173" s="22" t="s">
        <v>77</v>
      </c>
      <c r="H173" s="22" t="str">
        <f>party!$A$45</f>
        <v>George Boer</v>
      </c>
      <c r="I173" s="22" t="str">
        <f>party!$A$46</f>
        <v>Doug Smith</v>
      </c>
      <c r="K173" s="23" t="str">
        <f>references!D$14</f>
        <v>Overview CMIP6-Endorsed MIPs</v>
      </c>
      <c r="L173" s="7"/>
      <c r="Q173" s="22" t="str">
        <f>party!$A$6</f>
        <v>Charlotte Pascoe</v>
      </c>
      <c r="R173" s="23" t="str">
        <f>$C$11</f>
        <v>historical</v>
      </c>
      <c r="S173" s="23" t="str">
        <f>$C$15</f>
        <v>ssp245</v>
      </c>
      <c r="T173" s="23" t="str">
        <f>$C$171</f>
        <v>DCPP-A1</v>
      </c>
      <c r="X173" s="22" t="str">
        <f>TemporalConstraint!$A$42</f>
        <v>10yrs</v>
      </c>
      <c r="Y173" s="22" t="str">
        <f>TemporalConstraint!$A$43</f>
        <v>5yrs</v>
      </c>
      <c r="AD173" s="22" t="str">
        <f>MultiEnsemble!$A$6</f>
        <v>1960AnnualxN</v>
      </c>
      <c r="AE173" s="22" t="str">
        <f>MultiEnsemble!$A$7</f>
        <v>1960BiennialxN</v>
      </c>
      <c r="AF173" s="22" t="str">
        <f>requirement!$A$4</f>
        <v>AOGCM/ESM Configuration</v>
      </c>
      <c r="AK173" s="22" t="str">
        <f>ForcingConstraint!$A$12</f>
        <v>Historical WMGHG Concentrations</v>
      </c>
      <c r="AL173" s="22" t="str">
        <f>ForcingConstraint!$A$13</f>
        <v>Historical Land Use</v>
      </c>
      <c r="AM173" s="22" t="str">
        <f>requirement!$A$8</f>
        <v>Historical Solar Forcing</v>
      </c>
      <c r="AN173" s="22" t="str">
        <f>requirement!$A$5</f>
        <v>Historical Aerosol Forcing</v>
      </c>
      <c r="AO173" s="22" t="str">
        <f>requirement!$A$6</f>
        <v>Historical Emissions</v>
      </c>
      <c r="AP173" s="22" t="str">
        <f>requirement!$A$29</f>
        <v>RCP45Forcing</v>
      </c>
    </row>
    <row r="174" spans="1:43" ht="180">
      <c r="A174" s="23" t="s">
        <v>3631</v>
      </c>
      <c r="B174" s="22" t="s">
        <v>3635</v>
      </c>
      <c r="C174" s="23" t="s">
        <v>3632</v>
      </c>
      <c r="D174" s="22" t="s">
        <v>3636</v>
      </c>
      <c r="E174" s="23" t="s">
        <v>3633</v>
      </c>
      <c r="F174" s="23" t="s">
        <v>3634</v>
      </c>
      <c r="G174" s="22" t="s">
        <v>77</v>
      </c>
      <c r="H174" s="22" t="str">
        <f>party!$A$45</f>
        <v>George Boer</v>
      </c>
      <c r="I174" s="22" t="str">
        <f>party!$A$46</f>
        <v>Doug Smith</v>
      </c>
      <c r="K174" s="23" t="str">
        <f>references!D$14</f>
        <v>Overview CMIP6-Endorsed MIPs</v>
      </c>
      <c r="L174" s="7"/>
      <c r="Q174" s="22" t="str">
        <f>party!$A$6</f>
        <v>Charlotte Pascoe</v>
      </c>
      <c r="R174" s="23" t="str">
        <f>$C$11</f>
        <v>historical</v>
      </c>
      <c r="S174" s="23" t="str">
        <f>$C$15</f>
        <v>ssp245</v>
      </c>
      <c r="T174" s="23" t="str">
        <f>$C$171</f>
        <v>DCPP-A1</v>
      </c>
      <c r="X174" s="22" t="str">
        <f>TemporalConstraint!$A$42</f>
        <v>10yrs</v>
      </c>
      <c r="Y174" s="22" t="str">
        <f>TemporalConstraint!$A$43</f>
        <v>5yrs</v>
      </c>
      <c r="AD174" s="22" t="str">
        <f>MultiEnsemble!$A$4</f>
        <v>1960Annualx10</v>
      </c>
      <c r="AE174" s="22" t="str">
        <f>MultiEnsemble!$A$5</f>
        <v>1960Biennialx10</v>
      </c>
      <c r="AF174" s="22" t="str">
        <f>requirement!$A$4</f>
        <v>AOGCM/ESM Configuration</v>
      </c>
      <c r="AK174" s="22" t="str">
        <f>requirement!$A$48</f>
        <v>InitialHistoricalForcingMaintained</v>
      </c>
      <c r="AL174" s="22" t="str">
        <f>requirement!$A$49</f>
        <v>InitialRCP45ForcingMaintained</v>
      </c>
    </row>
    <row r="175" spans="1:43" ht="90">
      <c r="A175" s="184" t="s">
        <v>3640</v>
      </c>
      <c r="B175" s="102" t="s">
        <v>3641</v>
      </c>
      <c r="C175" s="184" t="s">
        <v>3642</v>
      </c>
      <c r="D175" s="102" t="s">
        <v>3643</v>
      </c>
      <c r="E175" s="184" t="s">
        <v>3644</v>
      </c>
      <c r="F175" s="184" t="s">
        <v>3661</v>
      </c>
      <c r="G175" s="102" t="s">
        <v>77</v>
      </c>
      <c r="H175" s="102" t="str">
        <f>party!$A$45</f>
        <v>George Boer</v>
      </c>
      <c r="I175" s="102" t="str">
        <f>party!$A$46</f>
        <v>Doug Smith</v>
      </c>
      <c r="J175" s="102"/>
      <c r="K175" s="184" t="str">
        <f>references!D$14</f>
        <v>Overview CMIP6-Endorsed MIPs</v>
      </c>
      <c r="L175" s="184"/>
      <c r="M175" s="184"/>
      <c r="N175" s="184"/>
      <c r="O175" s="184"/>
      <c r="P175" s="184"/>
      <c r="Q175" s="102" t="str">
        <f>party!$A$6</f>
        <v>Charlotte Pascoe</v>
      </c>
      <c r="R175" s="184" t="str">
        <f>$C$11</f>
        <v>historical</v>
      </c>
      <c r="S175" s="184" t="str">
        <f>$C$15</f>
        <v>ssp245</v>
      </c>
      <c r="T175" s="184" t="str">
        <f>$C$174</f>
        <v>DCPP-A4</v>
      </c>
      <c r="AF175" s="102" t="str">
        <f>requirement!$A$4</f>
        <v>AOGCM/ESM Configuration</v>
      </c>
    </row>
    <row r="176" spans="1:43" ht="60">
      <c r="A176" s="23" t="s">
        <v>3645</v>
      </c>
      <c r="B176" s="22" t="s">
        <v>3646</v>
      </c>
      <c r="C176" s="23" t="s">
        <v>3647</v>
      </c>
      <c r="D176" s="22" t="s">
        <v>3686</v>
      </c>
      <c r="E176" s="23" t="s">
        <v>3659</v>
      </c>
      <c r="F176" s="23" t="s">
        <v>3660</v>
      </c>
      <c r="G176" s="22" t="s">
        <v>77</v>
      </c>
      <c r="H176" s="22" t="str">
        <f>party!$A$45</f>
        <v>George Boer</v>
      </c>
      <c r="I176" s="22" t="str">
        <f>party!$A$46</f>
        <v>Doug Smith</v>
      </c>
      <c r="K176" s="23" t="str">
        <f>references!D$14</f>
        <v>Overview CMIP6-Endorsed MIPs</v>
      </c>
      <c r="Q176" s="22" t="str">
        <f>party!$A$6</f>
        <v>Charlotte Pascoe</v>
      </c>
      <c r="R176" s="23" t="str">
        <f>$C$15</f>
        <v>ssp245</v>
      </c>
      <c r="S176" s="23" t="str">
        <f>$C$177</f>
        <v>DCPP-B21</v>
      </c>
      <c r="X176" s="22" t="str">
        <f>TemporalConstraint!$A$43</f>
        <v>5yrs</v>
      </c>
      <c r="Z176" s="22" t="str">
        <f>EnsembleRequirement!$A$39</f>
        <v>ObservedInitialisation</v>
      </c>
      <c r="AD176" s="22" t="str">
        <f>MultiEnsemble!$A$8</f>
        <v>realTimeAnnualx10</v>
      </c>
      <c r="AF176" s="22" t="str">
        <f>requirement!$A$4</f>
        <v>AOGCM/ESM Configuration</v>
      </c>
      <c r="AK176" s="22" t="str">
        <f>requirement!$A$29</f>
        <v>RCP45Forcing</v>
      </c>
    </row>
    <row r="177" spans="1:45" ht="60">
      <c r="A177" s="23" t="s">
        <v>3666</v>
      </c>
      <c r="B177" s="22" t="s">
        <v>3667</v>
      </c>
      <c r="C177" s="23" t="s">
        <v>3668</v>
      </c>
      <c r="D177" s="22" t="s">
        <v>3687</v>
      </c>
      <c r="E177" s="23" t="s">
        <v>3659</v>
      </c>
      <c r="F177" s="23" t="s">
        <v>3669</v>
      </c>
      <c r="G177" s="22" t="s">
        <v>77</v>
      </c>
      <c r="H177" s="22" t="str">
        <f>party!$A$45</f>
        <v>George Boer</v>
      </c>
      <c r="I177" s="22" t="str">
        <f>party!$A$46</f>
        <v>Doug Smith</v>
      </c>
      <c r="K177" s="23" t="str">
        <f>references!D$14</f>
        <v>Overview CMIP6-Endorsed MIPs</v>
      </c>
      <c r="Q177" s="22" t="str">
        <f>party!$A$6</f>
        <v>Charlotte Pascoe</v>
      </c>
      <c r="R177" s="23" t="str">
        <f>$C$15</f>
        <v>ssp245</v>
      </c>
      <c r="S177" s="23" t="str">
        <f>$C$176</f>
        <v>DCPP-B1</v>
      </c>
      <c r="X177" s="22" t="str">
        <f>TemporalConstraint!$A$43</f>
        <v>5yrs</v>
      </c>
      <c r="Z177" s="22" t="str">
        <f>EnsembleRequirement!$A$39</f>
        <v>ObservedInitialisation</v>
      </c>
      <c r="AD177" s="22" t="str">
        <f>MultiEnsemble!$A$9</f>
        <v>realTimeAnnualxN</v>
      </c>
      <c r="AF177" s="22" t="str">
        <f>requirement!$A$4</f>
        <v>AOGCM/ESM Configuration</v>
      </c>
      <c r="AK177" s="22" t="str">
        <f>requirement!$A$29</f>
        <v>RCP45Forcing</v>
      </c>
    </row>
    <row r="178" spans="1:45" ht="60">
      <c r="A178" s="23" t="s">
        <v>3673</v>
      </c>
      <c r="B178" s="22" t="s">
        <v>3674</v>
      </c>
      <c r="C178" s="23" t="s">
        <v>3675</v>
      </c>
      <c r="D178" s="22" t="s">
        <v>3687</v>
      </c>
      <c r="E178" s="23" t="s">
        <v>3676</v>
      </c>
      <c r="F178" s="23" t="s">
        <v>3677</v>
      </c>
      <c r="G178" s="22" t="s">
        <v>77</v>
      </c>
      <c r="H178" s="22" t="str">
        <f>party!$A$45</f>
        <v>George Boer</v>
      </c>
      <c r="I178" s="22" t="str">
        <f>party!$A$46</f>
        <v>Doug Smith</v>
      </c>
      <c r="K178" s="23" t="str">
        <f>references!D$14</f>
        <v>Overview CMIP6-Endorsed MIPs</v>
      </c>
      <c r="Q178" s="22" t="str">
        <f>party!$A$6</f>
        <v>Charlotte Pascoe</v>
      </c>
      <c r="R178" s="23" t="str">
        <f>$C$15</f>
        <v>ssp245</v>
      </c>
      <c r="S178" s="23" t="str">
        <f>$C$176</f>
        <v>DCPP-B1</v>
      </c>
      <c r="X178" s="22" t="str">
        <f>TemporalConstraint!$A$43</f>
        <v>5yrs</v>
      </c>
      <c r="Z178" s="22" t="str">
        <f>EnsembleRequirement!$A$40</f>
        <v>DCPPB1Initialisation</v>
      </c>
      <c r="AD178" s="22" t="str">
        <f>MultiEnsemble!$A$8</f>
        <v>realTimeAnnualx10</v>
      </c>
      <c r="AF178" s="22" t="str">
        <f>requirement!$A$4</f>
        <v>AOGCM/ESM Configuration</v>
      </c>
      <c r="AK178" s="22" t="str">
        <f>requirement!$A$29</f>
        <v>RCP45Forcing</v>
      </c>
    </row>
    <row r="179" spans="1:45" ht="120">
      <c r="A179" s="23" t="s">
        <v>3683</v>
      </c>
      <c r="B179" s="22" t="s">
        <v>3684</v>
      </c>
      <c r="C179" s="23" t="s">
        <v>3685</v>
      </c>
      <c r="D179" s="22" t="s">
        <v>3690</v>
      </c>
      <c r="E179" s="23" t="s">
        <v>3809</v>
      </c>
      <c r="F179" s="23" t="s">
        <v>3711</v>
      </c>
      <c r="G179" s="22" t="s">
        <v>77</v>
      </c>
      <c r="H179" s="22" t="str">
        <f>party!$A$45</f>
        <v>George Boer</v>
      </c>
      <c r="I179" s="22" t="str">
        <f>party!$A$46</f>
        <v>Doug Smith</v>
      </c>
      <c r="K179" s="23" t="str">
        <f>references!D$14</f>
        <v>Overview CMIP6-Endorsed MIPs</v>
      </c>
      <c r="L179" s="7" t="str">
        <f>references!$D$55</f>
        <v>Kosaka, Y., S.-P. Xie (2013), Recent global-warming hiatus tied to equatorial Pacific surface cooling, Nature, 501, 403-407</v>
      </c>
      <c r="Q179" s="22" t="str">
        <f>party!$A$6</f>
        <v>Charlotte Pascoe</v>
      </c>
      <c r="R179" s="23" t="str">
        <f>$C$11</f>
        <v>historical</v>
      </c>
      <c r="X179" s="22" t="str">
        <f>TemporalConstraint!$A$10</f>
        <v>1950-2014 65yrs</v>
      </c>
      <c r="Z179" s="22" t="str">
        <f>EnsembleRequirement!$A$41</f>
        <v>TenHistoricalInitialisation</v>
      </c>
      <c r="AF179" s="22" t="str">
        <f>requirement!$A$4</f>
        <v>AOGCM/ESM Configuration</v>
      </c>
      <c r="AK179" s="22" t="str">
        <f>ForcingConstraint!$A$255</f>
        <v>RestoreSSTObsTropEPacific</v>
      </c>
      <c r="AL179" s="22" t="str">
        <f>ForcingConstraint!$A$263</f>
        <v>ImposeSSTObsTropEPacific</v>
      </c>
      <c r="AM179" s="22" t="str">
        <f>ForcingConstraint!$A$12</f>
        <v>Historical WMGHG Concentrations</v>
      </c>
      <c r="AN179" s="22" t="str">
        <f>ForcingConstraint!$A$13</f>
        <v>Historical Land Use</v>
      </c>
      <c r="AO179" s="22" t="str">
        <f>requirement!$A$8</f>
        <v>Historical Solar Forcing</v>
      </c>
      <c r="AP179" s="22" t="str">
        <f>requirement!$A$5</f>
        <v>Historical Aerosol Forcing</v>
      </c>
      <c r="AQ179" s="22" t="str">
        <f>requirement!$A$6</f>
        <v>Historical Emissions</v>
      </c>
      <c r="AR179" s="22"/>
      <c r="AS179" s="17"/>
    </row>
    <row r="180" spans="1:45" ht="120">
      <c r="A180" s="23" t="s">
        <v>3700</v>
      </c>
      <c r="B180" s="22" t="s">
        <v>3701</v>
      </c>
      <c r="C180" s="23" t="s">
        <v>3702</v>
      </c>
      <c r="D180" s="22" t="s">
        <v>3703</v>
      </c>
      <c r="E180" s="23" t="s">
        <v>3808</v>
      </c>
      <c r="F180" s="23" t="s">
        <v>3712</v>
      </c>
      <c r="G180" s="22" t="s">
        <v>77</v>
      </c>
      <c r="H180" s="22" t="str">
        <f>party!$A$45</f>
        <v>George Boer</v>
      </c>
      <c r="I180" s="22" t="str">
        <f>party!$A$46</f>
        <v>Doug Smith</v>
      </c>
      <c r="K180" s="23" t="str">
        <f>references!D$14</f>
        <v>Overview CMIP6-Endorsed MIPs</v>
      </c>
      <c r="L180" s="7" t="str">
        <f>references!$D$55</f>
        <v>Kosaka, Y., S.-P. Xie (2013), Recent global-warming hiatus tied to equatorial Pacific surface cooling, Nature, 501, 403-407</v>
      </c>
      <c r="Q180" s="22" t="str">
        <f>party!$A$6</f>
        <v>Charlotte Pascoe</v>
      </c>
      <c r="R180" s="23" t="str">
        <f>$C$11</f>
        <v>historical</v>
      </c>
      <c r="X180" s="22" t="str">
        <f>TemporalConstraint!$A$10</f>
        <v>1950-2014 65yrs</v>
      </c>
      <c r="Z180" s="22" t="str">
        <f>EnsembleRequirement!$A$41</f>
        <v>TenHistoricalInitialisation</v>
      </c>
      <c r="AF180" s="22" t="str">
        <f>requirement!$A$4</f>
        <v>AOGCM/ESM Configuration</v>
      </c>
      <c r="AK180" s="22" t="str">
        <f>ForcingConstraint!$A$256</f>
        <v>RestoreSSTrunningMeanNAtlantic</v>
      </c>
      <c r="AL180" s="22" t="str">
        <f>ForcingConstraint!$A$257</f>
        <v>MinimiseAMOCchange</v>
      </c>
      <c r="AM180" s="22" t="str">
        <f>ForcingConstraint!$A$264</f>
        <v>ImposeSSTrunningMeanNAtlantic</v>
      </c>
      <c r="AN180" s="22" t="str">
        <f>ForcingConstraint!$A$12</f>
        <v>Historical WMGHG Concentrations</v>
      </c>
      <c r="AO180" s="22" t="str">
        <f>ForcingConstraint!$A$13</f>
        <v>Historical Land Use</v>
      </c>
      <c r="AP180" s="22" t="str">
        <f>requirement!$A$8</f>
        <v>Historical Solar Forcing</v>
      </c>
      <c r="AQ180" s="22" t="str">
        <f>requirement!$A$5</f>
        <v>Historical Aerosol Forcing</v>
      </c>
      <c r="AR180" s="22" t="str">
        <f>requirement!$A$6</f>
        <v>Historical Emissions</v>
      </c>
      <c r="AS180" s="17"/>
    </row>
    <row r="181" spans="1:45" ht="120">
      <c r="A181" s="23" t="s">
        <v>3708</v>
      </c>
      <c r="B181" s="22" t="s">
        <v>3709</v>
      </c>
      <c r="C181" s="23" t="s">
        <v>3710</v>
      </c>
      <c r="D181" s="22" t="s">
        <v>3730</v>
      </c>
      <c r="E181" s="23" t="s">
        <v>3807</v>
      </c>
      <c r="F181" s="23" t="s">
        <v>3713</v>
      </c>
      <c r="G181" s="22" t="s">
        <v>77</v>
      </c>
      <c r="H181" s="22" t="str">
        <f>party!$A$45</f>
        <v>George Boer</v>
      </c>
      <c r="I181" s="22" t="str">
        <f>party!$A$46</f>
        <v>Doug Smith</v>
      </c>
      <c r="K181" s="23" t="str">
        <f>references!D$14</f>
        <v>Overview CMIP6-Endorsed MIPs</v>
      </c>
      <c r="L181" s="7" t="str">
        <f>references!$D$55</f>
        <v>Kosaka, Y., S.-P. Xie (2013), Recent global-warming hiatus tied to equatorial Pacific surface cooling, Nature, 501, 403-407</v>
      </c>
      <c r="Q181" s="22" t="str">
        <f>party!$A$6</f>
        <v>Charlotte Pascoe</v>
      </c>
      <c r="R181" s="23" t="str">
        <f>$C$11</f>
        <v>historical</v>
      </c>
      <c r="X181" s="22" t="str">
        <f>TemporalConstraint!$A$10</f>
        <v>1950-2014 65yrs</v>
      </c>
      <c r="Z181" s="22" t="str">
        <f>EnsembleRequirement!$A$41</f>
        <v>TenHistoricalInitialisation</v>
      </c>
      <c r="AF181" s="22" t="str">
        <f>requirement!$A$4</f>
        <v>AOGCM/ESM Configuration</v>
      </c>
      <c r="AK181" s="22" t="str">
        <f>ForcingConstraint!$A$258</f>
        <v>RestoreSSTrunningMeanExtraTropNAtlantic</v>
      </c>
      <c r="AL181" s="22" t="str">
        <f>ForcingConstraint!$A$257</f>
        <v>MinimiseAMOCchange</v>
      </c>
      <c r="AM181" s="22" t="str">
        <f>ForcingConstraint!$A$265</f>
        <v>ImposeSSTrunningMeanExtraTropNAtlantic</v>
      </c>
      <c r="AN181" s="22" t="str">
        <f>ForcingConstraint!$A$12</f>
        <v>Historical WMGHG Concentrations</v>
      </c>
      <c r="AO181" s="22" t="str">
        <f>ForcingConstraint!$A$13</f>
        <v>Historical Land Use</v>
      </c>
      <c r="AP181" s="22" t="str">
        <f>requirement!$A$8</f>
        <v>Historical Solar Forcing</v>
      </c>
      <c r="AQ181" s="22" t="str">
        <f>requirement!$A$5</f>
        <v>Historical Aerosol Forcing</v>
      </c>
      <c r="AR181" s="22" t="str">
        <f>requirement!$A$6</f>
        <v>Historical Emissions</v>
      </c>
      <c r="AS181" s="17"/>
    </row>
    <row r="182" spans="1:45" ht="120">
      <c r="A182" s="23" t="s">
        <v>3724</v>
      </c>
      <c r="B182" s="22" t="s">
        <v>3728</v>
      </c>
      <c r="C182" s="23" t="s">
        <v>3729</v>
      </c>
      <c r="D182" s="22" t="s">
        <v>3732</v>
      </c>
      <c r="E182" s="23" t="s">
        <v>3806</v>
      </c>
      <c r="F182" s="23" t="s">
        <v>3731</v>
      </c>
      <c r="G182" s="22" t="s">
        <v>77</v>
      </c>
      <c r="H182" s="22" t="str">
        <f>party!$A$45</f>
        <v>George Boer</v>
      </c>
      <c r="I182" s="22" t="str">
        <f>party!$A$46</f>
        <v>Doug Smith</v>
      </c>
      <c r="K182" s="23" t="str">
        <f>references!D$14</f>
        <v>Overview CMIP6-Endorsed MIPs</v>
      </c>
      <c r="L182" s="7" t="str">
        <f>references!$D$55</f>
        <v>Kosaka, Y., S.-P. Xie (2013), Recent global-warming hiatus tied to equatorial Pacific surface cooling, Nature, 501, 403-407</v>
      </c>
      <c r="Q182" s="22" t="str">
        <f>party!$A$6</f>
        <v>Charlotte Pascoe</v>
      </c>
      <c r="R182" s="23" t="str">
        <f>$C$11</f>
        <v>historical</v>
      </c>
      <c r="X182" s="22" t="str">
        <f>TemporalConstraint!$A$10</f>
        <v>1950-2014 65yrs</v>
      </c>
      <c r="Z182" s="22" t="str">
        <f>EnsembleRequirement!$A$41</f>
        <v>TenHistoricalInitialisation</v>
      </c>
      <c r="AF182" s="22" t="str">
        <f>requirement!$A$4</f>
        <v>AOGCM/ESM Configuration</v>
      </c>
      <c r="AK182" s="22" t="str">
        <f>ForcingConstraint!$A$259</f>
        <v>RestoreSSTrunningMeanSubTropNAtlantic</v>
      </c>
      <c r="AL182" s="22" t="str">
        <f>ForcingConstraint!$A$257</f>
        <v>MinimiseAMOCchange</v>
      </c>
      <c r="AM182" s="22" t="str">
        <f>ForcingConstraint!$A$266</f>
        <v>ImposeSSTrunningMeanSubTropNAtlantic</v>
      </c>
      <c r="AN182" s="22" t="str">
        <f>ForcingConstraint!$A$12</f>
        <v>Historical WMGHG Concentrations</v>
      </c>
      <c r="AO182" s="22" t="str">
        <f>ForcingConstraint!$A$13</f>
        <v>Historical Land Use</v>
      </c>
      <c r="AP182" s="22" t="str">
        <f>requirement!$A$8</f>
        <v>Historical Solar Forcing</v>
      </c>
      <c r="AQ182" s="22" t="str">
        <f>requirement!$A$5</f>
        <v>Historical Aerosol Forcing</v>
      </c>
      <c r="AR182" s="22" t="str">
        <f>requirement!$A$6</f>
        <v>Historical Emissions</v>
      </c>
      <c r="AS182" s="17"/>
    </row>
    <row r="183" spans="1:45" ht="90">
      <c r="A183" s="23" t="s">
        <v>3727</v>
      </c>
      <c r="B183" s="22" t="s">
        <v>3725</v>
      </c>
      <c r="C183" s="23" t="s">
        <v>3726</v>
      </c>
      <c r="D183" s="22" t="s">
        <v>3754</v>
      </c>
      <c r="E183" s="23" t="s">
        <v>3805</v>
      </c>
      <c r="F183" s="103" t="s">
        <v>3733</v>
      </c>
      <c r="G183" s="22" t="s">
        <v>77</v>
      </c>
      <c r="H183" s="22" t="str">
        <f>party!$A$45</f>
        <v>George Boer</v>
      </c>
      <c r="I183" s="22" t="str">
        <f>party!$A$46</f>
        <v>Doug Smith</v>
      </c>
      <c r="K183" s="23" t="str">
        <f>references!D$14</f>
        <v>Overview CMIP6-Endorsed MIPs</v>
      </c>
      <c r="L183" s="7" t="str">
        <f>references!$D$56</f>
        <v>Ting, M., Y. Kushnir, R. Seager, C. Li (2009), Forced and internal twentieth-century SST in the North Atlantic, J. Clim., 22, 1469-1881</v>
      </c>
      <c r="M183" s="7" t="str">
        <f>references!$D$55</f>
        <v>Kosaka, Y., S.-P. Xie (2013), Recent global-warming hiatus tied to equatorial Pacific surface cooling, Nature, 501, 403-407</v>
      </c>
      <c r="Q183" s="22" t="str">
        <f>party!$A$6</f>
        <v>Charlotte Pascoe</v>
      </c>
      <c r="R183" s="7" t="str">
        <f>experiment!$C$9</f>
        <v>piControl</v>
      </c>
      <c r="S183" s="7" t="str">
        <f>experiment!$C$184</f>
        <v>DCPP-C16</v>
      </c>
      <c r="T183" s="7" t="str">
        <f>experiment!$C$185</f>
        <v>DCPP-C17</v>
      </c>
      <c r="X183" s="22" t="str">
        <f>TemporalConstraint!$A$42</f>
        <v>10yrs</v>
      </c>
      <c r="Z183" s="22" t="str">
        <f>EnsembleRequirement!$A$42</f>
        <v>25Member</v>
      </c>
      <c r="AF183" s="22" t="str">
        <f>requirement!$A$4</f>
        <v>AOGCM/ESM Configuration</v>
      </c>
      <c r="AK183" s="22" t="str">
        <f>ForcingConstraint!$A$260</f>
        <v>RestoreSSTclimNAtlantic</v>
      </c>
      <c r="AL183" s="22" t="str">
        <f>ForcingConstraint!$A$257</f>
        <v>MinimiseAMOCchange</v>
      </c>
      <c r="AM183" s="22" t="str">
        <f>ForcingConstraint!$A$267</f>
        <v>ImposeSSTclimNAtlantic</v>
      </c>
      <c r="AN183" s="22" t="str">
        <f>ForcingConstraint!$A$23</f>
        <v>Pre-Industrial CO2 Concentration</v>
      </c>
      <c r="AO183" s="22" t="str">
        <f>requirement!$A$37</f>
        <v>PIForcingExcludingCO2</v>
      </c>
      <c r="AR183" s="22"/>
      <c r="AS183" s="17"/>
    </row>
    <row r="184" spans="1:45" ht="105">
      <c r="A184" s="23" t="s">
        <v>3751</v>
      </c>
      <c r="B184" s="22" t="s">
        <v>3752</v>
      </c>
      <c r="C184" s="23" t="s">
        <v>3753</v>
      </c>
      <c r="D184" s="22" t="s">
        <v>3755</v>
      </c>
      <c r="E184" s="23" t="s">
        <v>3804</v>
      </c>
      <c r="F184" s="103" t="s">
        <v>3740</v>
      </c>
      <c r="G184" s="22" t="s">
        <v>77</v>
      </c>
      <c r="H184" s="22" t="str">
        <f>party!$A$45</f>
        <v>George Boer</v>
      </c>
      <c r="I184" s="22" t="str">
        <f>party!$A$46</f>
        <v>Doug Smith</v>
      </c>
      <c r="K184" s="23" t="str">
        <f>references!D$14</f>
        <v>Overview CMIP6-Endorsed MIPs</v>
      </c>
      <c r="L184" s="7" t="str">
        <f>references!$D$56</f>
        <v>Ting, M., Y. Kushnir, R. Seager, C. Li (2009), Forced and internal twentieth-century SST in the North Atlantic, J. Clim., 22, 1469-1881</v>
      </c>
      <c r="M184" s="7" t="str">
        <f>references!$D$55</f>
        <v>Kosaka, Y., S.-P. Xie (2013), Recent global-warming hiatus tied to equatorial Pacific surface cooling, Nature, 501, 403-407</v>
      </c>
      <c r="Q184" s="22" t="str">
        <f>party!$A$6</f>
        <v>Charlotte Pascoe</v>
      </c>
      <c r="R184" s="7" t="str">
        <f>experiment!$C$9</f>
        <v>piControl</v>
      </c>
      <c r="S184" s="7" t="str">
        <f>experiment!$C$183</f>
        <v>DCPP-C15</v>
      </c>
      <c r="X184" s="22" t="str">
        <f>TemporalConstraint!$A$42</f>
        <v>10yrs</v>
      </c>
      <c r="Z184" s="22" t="str">
        <f>EnsembleRequirement!$A$42</f>
        <v>25Member</v>
      </c>
      <c r="AF184" s="22" t="str">
        <f>requirement!$A$4</f>
        <v>AOGCM/ESM Configuration</v>
      </c>
      <c r="AK184" s="22" t="str">
        <f>ForcingConstraint!$A$261</f>
        <v>RestoreSSTAMVposNAtlantic</v>
      </c>
      <c r="AL184" s="22" t="str">
        <f>ForcingConstraint!$A$257</f>
        <v>MinimiseAMOCchange</v>
      </c>
      <c r="AM184" s="22" t="str">
        <f>ForcingConstraint!$A$268</f>
        <v>ImposeSSTAMVposNAtlantic</v>
      </c>
      <c r="AN184" s="22" t="str">
        <f>ForcingConstraint!$A$23</f>
        <v>Pre-Industrial CO2 Concentration</v>
      </c>
      <c r="AO184" s="22" t="str">
        <f>requirement!$A$37</f>
        <v>PIForcingExcludingCO2</v>
      </c>
      <c r="AR184" s="22"/>
      <c r="AS184" s="17"/>
    </row>
    <row r="185" spans="1:45" ht="105">
      <c r="A185" s="23" t="s">
        <v>3756</v>
      </c>
      <c r="B185" s="22" t="s">
        <v>3757</v>
      </c>
      <c r="C185" s="23" t="s">
        <v>3758</v>
      </c>
      <c r="D185" s="22" t="s">
        <v>3759</v>
      </c>
      <c r="E185" s="23" t="s">
        <v>3803</v>
      </c>
      <c r="F185" s="103" t="s">
        <v>3741</v>
      </c>
      <c r="G185" s="22" t="s">
        <v>77</v>
      </c>
      <c r="H185" s="22" t="str">
        <f>party!$A$45</f>
        <v>George Boer</v>
      </c>
      <c r="I185" s="22" t="str">
        <f>party!$A$46</f>
        <v>Doug Smith</v>
      </c>
      <c r="K185" s="23" t="str">
        <f>references!D$14</f>
        <v>Overview CMIP6-Endorsed MIPs</v>
      </c>
      <c r="L185" s="7" t="str">
        <f>references!$D$56</f>
        <v>Ting, M., Y. Kushnir, R. Seager, C. Li (2009), Forced and internal twentieth-century SST in the North Atlantic, J. Clim., 22, 1469-1881</v>
      </c>
      <c r="M185" s="7" t="str">
        <f>references!$D$55</f>
        <v>Kosaka, Y., S.-P. Xie (2013), Recent global-warming hiatus tied to equatorial Pacific surface cooling, Nature, 501, 403-407</v>
      </c>
      <c r="Q185" s="22" t="str">
        <f>party!$A$6</f>
        <v>Charlotte Pascoe</v>
      </c>
      <c r="R185" s="7" t="str">
        <f>experiment!$C$9</f>
        <v>piControl</v>
      </c>
      <c r="S185" s="7" t="str">
        <f>experiment!$C$183</f>
        <v>DCPP-C15</v>
      </c>
      <c r="X185" s="22" t="str">
        <f>TemporalConstraint!$A$42</f>
        <v>10yrs</v>
      </c>
      <c r="Z185" s="22" t="str">
        <f>EnsembleRequirement!$A$42</f>
        <v>25Member</v>
      </c>
      <c r="AF185" s="22" t="str">
        <f>requirement!$A$4</f>
        <v>AOGCM/ESM Configuration</v>
      </c>
      <c r="AK185" s="22" t="str">
        <f>ForcingConstraint!$A$262</f>
        <v>RestoreSSTAMVnegNAtlantic</v>
      </c>
      <c r="AL185" s="22" t="str">
        <f>ForcingConstraint!$A$257</f>
        <v>MinimiseAMOCchange</v>
      </c>
      <c r="AM185" s="22" t="str">
        <f>ForcingConstraint!$A$269</f>
        <v>ImposeSSTAMVnegNAtlantic</v>
      </c>
      <c r="AN185" s="22" t="str">
        <f>ForcingConstraint!$A$23</f>
        <v>Pre-Industrial CO2 Concentration</v>
      </c>
      <c r="AO185" s="22" t="str">
        <f>requirement!$A$37</f>
        <v>PIForcingExcludingCO2</v>
      </c>
      <c r="AR185" s="22"/>
      <c r="AS185" s="17"/>
    </row>
  </sheetData>
  <mergeCells count="241">
    <mergeCell ref="Z2:AC2"/>
    <mergeCell ref="O3:O4"/>
    <mergeCell ref="O5:O6"/>
    <mergeCell ref="O7:O8"/>
    <mergeCell ref="O9:O10"/>
    <mergeCell ref="O11:O12"/>
    <mergeCell ref="K1:P2"/>
    <mergeCell ref="P3:P4"/>
    <mergeCell ref="P5:P6"/>
    <mergeCell ref="P7:P8"/>
    <mergeCell ref="P9:P10"/>
    <mergeCell ref="P11:P12"/>
    <mergeCell ref="AJ9:AJ10"/>
    <mergeCell ref="AI9:AI10"/>
    <mergeCell ref="AH9:AH10"/>
    <mergeCell ref="AG9:AG10"/>
    <mergeCell ref="AG11:AG12"/>
    <mergeCell ref="AH11:AH12"/>
    <mergeCell ref="AI11:AI12"/>
    <mergeCell ref="AJ11:AJ12"/>
    <mergeCell ref="AE3:AE4"/>
    <mergeCell ref="AE5:AE6"/>
    <mergeCell ref="AE7:AE8"/>
    <mergeCell ref="AE9:AE10"/>
    <mergeCell ref="AE11:AE12"/>
    <mergeCell ref="AH3:AH4"/>
    <mergeCell ref="AI3:AI4"/>
    <mergeCell ref="AJ3:AJ4"/>
    <mergeCell ref="AJ5:AJ6"/>
    <mergeCell ref="AI5:AI6"/>
    <mergeCell ref="AH5:AH6"/>
    <mergeCell ref="AG5:AG6"/>
    <mergeCell ref="AG7:AG8"/>
    <mergeCell ref="AH7:AH8"/>
    <mergeCell ref="AI7:AI8"/>
    <mergeCell ref="AJ7:AJ8"/>
    <mergeCell ref="AD5:AD6"/>
    <mergeCell ref="AB5:AB6"/>
    <mergeCell ref="AB3:AB4"/>
    <mergeCell ref="AD3:AD4"/>
    <mergeCell ref="AD9:AD10"/>
    <mergeCell ref="AD11:AD12"/>
    <mergeCell ref="AB9:AB10"/>
    <mergeCell ref="AB11:AB12"/>
    <mergeCell ref="AG3:AG4"/>
    <mergeCell ref="AF2:AJ2"/>
    <mergeCell ref="N3:N4"/>
    <mergeCell ref="N5:N6"/>
    <mergeCell ref="N7:N8"/>
    <mergeCell ref="N9:N10"/>
    <mergeCell ref="N11:N12"/>
    <mergeCell ref="AW5:AW6"/>
    <mergeCell ref="AW7:AW8"/>
    <mergeCell ref="AW9:AW10"/>
    <mergeCell ref="AW11:AW12"/>
    <mergeCell ref="X2:Y2"/>
    <mergeCell ref="Y3:Y4"/>
    <mergeCell ref="Y5:Y6"/>
    <mergeCell ref="Y7:Y8"/>
    <mergeCell ref="Y9:Y10"/>
    <mergeCell ref="Y11:Y12"/>
    <mergeCell ref="R1:W2"/>
    <mergeCell ref="U3:U4"/>
    <mergeCell ref="V3:V4"/>
    <mergeCell ref="W3:W4"/>
    <mergeCell ref="U5:U6"/>
    <mergeCell ref="V5:V6"/>
    <mergeCell ref="AD2:AE2"/>
    <mergeCell ref="W5:W6"/>
    <mergeCell ref="U7:U8"/>
    <mergeCell ref="V7:V8"/>
    <mergeCell ref="W7:W8"/>
    <mergeCell ref="AT5:AT6"/>
    <mergeCell ref="AT11:AT12"/>
    <mergeCell ref="AX11:AX12"/>
    <mergeCell ref="AX9:AX10"/>
    <mergeCell ref="AX7:AX8"/>
    <mergeCell ref="AX5:AX6"/>
    <mergeCell ref="AU11:AU12"/>
    <mergeCell ref="AV11:AV12"/>
    <mergeCell ref="U9:U10"/>
    <mergeCell ref="V9:V10"/>
    <mergeCell ref="W9:W10"/>
    <mergeCell ref="U11:U12"/>
    <mergeCell ref="V11:V12"/>
    <mergeCell ref="AL11:AL12"/>
    <mergeCell ref="AM11:AM12"/>
    <mergeCell ref="AN11:AN12"/>
    <mergeCell ref="AO11:AO12"/>
    <mergeCell ref="AP11:AP12"/>
    <mergeCell ref="X5:X6"/>
    <mergeCell ref="Z5:Z6"/>
    <mergeCell ref="AX3:AX4"/>
    <mergeCell ref="AT3:AT4"/>
    <mergeCell ref="AU3:AU4"/>
    <mergeCell ref="AV3:AV4"/>
    <mergeCell ref="AV5:AV6"/>
    <mergeCell ref="AU5:AU6"/>
    <mergeCell ref="AU7:AU8"/>
    <mergeCell ref="AV7:AV8"/>
    <mergeCell ref="AV9:AV10"/>
    <mergeCell ref="AU9:AU10"/>
    <mergeCell ref="AW3:AW4"/>
    <mergeCell ref="E9:E10"/>
    <mergeCell ref="D9:D10"/>
    <mergeCell ref="C9:C10"/>
    <mergeCell ref="B9:B10"/>
    <mergeCell ref="L9:L10"/>
    <mergeCell ref="Q9:Q10"/>
    <mergeCell ref="R9:R10"/>
    <mergeCell ref="X9:X10"/>
    <mergeCell ref="Z9:Z10"/>
    <mergeCell ref="D5:D6"/>
    <mergeCell ref="E5:E6"/>
    <mergeCell ref="K5:K6"/>
    <mergeCell ref="S5:S6"/>
    <mergeCell ref="T5:T6"/>
    <mergeCell ref="G1:J1"/>
    <mergeCell ref="H2:J2"/>
    <mergeCell ref="AQ5:AQ6"/>
    <mergeCell ref="AR5:AR6"/>
    <mergeCell ref="AO5:AO6"/>
    <mergeCell ref="L5:L6"/>
    <mergeCell ref="AK3:AK4"/>
    <mergeCell ref="AL3:AL4"/>
    <mergeCell ref="S3:S4"/>
    <mergeCell ref="T3:T4"/>
    <mergeCell ref="AM3:AM4"/>
    <mergeCell ref="AN3:AN4"/>
    <mergeCell ref="AO3:AO4"/>
    <mergeCell ref="AR3:AR4"/>
    <mergeCell ref="R3:R4"/>
    <mergeCell ref="X3:X4"/>
    <mergeCell ref="Z3:Z4"/>
    <mergeCell ref="AF3:AF4"/>
    <mergeCell ref="L3:L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Z11:Z12"/>
    <mergeCell ref="AF11:AF12"/>
    <mergeCell ref="AK11:AK12"/>
    <mergeCell ref="W11:W12"/>
    <mergeCell ref="AQ11:AQ12"/>
    <mergeCell ref="AS11:AS12"/>
    <mergeCell ref="K7:K8"/>
    <mergeCell ref="AR11:AR12"/>
    <mergeCell ref="K11:K12"/>
    <mergeCell ref="L11:L12"/>
    <mergeCell ref="Q11:Q12"/>
    <mergeCell ref="R11:R12"/>
    <mergeCell ref="S11:S12"/>
    <mergeCell ref="AA11:AA12"/>
    <mergeCell ref="M11:M12"/>
    <mergeCell ref="AR7:AR8"/>
    <mergeCell ref="AS7:AS8"/>
    <mergeCell ref="AM7:AM8"/>
    <mergeCell ref="AN7:AN8"/>
    <mergeCell ref="AO7:AO8"/>
    <mergeCell ref="AP7:AP8"/>
    <mergeCell ref="AM9:AM10"/>
    <mergeCell ref="AB7:AB8"/>
    <mergeCell ref="AD7:AD8"/>
    <mergeCell ref="M9:M10"/>
    <mergeCell ref="S9:S10"/>
    <mergeCell ref="T9:T10"/>
    <mergeCell ref="L7:L8"/>
    <mergeCell ref="Q7:Q8"/>
    <mergeCell ref="R7:R8"/>
    <mergeCell ref="K9:K10"/>
    <mergeCell ref="T11:T12"/>
    <mergeCell ref="X11:X12"/>
    <mergeCell ref="AQ7:AQ8"/>
    <mergeCell ref="AP3:AP4"/>
    <mergeCell ref="AQ3:AQ4"/>
    <mergeCell ref="AP9:AP10"/>
    <mergeCell ref="AO9:AO10"/>
    <mergeCell ref="AQ9:AQ10"/>
    <mergeCell ref="AT9:AT10"/>
    <mergeCell ref="K3:K4"/>
    <mergeCell ref="Q3:Q4"/>
    <mergeCell ref="Q5:Q6"/>
    <mergeCell ref="R5:R6"/>
    <mergeCell ref="AF5:AF6"/>
    <mergeCell ref="AS3:AS4"/>
    <mergeCell ref="AF9:AF10"/>
    <mergeCell ref="X7:X8"/>
    <mergeCell ref="Z7:Z8"/>
    <mergeCell ref="AF7:AF8"/>
    <mergeCell ref="AK7:AK8"/>
    <mergeCell ref="AK5:AK6"/>
    <mergeCell ref="S7:S8"/>
    <mergeCell ref="T7:T8"/>
    <mergeCell ref="M3:M4"/>
    <mergeCell ref="M5:M6"/>
    <mergeCell ref="M7:M8"/>
    <mergeCell ref="AN9:AN10"/>
    <mergeCell ref="F1:F2"/>
    <mergeCell ref="F3:F4"/>
    <mergeCell ref="F5:F6"/>
    <mergeCell ref="F7:F8"/>
    <mergeCell ref="F9:F10"/>
    <mergeCell ref="F11:F12"/>
    <mergeCell ref="AK2:AW2"/>
    <mergeCell ref="X1:AW1"/>
    <mergeCell ref="AL9:AL10"/>
    <mergeCell ref="AK9:AK10"/>
    <mergeCell ref="AN5:AN6"/>
    <mergeCell ref="AT7:AT8"/>
    <mergeCell ref="AR9:AR10"/>
    <mergeCell ref="AA3:AA4"/>
    <mergeCell ref="AA5:AA6"/>
    <mergeCell ref="AA7:AA8"/>
    <mergeCell ref="AA9:AA10"/>
    <mergeCell ref="AS9:AS10"/>
    <mergeCell ref="AS5:AS6"/>
    <mergeCell ref="AL5:AL6"/>
    <mergeCell ref="AM5:AM6"/>
    <mergeCell ref="AL7:AL8"/>
    <mergeCell ref="AP5:AP6"/>
  </mergeCells>
  <phoneticPr fontId="4" type="noConversion"/>
  <pageMargins left="0.75" right="0.75" top="1" bottom="1" header="0.5" footer="0.5"/>
  <pageSetup paperSize="9" orientation="portrait" horizontalDpi="4294967292" verticalDpi="4294967292"/>
  <ignoredErrors>
    <ignoredError sqref="H7 H4 H9 Z9 AK7 V106 X116 AF7 AK146 R143 AK18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A43" workbookViewId="0">
      <selection activeCell="A49" sqref="A49"/>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158" t="s">
        <v>44</v>
      </c>
      <c r="B1" s="160" t="s">
        <v>17</v>
      </c>
      <c r="C1" s="158" t="s">
        <v>18</v>
      </c>
      <c r="D1" s="160" t="s">
        <v>19</v>
      </c>
      <c r="E1" s="158" t="s">
        <v>20</v>
      </c>
      <c r="F1" s="158" t="s">
        <v>2492</v>
      </c>
      <c r="G1" s="156" t="s">
        <v>21</v>
      </c>
      <c r="H1" s="156"/>
      <c r="I1" s="156"/>
      <c r="J1" s="156"/>
      <c r="K1" s="158" t="s">
        <v>22</v>
      </c>
      <c r="L1" s="91"/>
      <c r="M1" s="160" t="s">
        <v>309</v>
      </c>
      <c r="N1" s="158" t="s">
        <v>23</v>
      </c>
      <c r="O1" s="95" t="s">
        <v>62</v>
      </c>
      <c r="P1" s="96"/>
      <c r="Q1" s="96"/>
      <c r="R1" s="96"/>
      <c r="S1" s="96"/>
      <c r="T1" s="96"/>
      <c r="U1" s="96"/>
      <c r="V1" s="96"/>
      <c r="W1" s="96"/>
      <c r="X1" s="97"/>
      <c r="Y1" s="155" t="s">
        <v>316</v>
      </c>
    </row>
    <row r="2" spans="1:25" s="4" customFormat="1">
      <c r="A2" s="159"/>
      <c r="B2" s="161"/>
      <c r="C2" s="159"/>
      <c r="D2" s="161"/>
      <c r="E2" s="159"/>
      <c r="F2" s="159"/>
      <c r="G2" s="16" t="s">
        <v>78</v>
      </c>
      <c r="H2" s="157" t="s">
        <v>79</v>
      </c>
      <c r="I2" s="157"/>
      <c r="J2" s="157"/>
      <c r="K2" s="159"/>
      <c r="L2" s="90"/>
      <c r="M2" s="161"/>
      <c r="N2" s="159"/>
      <c r="O2" s="92"/>
      <c r="P2" s="93"/>
      <c r="Q2" s="93"/>
      <c r="R2" s="93"/>
      <c r="S2" s="93"/>
      <c r="T2" s="93"/>
      <c r="U2" s="93"/>
      <c r="V2" s="93"/>
      <c r="W2" s="93"/>
      <c r="X2" s="94"/>
      <c r="Y2" s="155"/>
    </row>
    <row r="3" spans="1:25" s="2" customFormat="1" ht="75">
      <c r="A3" s="13" t="s">
        <v>57</v>
      </c>
      <c r="B3" s="17" t="s">
        <v>58</v>
      </c>
      <c r="C3" s="13" t="s">
        <v>59</v>
      </c>
      <c r="D3" s="17" t="s">
        <v>60</v>
      </c>
      <c r="E3" s="13" t="s">
        <v>61</v>
      </c>
      <c r="F3" s="13"/>
      <c r="G3" s="17"/>
      <c r="H3" s="22"/>
      <c r="I3" s="22"/>
      <c r="J3" s="22"/>
      <c r="K3" s="13"/>
      <c r="L3" s="13"/>
      <c r="M3" s="17" t="str">
        <f>party!A6</f>
        <v>Charlotte Pascoe</v>
      </c>
      <c r="N3" s="13" t="s">
        <v>31</v>
      </c>
      <c r="O3" s="17"/>
      <c r="P3" s="17"/>
      <c r="Q3" s="17"/>
      <c r="R3" s="17"/>
      <c r="S3" s="17"/>
      <c r="T3" s="17"/>
      <c r="U3" s="17"/>
      <c r="V3" s="17"/>
      <c r="W3" s="17"/>
      <c r="X3" s="17"/>
    </row>
    <row r="4" spans="1:25" ht="90">
      <c r="A4" s="13" t="s">
        <v>64</v>
      </c>
      <c r="B4" s="17" t="s">
        <v>65</v>
      </c>
      <c r="C4" s="13" t="s">
        <v>66</v>
      </c>
      <c r="D4" s="17" t="s">
        <v>67</v>
      </c>
      <c r="E4" s="13" t="s">
        <v>68</v>
      </c>
      <c r="M4" s="17" t="str">
        <f>party!A6</f>
        <v>Charlotte Pascoe</v>
      </c>
      <c r="N4" s="13" t="s">
        <v>31</v>
      </c>
    </row>
    <row r="5" spans="1:25" ht="105" customHeight="1">
      <c r="A5" s="23" t="s">
        <v>55</v>
      </c>
      <c r="B5" s="22" t="s">
        <v>55</v>
      </c>
      <c r="C5" s="23" t="s">
        <v>56</v>
      </c>
      <c r="D5" s="22" t="s">
        <v>63</v>
      </c>
      <c r="E5" s="23" t="s">
        <v>3038</v>
      </c>
      <c r="F5" s="23" t="s">
        <v>3039</v>
      </c>
      <c r="G5" s="22" t="s">
        <v>77</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120</v>
      </c>
      <c r="B6" s="22" t="s">
        <v>120</v>
      </c>
      <c r="C6" s="23" t="s">
        <v>121</v>
      </c>
      <c r="D6" s="22" t="s">
        <v>122</v>
      </c>
      <c r="E6" s="23" t="s">
        <v>3040</v>
      </c>
      <c r="F6" s="23" t="s">
        <v>3041</v>
      </c>
      <c r="G6" s="22" t="s">
        <v>77</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138</v>
      </c>
      <c r="B7" s="22" t="s">
        <v>139</v>
      </c>
      <c r="C7" s="23" t="s">
        <v>140</v>
      </c>
      <c r="D7" s="22" t="s">
        <v>141</v>
      </c>
      <c r="E7" s="23" t="s">
        <v>3042</v>
      </c>
      <c r="F7" s="23" t="s">
        <v>3043</v>
      </c>
      <c r="G7" s="22" t="s">
        <v>77</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157</v>
      </c>
      <c r="B8" s="22" t="s">
        <v>157</v>
      </c>
      <c r="C8" s="23" t="s">
        <v>158</v>
      </c>
      <c r="D8" s="22" t="s">
        <v>159</v>
      </c>
      <c r="E8" s="23" t="s">
        <v>3044</v>
      </c>
      <c r="F8" s="23" t="s">
        <v>3045</v>
      </c>
      <c r="G8" s="22" t="s">
        <v>77</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654</v>
      </c>
      <c r="B9" s="17" t="s">
        <v>655</v>
      </c>
      <c r="C9" s="13" t="s">
        <v>656</v>
      </c>
      <c r="D9" s="17" t="s">
        <v>657</v>
      </c>
      <c r="E9" s="13" t="s">
        <v>3046</v>
      </c>
      <c r="G9" s="17" t="s">
        <v>77</v>
      </c>
      <c r="H9" s="22" t="str">
        <f>party!$A$30</f>
        <v>William Collins</v>
      </c>
      <c r="I9" s="22" t="str">
        <f>party!$A$31</f>
        <v>Jean-François Lamarque</v>
      </c>
      <c r="J9" s="22" t="str">
        <f>party!$A$19</f>
        <v>Michael Schulz</v>
      </c>
      <c r="K9" s="13" t="str">
        <f>references!$D$14</f>
        <v>Overview CMIP6-Endorsed MIPs</v>
      </c>
      <c r="M9" s="17" t="str">
        <f>party!$A$6</f>
        <v>Charlotte Pascoe</v>
      </c>
      <c r="N9" s="13" t="s">
        <v>31</v>
      </c>
    </row>
    <row r="10" spans="1:25" ht="75">
      <c r="A10" s="13" t="s">
        <v>718</v>
      </c>
      <c r="B10" s="17" t="s">
        <v>719</v>
      </c>
      <c r="C10" s="13" t="s">
        <v>718</v>
      </c>
      <c r="D10" s="17" t="s">
        <v>720</v>
      </c>
      <c r="E10" s="13" t="s">
        <v>3047</v>
      </c>
      <c r="G10" s="17" t="s">
        <v>77</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ForcingConstraint!$A$89</f>
        <v>RCP70ReducedShortLivedGasSpecies</v>
      </c>
      <c r="P10" s="17" t="str">
        <f>ForcingConstraint!$A$90</f>
        <v>RCP70ReducedAerosols</v>
      </c>
      <c r="Q10" s="17" t="str">
        <f>ForcingConstraint!$A$91</f>
        <v>RCP70ReducedAerosolPrecursors</v>
      </c>
      <c r="R10" s="17" t="str">
        <f>ForcingConstraint!$A$92</f>
        <v>RCP70ReducedTroposphericOzonePrecursors</v>
      </c>
    </row>
    <row r="11" spans="1:25" ht="45">
      <c r="A11" s="13" t="s">
        <v>880</v>
      </c>
      <c r="B11" s="17" t="s">
        <v>881</v>
      </c>
      <c r="C11" s="13" t="s">
        <v>880</v>
      </c>
      <c r="D11" s="17" t="s">
        <v>879</v>
      </c>
      <c r="E11" s="13" t="s">
        <v>881</v>
      </c>
      <c r="G11" s="22" t="s">
        <v>77</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31</v>
      </c>
    </row>
    <row r="12" spans="1:25" ht="45">
      <c r="A12" s="13" t="s">
        <v>1068</v>
      </c>
      <c r="B12" s="17" t="s">
        <v>1069</v>
      </c>
      <c r="C12" s="13" t="s">
        <v>1070</v>
      </c>
      <c r="D12" s="17" t="s">
        <v>1071</v>
      </c>
      <c r="E12" s="13" t="s">
        <v>3048</v>
      </c>
      <c r="G12" s="17" t="s">
        <v>77</v>
      </c>
      <c r="H12" s="22" t="str">
        <f>party!$A$35</f>
        <v>Mark Webb</v>
      </c>
      <c r="I12" s="22" t="str">
        <f>party!$A$36</f>
        <v>Chris Bretherton</v>
      </c>
      <c r="K12" s="13" t="str">
        <f>references!$D$14</f>
        <v>Overview CMIP6-Endorsed MIPs</v>
      </c>
      <c r="M12" s="17" t="str">
        <f>party!$A$6</f>
        <v>Charlotte Pascoe</v>
      </c>
      <c r="N12" s="13" t="s">
        <v>31</v>
      </c>
    </row>
    <row r="13" spans="1:25" ht="75">
      <c r="A13" s="13" t="s">
        <v>1115</v>
      </c>
      <c r="B13" s="17" t="s">
        <v>1116</v>
      </c>
      <c r="C13" s="13" t="s">
        <v>1117</v>
      </c>
      <c r="D13" s="17" t="s">
        <v>1118</v>
      </c>
      <c r="E13" s="23" t="s">
        <v>3049</v>
      </c>
      <c r="F13" s="23" t="s">
        <v>3043</v>
      </c>
      <c r="G13" s="22" t="s">
        <v>77</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1254</v>
      </c>
      <c r="B14" s="17" t="s">
        <v>1255</v>
      </c>
      <c r="C14" s="13" t="s">
        <v>1256</v>
      </c>
      <c r="D14" s="17" t="s">
        <v>1322</v>
      </c>
      <c r="E14" s="20" t="s">
        <v>3050</v>
      </c>
      <c r="F14" s="105"/>
      <c r="G14" s="22" t="s">
        <v>77</v>
      </c>
      <c r="H14" s="22" t="str">
        <f>party!$A$43</f>
        <v>Nathan Gillet</v>
      </c>
      <c r="I14" s="22" t="str">
        <f>party!$A$44</f>
        <v>Hideo Shiogama</v>
      </c>
      <c r="K14" s="13" t="str">
        <f>references!$D$14</f>
        <v>Overview CMIP6-Endorsed MIPs</v>
      </c>
      <c r="M14" s="22" t="str">
        <f>party!$A$6</f>
        <v>Charlotte Pascoe</v>
      </c>
      <c r="N14" s="13" t="b">
        <v>1</v>
      </c>
      <c r="O14" s="17" t="str">
        <f>ForcingConstraint!$A$171</f>
        <v>RCPSolar</v>
      </c>
      <c r="P14" s="17" t="str">
        <f>ForcingConstraint!$A$172</f>
        <v>RCPVolcanic</v>
      </c>
    </row>
    <row r="15" spans="1:25" ht="75">
      <c r="A15" s="13" t="s">
        <v>1713</v>
      </c>
      <c r="B15" s="17" t="s">
        <v>1714</v>
      </c>
      <c r="C15" s="13" t="s">
        <v>1715</v>
      </c>
      <c r="D15" s="17" t="s">
        <v>1716</v>
      </c>
      <c r="E15" s="13" t="s">
        <v>1717</v>
      </c>
      <c r="G15" s="17" t="s">
        <v>77</v>
      </c>
      <c r="H15" s="22" t="str">
        <f>party!$A$51</f>
        <v>Tianjun Zhou</v>
      </c>
      <c r="M15" s="17" t="str">
        <f>party!A6</f>
        <v>Charlotte Pascoe</v>
      </c>
      <c r="N15" s="13" t="s">
        <v>31</v>
      </c>
    </row>
    <row r="16" spans="1:25" ht="45">
      <c r="A16" s="13" t="s">
        <v>1820</v>
      </c>
      <c r="B16" s="17" t="s">
        <v>1791</v>
      </c>
      <c r="C16" s="13" t="s">
        <v>1790</v>
      </c>
      <c r="D16" s="17" t="s">
        <v>1792</v>
      </c>
      <c r="E16" s="13" t="s">
        <v>1793</v>
      </c>
      <c r="G16" s="17" t="s">
        <v>77</v>
      </c>
      <c r="H16" s="22" t="str">
        <f>party!$A$55</f>
        <v>Rein Haarsma</v>
      </c>
      <c r="I16" s="22" t="str">
        <f>party!$A$56</f>
        <v>Malcolm Roberts</v>
      </c>
      <c r="K16" s="13" t="str">
        <f>references!$D$14</f>
        <v>Overview CMIP6-Endorsed MIPs</v>
      </c>
      <c r="M16" s="17" t="str">
        <f>party!A6</f>
        <v>Charlotte Pascoe</v>
      </c>
      <c r="N16" s="13" t="s">
        <v>31</v>
      </c>
    </row>
    <row r="17" spans="1:19" ht="30">
      <c r="A17" s="13" t="s">
        <v>1819</v>
      </c>
      <c r="B17" s="17" t="s">
        <v>1801</v>
      </c>
      <c r="C17" s="13" t="s">
        <v>1800</v>
      </c>
      <c r="D17" s="17" t="s">
        <v>1802</v>
      </c>
      <c r="E17" s="13" t="s">
        <v>1803</v>
      </c>
      <c r="G17" s="17" t="s">
        <v>77</v>
      </c>
      <c r="H17" s="22" t="str">
        <f>party!$A$55</f>
        <v>Rein Haarsma</v>
      </c>
      <c r="I17" s="22" t="str">
        <f>party!$A$56</f>
        <v>Malcolm Roberts</v>
      </c>
      <c r="K17" s="13" t="str">
        <f>references!$D$14</f>
        <v>Overview CMIP6-Endorsed MIPs</v>
      </c>
      <c r="M17" s="17" t="str">
        <f>party!A6</f>
        <v>Charlotte Pascoe</v>
      </c>
      <c r="N17" s="13" t="s">
        <v>31</v>
      </c>
    </row>
    <row r="18" spans="1:19" ht="30">
      <c r="A18" s="13" t="s">
        <v>1816</v>
      </c>
      <c r="B18" s="17" t="s">
        <v>1817</v>
      </c>
      <c r="C18" s="13" t="s">
        <v>1818</v>
      </c>
      <c r="D18" s="17" t="s">
        <v>1841</v>
      </c>
      <c r="E18" s="13" t="s">
        <v>1840</v>
      </c>
      <c r="G18" s="17" t="s">
        <v>77</v>
      </c>
      <c r="H18" s="22" t="str">
        <f>party!$A$55</f>
        <v>Rein Haarsma</v>
      </c>
      <c r="I18" s="22" t="str">
        <f>party!$A$56</f>
        <v>Malcolm Roberts</v>
      </c>
      <c r="K18" s="13" t="str">
        <f>references!$D$14</f>
        <v>Overview CMIP6-Endorsed MIPs</v>
      </c>
      <c r="M18" s="17" t="str">
        <f>party!A6</f>
        <v>Charlotte Pascoe</v>
      </c>
      <c r="N18" s="13" t="s">
        <v>31</v>
      </c>
    </row>
    <row r="19" spans="1:19" ht="90">
      <c r="A19" s="13" t="s">
        <v>1837</v>
      </c>
      <c r="B19" s="17" t="s">
        <v>1839</v>
      </c>
      <c r="C19" s="13" t="s">
        <v>1835</v>
      </c>
      <c r="D19" s="17" t="s">
        <v>1838</v>
      </c>
      <c r="E19" s="13" t="s">
        <v>1836</v>
      </c>
      <c r="G19" s="17" t="s">
        <v>77</v>
      </c>
      <c r="H19" s="22" t="str">
        <f>party!$A$55</f>
        <v>Rein Haarsma</v>
      </c>
      <c r="I19" s="22" t="str">
        <f>party!$A$56</f>
        <v>Malcolm Roberts</v>
      </c>
      <c r="K19" s="13" t="str">
        <f>references!$D$14</f>
        <v>Overview CMIP6-Endorsed MIPs</v>
      </c>
      <c r="M19" s="17" t="str">
        <f>party!$A$6</f>
        <v>Charlotte Pascoe</v>
      </c>
      <c r="N19" s="13" t="s">
        <v>31</v>
      </c>
    </row>
    <row r="20" spans="1:19" ht="75">
      <c r="A20" s="23" t="s">
        <v>1881</v>
      </c>
      <c r="B20" s="22" t="s">
        <v>1883</v>
      </c>
      <c r="C20" s="23" t="s">
        <v>1884</v>
      </c>
      <c r="D20" s="22" t="s">
        <v>1894</v>
      </c>
      <c r="E20" s="23" t="s">
        <v>3051</v>
      </c>
      <c r="F20" s="23" t="s">
        <v>3039</v>
      </c>
      <c r="G20" s="22" t="s">
        <v>77</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ForcingConstraint!A210</f>
        <v>Historical Aerosol Plume Climatology 1950</v>
      </c>
      <c r="P20" s="22" t="str">
        <f>ForcingConstraint!A211</f>
        <v>Historical Emission Based Grid-Point Aerosol Forcing 1950</v>
      </c>
    </row>
    <row r="21" spans="1:19" ht="60">
      <c r="A21" s="23" t="s">
        <v>1882</v>
      </c>
      <c r="B21" s="22" t="s">
        <v>1882</v>
      </c>
      <c r="C21" s="23" t="s">
        <v>1885</v>
      </c>
      <c r="D21" s="22" t="s">
        <v>1893</v>
      </c>
      <c r="E21" s="23" t="s">
        <v>3052</v>
      </c>
      <c r="F21" s="23" t="s">
        <v>3041</v>
      </c>
      <c r="G21" s="22" t="s">
        <v>77</v>
      </c>
      <c r="H21" s="22" t="str">
        <f>party!$A$5</f>
        <v>Bob Andres</v>
      </c>
      <c r="I21" s="22" t="str">
        <f>party!$A$24</f>
        <v>Steve Smith</v>
      </c>
      <c r="K21" s="23" t="str">
        <f>references!$D$3</f>
        <v>Historical Emissions for CMIP6 (v1.0)</v>
      </c>
      <c r="L21" s="23"/>
      <c r="M21" s="22" t="str">
        <f>party!$A$6</f>
        <v>Charlotte Pascoe</v>
      </c>
      <c r="N21" s="13" t="b">
        <v>1</v>
      </c>
      <c r="O21" s="22" t="str">
        <f>ForcingConstraint!$A$212</f>
        <v>Historical Anthropogenic Reactive Gas Emissions 1950</v>
      </c>
      <c r="P21" s="22" t="str">
        <f>ForcingConstraint!$A$215</f>
        <v>Historical Fossil Carbon Dioxide Emissions 1950</v>
      </c>
      <c r="Q21" s="22" t="str">
        <f>ForcingConstraint!$A$216</f>
        <v>Historical Open Burning Emissions 1950</v>
      </c>
    </row>
    <row r="22" spans="1:19" ht="60">
      <c r="A22" s="23" t="s">
        <v>1890</v>
      </c>
      <c r="B22" s="22" t="s">
        <v>1889</v>
      </c>
      <c r="C22" s="23" t="s">
        <v>1886</v>
      </c>
      <c r="D22" s="22" t="s">
        <v>1892</v>
      </c>
      <c r="E22" s="23" t="s">
        <v>3053</v>
      </c>
      <c r="F22" s="23" t="s">
        <v>3054</v>
      </c>
      <c r="G22" s="22" t="s">
        <v>77</v>
      </c>
      <c r="H22" s="22" t="str">
        <f>party!$A$20</f>
        <v>Michaela I Hegglin</v>
      </c>
      <c r="K22" s="23" t="str">
        <f>references!$D$7</f>
        <v>Ozone and stratospheric water vapour concentration databases for CMIP6</v>
      </c>
      <c r="L22" s="23"/>
      <c r="M22" s="22" t="str">
        <f>party!$A$6</f>
        <v>Charlotte Pascoe</v>
      </c>
      <c r="N22" s="23" t="b">
        <v>1</v>
      </c>
      <c r="O22" s="22" t="str">
        <f>ForcingConstraint!A219</f>
        <v xml:space="preserve">1950 Ozone Concentrations </v>
      </c>
      <c r="P22" s="22" t="str">
        <f>ForcingConstraint!A220</f>
        <v>1950 Stratospheric H2O Concentrations</v>
      </c>
    </row>
    <row r="23" spans="1:19" ht="75">
      <c r="A23" s="23" t="s">
        <v>1888</v>
      </c>
      <c r="B23" s="22" t="s">
        <v>1888</v>
      </c>
      <c r="C23" s="23" t="s">
        <v>1887</v>
      </c>
      <c r="D23" s="22" t="s">
        <v>1891</v>
      </c>
      <c r="E23" s="23" t="s">
        <v>3055</v>
      </c>
      <c r="F23" s="23" t="s">
        <v>3045</v>
      </c>
      <c r="G23" s="22" t="s">
        <v>77</v>
      </c>
      <c r="H23" s="22" t="str">
        <f>party!$A$15</f>
        <v>Katja Matthes</v>
      </c>
      <c r="I23" s="22" t="str">
        <f>party!$A$3</f>
        <v>Bernd Funke</v>
      </c>
      <c r="K23" s="23" t="str">
        <f>references!$D$4</f>
        <v>Solar Forcing for CMIP6</v>
      </c>
      <c r="L23" s="23"/>
      <c r="M23" s="22" t="str">
        <f>party!$A$6</f>
        <v>Charlotte Pascoe</v>
      </c>
      <c r="N23" s="23" t="b">
        <v>1</v>
      </c>
      <c r="O23" s="22" t="str">
        <f>ForcingConstraint!$A$222</f>
        <v xml:space="preserve">1950 Solar Spectral Irradiance </v>
      </c>
      <c r="P23" s="22" t="str">
        <f>ForcingConstraint!$A$221</f>
        <v>1950 Proton Forcing</v>
      </c>
      <c r="Q23" s="22" t="str">
        <f>ForcingConstraint!$A$214</f>
        <v>Historical Electron Forcing 1950</v>
      </c>
      <c r="R23" s="22" t="str">
        <f>ForcingConstraint!$A$213</f>
        <v>Historical Cosmic Ray Forcing 1950</v>
      </c>
    </row>
    <row r="24" spans="1:19" ht="105">
      <c r="A24" s="13" t="s">
        <v>2288</v>
      </c>
      <c r="B24" s="17" t="s">
        <v>2289</v>
      </c>
      <c r="C24" s="13" t="s">
        <v>2290</v>
      </c>
      <c r="D24" s="17" t="s">
        <v>2291</v>
      </c>
      <c r="E24" s="13" t="s">
        <v>3056</v>
      </c>
      <c r="G24" s="17" t="s">
        <v>77</v>
      </c>
      <c r="H24" s="22" t="str">
        <f>party!$A$57</f>
        <v>Eric Larour</v>
      </c>
      <c r="I24" s="22" t="str">
        <f>party!$A$58</f>
        <v>Sophie Nowicki</v>
      </c>
      <c r="J24" s="22" t="str">
        <f>party!$A$59</f>
        <v>Tony Payne</v>
      </c>
      <c r="K24" s="13" t="str">
        <f>references!$D$14</f>
        <v>Overview CMIP6-Endorsed MIPs</v>
      </c>
      <c r="M24" s="22" t="str">
        <f>party!$A$6</f>
        <v>Charlotte Pascoe</v>
      </c>
      <c r="N24" s="13" t="s">
        <v>31</v>
      </c>
    </row>
    <row r="25" spans="1:19" ht="30">
      <c r="A25" s="13" t="s">
        <v>2330</v>
      </c>
      <c r="B25" s="17" t="s">
        <v>2294</v>
      </c>
      <c r="C25" s="13" t="s">
        <v>2292</v>
      </c>
      <c r="D25" s="17" t="s">
        <v>2293</v>
      </c>
      <c r="E25" s="13" t="s">
        <v>3057</v>
      </c>
      <c r="G25" s="17" t="s">
        <v>77</v>
      </c>
      <c r="H25" s="22" t="str">
        <f>party!$A$57</f>
        <v>Eric Larour</v>
      </c>
      <c r="I25" s="22" t="str">
        <f>party!$A$58</f>
        <v>Sophie Nowicki</v>
      </c>
      <c r="J25" s="22" t="str">
        <f>party!$A$59</f>
        <v>Tony Payne</v>
      </c>
      <c r="K25" s="13" t="str">
        <f>references!$D$14</f>
        <v>Overview CMIP6-Endorsed MIPs</v>
      </c>
      <c r="M25" s="22" t="str">
        <f>party!$A$6</f>
        <v>Charlotte Pascoe</v>
      </c>
      <c r="N25" s="13" t="s">
        <v>31</v>
      </c>
    </row>
    <row r="26" spans="1:19" ht="45">
      <c r="A26" s="13" t="s">
        <v>2390</v>
      </c>
      <c r="B26" s="17" t="s">
        <v>2391</v>
      </c>
      <c r="C26" s="13" t="s">
        <v>2392</v>
      </c>
      <c r="D26" s="17" t="s">
        <v>2393</v>
      </c>
      <c r="E26" s="13" t="s">
        <v>3058</v>
      </c>
      <c r="G26" s="17" t="s">
        <v>77</v>
      </c>
      <c r="H26" s="22" t="str">
        <f>party!$A$60</f>
        <v>Bart van den Hurk</v>
      </c>
      <c r="I26" s="22" t="str">
        <f>party!$A$61</f>
        <v>Gerhard Krinner</v>
      </c>
      <c r="J26" s="22" t="str">
        <f>party!$A$62</f>
        <v>Sonia Seneviratne</v>
      </c>
      <c r="K26" s="13" t="str">
        <f>references!$D$14</f>
        <v>Overview CMIP6-Endorsed MIPs</v>
      </c>
      <c r="M26" s="22" t="str">
        <f>party!$A$6</f>
        <v>Charlotte Pascoe</v>
      </c>
      <c r="N26" s="13" t="s">
        <v>31</v>
      </c>
    </row>
    <row r="27" spans="1:19" ht="90">
      <c r="A27" s="13" t="s">
        <v>2419</v>
      </c>
      <c r="B27" s="17" t="s">
        <v>2425</v>
      </c>
      <c r="C27" s="13" t="s">
        <v>2431</v>
      </c>
      <c r="D27" s="17" t="s">
        <v>2439</v>
      </c>
      <c r="E27" s="20" t="s">
        <v>3059</v>
      </c>
      <c r="F27" s="105"/>
      <c r="G27" s="17" t="s">
        <v>77</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references!$D$14</f>
        <v>Overview CMIP6-Endorsed MIPs</v>
      </c>
      <c r="M27" s="22" t="str">
        <f>party!$A$6</f>
        <v>Charlotte Pascoe</v>
      </c>
      <c r="N27" s="13" t="b">
        <v>1</v>
      </c>
      <c r="O27" s="17" t="str">
        <f>ForcingConstraint!A32</f>
        <v>RCP85WellMixedGas</v>
      </c>
      <c r="P27" s="17" t="str">
        <f>ForcingConstraint!$A42</f>
        <v>RCP85ShortLivedGasSpecies</v>
      </c>
      <c r="Q27" s="17" t="str">
        <f>ForcingConstraint!$A52</f>
        <v>RCP85Aerosols</v>
      </c>
      <c r="R27" s="17" t="str">
        <f>ForcingConstraint!$A62</f>
        <v>RCP85AerosolPrecursors</v>
      </c>
      <c r="S27" s="17" t="str">
        <f>ForcingConstraint!$A72</f>
        <v>RCP85LandUse</v>
      </c>
    </row>
    <row r="28" spans="1:19" ht="90">
      <c r="A28" s="13" t="s">
        <v>2420</v>
      </c>
      <c r="B28" s="17" t="s">
        <v>2427</v>
      </c>
      <c r="C28" s="13" t="s">
        <v>2432</v>
      </c>
      <c r="D28" s="17" t="s">
        <v>2438</v>
      </c>
      <c r="E28" s="20" t="s">
        <v>3060</v>
      </c>
      <c r="F28" s="105" t="s">
        <v>2816</v>
      </c>
      <c r="G28" s="17" t="s">
        <v>77</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references!$D$14</f>
        <v>Overview CMIP6-Endorsed MIPs</v>
      </c>
      <c r="M28" s="22" t="str">
        <f>party!$A$6</f>
        <v>Charlotte Pascoe</v>
      </c>
      <c r="N28" s="13" t="b">
        <v>1</v>
      </c>
      <c r="O28" s="17" t="str">
        <f>ForcingConstraint!$A$33</f>
        <v>RCP70WellMixedGas</v>
      </c>
      <c r="P28" s="17" t="str">
        <f>ForcingConstraint!$A$43</f>
        <v>RCP70ShortLivedGasSpecies</v>
      </c>
      <c r="Q28" s="17" t="str">
        <f>ForcingConstraint!$A$53</f>
        <v>RCP70Aerosols</v>
      </c>
      <c r="R28" s="17" t="str">
        <f>ForcingConstraint!$A$63</f>
        <v>RCP70AerosolPrecursors</v>
      </c>
      <c r="S28" s="17" t="str">
        <f>ForcingConstraint!$A$73</f>
        <v>RCP70LandUse</v>
      </c>
    </row>
    <row r="29" spans="1:19" ht="90">
      <c r="A29" s="13" t="s">
        <v>2421</v>
      </c>
      <c r="B29" s="17" t="s">
        <v>2426</v>
      </c>
      <c r="C29" s="13" t="s">
        <v>2433</v>
      </c>
      <c r="D29" s="17" t="s">
        <v>2437</v>
      </c>
      <c r="E29" s="20" t="s">
        <v>3061</v>
      </c>
      <c r="F29" s="105" t="s">
        <v>2818</v>
      </c>
      <c r="G29" s="17" t="s">
        <v>77</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references!$D$14</f>
        <v>Overview CMIP6-Endorsed MIPs</v>
      </c>
      <c r="M29" s="22" t="str">
        <f>party!$A$6</f>
        <v>Charlotte Pascoe</v>
      </c>
      <c r="N29" s="13" t="b">
        <v>1</v>
      </c>
      <c r="O29" s="17" t="str">
        <f>ForcingConstraint!A34</f>
        <v>RCP45WellMixedGas</v>
      </c>
      <c r="P29" s="17" t="str">
        <f>ForcingConstraint!$A44</f>
        <v>RCP45ShortLivedGasSpecies</v>
      </c>
      <c r="Q29" s="17" t="str">
        <f>ForcingConstraint!$A54</f>
        <v>RCP45Aerosols</v>
      </c>
      <c r="R29" s="17" t="str">
        <f>ForcingConstraint!$A64</f>
        <v>RCP45AerosolPrecursors</v>
      </c>
      <c r="S29" s="17" t="str">
        <f>ForcingConstraint!$A74</f>
        <v>RCP45LandUse</v>
      </c>
    </row>
    <row r="30" spans="1:19" ht="90">
      <c r="A30" s="13" t="s">
        <v>2422</v>
      </c>
      <c r="B30" s="17" t="s">
        <v>2428</v>
      </c>
      <c r="C30" s="13" t="s">
        <v>2434</v>
      </c>
      <c r="D30" s="17" t="s">
        <v>2440</v>
      </c>
      <c r="E30" s="20" t="s">
        <v>3062</v>
      </c>
      <c r="F30" s="105" t="s">
        <v>2820</v>
      </c>
      <c r="G30" s="17" t="s">
        <v>77</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references!$D$14</f>
        <v>Overview CMIP6-Endorsed MIPs</v>
      </c>
      <c r="M30" s="22" t="str">
        <f>party!$A$6</f>
        <v>Charlotte Pascoe</v>
      </c>
      <c r="N30" s="13" t="b">
        <v>1</v>
      </c>
      <c r="O30" s="17" t="str">
        <f>ForcingConstraint!$A$35</f>
        <v>RCP26WellMixedGas</v>
      </c>
      <c r="P30" s="17" t="str">
        <f>ForcingConstraint!$A$45</f>
        <v>RCP26ShortLivedGasSpecies</v>
      </c>
      <c r="Q30" s="17" t="str">
        <f>ForcingConstraint!$A$55</f>
        <v>RCP26Aerosols</v>
      </c>
      <c r="R30" s="17" t="str">
        <f>ForcingConstraint!$A$65</f>
        <v>RCP26AerosolPrecursors</v>
      </c>
      <c r="S30" s="17" t="str">
        <f>ForcingConstraint!$A$75</f>
        <v>RCP26LandUse</v>
      </c>
    </row>
    <row r="31" spans="1:19" ht="90">
      <c r="A31" s="13" t="s">
        <v>2423</v>
      </c>
      <c r="B31" s="17" t="s">
        <v>2429</v>
      </c>
      <c r="C31" s="13" t="s">
        <v>2435</v>
      </c>
      <c r="D31" s="17" t="s">
        <v>456</v>
      </c>
      <c r="E31" s="20" t="s">
        <v>3063</v>
      </c>
      <c r="F31" s="105" t="s">
        <v>2822</v>
      </c>
      <c r="G31" s="17" t="s">
        <v>77</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references!$D$14</f>
        <v>Overview CMIP6-Endorsed MIPs</v>
      </c>
      <c r="M31" s="22" t="str">
        <f>party!$A$6</f>
        <v>Charlotte Pascoe</v>
      </c>
      <c r="N31" s="13" t="b">
        <v>1</v>
      </c>
      <c r="O31" s="17" t="str">
        <f>ForcingConstraint!A36</f>
        <v>RCP60WellMixedGas</v>
      </c>
      <c r="P31" s="17" t="str">
        <f>ForcingConstraint!$A46</f>
        <v>RCP60ShortLivedGasSpecies</v>
      </c>
      <c r="Q31" s="17" t="str">
        <f>ForcingConstraint!$A56</f>
        <v>RCP60Aerosols</v>
      </c>
      <c r="R31" s="17" t="str">
        <f>ForcingConstraint!$A66</f>
        <v>RCP60AerosolPrecursors</v>
      </c>
      <c r="S31" s="17" t="str">
        <f>ForcingConstraint!$A76</f>
        <v>RCP60LandUse</v>
      </c>
    </row>
    <row r="32" spans="1:19" ht="90">
      <c r="A32" s="13" t="s">
        <v>2424</v>
      </c>
      <c r="B32" s="17" t="s">
        <v>2430</v>
      </c>
      <c r="C32" s="13" t="s">
        <v>2436</v>
      </c>
      <c r="D32" s="17" t="s">
        <v>493</v>
      </c>
      <c r="E32" s="20" t="s">
        <v>3064</v>
      </c>
      <c r="F32" s="105" t="s">
        <v>2824</v>
      </c>
      <c r="G32" s="17" t="s">
        <v>77</v>
      </c>
      <c r="H32" s="22" t="str">
        <f>party!$A$27</f>
        <v>Brian O'Neill</v>
      </c>
      <c r="I32" s="22" t="str">
        <f>party!$A$28</f>
        <v>Claudia Tebaldi</v>
      </c>
      <c r="J32" s="22"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references!$D$14</f>
        <v>Overview CMIP6-Endorsed MIPs</v>
      </c>
      <c r="M32" s="22" t="str">
        <f>party!$A$6</f>
        <v>Charlotte Pascoe</v>
      </c>
      <c r="N32" s="13" t="b">
        <v>1</v>
      </c>
      <c r="O32" s="17" t="str">
        <f>ForcingConstraint!$A$37</f>
        <v>RCP37WellMixedGas</v>
      </c>
      <c r="P32" s="17" t="str">
        <f>ForcingConstraint!$A$47</f>
        <v>RCP37ShortLivedGasSpecies</v>
      </c>
      <c r="Q32" s="17" t="str">
        <f>ForcingConstraint!$A$57</f>
        <v>RCP37Aerosols</v>
      </c>
      <c r="R32" s="17" t="str">
        <f>ForcingConstraint!$A$67</f>
        <v>RCP37AerosolPrecursors</v>
      </c>
      <c r="S32" s="17" t="str">
        <f>ForcingConstraint!$A$77</f>
        <v>RCP37LandUse</v>
      </c>
    </row>
    <row r="33" spans="1:21" ht="90">
      <c r="A33" s="13" t="s">
        <v>2441</v>
      </c>
      <c r="B33" s="17" t="s">
        <v>2445</v>
      </c>
      <c r="C33" s="13" t="s">
        <v>2450</v>
      </c>
      <c r="D33" s="17" t="s">
        <v>2454</v>
      </c>
      <c r="E33" s="13" t="s">
        <v>3065</v>
      </c>
      <c r="F33" s="13" t="s">
        <v>2826</v>
      </c>
      <c r="G33" s="17" t="s">
        <v>77</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references!$D$14</f>
        <v>Overview CMIP6-Endorsed MIPs</v>
      </c>
      <c r="M33" s="22" t="str">
        <f>party!$A$6</f>
        <v>Charlotte Pascoe</v>
      </c>
      <c r="N33" s="13" t="b">
        <v>1</v>
      </c>
      <c r="O33" s="17" t="str">
        <f>ForcingConstraint!A38</f>
        <v>RCP26overWellMixedGas</v>
      </c>
      <c r="P33" s="17" t="str">
        <f>ForcingConstraint!$A48</f>
        <v>RCP26overShortLivedGasSpecies</v>
      </c>
      <c r="Q33" s="17" t="str">
        <f>ForcingConstraint!$A58</f>
        <v>RCP26overAerosols</v>
      </c>
      <c r="R33" s="17" t="str">
        <f>ForcingConstraint!$A68</f>
        <v>RCP26overAerosolPrecursors</v>
      </c>
      <c r="S33" s="17" t="str">
        <f>ForcingConstraint!$A78</f>
        <v>RCP26overLandUse</v>
      </c>
    </row>
    <row r="34" spans="1:21" ht="90">
      <c r="A34" s="13" t="s">
        <v>2442</v>
      </c>
      <c r="B34" s="17" t="s">
        <v>2446</v>
      </c>
      <c r="C34" s="13" t="s">
        <v>2451</v>
      </c>
      <c r="D34" s="17" t="s">
        <v>2455</v>
      </c>
      <c r="E34" s="13" t="s">
        <v>3066</v>
      </c>
      <c r="F34" s="13" t="s">
        <v>2828</v>
      </c>
      <c r="G34" s="17" t="s">
        <v>77</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references!$D$14</f>
        <v>Overview CMIP6-Endorsed MIPs</v>
      </c>
      <c r="M34" s="22" t="str">
        <f>party!$A$6</f>
        <v>Charlotte Pascoe</v>
      </c>
      <c r="N34" s="13" t="b">
        <v>1</v>
      </c>
      <c r="O34" s="17" t="str">
        <f>ForcingConstraint!A39</f>
        <v>RCP85extWellMixedGas</v>
      </c>
      <c r="P34" s="17" t="str">
        <f>ForcingConstraint!$A49</f>
        <v>RCP85extShortLivedGasSpecies</v>
      </c>
      <c r="Q34" s="17" t="str">
        <f>ForcingConstraint!$A59</f>
        <v>RCP85extAerosols</v>
      </c>
      <c r="R34" s="17" t="str">
        <f>ForcingConstraint!$A69</f>
        <v>RCP85extAerosolPrecursors</v>
      </c>
      <c r="S34" s="17" t="str">
        <f>ForcingConstraint!$A79</f>
        <v>RCP85extLandUse</v>
      </c>
    </row>
    <row r="35" spans="1:21" ht="90">
      <c r="A35" s="13" t="s">
        <v>2443</v>
      </c>
      <c r="B35" s="17" t="s">
        <v>2447</v>
      </c>
      <c r="C35" s="13" t="s">
        <v>2452</v>
      </c>
      <c r="D35" s="17" t="s">
        <v>2456</v>
      </c>
      <c r="E35" s="13" t="s">
        <v>3067</v>
      </c>
      <c r="F35" s="13" t="s">
        <v>2830</v>
      </c>
      <c r="G35" s="17" t="s">
        <v>77</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references!$D$14</f>
        <v>Overview CMIP6-Endorsed MIPs</v>
      </c>
      <c r="M35" s="22" t="str">
        <f>party!$A$6</f>
        <v>Charlotte Pascoe</v>
      </c>
      <c r="N35" s="13" t="b">
        <v>1</v>
      </c>
      <c r="O35" s="17" t="str">
        <f>ForcingConstraint!A40</f>
        <v>RCP26extWellMixedGas</v>
      </c>
      <c r="P35" s="17" t="str">
        <f>ForcingConstraint!$A50</f>
        <v>RCP26extShortLivedGasSpecies</v>
      </c>
      <c r="Q35" s="17" t="str">
        <f>ForcingConstraint!$A60</f>
        <v>RCP26extAerosols</v>
      </c>
      <c r="R35" s="17" t="str">
        <f>ForcingConstraint!$A70</f>
        <v>RCP26extAerosolPrecursors</v>
      </c>
      <c r="S35" s="17" t="str">
        <f>ForcingConstraint!$A80</f>
        <v>RCP26extLandUse</v>
      </c>
    </row>
    <row r="36" spans="1:21" ht="105">
      <c r="A36" s="13" t="s">
        <v>2444</v>
      </c>
      <c r="B36" s="17" t="s">
        <v>2448</v>
      </c>
      <c r="C36" s="13" t="s">
        <v>2453</v>
      </c>
      <c r="D36" s="17" t="s">
        <v>2457</v>
      </c>
      <c r="E36" s="13" t="s">
        <v>3068</v>
      </c>
      <c r="F36" s="13" t="s">
        <v>2832</v>
      </c>
      <c r="G36" s="17" t="s">
        <v>77</v>
      </c>
      <c r="H36" s="22" t="str">
        <f>party!$A$27</f>
        <v>Brian O'Neill</v>
      </c>
      <c r="I36" s="22" t="str">
        <f>party!$A$28</f>
        <v>Claudia Tebaldi</v>
      </c>
      <c r="J36" s="22"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references!$D$14</f>
        <v>Overview CMIP6-Endorsed MIPs</v>
      </c>
      <c r="M36" s="22" t="str">
        <f>party!$A$6</f>
        <v>Charlotte Pascoe</v>
      </c>
      <c r="N36" s="13" t="b">
        <v>1</v>
      </c>
      <c r="O36" s="17" t="str">
        <f>ForcingConstraint!A41</f>
        <v>RCP85extoverWellMixedGas</v>
      </c>
      <c r="P36" s="17" t="str">
        <f>ForcingConstraint!$A51</f>
        <v>RCP85extoverShortLivedGasSpecies</v>
      </c>
      <c r="Q36" s="17" t="str">
        <f>ForcingConstraint!$A61</f>
        <v>RCP85extoverAerosols</v>
      </c>
      <c r="R36" s="17" t="str">
        <f>ForcingConstraint!$A71</f>
        <v>RCP85extoverAerosolPrecursors</v>
      </c>
      <c r="S36" s="17" t="str">
        <f>ForcingConstraint!$A81</f>
        <v>RCP85extoverLandUse</v>
      </c>
    </row>
    <row r="37" spans="1:21" ht="90">
      <c r="A37" s="13" t="s">
        <v>2459</v>
      </c>
      <c r="B37" s="17" t="s">
        <v>2461</v>
      </c>
      <c r="C37" s="13" t="s">
        <v>2458</v>
      </c>
      <c r="D37" s="17" t="s">
        <v>2460</v>
      </c>
      <c r="E37" s="13" t="s">
        <v>3070</v>
      </c>
      <c r="K37" s="13" t="str">
        <f>references!$D$14</f>
        <v>Overview CMIP6-Endorsed MIPs</v>
      </c>
      <c r="M37" s="22" t="str">
        <f>party!$A$6</f>
        <v>Charlotte Pascoe</v>
      </c>
      <c r="N37" s="13" t="b">
        <v>1</v>
      </c>
      <c r="O37" s="17" t="str">
        <f>ForcingConstraint!$A$22</f>
        <v>Pre-Industrial WMGHG Concentrations excluding CO2</v>
      </c>
      <c r="P37" s="17" t="str">
        <f>ForcingConstraint!$A$24</f>
        <v>Pre-Industrial Aerosols</v>
      </c>
      <c r="Q37" s="17" t="str">
        <f>ForcingConstraint!$A$25</f>
        <v>Pre-Industrial Aerosol Precursors</v>
      </c>
      <c r="R37" s="17" t="str">
        <f>requirement!$A$13</f>
        <v>Pre-Industrial O3 and Stratospheric H2O concentrations</v>
      </c>
      <c r="S37" s="17" t="str">
        <f>ForcingConstraint!$A$27</f>
        <v>Pre-Industrial Stratospheric Aerosol</v>
      </c>
      <c r="T37" s="17" t="str">
        <f>ForcingConstraint!$A$30</f>
        <v>Pre-Industrial Land Use</v>
      </c>
      <c r="U37" s="17" t="str">
        <f>ForcingConstraint!$A$26</f>
        <v>Pre-Industrial Solar Forcing</v>
      </c>
    </row>
    <row r="38" spans="1:21" ht="90">
      <c r="A38" s="13" t="s">
        <v>2462</v>
      </c>
      <c r="B38" s="17" t="s">
        <v>2463</v>
      </c>
      <c r="C38" s="13" t="s">
        <v>2464</v>
      </c>
      <c r="D38" s="17" t="s">
        <v>2465</v>
      </c>
      <c r="E38" s="13" t="s">
        <v>3069</v>
      </c>
      <c r="K38" s="13" t="str">
        <f>references!$D$14</f>
        <v>Overview CMIP6-Endorsed MIPs</v>
      </c>
      <c r="M38" s="22" t="str">
        <f>party!$A$6</f>
        <v>Charlotte Pascoe</v>
      </c>
      <c r="N38" s="13" t="b">
        <v>1</v>
      </c>
      <c r="O38" s="17" t="str">
        <f>ForcingConstraint!$A$22</f>
        <v>Pre-Industrial WMGHG Concentrations excluding CO2</v>
      </c>
      <c r="P38" s="17" t="str">
        <f>ForcingConstraint!$A$24</f>
        <v>Pre-Industrial Aerosols</v>
      </c>
      <c r="Q38" s="17" t="str">
        <f>ForcingConstraint!$A$25</f>
        <v>Pre-Industrial Aerosol Precursors</v>
      </c>
      <c r="R38" s="17" t="str">
        <f>requirement!$A$13</f>
        <v>Pre-Industrial O3 and Stratospheric H2O concentrations</v>
      </c>
      <c r="S38" s="17" t="str">
        <f>ForcingConstraint!$A$27</f>
        <v>Pre-Industrial Stratospheric Aerosol</v>
      </c>
      <c r="T38" s="17" t="str">
        <f>ForcingConstraint!$A$30</f>
        <v>Pre-Industrial Land Use</v>
      </c>
    </row>
    <row r="39" spans="1:21" ht="105">
      <c r="A39" s="13" t="s">
        <v>3120</v>
      </c>
      <c r="B39" s="17" t="s">
        <v>3121</v>
      </c>
      <c r="C39" s="13" t="s">
        <v>3122</v>
      </c>
      <c r="D39" s="17" t="s">
        <v>3123</v>
      </c>
      <c r="E39" s="13" t="s">
        <v>3124</v>
      </c>
      <c r="K39" s="13" t="str">
        <f>references!$D$14</f>
        <v>Overview CMIP6-Endorsed MIPs</v>
      </c>
      <c r="M39" s="22" t="str">
        <f>party!$A$6</f>
        <v>Charlotte Pascoe</v>
      </c>
      <c r="N39" s="13" t="b">
        <v>1</v>
      </c>
      <c r="O39" s="17" t="str">
        <f>ForcingConstraint!$A$22</f>
        <v>Pre-Industrial WMGHG Concentrations excluding CO2</v>
      </c>
      <c r="P39" s="17" t="str">
        <f>ForcingConstraint!$A$23</f>
        <v>Pre-Industrial CO2 Concentration</v>
      </c>
      <c r="Q39" s="17" t="str">
        <f>ForcingConstraint!$A$24</f>
        <v>Pre-Industrial Aerosols</v>
      </c>
      <c r="R39" s="17" t="str">
        <f>ForcingConstraint!$A$25</f>
        <v>Pre-Industrial Aerosol Precursors</v>
      </c>
      <c r="S39" s="17" t="str">
        <f>requirement!$A$13</f>
        <v>Pre-Industrial O3 and Stratospheric H2O concentrations</v>
      </c>
      <c r="T39" s="17" t="str">
        <f>ForcingConstraint!$A$27</f>
        <v>Pre-Industrial Stratospheric Aerosol</v>
      </c>
      <c r="U39" s="17" t="str">
        <f>ForcingConstraint!$A$26</f>
        <v>Pre-Industrial Solar Forcing</v>
      </c>
    </row>
    <row r="40" spans="1:21" ht="135">
      <c r="A40" s="13" t="s">
        <v>3304</v>
      </c>
      <c r="B40" s="17" t="s">
        <v>3305</v>
      </c>
      <c r="C40" s="13" t="s">
        <v>3306</v>
      </c>
      <c r="D40" s="17" t="s">
        <v>3307</v>
      </c>
      <c r="E40" s="20" t="s">
        <v>3330</v>
      </c>
      <c r="G40" s="22" t="s">
        <v>77</v>
      </c>
      <c r="H40" s="22" t="str">
        <f>party!$A$10</f>
        <v>George Hurtt</v>
      </c>
      <c r="I40" s="22" t="str">
        <f>party!$A$67</f>
        <v>David Lawrence</v>
      </c>
      <c r="K40" s="13" t="str">
        <f>references!$D$14</f>
        <v>Overview CMIP6-Endorsed MIPs</v>
      </c>
      <c r="L4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0" s="22" t="str">
        <f>party!$A$6</f>
        <v>Charlotte Pascoe</v>
      </c>
      <c r="N40" s="13" t="b">
        <v>1</v>
      </c>
      <c r="O40" s="17" t="str">
        <f>ForcingConstraint!$A$33</f>
        <v>RCP70WellMixedGas</v>
      </c>
      <c r="P40" s="17" t="str">
        <f>ForcingConstraint!$A$43</f>
        <v>RCP70ShortLivedGasSpecies</v>
      </c>
      <c r="Q40" s="17" t="str">
        <f>ForcingConstraint!$A$53</f>
        <v>RCP70Aerosols</v>
      </c>
      <c r="R40" s="17" t="str">
        <f>ForcingConstraint!$A$63</f>
        <v>RCP70AerosolPrecursors</v>
      </c>
    </row>
    <row r="41" spans="1:21" ht="135">
      <c r="A41" s="13" t="s">
        <v>3308</v>
      </c>
      <c r="B41" s="17" t="s">
        <v>3309</v>
      </c>
      <c r="C41" s="13" t="s">
        <v>3310</v>
      </c>
      <c r="D41" s="17" t="s">
        <v>3311</v>
      </c>
      <c r="E41" s="20" t="s">
        <v>3331</v>
      </c>
      <c r="G41" s="22" t="s">
        <v>77</v>
      </c>
      <c r="H41" s="22" t="str">
        <f>party!$A$10</f>
        <v>George Hurtt</v>
      </c>
      <c r="I41" s="22" t="str">
        <f>party!$A$67</f>
        <v>David Lawrence</v>
      </c>
      <c r="K41" s="13" t="str">
        <f>references!$D$14</f>
        <v>Overview CMIP6-Endorsed MIPs</v>
      </c>
      <c r="L4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1" s="22" t="str">
        <f>party!$A$6</f>
        <v>Charlotte Pascoe</v>
      </c>
      <c r="N41" s="13" t="b">
        <v>1</v>
      </c>
      <c r="O41" s="17" t="str">
        <f>ForcingConstraint!$A$35</f>
        <v>RCP26WellMixedGas</v>
      </c>
      <c r="P41" s="17" t="str">
        <f>ForcingConstraint!$A$45</f>
        <v>RCP26ShortLivedGasSpecies</v>
      </c>
      <c r="Q41" s="17" t="str">
        <f>ForcingConstraint!$A$55</f>
        <v>RCP26Aerosols</v>
      </c>
      <c r="R41" s="17" t="str">
        <f>ForcingConstraint!$A$65</f>
        <v>RCP26AerosolPrecursors</v>
      </c>
    </row>
    <row r="42" spans="1:21" ht="135">
      <c r="A42" s="13" t="s">
        <v>3326</v>
      </c>
      <c r="B42" s="17" t="s">
        <v>3327</v>
      </c>
      <c r="C42" s="13" t="s">
        <v>3328</v>
      </c>
      <c r="D42" s="17" t="s">
        <v>3329</v>
      </c>
      <c r="E42" s="13" t="s">
        <v>3332</v>
      </c>
      <c r="G42" s="22" t="s">
        <v>77</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ForcingConstraint!$A$32</f>
        <v>RCP85WellMixedGas</v>
      </c>
      <c r="P42" s="17" t="str">
        <f>ForcingConstraint!$A$42</f>
        <v>RCP85ShortLivedGasSpecies</v>
      </c>
      <c r="Q42" s="17" t="str">
        <f>ForcingConstraint!$A$52</f>
        <v>RCP85Aerosols</v>
      </c>
      <c r="R42" s="17" t="str">
        <f>ForcingConstraint!$A$62</f>
        <v>RCP85AerosolPrecursors</v>
      </c>
    </row>
    <row r="43" spans="1:21" ht="90">
      <c r="A43" s="13" t="s">
        <v>3501</v>
      </c>
      <c r="B43" s="17" t="s">
        <v>3502</v>
      </c>
      <c r="C43" s="13" t="s">
        <v>3503</v>
      </c>
      <c r="D43" s="17" t="s">
        <v>3507</v>
      </c>
      <c r="E43" s="20" t="s">
        <v>3399</v>
      </c>
      <c r="G43" s="17" t="s">
        <v>77</v>
      </c>
      <c r="H43" s="22" t="str">
        <f>party!$A$68</f>
        <v>Gokhan Danabasoglu</v>
      </c>
      <c r="I43" s="22" t="str">
        <f>party!$A$49</f>
        <v>Stephen Griffies</v>
      </c>
      <c r="J43" s="22" t="str">
        <f>party!$A$69</f>
        <v>James Orr</v>
      </c>
      <c r="K43" s="13" t="str">
        <f>references!$D$47</f>
        <v>Large, W.G., and S. G. Yeager (2009), The global climatology of interannually varying air-sea flux data set, Climate Dynamics, 33, 341-364</v>
      </c>
      <c r="L43" s="13" t="str">
        <f>references!$D$46</f>
        <v>Griffies, S.M., M. Winton, B. Samuels, G. Danabasoglu, S. Yeager, S. Marsland, H. Drange, and M. Bentsen (2012), Datasets and protocol for the CLIVAR WGOMD Coordinated Ocean-ice Reference Experiments (COREs), WCRP Report No. 21/2012, pp.21.</v>
      </c>
      <c r="M43" s="22" t="str">
        <f>party!$A$6</f>
        <v>Charlotte Pascoe</v>
      </c>
      <c r="N43" s="13" t="b">
        <v>1</v>
      </c>
      <c r="O43" s="17" t="str">
        <f>ForcingConstraint!$A$244</f>
        <v>CORE2MomentumFlux</v>
      </c>
      <c r="P43" s="17" t="str">
        <f>ForcingConstraint!$A$245</f>
        <v>CORE2HeatFlux</v>
      </c>
      <c r="Q43" s="17" t="str">
        <f>ForcingConstraint!$A$246</f>
        <v>CORE2FreshwaterFlux</v>
      </c>
    </row>
    <row r="44" spans="1:21" ht="45">
      <c r="A44" s="13" t="s">
        <v>3497</v>
      </c>
      <c r="B44" s="17" t="s">
        <v>3499</v>
      </c>
      <c r="C44" s="13" t="s">
        <v>3500</v>
      </c>
      <c r="D44" s="17" t="s">
        <v>3506</v>
      </c>
      <c r="E44" s="13" t="s">
        <v>3411</v>
      </c>
      <c r="G44" s="17" t="s">
        <v>77</v>
      </c>
      <c r="H44" s="22" t="str">
        <f>party!$A$68</f>
        <v>Gokhan Danabasoglu</v>
      </c>
      <c r="I44" s="22" t="str">
        <f>party!$A$49</f>
        <v>Stephen Griffies</v>
      </c>
      <c r="J44" s="22" t="str">
        <f>party!$A$69</f>
        <v>James Orr</v>
      </c>
      <c r="K44" s="7" t="str">
        <f>references!$D$48</f>
        <v>OCMIP2 CFC tracer web guide</v>
      </c>
      <c r="L44" s="13" t="str">
        <f>references!$D$14</f>
        <v>Overview CMIP6-Endorsed MIPs</v>
      </c>
      <c r="M44" s="22" t="str">
        <f>party!$A$6</f>
        <v>Charlotte Pascoe</v>
      </c>
      <c r="N44" s="13" t="b">
        <v>1</v>
      </c>
      <c r="O44" s="17" t="str">
        <f>ForcingConstraint!$A$247</f>
        <v>CFC11Tracer</v>
      </c>
      <c r="P44" s="17" t="str">
        <f>ForcingConstraint!$A$248</f>
        <v>CFC12Tracer</v>
      </c>
      <c r="Q44" s="17" t="str">
        <f>ForcingConstraint!$A$249</f>
        <v>SF6Tracer</v>
      </c>
    </row>
    <row r="45" spans="1:21" ht="45">
      <c r="A45" s="13" t="s">
        <v>3488</v>
      </c>
      <c r="B45" s="17" t="s">
        <v>3489</v>
      </c>
      <c r="C45" s="13" t="s">
        <v>3488</v>
      </c>
      <c r="D45" s="17" t="s">
        <v>3493</v>
      </c>
      <c r="E45" s="13" t="s">
        <v>3495</v>
      </c>
      <c r="G45" s="17" t="s">
        <v>77</v>
      </c>
      <c r="H45" s="22" t="str">
        <f>party!$A$68</f>
        <v>Gokhan Danabasoglu</v>
      </c>
      <c r="I45" s="22" t="str">
        <f>party!$A$49</f>
        <v>Stephen Griffies</v>
      </c>
      <c r="J45" s="22" t="str">
        <f>party!$A$69</f>
        <v>James Orr</v>
      </c>
      <c r="K45" s="13" t="str">
        <f>references!$D$14</f>
        <v>Overview CMIP6-Endorsed MIPs</v>
      </c>
      <c r="M45" s="22" t="str">
        <f>party!$A$6</f>
        <v>Charlotte Pascoe</v>
      </c>
      <c r="N45" s="13" t="s">
        <v>31</v>
      </c>
    </row>
    <row r="46" spans="1:21" ht="60">
      <c r="A46" s="13" t="s">
        <v>3490</v>
      </c>
      <c r="B46" s="17" t="s">
        <v>3491</v>
      </c>
      <c r="C46" s="13" t="s">
        <v>3492</v>
      </c>
      <c r="D46" s="17" t="s">
        <v>3494</v>
      </c>
      <c r="E46" s="13" t="s">
        <v>3496</v>
      </c>
      <c r="G46" s="17" t="s">
        <v>77</v>
      </c>
      <c r="H46" s="22" t="str">
        <f>party!$A$68</f>
        <v>Gokhan Danabasoglu</v>
      </c>
      <c r="I46" s="22" t="str">
        <f>party!$A$49</f>
        <v>Stephen Griffies</v>
      </c>
      <c r="J46" s="22" t="str">
        <f>party!$A$69</f>
        <v>James Orr</v>
      </c>
      <c r="K46" s="13" t="str">
        <f>references!$D$14</f>
        <v>Overview CMIP6-Endorsed MIPs</v>
      </c>
      <c r="M46" s="22" t="str">
        <f>party!$A$6</f>
        <v>Charlotte Pascoe</v>
      </c>
      <c r="N46" s="13" t="s">
        <v>31</v>
      </c>
    </row>
    <row r="47" spans="1:21" ht="45">
      <c r="A47" s="13" t="s">
        <v>3498</v>
      </c>
      <c r="B47" s="17" t="s">
        <v>3504</v>
      </c>
      <c r="C47" s="13" t="s">
        <v>3505</v>
      </c>
      <c r="D47" s="17" t="s">
        <v>3508</v>
      </c>
      <c r="E47" s="13" t="s">
        <v>3509</v>
      </c>
      <c r="G47" s="17" t="s">
        <v>77</v>
      </c>
      <c r="H47" s="22" t="str">
        <f>party!$A$68</f>
        <v>Gokhan Danabasoglu</v>
      </c>
      <c r="I47" s="22" t="str">
        <f>party!$A$49</f>
        <v>Stephen Griffies</v>
      </c>
      <c r="J47" s="22" t="str">
        <f>party!$A$69</f>
        <v>James Orr</v>
      </c>
      <c r="K47" s="7" t="str">
        <f>references!$D$49</f>
        <v>OCMIP3 biogeochemical web guide</v>
      </c>
      <c r="L47" s="13" t="str">
        <f>references!$D$14</f>
        <v>Overview CMIP6-Endorsed MIPs</v>
      </c>
      <c r="M47" s="22" t="str">
        <f>party!$A$6</f>
        <v>Charlotte Pascoe</v>
      </c>
      <c r="N47" s="13" t="b">
        <v>1</v>
      </c>
      <c r="O47" s="17" t="str">
        <f>ForcingConstraint!$A$252</f>
        <v>DICTracer</v>
      </c>
      <c r="P47" s="17" t="str">
        <f>ForcingConstraint!$A$253</f>
        <v>ALKTracer</v>
      </c>
    </row>
    <row r="48" spans="1:21" ht="90">
      <c r="A48" s="13" t="s">
        <v>3624</v>
      </c>
      <c r="B48" s="17" t="s">
        <v>3625</v>
      </c>
      <c r="C48" s="13" t="s">
        <v>3624</v>
      </c>
      <c r="D48" s="17" t="s">
        <v>3626</v>
      </c>
      <c r="E48" s="13" t="s">
        <v>3637</v>
      </c>
      <c r="F48" s="13" t="s">
        <v>3639</v>
      </c>
      <c r="G48" s="22" t="s">
        <v>77</v>
      </c>
      <c r="H48" s="22" t="str">
        <f>party!$A$45</f>
        <v>George Boer</v>
      </c>
      <c r="I48" s="22" t="str">
        <f>party!$A$46</f>
        <v>Doug Smith</v>
      </c>
      <c r="K48" s="13" t="str">
        <f>references!$D$14</f>
        <v>Overview CMIP6-Endorsed MIPs</v>
      </c>
      <c r="M48" s="22" t="str">
        <f>party!$A$6</f>
        <v>Charlotte Pascoe</v>
      </c>
      <c r="N48" s="13" t="b">
        <v>1</v>
      </c>
      <c r="O48" s="17" t="str">
        <f>requirement!$A$5</f>
        <v>Historical Aerosol Forcing</v>
      </c>
      <c r="P48" s="17" t="str">
        <f>requirement!$A$6</f>
        <v>Historical Emissions</v>
      </c>
      <c r="Q48" s="17" t="str">
        <f>requirement!$A$8</f>
        <v>Historical Solar Forcing</v>
      </c>
      <c r="R48" s="17" t="str">
        <f>ForcingConstraint!$A$12</f>
        <v>Historical WMGHG Concentrations</v>
      </c>
      <c r="S48" s="17" t="str">
        <f>ForcingConstraint!$A$13</f>
        <v>Historical Land Use</v>
      </c>
    </row>
    <row r="49" spans="1:15" ht="75">
      <c r="A49" s="13" t="s">
        <v>3627</v>
      </c>
      <c r="B49" s="17" t="s">
        <v>3628</v>
      </c>
      <c r="C49" s="13" t="s">
        <v>3629</v>
      </c>
      <c r="D49" s="17" t="s">
        <v>3630</v>
      </c>
      <c r="E49" s="13" t="s">
        <v>3638</v>
      </c>
      <c r="F49" s="13" t="s">
        <v>3639</v>
      </c>
      <c r="G49" s="22" t="s">
        <v>77</v>
      </c>
      <c r="H49" s="22" t="str">
        <f>party!$A$45</f>
        <v>George Boer</v>
      </c>
      <c r="I49" s="22" t="str">
        <f>party!$A$46</f>
        <v>Doug Smith</v>
      </c>
      <c r="K49" s="13" t="str">
        <f>references!$D$14</f>
        <v>Overview CMIP6-Endorsed MIPs</v>
      </c>
      <c r="M49" s="22" t="str">
        <f>party!$A$6</f>
        <v>Charlotte Pascoe</v>
      </c>
      <c r="N49" s="13" t="b">
        <v>1</v>
      </c>
      <c r="O49" s="22" t="str">
        <f>requirement!$A$29</f>
        <v>RCP45Forcing</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9"/>
  <sheetViews>
    <sheetView topLeftCell="A260" workbookViewId="0">
      <pane ySplit="4760" topLeftCell="A260" activePane="bottomLeft"/>
      <selection activeCell="B260" sqref="B260:B262"/>
      <selection pane="bottomLeft" activeCell="A263" sqref="A263"/>
    </sheetView>
  </sheetViews>
  <sheetFormatPr baseColWidth="10" defaultRowHeight="15" x14ac:dyDescent="0"/>
  <cols>
    <col min="1" max="1" width="22.1640625" style="12" customWidth="1"/>
    <col min="2" max="2" width="18.83203125" style="11" customWidth="1"/>
    <col min="3" max="3" width="13.33203125" style="13" customWidth="1"/>
    <col min="4" max="4" width="25" style="17" customWidth="1"/>
    <col min="5" max="5" width="77.33203125" style="20" customWidth="1"/>
    <col min="6" max="6" width="60.83203125" style="103" customWidth="1"/>
    <col min="7" max="7" width="8.6640625" style="14" customWidth="1"/>
    <col min="8" max="8" width="10.33203125" style="10" customWidth="1"/>
    <col min="9" max="9" width="11.5" style="10" customWidth="1"/>
    <col min="10" max="10" width="9.1640625" style="18" customWidth="1"/>
    <col min="11" max="11" width="53.33203125" style="19" customWidth="1"/>
    <col min="12" max="14" width="37" style="33"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49" t="s">
        <v>44</v>
      </c>
      <c r="B1" s="47" t="s">
        <v>17</v>
      </c>
      <c r="C1" s="165" t="s">
        <v>18</v>
      </c>
      <c r="D1" s="164" t="s">
        <v>19</v>
      </c>
      <c r="E1" s="147" t="s">
        <v>20</v>
      </c>
      <c r="F1" s="148" t="s">
        <v>2764</v>
      </c>
      <c r="G1" s="168" t="s">
        <v>21</v>
      </c>
      <c r="H1" s="168"/>
      <c r="I1" s="168"/>
      <c r="J1" s="168"/>
      <c r="K1" s="169" t="s">
        <v>22</v>
      </c>
      <c r="L1" s="148"/>
      <c r="M1" s="148"/>
      <c r="N1" s="149"/>
      <c r="O1" s="164" t="s">
        <v>309</v>
      </c>
      <c r="P1" s="165" t="s">
        <v>23</v>
      </c>
      <c r="Q1" s="165" t="s">
        <v>45</v>
      </c>
      <c r="R1" s="155" t="s">
        <v>49</v>
      </c>
      <c r="S1" s="167" t="s">
        <v>50</v>
      </c>
      <c r="T1" s="167" t="s">
        <v>51</v>
      </c>
      <c r="U1" s="167" t="s">
        <v>52</v>
      </c>
      <c r="V1" s="167" t="s">
        <v>53</v>
      </c>
      <c r="W1" s="167" t="s">
        <v>54</v>
      </c>
      <c r="X1" s="167" t="s">
        <v>316</v>
      </c>
    </row>
    <row r="2" spans="1:24" s="4" customFormat="1">
      <c r="A2" s="152"/>
      <c r="B2" s="46"/>
      <c r="C2" s="166"/>
      <c r="D2" s="156"/>
      <c r="E2" s="162"/>
      <c r="F2" s="163"/>
      <c r="G2" s="32" t="s">
        <v>78</v>
      </c>
      <c r="H2" s="120" t="s">
        <v>79</v>
      </c>
      <c r="I2" s="120"/>
      <c r="J2" s="120"/>
      <c r="K2" s="169"/>
      <c r="L2" s="148"/>
      <c r="M2" s="148"/>
      <c r="N2" s="149"/>
      <c r="O2" s="156"/>
      <c r="P2" s="166"/>
      <c r="Q2" s="166"/>
      <c r="R2" s="155"/>
      <c r="S2" s="167"/>
      <c r="T2" s="167"/>
      <c r="U2" s="167"/>
      <c r="V2" s="167"/>
      <c r="W2" s="167"/>
      <c r="X2" s="167"/>
    </row>
    <row r="3" spans="1:24" s="2" customFormat="1" ht="45">
      <c r="A3" s="12" t="s">
        <v>886</v>
      </c>
      <c r="B3" s="11" t="s">
        <v>46</v>
      </c>
      <c r="C3" s="13" t="s">
        <v>886</v>
      </c>
      <c r="D3" s="17" t="s">
        <v>47</v>
      </c>
      <c r="E3" s="20" t="s">
        <v>2766</v>
      </c>
      <c r="F3" s="103" t="s">
        <v>2765</v>
      </c>
      <c r="G3" s="14"/>
      <c r="H3" s="10"/>
      <c r="I3" s="10"/>
      <c r="J3" s="18"/>
      <c r="K3" s="19"/>
      <c r="L3" s="33"/>
      <c r="M3" s="33"/>
      <c r="N3" s="33"/>
      <c r="O3" s="17" t="str">
        <f>party!A6</f>
        <v>Charlotte Pascoe</v>
      </c>
      <c r="P3" s="21" t="b">
        <v>1</v>
      </c>
      <c r="Q3" s="21" t="s">
        <v>48</v>
      </c>
    </row>
    <row r="4" spans="1:24" s="2" customFormat="1" ht="45">
      <c r="A4" s="12" t="s">
        <v>887</v>
      </c>
      <c r="B4" s="11" t="s">
        <v>176</v>
      </c>
      <c r="C4" s="13" t="s">
        <v>177</v>
      </c>
      <c r="D4" s="17" t="s">
        <v>178</v>
      </c>
      <c r="E4" s="20" t="s">
        <v>2767</v>
      </c>
      <c r="F4" s="103"/>
      <c r="G4" s="14"/>
      <c r="H4" s="10"/>
      <c r="I4" s="10"/>
      <c r="J4" s="18"/>
      <c r="K4" s="19" t="str">
        <f>references!D10</f>
        <v>Hansen, J., D. Johnson, A. Lacis, S. Lebedeff, P. Lee, D. Rind, and G. Russell, 1981: Climate impact of increasing atmospheric carbon dioxide. Science, 213, 957-96.</v>
      </c>
      <c r="L4" s="33"/>
      <c r="M4" s="33"/>
      <c r="N4" s="33"/>
      <c r="O4" s="17" t="str">
        <f>party!A6</f>
        <v>Charlotte Pascoe</v>
      </c>
      <c r="P4" s="21" t="b">
        <v>1</v>
      </c>
      <c r="Q4" s="21" t="s">
        <v>48</v>
      </c>
    </row>
    <row r="5" spans="1:24" ht="75">
      <c r="A5" s="12" t="s">
        <v>80</v>
      </c>
      <c r="B5" s="11" t="s">
        <v>81</v>
      </c>
      <c r="C5" s="13" t="s">
        <v>82</v>
      </c>
      <c r="D5" s="17" t="s">
        <v>83</v>
      </c>
      <c r="E5" s="20" t="s">
        <v>2768</v>
      </c>
      <c r="G5" s="14" t="s">
        <v>77</v>
      </c>
      <c r="H5" s="10" t="str">
        <f>party!$A$23</f>
        <v>Stefan Kinne</v>
      </c>
      <c r="I5" s="10" t="str">
        <f>party!$A$4</f>
        <v>Bjorn Stevens</v>
      </c>
      <c r="J5" s="18" t="str">
        <f>party!$A$14</f>
        <v>Karsten Peters</v>
      </c>
      <c r="K5" s="19" t="str">
        <f>references!$D$2</f>
        <v>Aerosol forcing fields for CMIP6</v>
      </c>
      <c r="O5" s="17" t="str">
        <f>party!A6</f>
        <v>Charlotte Pascoe</v>
      </c>
      <c r="P5" s="21" t="b">
        <v>1</v>
      </c>
      <c r="Q5" s="21" t="s">
        <v>84</v>
      </c>
    </row>
    <row r="6" spans="1:24" s="2" customFormat="1" ht="90">
      <c r="A6" s="12" t="s">
        <v>85</v>
      </c>
      <c r="B6" s="11" t="s">
        <v>85</v>
      </c>
      <c r="C6" s="13" t="s">
        <v>86</v>
      </c>
      <c r="D6" s="17" t="s">
        <v>87</v>
      </c>
      <c r="E6" s="20" t="s">
        <v>76</v>
      </c>
      <c r="F6" s="103"/>
      <c r="G6" s="14" t="s">
        <v>77</v>
      </c>
      <c r="H6" s="10" t="str">
        <f>party!$A$11</f>
        <v>Gunnar Myhre</v>
      </c>
      <c r="I6" s="10" t="str">
        <f>party!$A$19</f>
        <v>Michael Schulz</v>
      </c>
      <c r="J6" s="18"/>
      <c r="K6" s="19" t="str">
        <f>references!$D$2</f>
        <v>Aerosol forcing fields for CMIP6</v>
      </c>
      <c r="L6" s="33"/>
      <c r="M6" s="33"/>
      <c r="N6" s="33"/>
      <c r="O6" s="17" t="str">
        <f>party!A6</f>
        <v>Charlotte Pascoe</v>
      </c>
      <c r="P6" s="21" t="b">
        <v>1</v>
      </c>
      <c r="Q6" s="21" t="s">
        <v>84</v>
      </c>
    </row>
    <row r="7" spans="1:24" s="2" customFormat="1" ht="60">
      <c r="A7" s="12" t="s">
        <v>100</v>
      </c>
      <c r="B7" s="11" t="s">
        <v>101</v>
      </c>
      <c r="C7" s="13" t="s">
        <v>102</v>
      </c>
      <c r="D7" s="17" t="s">
        <v>103</v>
      </c>
      <c r="E7" s="20" t="s">
        <v>2770</v>
      </c>
      <c r="F7" s="103" t="s">
        <v>2769</v>
      </c>
      <c r="G7" s="14" t="s">
        <v>77</v>
      </c>
      <c r="H7" s="10" t="str">
        <f>party!$A$24</f>
        <v>Steve Smith</v>
      </c>
      <c r="I7" s="10"/>
      <c r="J7" s="18"/>
      <c r="K7" s="19" t="str">
        <f>references!$D$3</f>
        <v>Historical Emissions for CMIP6 (v1.0)</v>
      </c>
      <c r="L7" s="33"/>
      <c r="M7" s="33"/>
      <c r="N7" s="33"/>
      <c r="O7" s="17" t="str">
        <f>party!A6</f>
        <v>Charlotte Pascoe</v>
      </c>
      <c r="P7" s="21" t="b">
        <v>1</v>
      </c>
      <c r="Q7" s="21" t="s">
        <v>84</v>
      </c>
    </row>
    <row r="8" spans="1:24" s="2" customFormat="1" ht="105">
      <c r="A8" s="12" t="s">
        <v>109</v>
      </c>
      <c r="B8" s="11" t="s">
        <v>109</v>
      </c>
      <c r="C8" s="13" t="s">
        <v>110</v>
      </c>
      <c r="D8" s="17" t="s">
        <v>111</v>
      </c>
      <c r="E8" s="20" t="s">
        <v>2772</v>
      </c>
      <c r="F8" s="103" t="s">
        <v>2771</v>
      </c>
      <c r="G8" s="14" t="s">
        <v>77</v>
      </c>
      <c r="H8" s="10" t="str">
        <f>party!$A$3</f>
        <v>Bernd Funke</v>
      </c>
      <c r="I8" s="10" t="str">
        <f>party!$A$15</f>
        <v>Katja Matthes</v>
      </c>
      <c r="J8" s="18"/>
      <c r="K8" s="19" t="str">
        <f>references!$D$4</f>
        <v>Solar Forcing for CMIP6</v>
      </c>
      <c r="L8" s="33"/>
      <c r="M8" s="33"/>
      <c r="N8" s="33"/>
      <c r="O8" s="17" t="str">
        <f>party!A6</f>
        <v>Charlotte Pascoe</v>
      </c>
      <c r="P8" s="21" t="b">
        <v>1</v>
      </c>
      <c r="Q8" s="21" t="s">
        <v>84</v>
      </c>
    </row>
    <row r="9" spans="1:24" s="2" customFormat="1" ht="135">
      <c r="A9" s="12" t="s">
        <v>117</v>
      </c>
      <c r="B9" s="11" t="s">
        <v>117</v>
      </c>
      <c r="C9" s="13" t="s">
        <v>118</v>
      </c>
      <c r="D9" s="17" t="s">
        <v>119</v>
      </c>
      <c r="E9" s="20" t="s">
        <v>2774</v>
      </c>
      <c r="F9" s="103" t="s">
        <v>2773</v>
      </c>
      <c r="G9" s="14" t="s">
        <v>77</v>
      </c>
      <c r="H9" s="10" t="str">
        <f>party!A3</f>
        <v>Bernd Funke</v>
      </c>
      <c r="I9" s="10" t="str">
        <f>party!A15</f>
        <v>Katja Matthes</v>
      </c>
      <c r="J9" s="18"/>
      <c r="K9" s="19" t="str">
        <f>references!D4</f>
        <v>Solar Forcing for CMIP6</v>
      </c>
      <c r="L9" s="33"/>
      <c r="M9" s="33"/>
      <c r="N9" s="33"/>
      <c r="O9" s="17" t="str">
        <f>party!A6</f>
        <v>Charlotte Pascoe</v>
      </c>
      <c r="P9" s="21" t="b">
        <v>1</v>
      </c>
      <c r="Q9" s="21" t="s">
        <v>84</v>
      </c>
    </row>
    <row r="10" spans="1:24" s="2" customFormat="1" ht="45">
      <c r="A10" s="12" t="s">
        <v>123</v>
      </c>
      <c r="B10" s="11" t="s">
        <v>123</v>
      </c>
      <c r="C10" s="13" t="s">
        <v>124</v>
      </c>
      <c r="D10" s="17" t="s">
        <v>125</v>
      </c>
      <c r="E10" s="20" t="s">
        <v>2776</v>
      </c>
      <c r="F10" s="103" t="s">
        <v>2775</v>
      </c>
      <c r="G10" s="14" t="s">
        <v>77</v>
      </c>
      <c r="H10" s="10" t="str">
        <f>party!$A$5</f>
        <v>Bob Andres</v>
      </c>
      <c r="I10" s="10"/>
      <c r="J10" s="18"/>
      <c r="K10" s="19" t="str">
        <f>references!$D$3</f>
        <v>Historical Emissions for CMIP6 (v1.0)</v>
      </c>
      <c r="L10" s="33"/>
      <c r="M10" s="33"/>
      <c r="N10" s="33"/>
      <c r="O10" s="17" t="str">
        <f>party!A6</f>
        <v>Charlotte Pascoe</v>
      </c>
      <c r="P10" s="21" t="b">
        <v>1</v>
      </c>
      <c r="Q10" s="21" t="s">
        <v>84</v>
      </c>
    </row>
    <row r="11" spans="1:24" s="2" customFormat="1" ht="60">
      <c r="A11" s="12" t="s">
        <v>126</v>
      </c>
      <c r="B11" s="11" t="s">
        <v>126</v>
      </c>
      <c r="C11" s="13" t="s">
        <v>127</v>
      </c>
      <c r="D11" s="17" t="s">
        <v>128</v>
      </c>
      <c r="E11" s="20" t="s">
        <v>2778</v>
      </c>
      <c r="F11" s="103" t="s">
        <v>2777</v>
      </c>
      <c r="G11" s="14" t="s">
        <v>77</v>
      </c>
      <c r="H11" s="10" t="str">
        <f>party!$A$12</f>
        <v>Johannes Kaiser</v>
      </c>
      <c r="I11" s="10" t="str">
        <f>party!$A$7</f>
        <v>Claire Granier</v>
      </c>
      <c r="J11" s="18"/>
      <c r="K11" s="19" t="str">
        <f>references!$D$3</f>
        <v>Historical Emissions for CMIP6 (v1.0)</v>
      </c>
      <c r="L11" s="33"/>
      <c r="M11" s="33"/>
      <c r="N11" s="33"/>
      <c r="O11" s="17" t="str">
        <f>party!A6</f>
        <v>Charlotte Pascoe</v>
      </c>
      <c r="P11" s="21" t="b">
        <v>1</v>
      </c>
      <c r="Q11" s="21" t="s">
        <v>84</v>
      </c>
    </row>
    <row r="12" spans="1:24" s="2" customFormat="1" ht="60">
      <c r="A12" s="12" t="s">
        <v>1076</v>
      </c>
      <c r="B12" s="11" t="s">
        <v>1079</v>
      </c>
      <c r="C12" s="13" t="s">
        <v>1077</v>
      </c>
      <c r="D12" s="17" t="s">
        <v>1078</v>
      </c>
      <c r="E12" s="20" t="s">
        <v>2780</v>
      </c>
      <c r="F12" s="103" t="s">
        <v>2779</v>
      </c>
      <c r="G12" s="14" t="s">
        <v>77</v>
      </c>
      <c r="H12" s="10" t="str">
        <f>party!$A$18</f>
        <v>Malte Meinshausen</v>
      </c>
      <c r="I12" s="10" t="str">
        <f>party!$A$2</f>
        <v>Alexander Nauels</v>
      </c>
      <c r="J12" s="18"/>
      <c r="K12" s="19" t="str">
        <f>references!$D$5</f>
        <v>Historical GHG concentrations for CMIP6 Historical Runs</v>
      </c>
      <c r="L12" s="33"/>
      <c r="M12" s="33"/>
      <c r="N12" s="33"/>
      <c r="O12" s="17" t="str">
        <f>party!A6</f>
        <v>Charlotte Pascoe</v>
      </c>
      <c r="P12" s="21" t="b">
        <v>1</v>
      </c>
      <c r="Q12" s="21" t="s">
        <v>84</v>
      </c>
    </row>
    <row r="13" spans="1:24" s="2" customFormat="1" ht="60">
      <c r="A13" s="12" t="s">
        <v>1074</v>
      </c>
      <c r="B13" s="11" t="s">
        <v>1074</v>
      </c>
      <c r="C13" s="13" t="s">
        <v>1075</v>
      </c>
      <c r="D13" s="17" t="s">
        <v>133</v>
      </c>
      <c r="E13" s="20" t="s">
        <v>2782</v>
      </c>
      <c r="F13" s="103" t="s">
        <v>2781</v>
      </c>
      <c r="G13" s="14" t="s">
        <v>77</v>
      </c>
      <c r="H13" s="10" t="str">
        <f>party!$A$10</f>
        <v>George Hurtt</v>
      </c>
      <c r="I13" s="10" t="str">
        <f>party!$A$16</f>
        <v>Louise Chini</v>
      </c>
      <c r="J13" s="18"/>
      <c r="K13" s="19" t="str">
        <f>references!$D$6</f>
        <v>Global Gridded Land Use Forcing Datasets (LUH2 v0.1)</v>
      </c>
      <c r="L13" s="33"/>
      <c r="M13" s="33"/>
      <c r="N13" s="33"/>
      <c r="O13" s="17" t="str">
        <f>party!A6</f>
        <v>Charlotte Pascoe</v>
      </c>
      <c r="P13" s="21" t="b">
        <v>1</v>
      </c>
      <c r="Q13" s="21" t="s">
        <v>84</v>
      </c>
    </row>
    <row r="14" spans="1:24" s="2" customFormat="1" ht="60">
      <c r="A14" s="12" t="s">
        <v>145</v>
      </c>
      <c r="B14" s="11" t="s">
        <v>146</v>
      </c>
      <c r="C14" s="13" t="s">
        <v>147</v>
      </c>
      <c r="D14" s="17" t="s">
        <v>148</v>
      </c>
      <c r="E14" s="20" t="s">
        <v>2784</v>
      </c>
      <c r="F14" s="103" t="s">
        <v>2783</v>
      </c>
      <c r="G14" s="14" t="s">
        <v>77</v>
      </c>
      <c r="H14" s="10" t="str">
        <f>party!$A$20</f>
        <v>Michaela I Hegglin</v>
      </c>
      <c r="I14" s="10"/>
      <c r="J14" s="18"/>
      <c r="K14" s="19" t="str">
        <f>references!$D$7</f>
        <v>Ozone and stratospheric water vapour concentration databases for CMIP6</v>
      </c>
      <c r="L14" s="33"/>
      <c r="M14" s="33"/>
      <c r="N14" s="33"/>
      <c r="O14" s="17" t="str">
        <f>party!A6</f>
        <v>Charlotte Pascoe</v>
      </c>
      <c r="P14" s="21" t="b">
        <v>1</v>
      </c>
      <c r="Q14" s="21" t="s">
        <v>84</v>
      </c>
    </row>
    <row r="15" spans="1:24" s="2" customFormat="1" ht="60">
      <c r="A15" s="12" t="s">
        <v>149</v>
      </c>
      <c r="B15" s="11" t="s">
        <v>150</v>
      </c>
      <c r="C15" s="13" t="s">
        <v>1090</v>
      </c>
      <c r="D15" s="17" t="s">
        <v>151</v>
      </c>
      <c r="E15" s="20" t="s">
        <v>2786</v>
      </c>
      <c r="F15" s="103" t="s">
        <v>2785</v>
      </c>
      <c r="G15" s="14" t="s">
        <v>77</v>
      </c>
      <c r="H15" s="10" t="str">
        <f>party!$A$20</f>
        <v>Michaela I Hegglin</v>
      </c>
      <c r="I15" s="10"/>
      <c r="J15" s="18"/>
      <c r="K15" s="19" t="str">
        <f>references!$D$7</f>
        <v>Ozone and stratospheric water vapour concentration databases for CMIP6</v>
      </c>
      <c r="L15" s="33"/>
      <c r="M15" s="33"/>
      <c r="N15" s="33"/>
      <c r="O15" s="17" t="str">
        <f>party!$A$6</f>
        <v>Charlotte Pascoe</v>
      </c>
      <c r="P15" s="21" t="b">
        <v>1</v>
      </c>
      <c r="Q15" s="21" t="s">
        <v>84</v>
      </c>
    </row>
    <row r="16" spans="1:24" s="2" customFormat="1" ht="105">
      <c r="A16" s="12" t="s">
        <v>152</v>
      </c>
      <c r="B16" s="11" t="s">
        <v>152</v>
      </c>
      <c r="C16" s="13" t="s">
        <v>153</v>
      </c>
      <c r="D16" s="17" t="s">
        <v>154</v>
      </c>
      <c r="E16" s="20" t="s">
        <v>2794</v>
      </c>
      <c r="F16" s="103" t="s">
        <v>2773</v>
      </c>
      <c r="G16" s="14" t="s">
        <v>77</v>
      </c>
      <c r="H16" s="10" t="str">
        <f>party!$A$15</f>
        <v>Katja Matthes</v>
      </c>
      <c r="I16" s="10" t="str">
        <f>party!$A$3</f>
        <v>Bernd Funke</v>
      </c>
      <c r="J16" s="10" t="str">
        <f>party!$A$66</f>
        <v>Charles Jackman</v>
      </c>
      <c r="K16" s="19" t="str">
        <f>references!$D$4</f>
        <v>Solar Forcing for CMIP6</v>
      </c>
      <c r="L16" s="19" t="str">
        <f>references!$D$40</f>
        <v>SOLARIS-HEPPA  solar proton flux dataset home page</v>
      </c>
      <c r="M16" s="33"/>
      <c r="N16" s="33"/>
      <c r="O16" s="17" t="str">
        <f>party!$A$6</f>
        <v>Charlotte Pascoe</v>
      </c>
      <c r="P16" s="21" t="b">
        <v>1</v>
      </c>
      <c r="Q16" s="21" t="s">
        <v>84</v>
      </c>
    </row>
    <row r="17" spans="1:17" s="2" customFormat="1" ht="45">
      <c r="A17" s="12" t="s">
        <v>155</v>
      </c>
      <c r="B17" s="11" t="s">
        <v>155</v>
      </c>
      <c r="C17" s="13" t="s">
        <v>160</v>
      </c>
      <c r="D17" s="17" t="s">
        <v>156</v>
      </c>
      <c r="E17" s="20" t="s">
        <v>2796</v>
      </c>
      <c r="F17" s="103"/>
      <c r="G17" s="14" t="s">
        <v>77</v>
      </c>
      <c r="H17" s="10" t="str">
        <f>party!A15</f>
        <v>Katja Matthes</v>
      </c>
      <c r="I17" s="10" t="str">
        <f>party!$A$3</f>
        <v>Bernd Funke</v>
      </c>
      <c r="J17" s="18"/>
      <c r="K17" s="19" t="str">
        <f>references!D4</f>
        <v>Solar Forcing for CMIP6</v>
      </c>
      <c r="L17" s="33"/>
      <c r="M17" s="33"/>
      <c r="N17" s="33"/>
      <c r="O17" s="17" t="str">
        <f>party!$A$6</f>
        <v>Charlotte Pascoe</v>
      </c>
      <c r="P17" s="21" t="b">
        <v>1</v>
      </c>
      <c r="Q17" s="21" t="s">
        <v>84</v>
      </c>
    </row>
    <row r="18" spans="1:17" s="2" customFormat="1" ht="45">
      <c r="A18" s="12" t="s">
        <v>161</v>
      </c>
      <c r="B18" s="11" t="s">
        <v>161</v>
      </c>
      <c r="C18" s="13" t="s">
        <v>162</v>
      </c>
      <c r="D18" s="17" t="s">
        <v>163</v>
      </c>
      <c r="E18" s="20" t="s">
        <v>2797</v>
      </c>
      <c r="F18" s="103"/>
      <c r="G18" s="14" t="s">
        <v>77</v>
      </c>
      <c r="H18" s="10" t="str">
        <f>party!$A$17</f>
        <v>Larry Thomason</v>
      </c>
      <c r="I18" s="10"/>
      <c r="J18" s="18"/>
      <c r="K18" s="19" t="str">
        <f>references!$D$8</f>
        <v>Stratospheric Aerosol Data Set (SADS Version 2) Prospectus</v>
      </c>
      <c r="L18" s="33"/>
      <c r="M18" s="33"/>
      <c r="N18" s="33"/>
      <c r="O18" s="17" t="str">
        <f>party!$A$6</f>
        <v>Charlotte Pascoe</v>
      </c>
      <c r="P18" s="21" t="b">
        <v>1</v>
      </c>
      <c r="Q18" s="21" t="s">
        <v>84</v>
      </c>
    </row>
    <row r="19" spans="1:17" s="2" customFormat="1" ht="103" customHeight="1">
      <c r="A19" s="12" t="s">
        <v>1102</v>
      </c>
      <c r="B19" s="11" t="s">
        <v>1104</v>
      </c>
      <c r="C19" s="13" t="s">
        <v>1106</v>
      </c>
      <c r="D19" s="17" t="s">
        <v>1108</v>
      </c>
      <c r="E19" s="20" t="s">
        <v>2799</v>
      </c>
      <c r="F19" s="103" t="s">
        <v>2798</v>
      </c>
      <c r="G19" s="14" t="s">
        <v>174</v>
      </c>
      <c r="H19" s="10" t="str">
        <f>party!A21</f>
        <v>PCMDI</v>
      </c>
      <c r="I19" s="10"/>
      <c r="J19" s="18"/>
      <c r="K19" s="19" t="str">
        <f>references!D9</f>
        <v>AMIP Sea Surface Temperature and Sea Ice Concentration Boundary Conditions</v>
      </c>
      <c r="L19" s="33"/>
      <c r="M19" s="33"/>
      <c r="N19" s="33"/>
      <c r="O19" s="17" t="str">
        <f>party!$A$6</f>
        <v>Charlotte Pascoe</v>
      </c>
      <c r="P19" s="21" t="b">
        <v>1</v>
      </c>
      <c r="Q19" s="21" t="s">
        <v>84</v>
      </c>
    </row>
    <row r="20" spans="1:17" s="2" customFormat="1" ht="45">
      <c r="A20" s="12" t="s">
        <v>1103</v>
      </c>
      <c r="B20" s="11" t="s">
        <v>1105</v>
      </c>
      <c r="C20" s="13" t="s">
        <v>1107</v>
      </c>
      <c r="D20" s="17" t="s">
        <v>1109</v>
      </c>
      <c r="E20" s="20" t="s">
        <v>2801</v>
      </c>
      <c r="F20" s="103" t="s">
        <v>2800</v>
      </c>
      <c r="G20" s="14" t="s">
        <v>77</v>
      </c>
      <c r="H20" s="10" t="str">
        <f>party!$A$21</f>
        <v>PCMDI</v>
      </c>
      <c r="I20" s="10"/>
      <c r="J20" s="18"/>
      <c r="K20" s="19" t="str">
        <f>references!$D$9</f>
        <v>AMIP Sea Surface Temperature and Sea Ice Concentration Boundary Conditions</v>
      </c>
      <c r="L20" s="33"/>
      <c r="M20" s="33"/>
      <c r="N20" s="33"/>
      <c r="O20" s="17" t="str">
        <f>party!$A$6</f>
        <v>Charlotte Pascoe</v>
      </c>
      <c r="P20" s="21" t="b">
        <v>1</v>
      </c>
      <c r="Q20" s="21" t="s">
        <v>84</v>
      </c>
    </row>
    <row r="21" spans="1:17" s="2" customFormat="1" ht="30">
      <c r="A21" s="12" t="s">
        <v>185</v>
      </c>
      <c r="B21" s="11" t="s">
        <v>186</v>
      </c>
      <c r="C21" s="13" t="s">
        <v>187</v>
      </c>
      <c r="D21" s="17" t="s">
        <v>188</v>
      </c>
      <c r="E21" s="20" t="s">
        <v>2804</v>
      </c>
      <c r="F21" s="103" t="s">
        <v>2803</v>
      </c>
      <c r="G21" s="14"/>
      <c r="H21" s="10"/>
      <c r="I21" s="10"/>
      <c r="J21" s="10"/>
      <c r="K21" s="13" t="str">
        <f>references!$D$14</f>
        <v>Overview CMIP6-Endorsed MIPs</v>
      </c>
      <c r="L21" s="33"/>
      <c r="M21" s="33"/>
      <c r="N21" s="33"/>
      <c r="O21" s="17" t="str">
        <f>party!$A$6</f>
        <v>Charlotte Pascoe</v>
      </c>
      <c r="P21" s="21" t="b">
        <v>1</v>
      </c>
      <c r="Q21" s="21" t="s">
        <v>189</v>
      </c>
    </row>
    <row r="22" spans="1:17" s="2" customFormat="1" ht="75">
      <c r="A22" s="12" t="s">
        <v>1113</v>
      </c>
      <c r="B22" s="11" t="s">
        <v>1114</v>
      </c>
      <c r="C22" s="13" t="s">
        <v>1081</v>
      </c>
      <c r="D22" s="17" t="s">
        <v>1082</v>
      </c>
      <c r="E22" s="20" t="s">
        <v>2802</v>
      </c>
      <c r="F22" s="103" t="s">
        <v>2803</v>
      </c>
      <c r="G22" s="14" t="s">
        <v>77</v>
      </c>
      <c r="H22" s="10" t="str">
        <f>party!$A$18</f>
        <v>Malte Meinshausen</v>
      </c>
      <c r="I22" s="10" t="str">
        <f>party!$A$2</f>
        <v>Alexander Nauels</v>
      </c>
      <c r="J22" s="18"/>
      <c r="K22" s="19" t="str">
        <f>references!$D$5</f>
        <v>Historical GHG concentrations for CMIP6 Historical Runs</v>
      </c>
      <c r="L22" s="33"/>
      <c r="M22" s="33"/>
      <c r="N22" s="33"/>
      <c r="O22" s="17" t="str">
        <f>party!$A$6</f>
        <v>Charlotte Pascoe</v>
      </c>
      <c r="P22" s="21" t="b">
        <v>1</v>
      </c>
      <c r="Q22" s="21" t="s">
        <v>189</v>
      </c>
    </row>
    <row r="23" spans="1:17" s="2" customFormat="1" ht="45">
      <c r="A23" s="12" t="s">
        <v>1073</v>
      </c>
      <c r="B23" s="11" t="s">
        <v>1083</v>
      </c>
      <c r="C23" s="13" t="s">
        <v>1084</v>
      </c>
      <c r="D23" s="17" t="s">
        <v>1085</v>
      </c>
      <c r="E23" s="20" t="s">
        <v>2805</v>
      </c>
      <c r="F23" s="103" t="s">
        <v>2803</v>
      </c>
      <c r="G23" s="14" t="s">
        <v>77</v>
      </c>
      <c r="H23" s="10" t="str">
        <f>party!$A$18</f>
        <v>Malte Meinshausen</v>
      </c>
      <c r="I23" s="10" t="str">
        <f>party!$A$2</f>
        <v>Alexander Nauels</v>
      </c>
      <c r="J23" s="18"/>
      <c r="K23" s="19" t="str">
        <f>references!$D$5</f>
        <v>Historical GHG concentrations for CMIP6 Historical Runs</v>
      </c>
      <c r="L23" s="33"/>
      <c r="M23" s="33"/>
      <c r="N23" s="33"/>
      <c r="O23" s="17" t="str">
        <f>party!$A$6</f>
        <v>Charlotte Pascoe</v>
      </c>
      <c r="P23" s="21"/>
      <c r="Q23" s="21" t="s">
        <v>189</v>
      </c>
    </row>
    <row r="24" spans="1:17" ht="45">
      <c r="A24" s="12" t="s">
        <v>1099</v>
      </c>
      <c r="B24" s="11" t="s">
        <v>1099</v>
      </c>
      <c r="C24" s="13" t="s">
        <v>1100</v>
      </c>
      <c r="D24" s="17" t="s">
        <v>1101</v>
      </c>
      <c r="E24" s="20" t="s">
        <v>2807</v>
      </c>
      <c r="F24" s="103" t="s">
        <v>2806</v>
      </c>
      <c r="G24" s="14" t="s">
        <v>77</v>
      </c>
      <c r="H24" s="10" t="str">
        <f>party!$A$23</f>
        <v>Stefan Kinne</v>
      </c>
      <c r="I24" s="10" t="str">
        <f>party!$A$4</f>
        <v>Bjorn Stevens</v>
      </c>
      <c r="J24" s="18" t="str">
        <f>party!$A$14</f>
        <v>Karsten Peters</v>
      </c>
      <c r="K24" s="19" t="str">
        <f>references!$D$2</f>
        <v>Aerosol forcing fields for CMIP6</v>
      </c>
      <c r="O24" s="17" t="str">
        <f>party!$A$6</f>
        <v>Charlotte Pascoe</v>
      </c>
      <c r="P24" s="21" t="b">
        <v>1</v>
      </c>
      <c r="Q24" s="21" t="s">
        <v>189</v>
      </c>
    </row>
    <row r="25" spans="1:17" ht="45">
      <c r="A25" s="48" t="s">
        <v>1110</v>
      </c>
      <c r="B25" s="11" t="s">
        <v>1110</v>
      </c>
      <c r="C25" s="13" t="s">
        <v>1111</v>
      </c>
      <c r="D25" s="17" t="s">
        <v>1112</v>
      </c>
      <c r="E25" s="20" t="s">
        <v>2808</v>
      </c>
      <c r="F25" s="103" t="s">
        <v>2806</v>
      </c>
      <c r="G25" s="14" t="s">
        <v>77</v>
      </c>
      <c r="H25" s="10" t="str">
        <f>party!$A$23</f>
        <v>Stefan Kinne</v>
      </c>
      <c r="I25" s="10" t="str">
        <f>party!$A$4</f>
        <v>Bjorn Stevens</v>
      </c>
      <c r="J25" s="18" t="str">
        <f>party!$A$14</f>
        <v>Karsten Peters</v>
      </c>
      <c r="K25" s="19" t="str">
        <f>references!$D$2</f>
        <v>Aerosol forcing fields for CMIP6</v>
      </c>
    </row>
    <row r="26" spans="1:17" s="2" customFormat="1" ht="30">
      <c r="A26" s="3" t="s">
        <v>1080</v>
      </c>
      <c r="B26" s="11" t="s">
        <v>1098</v>
      </c>
      <c r="C26" s="13" t="s">
        <v>1097</v>
      </c>
      <c r="D26" s="17" t="s">
        <v>1096</v>
      </c>
      <c r="E26" s="20" t="s">
        <v>2809</v>
      </c>
      <c r="F26" s="103" t="s">
        <v>2806</v>
      </c>
      <c r="G26" s="14" t="s">
        <v>77</v>
      </c>
      <c r="H26" s="10" t="str">
        <f>party!A26</f>
        <v>WGCM</v>
      </c>
      <c r="I26" s="10" t="str">
        <f>party!$A$3</f>
        <v>Bernd Funke</v>
      </c>
      <c r="J26" s="18"/>
      <c r="K26" s="19" t="str">
        <f>references!$D$4</f>
        <v>Solar Forcing for CMIP6</v>
      </c>
      <c r="L26" s="33"/>
      <c r="M26" s="33"/>
      <c r="N26" s="33"/>
      <c r="O26" s="17" t="str">
        <f>party!$A$6</f>
        <v>Charlotte Pascoe</v>
      </c>
      <c r="P26" s="21"/>
      <c r="Q26" s="21" t="s">
        <v>189</v>
      </c>
    </row>
    <row r="27" spans="1:17" s="2" customFormat="1" ht="60">
      <c r="A27" s="3" t="s">
        <v>1091</v>
      </c>
      <c r="B27" s="11" t="s">
        <v>1091</v>
      </c>
      <c r="C27" s="13" t="s">
        <v>1092</v>
      </c>
      <c r="D27" s="17" t="s">
        <v>1093</v>
      </c>
      <c r="E27" s="20" t="s">
        <v>2810</v>
      </c>
      <c r="F27" s="103" t="s">
        <v>2806</v>
      </c>
      <c r="G27" s="14" t="s">
        <v>77</v>
      </c>
      <c r="H27" s="10" t="str">
        <f>party!$A$17</f>
        <v>Larry Thomason</v>
      </c>
      <c r="I27" s="10"/>
      <c r="J27" s="18"/>
      <c r="K27" s="19" t="str">
        <f>references!$D$8</f>
        <v>Stratospheric Aerosol Data Set (SADS Version 2) Prospectus</v>
      </c>
      <c r="L27" s="33"/>
      <c r="M27" s="33"/>
      <c r="N27" s="33"/>
      <c r="O27" s="17" t="str">
        <f>party!$A$6</f>
        <v>Charlotte Pascoe</v>
      </c>
      <c r="P27" s="21"/>
      <c r="Q27" s="21" t="s">
        <v>189</v>
      </c>
    </row>
    <row r="28" spans="1:17" s="2" customFormat="1" ht="45">
      <c r="A28" s="3" t="s">
        <v>1273</v>
      </c>
      <c r="B28" s="11" t="s">
        <v>1274</v>
      </c>
      <c r="C28" s="13" t="s">
        <v>1275</v>
      </c>
      <c r="D28" s="17" t="s">
        <v>1276</v>
      </c>
      <c r="E28" s="20" t="s">
        <v>2811</v>
      </c>
      <c r="F28" s="103" t="s">
        <v>2806</v>
      </c>
      <c r="G28" s="14" t="s">
        <v>77</v>
      </c>
      <c r="H28" s="10" t="str">
        <f>party!$A$20</f>
        <v>Michaela I Hegglin</v>
      </c>
      <c r="I28" s="10"/>
      <c r="J28" s="18"/>
      <c r="K28" s="19" t="str">
        <f>references!$D$7</f>
        <v>Ozone and stratospheric water vapour concentration databases for CMIP6</v>
      </c>
      <c r="L28" s="33"/>
      <c r="M28" s="33"/>
      <c r="N28" s="33"/>
      <c r="O28" s="17" t="str">
        <f>party!$A$6</f>
        <v>Charlotte Pascoe</v>
      </c>
      <c r="P28" s="21"/>
      <c r="Q28" s="21" t="s">
        <v>189</v>
      </c>
    </row>
    <row r="29" spans="1:17" s="2" customFormat="1" ht="60">
      <c r="A29" s="3" t="s">
        <v>1088</v>
      </c>
      <c r="B29" s="11" t="s">
        <v>1087</v>
      </c>
      <c r="C29" s="13" t="s">
        <v>1089</v>
      </c>
      <c r="D29" s="17" t="s">
        <v>1094</v>
      </c>
      <c r="E29" s="20" t="s">
        <v>2812</v>
      </c>
      <c r="F29" s="103" t="s">
        <v>2806</v>
      </c>
      <c r="G29" s="14" t="s">
        <v>77</v>
      </c>
      <c r="H29" s="10" t="str">
        <f>party!$A$20</f>
        <v>Michaela I Hegglin</v>
      </c>
      <c r="I29" s="10"/>
      <c r="J29" s="18"/>
      <c r="K29" s="19" t="str">
        <f>references!$D$7</f>
        <v>Ozone and stratospheric water vapour concentration databases for CMIP6</v>
      </c>
      <c r="L29" s="33"/>
      <c r="M29" s="33"/>
      <c r="N29" s="33"/>
      <c r="O29" s="17" t="str">
        <f>party!$A$6</f>
        <v>Charlotte Pascoe</v>
      </c>
      <c r="P29" s="21"/>
      <c r="Q29" s="21" t="s">
        <v>189</v>
      </c>
    </row>
    <row r="30" spans="1:17" s="2" customFormat="1" ht="30">
      <c r="A30" s="12" t="s">
        <v>1072</v>
      </c>
      <c r="B30" s="11" t="s">
        <v>1072</v>
      </c>
      <c r="C30" s="3" t="s">
        <v>1086</v>
      </c>
      <c r="D30" s="17" t="s">
        <v>1095</v>
      </c>
      <c r="E30" s="20" t="s">
        <v>2813</v>
      </c>
      <c r="F30" s="103" t="s">
        <v>2806</v>
      </c>
      <c r="G30" s="14" t="s">
        <v>77</v>
      </c>
      <c r="H30" s="10" t="str">
        <f>party!$A$10</f>
        <v>George Hurtt</v>
      </c>
      <c r="I30" s="10" t="str">
        <f>party!$A$16</f>
        <v>Louise Chini</v>
      </c>
      <c r="J30" s="18"/>
      <c r="K30" s="19" t="str">
        <f>references!$D$6</f>
        <v>Global Gridded Land Use Forcing Datasets (LUH2 v0.1)</v>
      </c>
      <c r="L30" s="33"/>
      <c r="M30" s="33"/>
      <c r="N30" s="33"/>
      <c r="O30" s="17" t="str">
        <f>party!$A$6</f>
        <v>Charlotte Pascoe</v>
      </c>
      <c r="P30" s="21" t="b">
        <v>1</v>
      </c>
      <c r="Q30" s="21" t="s">
        <v>189</v>
      </c>
    </row>
    <row r="31" spans="1:17" s="2" customFormat="1" ht="30">
      <c r="A31" s="12" t="s">
        <v>3289</v>
      </c>
      <c r="B31" s="11" t="s">
        <v>3289</v>
      </c>
      <c r="C31" s="3" t="s">
        <v>3290</v>
      </c>
      <c r="D31" s="17" t="s">
        <v>3291</v>
      </c>
      <c r="E31" s="20" t="s">
        <v>3292</v>
      </c>
      <c r="F31" s="103" t="s">
        <v>2806</v>
      </c>
      <c r="G31" s="14" t="s">
        <v>77</v>
      </c>
      <c r="H31" s="10" t="str">
        <f>party!$A$10</f>
        <v>George Hurtt</v>
      </c>
      <c r="I31" s="10" t="str">
        <f>party!$A$16</f>
        <v>Louise Chini</v>
      </c>
      <c r="J31" s="18"/>
      <c r="K31" s="19" t="str">
        <f>references!$D$6</f>
        <v>Global Gridded Land Use Forcing Datasets (LUH2 v0.1)</v>
      </c>
      <c r="L31" s="33"/>
      <c r="M31" s="33"/>
      <c r="N31" s="33"/>
      <c r="O31" s="17" t="str">
        <f>party!$A$6</f>
        <v>Charlotte Pascoe</v>
      </c>
      <c r="P31" s="21" t="b">
        <v>1</v>
      </c>
      <c r="Q31" s="21" t="s">
        <v>189</v>
      </c>
    </row>
    <row r="32" spans="1:17" ht="105">
      <c r="A32" s="12" t="s">
        <v>406</v>
      </c>
      <c r="B32" s="11" t="s">
        <v>412</v>
      </c>
      <c r="C32" s="13" t="s">
        <v>413</v>
      </c>
      <c r="D32" s="17" t="s">
        <v>513</v>
      </c>
      <c r="E32" s="20" t="s">
        <v>2815</v>
      </c>
      <c r="F32" s="103" t="s">
        <v>2814</v>
      </c>
      <c r="G32" s="14" t="s">
        <v>77</v>
      </c>
      <c r="H32" s="10" t="str">
        <f>party!A27</f>
        <v>Brian O'Neill</v>
      </c>
      <c r="I32" s="10" t="str">
        <f>party!A28</f>
        <v>Claudia Tebaldi</v>
      </c>
      <c r="J32" s="18" t="str">
        <f>party!A29</f>
        <v>Detlef van Vuuren</v>
      </c>
      <c r="K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3" t="str">
        <f>references!D14</f>
        <v>Overview CMIP6-Endorsed MIPs</v>
      </c>
      <c r="O32" s="17" t="str">
        <f>party!A6</f>
        <v>Charlotte Pascoe</v>
      </c>
      <c r="P32" s="21" t="b">
        <v>1</v>
      </c>
      <c r="Q32" s="21" t="s">
        <v>401</v>
      </c>
    </row>
    <row r="33" spans="1:17" ht="105">
      <c r="A33" s="12" t="s">
        <v>435</v>
      </c>
      <c r="B33" s="11" t="s">
        <v>411</v>
      </c>
      <c r="C33" s="13" t="s">
        <v>434</v>
      </c>
      <c r="D33" s="17" t="s">
        <v>514</v>
      </c>
      <c r="E33" s="20" t="s">
        <v>2817</v>
      </c>
      <c r="F33" s="103" t="s">
        <v>2816</v>
      </c>
      <c r="G33" s="14" t="s">
        <v>77</v>
      </c>
      <c r="H33" s="10" t="str">
        <f>party!A27</f>
        <v>Brian O'Neill</v>
      </c>
      <c r="I33" s="10" t="str">
        <f>party!A28</f>
        <v>Claudia Tebaldi</v>
      </c>
      <c r="J33" s="18" t="str">
        <f>party!A29</f>
        <v>Detlef van Vuuren</v>
      </c>
      <c r="K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3" t="str">
        <f>references!D14</f>
        <v>Overview CMIP6-Endorsed MIPs</v>
      </c>
      <c r="O33" s="17" t="str">
        <f>party!A6</f>
        <v>Charlotte Pascoe</v>
      </c>
      <c r="P33" s="21" t="b">
        <v>1</v>
      </c>
      <c r="Q33" s="21" t="s">
        <v>401</v>
      </c>
    </row>
    <row r="34" spans="1:17" ht="105">
      <c r="A34" s="12" t="s">
        <v>407</v>
      </c>
      <c r="B34" s="11" t="s">
        <v>410</v>
      </c>
      <c r="C34" s="13" t="s">
        <v>414</v>
      </c>
      <c r="D34" s="17" t="s">
        <v>515</v>
      </c>
      <c r="E34" s="20" t="s">
        <v>2819</v>
      </c>
      <c r="F34" s="103" t="s">
        <v>2818</v>
      </c>
      <c r="G34" s="14" t="s">
        <v>77</v>
      </c>
      <c r="H34" s="10" t="str">
        <f>party!A27</f>
        <v>Brian O'Neill</v>
      </c>
      <c r="I34" s="10" t="str">
        <f>party!A28</f>
        <v>Claudia Tebaldi</v>
      </c>
      <c r="J34" s="18" t="str">
        <f>party!A29</f>
        <v>Detlef van Vuuren</v>
      </c>
      <c r="K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3" t="str">
        <f>references!D14</f>
        <v>Overview CMIP6-Endorsed MIPs</v>
      </c>
      <c r="O34" s="17" t="str">
        <f>party!A6</f>
        <v>Charlotte Pascoe</v>
      </c>
      <c r="P34" s="21" t="b">
        <v>1</v>
      </c>
      <c r="Q34" s="21" t="s">
        <v>401</v>
      </c>
    </row>
    <row r="35" spans="1:17" ht="105">
      <c r="A35" s="12" t="s">
        <v>408</v>
      </c>
      <c r="B35" s="11" t="s">
        <v>409</v>
      </c>
      <c r="C35" s="13" t="s">
        <v>415</v>
      </c>
      <c r="D35" s="17" t="s">
        <v>516</v>
      </c>
      <c r="E35" s="20" t="s">
        <v>2821</v>
      </c>
      <c r="F35" s="103" t="s">
        <v>2820</v>
      </c>
      <c r="G35" s="14" t="s">
        <v>77</v>
      </c>
      <c r="H35" s="10" t="str">
        <f>party!A27</f>
        <v>Brian O'Neill</v>
      </c>
      <c r="I35" s="10" t="str">
        <f>party!A28</f>
        <v>Claudia Tebaldi</v>
      </c>
      <c r="J35" s="18" t="str">
        <f>party!A29</f>
        <v>Detlef van Vuuren</v>
      </c>
      <c r="K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3" t="str">
        <f>references!D14</f>
        <v>Overview CMIP6-Endorsed MIPs</v>
      </c>
      <c r="O35" s="17" t="str">
        <f>party!A6</f>
        <v>Charlotte Pascoe</v>
      </c>
      <c r="P35" s="21" t="b">
        <v>1</v>
      </c>
      <c r="Q35" s="21" t="s">
        <v>401</v>
      </c>
    </row>
    <row r="36" spans="1:17" ht="105">
      <c r="A36" s="12" t="s">
        <v>453</v>
      </c>
      <c r="B36" s="11" t="s">
        <v>454</v>
      </c>
      <c r="C36" s="13" t="s">
        <v>455</v>
      </c>
      <c r="D36" s="17" t="s">
        <v>456</v>
      </c>
      <c r="E36" s="20" t="s">
        <v>2823</v>
      </c>
      <c r="F36" s="103" t="s">
        <v>2822</v>
      </c>
      <c r="G36" s="14" t="s">
        <v>77</v>
      </c>
      <c r="H36" s="10" t="str">
        <f>party!A27</f>
        <v>Brian O'Neill</v>
      </c>
      <c r="I36" s="10" t="str">
        <f>party!A28</f>
        <v>Claudia Tebaldi</v>
      </c>
      <c r="J36" s="18" t="str">
        <f>party!A29</f>
        <v>Detlef van Vuuren</v>
      </c>
      <c r="K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3" t="str">
        <f>references!D14</f>
        <v>Overview CMIP6-Endorsed MIPs</v>
      </c>
      <c r="O36" s="17" t="str">
        <f>party!A6</f>
        <v>Charlotte Pascoe</v>
      </c>
      <c r="P36" s="21" t="b">
        <v>1</v>
      </c>
      <c r="Q36" s="21" t="s">
        <v>401</v>
      </c>
    </row>
    <row r="37" spans="1:17" ht="105">
      <c r="A37" s="12" t="s">
        <v>457</v>
      </c>
      <c r="B37" s="11" t="s">
        <v>458</v>
      </c>
      <c r="C37" s="13" t="s">
        <v>459</v>
      </c>
      <c r="D37" s="17" t="s">
        <v>493</v>
      </c>
      <c r="E37" s="20" t="s">
        <v>2825</v>
      </c>
      <c r="F37" s="103" t="s">
        <v>2824</v>
      </c>
      <c r="G37" s="14" t="s">
        <v>77</v>
      </c>
      <c r="H37" s="10" t="str">
        <f>party!A27</f>
        <v>Brian O'Neill</v>
      </c>
      <c r="I37" s="10" t="str">
        <f>party!A28</f>
        <v>Claudia Tebaldi</v>
      </c>
      <c r="J37" s="18" t="str">
        <f>party!A29</f>
        <v>Detlef van Vuuren</v>
      </c>
      <c r="K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33" t="str">
        <f>references!D14</f>
        <v>Overview CMIP6-Endorsed MIPs</v>
      </c>
      <c r="O37" s="17" t="str">
        <f>party!A6</f>
        <v>Charlotte Pascoe</v>
      </c>
      <c r="P37" s="21" t="b">
        <v>1</v>
      </c>
      <c r="Q37" s="21" t="s">
        <v>401</v>
      </c>
    </row>
    <row r="38" spans="1:17" ht="105">
      <c r="A38" s="12" t="s">
        <v>490</v>
      </c>
      <c r="B38" s="11" t="s">
        <v>491</v>
      </c>
      <c r="C38" s="13" t="s">
        <v>492</v>
      </c>
      <c r="D38" s="17" t="s">
        <v>549</v>
      </c>
      <c r="E38" s="20" t="s">
        <v>2827</v>
      </c>
      <c r="F38" s="103" t="s">
        <v>2826</v>
      </c>
      <c r="G38" s="14" t="s">
        <v>174</v>
      </c>
      <c r="H38" s="10" t="str">
        <f>party!A27</f>
        <v>Brian O'Neill</v>
      </c>
      <c r="I38" s="10" t="str">
        <f>party!A28</f>
        <v>Claudia Tebaldi</v>
      </c>
      <c r="J38" s="18" t="str">
        <f>party!A29</f>
        <v>Detlef van Vuuren</v>
      </c>
      <c r="K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3" t="str">
        <f>references!D14</f>
        <v>Overview CMIP6-Endorsed MIPs</v>
      </c>
      <c r="O38" s="17" t="str">
        <f>party!A6</f>
        <v>Charlotte Pascoe</v>
      </c>
      <c r="P38" s="21" t="b">
        <v>1</v>
      </c>
      <c r="Q38" s="21" t="s">
        <v>401</v>
      </c>
    </row>
    <row r="39" spans="1:17" ht="105">
      <c r="A39" s="12" t="s">
        <v>536</v>
      </c>
      <c r="B39" s="11" t="s">
        <v>538</v>
      </c>
      <c r="C39" s="13" t="s">
        <v>548</v>
      </c>
      <c r="D39" s="17" t="s">
        <v>585</v>
      </c>
      <c r="E39" s="20" t="s">
        <v>2829</v>
      </c>
      <c r="F39" s="103" t="s">
        <v>2828</v>
      </c>
      <c r="G39" s="14" t="s">
        <v>77</v>
      </c>
      <c r="H39" s="10" t="str">
        <f>party!A27</f>
        <v>Brian O'Neill</v>
      </c>
      <c r="I39" s="10" t="str">
        <f>party!A28</f>
        <v>Claudia Tebaldi</v>
      </c>
      <c r="J39" s="18" t="str">
        <f>party!A29</f>
        <v>Detlef van Vuuren</v>
      </c>
      <c r="K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3" t="str">
        <f>references!D14</f>
        <v>Overview CMIP6-Endorsed MIPs</v>
      </c>
      <c r="O39" s="17" t="str">
        <f>party!A6</f>
        <v>Charlotte Pascoe</v>
      </c>
      <c r="P39" s="21" t="b">
        <v>1</v>
      </c>
      <c r="Q39" s="21" t="s">
        <v>401</v>
      </c>
    </row>
    <row r="40" spans="1:17" ht="105">
      <c r="A40" s="12" t="s">
        <v>537</v>
      </c>
      <c r="B40" s="11" t="s">
        <v>550</v>
      </c>
      <c r="C40" s="13" t="s">
        <v>551</v>
      </c>
      <c r="D40" s="17" t="s">
        <v>586</v>
      </c>
      <c r="E40" s="20" t="s">
        <v>2831</v>
      </c>
      <c r="F40" s="103" t="s">
        <v>2830</v>
      </c>
      <c r="G40" s="14" t="s">
        <v>77</v>
      </c>
      <c r="H40" s="10" t="str">
        <f>party!A27</f>
        <v>Brian O'Neill</v>
      </c>
      <c r="I40" s="10" t="str">
        <f>party!A28</f>
        <v>Claudia Tebaldi</v>
      </c>
      <c r="J40" s="18" t="str">
        <f>party!A29</f>
        <v>Detlef van Vuuren</v>
      </c>
      <c r="K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3" t="str">
        <f>references!D14</f>
        <v>Overview CMIP6-Endorsed MIPs</v>
      </c>
      <c r="O40" s="17" t="str">
        <f>party!A6</f>
        <v>Charlotte Pascoe</v>
      </c>
      <c r="P40" s="21" t="b">
        <v>1</v>
      </c>
      <c r="Q40" s="21" t="s">
        <v>401</v>
      </c>
    </row>
    <row r="41" spans="1:17" ht="105">
      <c r="A41" s="12" t="s">
        <v>582</v>
      </c>
      <c r="B41" s="11" t="s">
        <v>583</v>
      </c>
      <c r="C41" s="13" t="s">
        <v>584</v>
      </c>
      <c r="D41" s="17" t="s">
        <v>587</v>
      </c>
      <c r="E41" s="20" t="s">
        <v>2833</v>
      </c>
      <c r="F41" s="103" t="s">
        <v>2832</v>
      </c>
      <c r="G41" s="14" t="s">
        <v>77</v>
      </c>
      <c r="H41" s="10" t="str">
        <f>party!A27</f>
        <v>Brian O'Neill</v>
      </c>
      <c r="I41" s="10" t="str">
        <f>party!A28</f>
        <v>Claudia Tebaldi</v>
      </c>
      <c r="J41" s="18" t="str">
        <f>party!A29</f>
        <v>Detlef van Vuuren</v>
      </c>
      <c r="K4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1" s="33" t="str">
        <f>references!D14</f>
        <v>Overview CMIP6-Endorsed MIPs</v>
      </c>
      <c r="O41" s="17" t="str">
        <f>party!A6</f>
        <v>Charlotte Pascoe</v>
      </c>
      <c r="P41" s="21" t="b">
        <v>1</v>
      </c>
      <c r="Q41" s="21" t="s">
        <v>401</v>
      </c>
    </row>
    <row r="42" spans="1:17" ht="105">
      <c r="A42" s="12" t="s">
        <v>416</v>
      </c>
      <c r="B42" s="11" t="s">
        <v>419</v>
      </c>
      <c r="C42" s="13" t="s">
        <v>422</v>
      </c>
      <c r="D42" s="17" t="s">
        <v>509</v>
      </c>
      <c r="E42" s="20" t="s">
        <v>2834</v>
      </c>
      <c r="F42" s="103" t="s">
        <v>2814</v>
      </c>
      <c r="G42" s="14" t="s">
        <v>77</v>
      </c>
      <c r="H42" s="10" t="str">
        <f>party!A27</f>
        <v>Brian O'Neill</v>
      </c>
      <c r="I42" s="10" t="str">
        <f>party!A28</f>
        <v>Claudia Tebaldi</v>
      </c>
      <c r="J42" s="18" t="str">
        <f>party!A29</f>
        <v>Detlef van Vuuren</v>
      </c>
      <c r="K4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2" s="33" t="str">
        <f>references!D14</f>
        <v>Overview CMIP6-Endorsed MIPs</v>
      </c>
      <c r="O42" s="17" t="str">
        <f>party!A6</f>
        <v>Charlotte Pascoe</v>
      </c>
      <c r="P42" s="21" t="b">
        <v>1</v>
      </c>
      <c r="Q42" s="21" t="s">
        <v>401</v>
      </c>
    </row>
    <row r="43" spans="1:17" ht="105">
      <c r="A43" s="12" t="s">
        <v>432</v>
      </c>
      <c r="B43" s="11" t="s">
        <v>704</v>
      </c>
      <c r="C43" s="13" t="s">
        <v>433</v>
      </c>
      <c r="D43" s="17" t="s">
        <v>510</v>
      </c>
      <c r="E43" s="20" t="s">
        <v>2835</v>
      </c>
      <c r="F43" s="103" t="s">
        <v>2816</v>
      </c>
      <c r="G43" s="14" t="s">
        <v>77</v>
      </c>
      <c r="H43" s="10" t="str">
        <f>party!A27</f>
        <v>Brian O'Neill</v>
      </c>
      <c r="I43" s="10" t="str">
        <f>party!A28</f>
        <v>Claudia Tebaldi</v>
      </c>
      <c r="J43" s="18" t="str">
        <f>party!A29</f>
        <v>Detlef van Vuuren</v>
      </c>
      <c r="K4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3" s="33" t="str">
        <f>references!D14</f>
        <v>Overview CMIP6-Endorsed MIPs</v>
      </c>
      <c r="O43" s="17" t="str">
        <f>party!A6</f>
        <v>Charlotte Pascoe</v>
      </c>
      <c r="P43" s="21" t="b">
        <v>1</v>
      </c>
      <c r="Q43" s="21" t="s">
        <v>401</v>
      </c>
    </row>
    <row r="44" spans="1:17" ht="105">
      <c r="A44" s="12" t="s">
        <v>417</v>
      </c>
      <c r="B44" s="11" t="s">
        <v>420</v>
      </c>
      <c r="C44" s="13" t="s">
        <v>423</v>
      </c>
      <c r="D44" s="17" t="s">
        <v>511</v>
      </c>
      <c r="E44" s="20" t="s">
        <v>2836</v>
      </c>
      <c r="F44" s="103" t="s">
        <v>2818</v>
      </c>
      <c r="G44" s="14" t="s">
        <v>77</v>
      </c>
      <c r="H44" s="10" t="str">
        <f>party!A27</f>
        <v>Brian O'Neill</v>
      </c>
      <c r="I44" s="10" t="str">
        <f>party!A28</f>
        <v>Claudia Tebaldi</v>
      </c>
      <c r="J44" s="18" t="str">
        <f>party!A29</f>
        <v>Detlef van Vuuren</v>
      </c>
      <c r="K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3" t="str">
        <f>references!D14</f>
        <v>Overview CMIP6-Endorsed MIPs</v>
      </c>
      <c r="O44" s="17" t="str">
        <f>party!A6</f>
        <v>Charlotte Pascoe</v>
      </c>
      <c r="P44" s="21" t="b">
        <v>1</v>
      </c>
      <c r="Q44" s="21" t="s">
        <v>401</v>
      </c>
    </row>
    <row r="45" spans="1:17" ht="105">
      <c r="A45" s="12" t="s">
        <v>418</v>
      </c>
      <c r="B45" s="11" t="s">
        <v>421</v>
      </c>
      <c r="C45" s="13" t="s">
        <v>424</v>
      </c>
      <c r="D45" s="17" t="s">
        <v>512</v>
      </c>
      <c r="E45" s="20" t="s">
        <v>2837</v>
      </c>
      <c r="F45" s="103" t="s">
        <v>2820</v>
      </c>
      <c r="G45" s="14" t="s">
        <v>77</v>
      </c>
      <c r="H45" s="10" t="str">
        <f>party!A27</f>
        <v>Brian O'Neill</v>
      </c>
      <c r="I45" s="10" t="str">
        <f>party!A28</f>
        <v>Claudia Tebaldi</v>
      </c>
      <c r="J45" s="18" t="str">
        <f>party!A29</f>
        <v>Detlef van Vuuren</v>
      </c>
      <c r="K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3" t="str">
        <f>references!D14</f>
        <v>Overview CMIP6-Endorsed MIPs</v>
      </c>
      <c r="O45" s="17" t="str">
        <f>party!A6</f>
        <v>Charlotte Pascoe</v>
      </c>
      <c r="P45" s="21" t="b">
        <v>1</v>
      </c>
      <c r="Q45" s="21" t="s">
        <v>401</v>
      </c>
    </row>
    <row r="46" spans="1:17" ht="105">
      <c r="A46" s="12" t="s">
        <v>460</v>
      </c>
      <c r="B46" s="11" t="s">
        <v>461</v>
      </c>
      <c r="C46" s="13" t="s">
        <v>462</v>
      </c>
      <c r="D46" s="17" t="s">
        <v>508</v>
      </c>
      <c r="E46" s="20" t="s">
        <v>2838</v>
      </c>
      <c r="F46" s="103" t="s">
        <v>2822</v>
      </c>
      <c r="G46" s="14" t="s">
        <v>77</v>
      </c>
      <c r="H46" s="10" t="str">
        <f>party!A27</f>
        <v>Brian O'Neill</v>
      </c>
      <c r="I46" s="10" t="str">
        <f>party!A28</f>
        <v>Claudia Tebaldi</v>
      </c>
      <c r="J46" s="18" t="str">
        <f>party!A29</f>
        <v>Detlef van Vuuren</v>
      </c>
      <c r="K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3" t="str">
        <f>references!D14</f>
        <v>Overview CMIP6-Endorsed MIPs</v>
      </c>
      <c r="O46" s="17" t="str">
        <f>party!A6</f>
        <v>Charlotte Pascoe</v>
      </c>
      <c r="P46" s="21" t="b">
        <v>1</v>
      </c>
      <c r="Q46" s="21" t="s">
        <v>401</v>
      </c>
    </row>
    <row r="47" spans="1:17" ht="105">
      <c r="A47" s="12" t="s">
        <v>463</v>
      </c>
      <c r="B47" s="11" t="s">
        <v>464</v>
      </c>
      <c r="C47" s="13" t="s">
        <v>465</v>
      </c>
      <c r="D47" s="17" t="s">
        <v>507</v>
      </c>
      <c r="E47" s="20" t="s">
        <v>2839</v>
      </c>
      <c r="F47" s="103" t="s">
        <v>2824</v>
      </c>
      <c r="G47" s="14" t="s">
        <v>77</v>
      </c>
      <c r="H47" s="10" t="str">
        <f>party!A27</f>
        <v>Brian O'Neill</v>
      </c>
      <c r="I47" s="10" t="str">
        <f>party!A28</f>
        <v>Claudia Tebaldi</v>
      </c>
      <c r="J47" s="18" t="str">
        <f>party!A29</f>
        <v>Detlef van Vuuren</v>
      </c>
      <c r="K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3" t="str">
        <f>references!D14</f>
        <v>Overview CMIP6-Endorsed MIPs</v>
      </c>
      <c r="O47" s="17" t="str">
        <f>party!A6</f>
        <v>Charlotte Pascoe</v>
      </c>
      <c r="P47" s="21" t="b">
        <v>1</v>
      </c>
      <c r="Q47" s="21" t="s">
        <v>401</v>
      </c>
    </row>
    <row r="48" spans="1:17" ht="105">
      <c r="A48" s="12" t="s">
        <v>494</v>
      </c>
      <c r="B48" s="11" t="s">
        <v>554</v>
      </c>
      <c r="C48" s="13" t="s">
        <v>495</v>
      </c>
      <c r="D48" s="17" t="s">
        <v>506</v>
      </c>
      <c r="E48" s="20" t="s">
        <v>2840</v>
      </c>
      <c r="F48" s="103" t="s">
        <v>2826</v>
      </c>
      <c r="G48" s="14" t="s">
        <v>174</v>
      </c>
      <c r="H48" s="10" t="str">
        <f>party!A27</f>
        <v>Brian O'Neill</v>
      </c>
      <c r="I48" s="10" t="str">
        <f>party!A28</f>
        <v>Claudia Tebaldi</v>
      </c>
      <c r="J48" s="18" t="str">
        <f>party!A29</f>
        <v>Detlef van Vuuren</v>
      </c>
      <c r="K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3" t="str">
        <f>references!D14</f>
        <v>Overview CMIP6-Endorsed MIPs</v>
      </c>
      <c r="O48" s="17" t="str">
        <f>party!A6</f>
        <v>Charlotte Pascoe</v>
      </c>
      <c r="P48" s="21" t="b">
        <v>1</v>
      </c>
      <c r="Q48" s="21" t="s">
        <v>401</v>
      </c>
    </row>
    <row r="49" spans="1:17" ht="105">
      <c r="A49" s="12" t="s">
        <v>552</v>
      </c>
      <c r="B49" s="11" t="s">
        <v>555</v>
      </c>
      <c r="C49" s="13" t="s">
        <v>557</v>
      </c>
      <c r="D49" s="17" t="s">
        <v>559</v>
      </c>
      <c r="E49" s="20" t="s">
        <v>2842</v>
      </c>
      <c r="F49" s="103" t="s">
        <v>2828</v>
      </c>
      <c r="G49" s="14" t="s">
        <v>77</v>
      </c>
      <c r="H49" s="10" t="str">
        <f>party!A27</f>
        <v>Brian O'Neill</v>
      </c>
      <c r="I49" s="10" t="str">
        <f>party!A28</f>
        <v>Claudia Tebaldi</v>
      </c>
      <c r="J49" s="18" t="str">
        <f>party!A29</f>
        <v>Detlef van Vuuren</v>
      </c>
      <c r="K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33" t="str">
        <f>references!D14</f>
        <v>Overview CMIP6-Endorsed MIPs</v>
      </c>
      <c r="O49" s="17" t="str">
        <f>party!A6</f>
        <v>Charlotte Pascoe</v>
      </c>
      <c r="P49" s="21" t="b">
        <v>1</v>
      </c>
      <c r="Q49" s="21" t="s">
        <v>401</v>
      </c>
    </row>
    <row r="50" spans="1:17" ht="105">
      <c r="A50" s="12" t="s">
        <v>553</v>
      </c>
      <c r="B50" s="11" t="s">
        <v>556</v>
      </c>
      <c r="C50" s="13" t="s">
        <v>558</v>
      </c>
      <c r="D50" s="17" t="s">
        <v>560</v>
      </c>
      <c r="E50" s="20" t="s">
        <v>2841</v>
      </c>
      <c r="F50" s="103" t="s">
        <v>2830</v>
      </c>
      <c r="G50" s="14" t="s">
        <v>77</v>
      </c>
      <c r="H50" s="10" t="str">
        <f>party!A27</f>
        <v>Brian O'Neill</v>
      </c>
      <c r="I50" s="10" t="str">
        <f>party!A28</f>
        <v>Claudia Tebaldi</v>
      </c>
      <c r="J50" s="18" t="str">
        <f>party!A29</f>
        <v>Detlef van Vuuren</v>
      </c>
      <c r="K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3" t="str">
        <f>references!D14</f>
        <v>Overview CMIP6-Endorsed MIPs</v>
      </c>
      <c r="O50" s="17" t="str">
        <f>party!A6</f>
        <v>Charlotte Pascoe</v>
      </c>
      <c r="P50" s="21" t="b">
        <v>1</v>
      </c>
      <c r="Q50" s="21" t="s">
        <v>401</v>
      </c>
    </row>
    <row r="51" spans="1:17" ht="105">
      <c r="A51" s="12" t="s">
        <v>588</v>
      </c>
      <c r="B51" s="11" t="s">
        <v>589</v>
      </c>
      <c r="C51" s="13" t="s">
        <v>590</v>
      </c>
      <c r="D51" s="17" t="s">
        <v>591</v>
      </c>
      <c r="E51" s="20" t="s">
        <v>2843</v>
      </c>
      <c r="F51" s="103" t="s">
        <v>2832</v>
      </c>
      <c r="G51" s="14" t="s">
        <v>77</v>
      </c>
      <c r="H51" s="10" t="str">
        <f>party!A27</f>
        <v>Brian O'Neill</v>
      </c>
      <c r="I51" s="10" t="str">
        <f>party!A28</f>
        <v>Claudia Tebaldi</v>
      </c>
      <c r="J51" s="18" t="str">
        <f>party!A29</f>
        <v>Detlef van Vuuren</v>
      </c>
      <c r="K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3" t="str">
        <f>references!D14</f>
        <v>Overview CMIP6-Endorsed MIPs</v>
      </c>
      <c r="O51" s="17" t="str">
        <f>party!A6</f>
        <v>Charlotte Pascoe</v>
      </c>
      <c r="P51" s="21" t="b">
        <v>1</v>
      </c>
      <c r="Q51" s="21" t="s">
        <v>401</v>
      </c>
    </row>
    <row r="52" spans="1:17" ht="105">
      <c r="A52" s="12" t="s">
        <v>425</v>
      </c>
      <c r="B52" s="11" t="s">
        <v>426</v>
      </c>
      <c r="C52" s="13" t="s">
        <v>427</v>
      </c>
      <c r="D52" s="17" t="s">
        <v>503</v>
      </c>
      <c r="E52" s="20" t="s">
        <v>2844</v>
      </c>
      <c r="F52" s="103" t="s">
        <v>2814</v>
      </c>
      <c r="G52" s="14" t="s">
        <v>77</v>
      </c>
      <c r="H52" s="10" t="str">
        <f>party!A27</f>
        <v>Brian O'Neill</v>
      </c>
      <c r="I52" s="10" t="str">
        <f>party!A28</f>
        <v>Claudia Tebaldi</v>
      </c>
      <c r="J52" s="18" t="str">
        <f>party!A29</f>
        <v>Detlef van Vuuren</v>
      </c>
      <c r="K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3" t="str">
        <f>references!D14</f>
        <v>Overview CMIP6-Endorsed MIPs</v>
      </c>
      <c r="O52" s="17" t="str">
        <f>party!A6</f>
        <v>Charlotte Pascoe</v>
      </c>
      <c r="P52" s="21" t="b">
        <v>1</v>
      </c>
      <c r="Q52" s="21" t="s">
        <v>401</v>
      </c>
    </row>
    <row r="53" spans="1:17" ht="105">
      <c r="A53" s="12" t="s">
        <v>430</v>
      </c>
      <c r="B53" s="11" t="s">
        <v>428</v>
      </c>
      <c r="C53" s="13" t="s">
        <v>431</v>
      </c>
      <c r="D53" s="17" t="s">
        <v>504</v>
      </c>
      <c r="E53" s="20" t="s">
        <v>2845</v>
      </c>
      <c r="F53" s="103" t="s">
        <v>2816</v>
      </c>
      <c r="G53" s="14" t="s">
        <v>77</v>
      </c>
      <c r="H53" s="10" t="str">
        <f>party!A27</f>
        <v>Brian O'Neill</v>
      </c>
      <c r="I53" s="10" t="str">
        <f>party!A28</f>
        <v>Claudia Tebaldi</v>
      </c>
      <c r="J53" s="18" t="str">
        <f>party!A29</f>
        <v>Detlef van Vuuren</v>
      </c>
      <c r="K5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3" s="33" t="str">
        <f>references!D14</f>
        <v>Overview CMIP6-Endorsed MIPs</v>
      </c>
      <c r="O53" s="17" t="str">
        <f>party!A6</f>
        <v>Charlotte Pascoe</v>
      </c>
      <c r="P53" s="21" t="b">
        <v>1</v>
      </c>
      <c r="Q53" s="21" t="s">
        <v>401</v>
      </c>
    </row>
    <row r="54" spans="1:17" ht="105">
      <c r="A54" s="12" t="s">
        <v>438</v>
      </c>
      <c r="B54" s="11" t="s">
        <v>439</v>
      </c>
      <c r="C54" s="13" t="s">
        <v>440</v>
      </c>
      <c r="D54" s="17" t="s">
        <v>505</v>
      </c>
      <c r="E54" s="20" t="s">
        <v>2847</v>
      </c>
      <c r="F54" s="103" t="s">
        <v>2846</v>
      </c>
      <c r="G54" s="14" t="s">
        <v>77</v>
      </c>
      <c r="H54" s="10" t="str">
        <f>party!A27</f>
        <v>Brian O'Neill</v>
      </c>
      <c r="I54" s="10" t="str">
        <f>party!A28</f>
        <v>Claudia Tebaldi</v>
      </c>
      <c r="J54" s="18" t="str">
        <f>party!A29</f>
        <v>Detlef van Vuuren</v>
      </c>
      <c r="K5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4" s="33" t="str">
        <f>references!D14</f>
        <v>Overview CMIP6-Endorsed MIPs</v>
      </c>
      <c r="O54" s="17" t="str">
        <f>party!A6</f>
        <v>Charlotte Pascoe</v>
      </c>
      <c r="P54" s="21" t="b">
        <v>1</v>
      </c>
      <c r="Q54" s="21" t="s">
        <v>401</v>
      </c>
    </row>
    <row r="55" spans="1:17" ht="105">
      <c r="A55" s="12" t="s">
        <v>429</v>
      </c>
      <c r="B55" s="11" t="s">
        <v>436</v>
      </c>
      <c r="C55" s="13" t="s">
        <v>437</v>
      </c>
      <c r="D55" s="17" t="s">
        <v>502</v>
      </c>
      <c r="E55" s="20" t="s">
        <v>2848</v>
      </c>
      <c r="F55" s="103" t="s">
        <v>2820</v>
      </c>
      <c r="G55" s="14" t="s">
        <v>77</v>
      </c>
      <c r="H55" s="10" t="str">
        <f>party!A27</f>
        <v>Brian O'Neill</v>
      </c>
      <c r="I55" s="10" t="str">
        <f>party!A28</f>
        <v>Claudia Tebaldi</v>
      </c>
      <c r="J55" s="18" t="str">
        <f>party!A29</f>
        <v>Detlef van Vuuren</v>
      </c>
      <c r="K5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5" s="33" t="str">
        <f>references!D14</f>
        <v>Overview CMIP6-Endorsed MIPs</v>
      </c>
      <c r="O55" s="17" t="str">
        <f>party!A6</f>
        <v>Charlotte Pascoe</v>
      </c>
      <c r="P55" s="21" t="b">
        <v>1</v>
      </c>
      <c r="Q55" s="21" t="s">
        <v>401</v>
      </c>
    </row>
    <row r="56" spans="1:17" ht="105">
      <c r="A56" s="12" t="s">
        <v>466</v>
      </c>
      <c r="B56" s="11" t="s">
        <v>467</v>
      </c>
      <c r="C56" s="13" t="s">
        <v>468</v>
      </c>
      <c r="D56" s="17" t="s">
        <v>501</v>
      </c>
      <c r="E56" s="20" t="s">
        <v>2849</v>
      </c>
      <c r="F56" s="103" t="s">
        <v>2822</v>
      </c>
      <c r="G56" s="14" t="s">
        <v>77</v>
      </c>
      <c r="H56" s="10" t="str">
        <f>party!A27</f>
        <v>Brian O'Neill</v>
      </c>
      <c r="I56" s="10" t="str">
        <f>party!A28</f>
        <v>Claudia Tebaldi</v>
      </c>
      <c r="J56" s="18" t="str">
        <f>party!A29</f>
        <v>Detlef van Vuuren</v>
      </c>
      <c r="K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3" t="str">
        <f>references!D14</f>
        <v>Overview CMIP6-Endorsed MIPs</v>
      </c>
      <c r="O56" s="17" t="str">
        <f>party!A6</f>
        <v>Charlotte Pascoe</v>
      </c>
      <c r="P56" s="21" t="b">
        <v>1</v>
      </c>
      <c r="Q56" s="21" t="s">
        <v>401</v>
      </c>
    </row>
    <row r="57" spans="1:17" ht="105">
      <c r="A57" s="12" t="s">
        <v>469</v>
      </c>
      <c r="B57" s="11" t="s">
        <v>470</v>
      </c>
      <c r="C57" s="13" t="s">
        <v>471</v>
      </c>
      <c r="D57" s="17" t="s">
        <v>500</v>
      </c>
      <c r="E57" s="20" t="s">
        <v>2850</v>
      </c>
      <c r="F57" s="103" t="s">
        <v>2824</v>
      </c>
      <c r="G57" s="14" t="s">
        <v>77</v>
      </c>
      <c r="H57" s="10" t="str">
        <f>party!A27</f>
        <v>Brian O'Neill</v>
      </c>
      <c r="I57" s="10" t="str">
        <f>party!A28</f>
        <v>Claudia Tebaldi</v>
      </c>
      <c r="J57" s="18" t="str">
        <f>party!A29</f>
        <v>Detlef van Vuuren</v>
      </c>
      <c r="K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3" t="str">
        <f>references!D14</f>
        <v>Overview CMIP6-Endorsed MIPs</v>
      </c>
      <c r="O57" s="17" t="str">
        <f>party!A6</f>
        <v>Charlotte Pascoe</v>
      </c>
      <c r="P57" s="21" t="b">
        <v>1</v>
      </c>
      <c r="Q57" s="21" t="s">
        <v>401</v>
      </c>
    </row>
    <row r="58" spans="1:17" ht="105">
      <c r="A58" s="12" t="s">
        <v>496</v>
      </c>
      <c r="B58" s="11" t="s">
        <v>497</v>
      </c>
      <c r="C58" s="13" t="s">
        <v>498</v>
      </c>
      <c r="D58" s="17" t="s">
        <v>499</v>
      </c>
      <c r="E58" s="20" t="s">
        <v>2851</v>
      </c>
      <c r="F58" s="103" t="s">
        <v>2826</v>
      </c>
      <c r="G58" s="14" t="s">
        <v>174</v>
      </c>
      <c r="H58" s="10" t="str">
        <f>party!A27</f>
        <v>Brian O'Neill</v>
      </c>
      <c r="I58" s="10" t="str">
        <f>party!A28</f>
        <v>Claudia Tebaldi</v>
      </c>
      <c r="J58" s="18" t="str">
        <f>party!A29</f>
        <v>Detlef van Vuuren</v>
      </c>
      <c r="K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3" t="str">
        <f>references!D14</f>
        <v>Overview CMIP6-Endorsed MIPs</v>
      </c>
      <c r="O58" s="17" t="str">
        <f>party!A6</f>
        <v>Charlotte Pascoe</v>
      </c>
      <c r="P58" s="21" t="b">
        <v>1</v>
      </c>
      <c r="Q58" s="21" t="s">
        <v>401</v>
      </c>
    </row>
    <row r="59" spans="1:17" ht="105">
      <c r="A59" s="12" t="s">
        <v>561</v>
      </c>
      <c r="B59" s="11" t="s">
        <v>563</v>
      </c>
      <c r="C59" s="13" t="s">
        <v>565</v>
      </c>
      <c r="D59" s="17" t="s">
        <v>567</v>
      </c>
      <c r="E59" s="20" t="s">
        <v>2852</v>
      </c>
      <c r="F59" s="103" t="s">
        <v>2828</v>
      </c>
      <c r="G59" s="14" t="s">
        <v>77</v>
      </c>
      <c r="H59" s="10" t="str">
        <f>party!A27</f>
        <v>Brian O'Neill</v>
      </c>
      <c r="I59" s="10" t="str">
        <f>party!A28</f>
        <v>Claudia Tebaldi</v>
      </c>
      <c r="J59" s="18" t="str">
        <f>party!A29</f>
        <v>Detlef van Vuuren</v>
      </c>
      <c r="K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3" t="str">
        <f>references!D14</f>
        <v>Overview CMIP6-Endorsed MIPs</v>
      </c>
      <c r="O59" s="17" t="str">
        <f>party!A6</f>
        <v>Charlotte Pascoe</v>
      </c>
      <c r="P59" s="21" t="b">
        <v>1</v>
      </c>
      <c r="Q59" s="21" t="s">
        <v>401</v>
      </c>
    </row>
    <row r="60" spans="1:17" ht="105">
      <c r="A60" s="12" t="s">
        <v>562</v>
      </c>
      <c r="B60" s="11" t="s">
        <v>564</v>
      </c>
      <c r="C60" s="13" t="s">
        <v>566</v>
      </c>
      <c r="D60" s="17" t="s">
        <v>568</v>
      </c>
      <c r="E60" s="20" t="s">
        <v>2853</v>
      </c>
      <c r="F60" s="103" t="s">
        <v>2830</v>
      </c>
      <c r="G60" s="14" t="s">
        <v>77</v>
      </c>
      <c r="H60" s="10" t="str">
        <f>party!A27</f>
        <v>Brian O'Neill</v>
      </c>
      <c r="I60" s="10" t="str">
        <f>party!A28</f>
        <v>Claudia Tebaldi</v>
      </c>
      <c r="J60" s="18" t="str">
        <f>party!A29</f>
        <v>Detlef van Vuuren</v>
      </c>
      <c r="K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3" t="str">
        <f>references!D14</f>
        <v>Overview CMIP6-Endorsed MIPs</v>
      </c>
      <c r="O60" s="17" t="str">
        <f>party!A6</f>
        <v>Charlotte Pascoe</v>
      </c>
      <c r="P60" s="21" t="b">
        <v>1</v>
      </c>
      <c r="Q60" s="21" t="s">
        <v>401</v>
      </c>
    </row>
    <row r="61" spans="1:17" ht="105">
      <c r="A61" s="12" t="s">
        <v>592</v>
      </c>
      <c r="B61" s="11" t="s">
        <v>593</v>
      </c>
      <c r="C61" s="13" t="s">
        <v>595</v>
      </c>
      <c r="D61" s="17" t="s">
        <v>594</v>
      </c>
      <c r="E61" s="20" t="s">
        <v>2854</v>
      </c>
      <c r="F61" s="103" t="s">
        <v>2832</v>
      </c>
      <c r="G61" s="14" t="s">
        <v>77</v>
      </c>
      <c r="H61" s="10" t="str">
        <f>party!A27</f>
        <v>Brian O'Neill</v>
      </c>
      <c r="I61" s="10" t="str">
        <f>party!A28</f>
        <v>Claudia Tebaldi</v>
      </c>
      <c r="J61" s="18" t="str">
        <f>party!A29</f>
        <v>Detlef van Vuuren</v>
      </c>
      <c r="K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33" t="str">
        <f>references!D14</f>
        <v>Overview CMIP6-Endorsed MIPs</v>
      </c>
      <c r="O61" s="17" t="str">
        <f>party!A6</f>
        <v>Charlotte Pascoe</v>
      </c>
      <c r="P61" s="21" t="b">
        <v>1</v>
      </c>
      <c r="Q61" s="21" t="s">
        <v>401</v>
      </c>
    </row>
    <row r="62" spans="1:17" ht="105">
      <c r="A62" s="12" t="s">
        <v>442</v>
      </c>
      <c r="B62" s="11" t="s">
        <v>443</v>
      </c>
      <c r="C62" s="13" t="s">
        <v>441</v>
      </c>
      <c r="D62" s="17" t="s">
        <v>517</v>
      </c>
      <c r="E62" s="20" t="s">
        <v>2856</v>
      </c>
      <c r="F62" s="103" t="s">
        <v>2855</v>
      </c>
      <c r="G62" s="14" t="s">
        <v>77</v>
      </c>
      <c r="H62" s="10" t="str">
        <f>party!A27</f>
        <v>Brian O'Neill</v>
      </c>
      <c r="I62" s="10" t="str">
        <f>party!A28</f>
        <v>Claudia Tebaldi</v>
      </c>
      <c r="J62" s="18" t="str">
        <f>party!A29</f>
        <v>Detlef van Vuuren</v>
      </c>
      <c r="K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3" t="str">
        <f>references!D14</f>
        <v>Overview CMIP6-Endorsed MIPs</v>
      </c>
      <c r="O62" s="17" t="str">
        <f>party!A6</f>
        <v>Charlotte Pascoe</v>
      </c>
      <c r="P62" s="21" t="b">
        <v>1</v>
      </c>
      <c r="Q62" s="21" t="s">
        <v>401</v>
      </c>
    </row>
    <row r="63" spans="1:17" ht="105">
      <c r="A63" s="12" t="s">
        <v>444</v>
      </c>
      <c r="B63" s="11" t="s">
        <v>445</v>
      </c>
      <c r="C63" s="13" t="s">
        <v>446</v>
      </c>
      <c r="D63" s="17" t="s">
        <v>518</v>
      </c>
      <c r="E63" s="20" t="s">
        <v>2857</v>
      </c>
      <c r="F63" s="103" t="s">
        <v>2858</v>
      </c>
      <c r="G63" s="14" t="s">
        <v>77</v>
      </c>
      <c r="H63" s="10" t="str">
        <f>party!A27</f>
        <v>Brian O'Neill</v>
      </c>
      <c r="I63" s="10" t="str">
        <f>party!A28</f>
        <v>Claudia Tebaldi</v>
      </c>
      <c r="J63" s="18" t="str">
        <f>party!A29</f>
        <v>Detlef van Vuuren</v>
      </c>
      <c r="K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3" t="str">
        <f>references!D14</f>
        <v>Overview CMIP6-Endorsed MIPs</v>
      </c>
      <c r="O63" s="17" t="str">
        <f>party!A6</f>
        <v>Charlotte Pascoe</v>
      </c>
      <c r="P63" s="21" t="b">
        <v>1</v>
      </c>
      <c r="Q63" s="21" t="s">
        <v>401</v>
      </c>
    </row>
    <row r="64" spans="1:17" ht="105">
      <c r="A64" s="12" t="s">
        <v>447</v>
      </c>
      <c r="B64" s="11" t="s">
        <v>448</v>
      </c>
      <c r="C64" s="13" t="s">
        <v>449</v>
      </c>
      <c r="D64" s="17" t="s">
        <v>519</v>
      </c>
      <c r="E64" s="20" t="s">
        <v>2860</v>
      </c>
      <c r="F64" s="103" t="s">
        <v>2859</v>
      </c>
      <c r="G64" s="14" t="s">
        <v>77</v>
      </c>
      <c r="H64" s="10" t="str">
        <f>party!A27</f>
        <v>Brian O'Neill</v>
      </c>
      <c r="I64" s="10" t="str">
        <f>party!A28</f>
        <v>Claudia Tebaldi</v>
      </c>
      <c r="J64" s="18" t="str">
        <f>party!A29</f>
        <v>Detlef van Vuuren</v>
      </c>
      <c r="K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3" t="str">
        <f>references!D14</f>
        <v>Overview CMIP6-Endorsed MIPs</v>
      </c>
      <c r="O64" s="17" t="str">
        <f>party!A6</f>
        <v>Charlotte Pascoe</v>
      </c>
      <c r="P64" s="21" t="b">
        <v>1</v>
      </c>
      <c r="Q64" s="21" t="s">
        <v>401</v>
      </c>
    </row>
    <row r="65" spans="1:17" ht="105">
      <c r="A65" s="12" t="s">
        <v>450</v>
      </c>
      <c r="B65" s="11" t="s">
        <v>451</v>
      </c>
      <c r="C65" s="13" t="s">
        <v>452</v>
      </c>
      <c r="D65" s="17" t="s">
        <v>520</v>
      </c>
      <c r="E65" s="20" t="s">
        <v>2862</v>
      </c>
      <c r="F65" s="103" t="s">
        <v>2861</v>
      </c>
      <c r="G65" s="14" t="s">
        <v>77</v>
      </c>
      <c r="H65" s="10" t="str">
        <f>party!A27</f>
        <v>Brian O'Neill</v>
      </c>
      <c r="I65" s="10" t="str">
        <f>party!A28</f>
        <v>Claudia Tebaldi</v>
      </c>
      <c r="J65" s="18" t="str">
        <f>party!A29</f>
        <v>Detlef van Vuuren</v>
      </c>
      <c r="K6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5" s="33" t="str">
        <f>references!D14</f>
        <v>Overview CMIP6-Endorsed MIPs</v>
      </c>
      <c r="O65" s="17" t="str">
        <f>party!A6</f>
        <v>Charlotte Pascoe</v>
      </c>
      <c r="P65" s="21" t="b">
        <v>1</v>
      </c>
      <c r="Q65" s="21" t="s">
        <v>401</v>
      </c>
    </row>
    <row r="66" spans="1:17" ht="105">
      <c r="A66" s="12" t="s">
        <v>472</v>
      </c>
      <c r="B66" s="11" t="s">
        <v>474</v>
      </c>
      <c r="C66" s="13" t="s">
        <v>476</v>
      </c>
      <c r="D66" s="17" t="s">
        <v>521</v>
      </c>
      <c r="E66" s="20" t="s">
        <v>2863</v>
      </c>
      <c r="F66" s="103" t="s">
        <v>2822</v>
      </c>
      <c r="G66" s="14" t="s">
        <v>77</v>
      </c>
      <c r="H66" s="10" t="str">
        <f>party!A27</f>
        <v>Brian O'Neill</v>
      </c>
      <c r="I66" s="10" t="str">
        <f>party!A28</f>
        <v>Claudia Tebaldi</v>
      </c>
      <c r="J66" s="18" t="str">
        <f>party!A29</f>
        <v>Detlef van Vuuren</v>
      </c>
      <c r="K6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6" s="33" t="str">
        <f>references!D14</f>
        <v>Overview CMIP6-Endorsed MIPs</v>
      </c>
      <c r="O66" s="17" t="str">
        <f>party!A6</f>
        <v>Charlotte Pascoe</v>
      </c>
      <c r="P66" s="21" t="b">
        <v>1</v>
      </c>
      <c r="Q66" s="21" t="s">
        <v>401</v>
      </c>
    </row>
    <row r="67" spans="1:17" ht="105">
      <c r="A67" s="12" t="s">
        <v>473</v>
      </c>
      <c r="B67" s="11" t="s">
        <v>475</v>
      </c>
      <c r="C67" s="13" t="s">
        <v>477</v>
      </c>
      <c r="D67" s="17" t="s">
        <v>522</v>
      </c>
      <c r="E67" s="20" t="s">
        <v>2864</v>
      </c>
      <c r="F67" s="103" t="s">
        <v>2824</v>
      </c>
      <c r="G67" s="14" t="s">
        <v>77</v>
      </c>
      <c r="H67" s="10" t="str">
        <f>party!A27</f>
        <v>Brian O'Neill</v>
      </c>
      <c r="I67" s="10" t="str">
        <f>party!A28</f>
        <v>Claudia Tebaldi</v>
      </c>
      <c r="J67" s="18" t="str">
        <f>party!A29</f>
        <v>Detlef van Vuuren</v>
      </c>
      <c r="K6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7" s="33" t="str">
        <f>references!D14</f>
        <v>Overview CMIP6-Endorsed MIPs</v>
      </c>
      <c r="O67" s="17" t="str">
        <f>party!A6</f>
        <v>Charlotte Pascoe</v>
      </c>
      <c r="P67" s="21" t="b">
        <v>1</v>
      </c>
      <c r="Q67" s="21" t="s">
        <v>401</v>
      </c>
    </row>
    <row r="68" spans="1:17" ht="105">
      <c r="A68" s="12" t="s">
        <v>523</v>
      </c>
      <c r="B68" s="11" t="s">
        <v>524</v>
      </c>
      <c r="C68" s="13" t="s">
        <v>525</v>
      </c>
      <c r="D68" s="17" t="s">
        <v>526</v>
      </c>
      <c r="E68" s="20" t="s">
        <v>2865</v>
      </c>
      <c r="F68" s="103" t="s">
        <v>2826</v>
      </c>
      <c r="G68" s="14" t="s">
        <v>174</v>
      </c>
      <c r="H68" s="10" t="str">
        <f>party!A27</f>
        <v>Brian O'Neill</v>
      </c>
      <c r="I68" s="10" t="str">
        <f>party!A28</f>
        <v>Claudia Tebaldi</v>
      </c>
      <c r="J68" s="18" t="str">
        <f>party!A29</f>
        <v>Detlef van Vuuren</v>
      </c>
      <c r="K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3" t="str">
        <f>references!D14</f>
        <v>Overview CMIP6-Endorsed MIPs</v>
      </c>
      <c r="O68" s="17" t="str">
        <f>party!A6</f>
        <v>Charlotte Pascoe</v>
      </c>
      <c r="P68" s="21" t="b">
        <v>1</v>
      </c>
      <c r="Q68" s="21" t="s">
        <v>401</v>
      </c>
    </row>
    <row r="69" spans="1:17" ht="105">
      <c r="A69" s="12" t="s">
        <v>569</v>
      </c>
      <c r="B69" s="11" t="s">
        <v>572</v>
      </c>
      <c r="C69" s="13" t="s">
        <v>573</v>
      </c>
      <c r="D69" s="17" t="s">
        <v>575</v>
      </c>
      <c r="E69" s="20" t="s">
        <v>2866</v>
      </c>
      <c r="F69" s="103" t="s">
        <v>2828</v>
      </c>
      <c r="G69" s="14" t="s">
        <v>77</v>
      </c>
      <c r="H69" s="10" t="str">
        <f>party!A27</f>
        <v>Brian O'Neill</v>
      </c>
      <c r="I69" s="10" t="str">
        <f>party!A28</f>
        <v>Claudia Tebaldi</v>
      </c>
      <c r="J69" s="18" t="str">
        <f>party!A29</f>
        <v>Detlef van Vuuren</v>
      </c>
      <c r="K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3" t="str">
        <f>references!D14</f>
        <v>Overview CMIP6-Endorsed MIPs</v>
      </c>
      <c r="O69" s="17" t="str">
        <f>party!A6</f>
        <v>Charlotte Pascoe</v>
      </c>
      <c r="P69" s="21" t="b">
        <v>1</v>
      </c>
      <c r="Q69" s="21" t="s">
        <v>401</v>
      </c>
    </row>
    <row r="70" spans="1:17" ht="105">
      <c r="A70" s="12" t="s">
        <v>570</v>
      </c>
      <c r="B70" s="11" t="s">
        <v>571</v>
      </c>
      <c r="C70" s="13" t="s">
        <v>574</v>
      </c>
      <c r="D70" s="17" t="s">
        <v>576</v>
      </c>
      <c r="E70" s="20" t="s">
        <v>2867</v>
      </c>
      <c r="F70" s="103" t="s">
        <v>2830</v>
      </c>
      <c r="G70" s="14" t="s">
        <v>77</v>
      </c>
      <c r="H70" s="10" t="str">
        <f>party!A27</f>
        <v>Brian O'Neill</v>
      </c>
      <c r="I70" s="10" t="str">
        <f>party!A28</f>
        <v>Claudia Tebaldi</v>
      </c>
      <c r="J70" s="18" t="str">
        <f>party!A29</f>
        <v>Detlef van Vuuren</v>
      </c>
      <c r="K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3" t="str">
        <f>references!D14</f>
        <v>Overview CMIP6-Endorsed MIPs</v>
      </c>
      <c r="O70" s="17" t="str">
        <f>party!A6</f>
        <v>Charlotte Pascoe</v>
      </c>
      <c r="P70" s="21" t="b">
        <v>1</v>
      </c>
      <c r="Q70" s="21" t="s">
        <v>401</v>
      </c>
    </row>
    <row r="71" spans="1:17" ht="105">
      <c r="A71" s="12" t="s">
        <v>597</v>
      </c>
      <c r="B71" s="11" t="s">
        <v>596</v>
      </c>
      <c r="C71" s="13" t="s">
        <v>598</v>
      </c>
      <c r="D71" s="17" t="s">
        <v>599</v>
      </c>
      <c r="E71" s="20" t="s">
        <v>2868</v>
      </c>
      <c r="F71" s="103" t="s">
        <v>2832</v>
      </c>
      <c r="G71" s="14" t="s">
        <v>77</v>
      </c>
      <c r="H71" s="10" t="str">
        <f>party!A27</f>
        <v>Brian O'Neill</v>
      </c>
      <c r="I71" s="10" t="str">
        <f>party!A28</f>
        <v>Claudia Tebaldi</v>
      </c>
      <c r="J71" s="18" t="str">
        <f>party!A29</f>
        <v>Detlef van Vuuren</v>
      </c>
      <c r="K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3" t="str">
        <f>references!D14</f>
        <v>Overview CMIP6-Endorsed MIPs</v>
      </c>
      <c r="O71" s="17" t="str">
        <f>party!A6</f>
        <v>Charlotte Pascoe</v>
      </c>
      <c r="P71" s="21" t="b">
        <v>1</v>
      </c>
      <c r="Q71" s="21" t="s">
        <v>401</v>
      </c>
    </row>
    <row r="72" spans="1:17" ht="105">
      <c r="A72" s="12" t="s">
        <v>600</v>
      </c>
      <c r="B72" s="11" t="s">
        <v>613</v>
      </c>
      <c r="C72" s="13" t="s">
        <v>614</v>
      </c>
      <c r="D72" s="17" t="s">
        <v>615</v>
      </c>
      <c r="E72" s="20" t="s">
        <v>2869</v>
      </c>
      <c r="F72" s="103" t="s">
        <v>2855</v>
      </c>
      <c r="G72" s="14" t="s">
        <v>77</v>
      </c>
      <c r="H72" s="10" t="str">
        <f>party!A27</f>
        <v>Brian O'Neill</v>
      </c>
      <c r="I72" s="10" t="str">
        <f>party!A28</f>
        <v>Claudia Tebaldi</v>
      </c>
      <c r="J72" s="18" t="str">
        <f>party!A29</f>
        <v>Detlef van Vuuren</v>
      </c>
      <c r="K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3" t="str">
        <f>references!D14</f>
        <v>Overview CMIP6-Endorsed MIPs</v>
      </c>
      <c r="O72" s="17" t="str">
        <f>party!A6</f>
        <v>Charlotte Pascoe</v>
      </c>
      <c r="P72" s="21" t="b">
        <v>1</v>
      </c>
      <c r="Q72" s="21" t="s">
        <v>401</v>
      </c>
    </row>
    <row r="73" spans="1:17" ht="105">
      <c r="A73" s="12" t="s">
        <v>601</v>
      </c>
      <c r="B73" s="11" t="s">
        <v>617</v>
      </c>
      <c r="C73" s="13" t="s">
        <v>616</v>
      </c>
      <c r="D73" s="17" t="s">
        <v>623</v>
      </c>
      <c r="E73" s="20" t="s">
        <v>2870</v>
      </c>
      <c r="F73" s="103" t="s">
        <v>2858</v>
      </c>
      <c r="G73" s="14" t="s">
        <v>77</v>
      </c>
      <c r="H73" s="10" t="str">
        <f>party!A27</f>
        <v>Brian O'Neill</v>
      </c>
      <c r="I73" s="10" t="str">
        <f>party!A28</f>
        <v>Claudia Tebaldi</v>
      </c>
      <c r="J73" s="18" t="str">
        <f>party!A29</f>
        <v>Detlef van Vuuren</v>
      </c>
      <c r="K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33" t="str">
        <f>references!D14</f>
        <v>Overview CMIP6-Endorsed MIPs</v>
      </c>
      <c r="O73" s="17" t="str">
        <f>party!A6</f>
        <v>Charlotte Pascoe</v>
      </c>
      <c r="P73" s="21" t="b">
        <v>1</v>
      </c>
      <c r="Q73" s="21" t="s">
        <v>401</v>
      </c>
    </row>
    <row r="74" spans="1:17" ht="105">
      <c r="A74" s="12" t="s">
        <v>603</v>
      </c>
      <c r="B74" s="11" t="s">
        <v>618</v>
      </c>
      <c r="C74" s="13" t="s">
        <v>621</v>
      </c>
      <c r="D74" s="17" t="s">
        <v>622</v>
      </c>
      <c r="E74" s="20" t="s">
        <v>2871</v>
      </c>
      <c r="F74" s="103" t="s">
        <v>2859</v>
      </c>
      <c r="G74" s="14" t="s">
        <v>77</v>
      </c>
      <c r="H74" s="10" t="str">
        <f>party!A27</f>
        <v>Brian O'Neill</v>
      </c>
      <c r="I74" s="10" t="str">
        <f>party!A28</f>
        <v>Claudia Tebaldi</v>
      </c>
      <c r="J74" s="18" t="str">
        <f>party!A29</f>
        <v>Detlef van Vuuren</v>
      </c>
      <c r="K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3" t="str">
        <f>references!D14</f>
        <v>Overview CMIP6-Endorsed MIPs</v>
      </c>
      <c r="O74" s="17" t="str">
        <f>party!A6</f>
        <v>Charlotte Pascoe</v>
      </c>
      <c r="P74" s="21" t="b">
        <v>1</v>
      </c>
      <c r="Q74" s="21" t="s">
        <v>401</v>
      </c>
    </row>
    <row r="75" spans="1:17" ht="105">
      <c r="A75" s="12" t="s">
        <v>602</v>
      </c>
      <c r="B75" s="11" t="s">
        <v>619</v>
      </c>
      <c r="C75" s="13" t="s">
        <v>624</v>
      </c>
      <c r="D75" s="17" t="s">
        <v>625</v>
      </c>
      <c r="E75" s="20" t="s">
        <v>2872</v>
      </c>
      <c r="F75" s="103" t="s">
        <v>2861</v>
      </c>
      <c r="G75" s="14" t="s">
        <v>77</v>
      </c>
      <c r="H75" s="10" t="str">
        <f>party!A27</f>
        <v>Brian O'Neill</v>
      </c>
      <c r="I75" s="10" t="str">
        <f>party!A28</f>
        <v>Claudia Tebaldi</v>
      </c>
      <c r="J75" s="18" t="str">
        <f>party!A29</f>
        <v>Detlef van Vuuren</v>
      </c>
      <c r="K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3" t="str">
        <f>references!D14</f>
        <v>Overview CMIP6-Endorsed MIPs</v>
      </c>
      <c r="O75" s="17" t="str">
        <f>party!A6</f>
        <v>Charlotte Pascoe</v>
      </c>
      <c r="P75" s="21" t="b">
        <v>1</v>
      </c>
      <c r="Q75" s="21" t="s">
        <v>401</v>
      </c>
    </row>
    <row r="76" spans="1:17" ht="105">
      <c r="A76" s="12" t="s">
        <v>604</v>
      </c>
      <c r="B76" s="11" t="s">
        <v>620</v>
      </c>
      <c r="C76" s="13" t="s">
        <v>627</v>
      </c>
      <c r="D76" s="17" t="s">
        <v>626</v>
      </c>
      <c r="E76" s="20" t="s">
        <v>2873</v>
      </c>
      <c r="F76" s="103" t="s">
        <v>2822</v>
      </c>
      <c r="G76" s="14" t="s">
        <v>77</v>
      </c>
      <c r="H76" s="10" t="str">
        <f>party!$A$27</f>
        <v>Brian O'Neill</v>
      </c>
      <c r="I76" s="10" t="str">
        <f>party!$A$28</f>
        <v>Claudia Tebaldi</v>
      </c>
      <c r="J76" s="18" t="str">
        <f>party!$A$29</f>
        <v>Detlef van Vuuren</v>
      </c>
      <c r="K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3" t="str">
        <f>references!D14</f>
        <v>Overview CMIP6-Endorsed MIPs</v>
      </c>
      <c r="O76" s="17" t="str">
        <f>party!A6</f>
        <v>Charlotte Pascoe</v>
      </c>
      <c r="P76" s="21" t="b">
        <v>1</v>
      </c>
      <c r="Q76" s="21" t="s">
        <v>401</v>
      </c>
    </row>
    <row r="77" spans="1:17" ht="105">
      <c r="A77" s="12" t="s">
        <v>605</v>
      </c>
      <c r="B77" s="11" t="s">
        <v>610</v>
      </c>
      <c r="C77" s="13" t="s">
        <v>611</v>
      </c>
      <c r="D77" s="17" t="s">
        <v>612</v>
      </c>
      <c r="E77" s="20" t="s">
        <v>2874</v>
      </c>
      <c r="F77" s="103" t="s">
        <v>2824</v>
      </c>
      <c r="G77" s="14" t="s">
        <v>77</v>
      </c>
      <c r="H77" s="10" t="str">
        <f>party!A27</f>
        <v>Brian O'Neill</v>
      </c>
      <c r="I77" s="10" t="str">
        <f>party!$A$28</f>
        <v>Claudia Tebaldi</v>
      </c>
      <c r="J77" s="18" t="str">
        <f>party!A29</f>
        <v>Detlef van Vuuren</v>
      </c>
      <c r="K7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7" s="33" t="str">
        <f>references!D14</f>
        <v>Overview CMIP6-Endorsed MIPs</v>
      </c>
      <c r="O77" s="17" t="str">
        <f>party!A6</f>
        <v>Charlotte Pascoe</v>
      </c>
      <c r="P77" s="21" t="b">
        <v>1</v>
      </c>
      <c r="Q77" s="21" t="s">
        <v>401</v>
      </c>
    </row>
    <row r="78" spans="1:17" ht="105">
      <c r="A78" s="12" t="s">
        <v>606</v>
      </c>
      <c r="B78" s="11" t="s">
        <v>628</v>
      </c>
      <c r="C78" s="13" t="s">
        <v>631</v>
      </c>
      <c r="D78" s="17" t="s">
        <v>635</v>
      </c>
      <c r="E78" s="20" t="s">
        <v>2875</v>
      </c>
      <c r="F78" s="103" t="s">
        <v>2826</v>
      </c>
      <c r="G78" s="14" t="s">
        <v>174</v>
      </c>
      <c r="H78" s="10" t="str">
        <f>party!$A$27</f>
        <v>Brian O'Neill</v>
      </c>
      <c r="I78" s="10" t="str">
        <f>party!A28</f>
        <v>Claudia Tebaldi</v>
      </c>
      <c r="J78" s="18" t="str">
        <f>party!A29</f>
        <v>Detlef van Vuuren</v>
      </c>
      <c r="K7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8" s="33" t="str">
        <f>references!D14</f>
        <v>Overview CMIP6-Endorsed MIPs</v>
      </c>
      <c r="O78" s="17" t="str">
        <f>party!A6</f>
        <v>Charlotte Pascoe</v>
      </c>
      <c r="P78" s="21" t="b">
        <v>1</v>
      </c>
      <c r="Q78" s="21" t="s">
        <v>401</v>
      </c>
    </row>
    <row r="79" spans="1:17" ht="105">
      <c r="A79" s="12" t="s">
        <v>607</v>
      </c>
      <c r="B79" s="11" t="s">
        <v>629</v>
      </c>
      <c r="C79" s="13" t="s">
        <v>632</v>
      </c>
      <c r="D79" s="17" t="s">
        <v>636</v>
      </c>
      <c r="E79" s="20" t="s">
        <v>2878</v>
      </c>
      <c r="F79" s="103" t="s">
        <v>2828</v>
      </c>
      <c r="G79" s="14" t="s">
        <v>77</v>
      </c>
      <c r="H79" s="10" t="str">
        <f>party!A27</f>
        <v>Brian O'Neill</v>
      </c>
      <c r="I79" s="10" t="str">
        <f>party!A28</f>
        <v>Claudia Tebaldi</v>
      </c>
      <c r="J79" s="18" t="str">
        <f>party!A29</f>
        <v>Detlef van Vuuren</v>
      </c>
      <c r="K7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9" s="33" t="str">
        <f>references!D14</f>
        <v>Overview CMIP6-Endorsed MIPs</v>
      </c>
      <c r="O79" s="17" t="str">
        <f>party!A6</f>
        <v>Charlotte Pascoe</v>
      </c>
      <c r="P79" s="21" t="b">
        <v>1</v>
      </c>
      <c r="Q79" s="21" t="s">
        <v>401</v>
      </c>
    </row>
    <row r="80" spans="1:17" ht="105">
      <c r="A80" s="12" t="s">
        <v>608</v>
      </c>
      <c r="B80" s="11" t="s">
        <v>630</v>
      </c>
      <c r="C80" s="13" t="s">
        <v>633</v>
      </c>
      <c r="D80" s="17" t="s">
        <v>637</v>
      </c>
      <c r="E80" s="20" t="s">
        <v>2877</v>
      </c>
      <c r="F80" s="103" t="s">
        <v>2876</v>
      </c>
      <c r="G80" s="14" t="s">
        <v>77</v>
      </c>
      <c r="H80" s="10" t="str">
        <f>party!A27</f>
        <v>Brian O'Neill</v>
      </c>
      <c r="I80" s="10" t="str">
        <f>party!A28</f>
        <v>Claudia Tebaldi</v>
      </c>
      <c r="J80" s="18" t="str">
        <f>party!A29</f>
        <v>Detlef van Vuuren</v>
      </c>
      <c r="K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3" t="str">
        <f>references!$D$14</f>
        <v>Overview CMIP6-Endorsed MIPs</v>
      </c>
      <c r="O80" s="17" t="str">
        <f>party!A6</f>
        <v>Charlotte Pascoe</v>
      </c>
      <c r="P80" s="21" t="b">
        <v>1</v>
      </c>
      <c r="Q80" s="21" t="s">
        <v>401</v>
      </c>
    </row>
    <row r="81" spans="1:17" ht="105">
      <c r="A81" s="12" t="s">
        <v>609</v>
      </c>
      <c r="B81" s="11" t="s">
        <v>2449</v>
      </c>
      <c r="C81" s="13" t="s">
        <v>634</v>
      </c>
      <c r="D81" s="17" t="s">
        <v>638</v>
      </c>
      <c r="E81" s="20" t="s">
        <v>2879</v>
      </c>
      <c r="F81" s="103" t="s">
        <v>2832</v>
      </c>
      <c r="G81" s="14" t="s">
        <v>77</v>
      </c>
      <c r="H81" s="10" t="str">
        <f>party!A27</f>
        <v>Brian O'Neill</v>
      </c>
      <c r="I81" s="10" t="str">
        <f>party!A28</f>
        <v>Claudia Tebaldi</v>
      </c>
      <c r="J81" s="18" t="str">
        <f>party!A29</f>
        <v>Detlef van Vuuren</v>
      </c>
      <c r="K8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3" t="str">
        <f>references!D14</f>
        <v>Overview CMIP6-Endorsed MIPs</v>
      </c>
      <c r="O81" s="17" t="str">
        <f>party!A6</f>
        <v>Charlotte Pascoe</v>
      </c>
      <c r="P81" s="21" t="b">
        <v>1</v>
      </c>
      <c r="Q81" s="21" t="s">
        <v>401</v>
      </c>
    </row>
    <row r="82" spans="1:17" ht="45">
      <c r="A82" s="12" t="s">
        <v>673</v>
      </c>
      <c r="B82" s="11" t="s">
        <v>674</v>
      </c>
      <c r="C82" s="13" t="s">
        <v>673</v>
      </c>
      <c r="D82" s="17" t="s">
        <v>675</v>
      </c>
      <c r="E82" s="20" t="s">
        <v>2880</v>
      </c>
      <c r="G82" s="14" t="s">
        <v>77</v>
      </c>
      <c r="H82" s="10" t="str">
        <f>party!A30</f>
        <v>William Collins</v>
      </c>
      <c r="I82" s="10" t="str">
        <f>party!A31</f>
        <v>Jean-François Lamarque</v>
      </c>
      <c r="J82" s="18" t="str">
        <f>party!A19</f>
        <v>Michael Schulz</v>
      </c>
      <c r="K82" s="19" t="str">
        <f>references!D14</f>
        <v>Overview CMIP6-Endorsed MIPs</v>
      </c>
      <c r="O82" s="17" t="str">
        <f>party!A6</f>
        <v>Charlotte Pascoe</v>
      </c>
      <c r="P82" s="21" t="b">
        <v>1</v>
      </c>
      <c r="Q82" s="21" t="s">
        <v>48</v>
      </c>
    </row>
    <row r="83" spans="1:17" ht="45">
      <c r="A83" s="12" t="s">
        <v>681</v>
      </c>
      <c r="B83" s="11" t="s">
        <v>682</v>
      </c>
      <c r="C83" s="13" t="s">
        <v>681</v>
      </c>
      <c r="D83" s="17" t="s">
        <v>683</v>
      </c>
      <c r="E83" s="20" t="s">
        <v>2881</v>
      </c>
      <c r="G83" s="14" t="s">
        <v>77</v>
      </c>
      <c r="H83" s="10" t="str">
        <f>party!A30</f>
        <v>William Collins</v>
      </c>
      <c r="I83" s="10" t="str">
        <f>party!A31</f>
        <v>Jean-François Lamarque</v>
      </c>
      <c r="J83" s="18" t="str">
        <f>party!A19</f>
        <v>Michael Schulz</v>
      </c>
      <c r="K83" s="19" t="str">
        <f>references!D14</f>
        <v>Overview CMIP6-Endorsed MIPs</v>
      </c>
      <c r="O83" s="17" t="str">
        <f>party!A6</f>
        <v>Charlotte Pascoe</v>
      </c>
      <c r="P83" s="21" t="b">
        <v>1</v>
      </c>
      <c r="Q83" s="21" t="s">
        <v>48</v>
      </c>
    </row>
    <row r="84" spans="1:17" ht="90">
      <c r="A84" s="13" t="s">
        <v>739</v>
      </c>
      <c r="B84" s="17" t="s">
        <v>741</v>
      </c>
      <c r="C84" s="13" t="s">
        <v>740</v>
      </c>
      <c r="D84" s="17" t="s">
        <v>696</v>
      </c>
      <c r="E84" s="13" t="s">
        <v>2882</v>
      </c>
      <c r="F84" s="13"/>
      <c r="G84" s="17" t="s">
        <v>77</v>
      </c>
      <c r="H84" s="22" t="str">
        <f>party!$A$30</f>
        <v>William Collins</v>
      </c>
      <c r="I84" s="22" t="str">
        <f>party!$A$31</f>
        <v>Jean-François Lamarque</v>
      </c>
      <c r="J84" s="22" t="str">
        <f>party!$A$19</f>
        <v>Michael Schulz</v>
      </c>
      <c r="K84" s="13" t="str">
        <f>references!$D$14</f>
        <v>Overview CMIP6-Endorsed MIPs</v>
      </c>
      <c r="O84" s="17" t="str">
        <f>party!$A$6</f>
        <v>Charlotte Pascoe</v>
      </c>
      <c r="P84" s="21" t="b">
        <v>1</v>
      </c>
      <c r="Q84" s="21" t="s">
        <v>189</v>
      </c>
    </row>
    <row r="85" spans="1:17" ht="45">
      <c r="A85" s="12" t="s">
        <v>690</v>
      </c>
      <c r="B85" s="11" t="s">
        <v>689</v>
      </c>
      <c r="C85" s="13" t="s">
        <v>690</v>
      </c>
      <c r="D85" s="17" t="s">
        <v>1125</v>
      </c>
      <c r="E85" s="20" t="s">
        <v>2883</v>
      </c>
      <c r="F85" s="105"/>
      <c r="G85" s="22" t="s">
        <v>77</v>
      </c>
      <c r="H85" s="22" t="str">
        <f>party!$A$30</f>
        <v>William Collins</v>
      </c>
      <c r="I85" s="22" t="str">
        <f>party!$A$31</f>
        <v>Jean-François Lamarque</v>
      </c>
      <c r="J85" s="22" t="str">
        <f>party!$A$19</f>
        <v>Michael Schulz</v>
      </c>
      <c r="K85" s="13" t="str">
        <f>references!$D$14</f>
        <v>Overview CMIP6-Endorsed MIPs</v>
      </c>
      <c r="L85" s="13" t="str">
        <f>references!$D$16</f>
        <v>Karl E. Taylor, Ronald J. Stouffer and Gerald A. Meehl (2009) A Summary of the CMIP5 Experiment Design</v>
      </c>
      <c r="M85" s="13"/>
      <c r="N85" s="13"/>
      <c r="O85" s="17" t="str">
        <f>party!$A$6</f>
        <v>Charlotte Pascoe</v>
      </c>
      <c r="P85" s="21" t="b">
        <v>1</v>
      </c>
      <c r="Q85" s="21" t="s">
        <v>189</v>
      </c>
    </row>
    <row r="86" spans="1:17" ht="45">
      <c r="A86" s="12" t="s">
        <v>1139</v>
      </c>
      <c r="B86" s="11" t="s">
        <v>1124</v>
      </c>
      <c r="C86" s="13" t="s">
        <v>1139</v>
      </c>
      <c r="D86" s="17" t="s">
        <v>1126</v>
      </c>
      <c r="E86" s="20" t="s">
        <v>2884</v>
      </c>
      <c r="F86" s="105"/>
      <c r="G86" s="22" t="s">
        <v>77</v>
      </c>
      <c r="H86" s="22" t="str">
        <f>party!$A$30</f>
        <v>William Collins</v>
      </c>
      <c r="I86" s="22" t="str">
        <f>party!$A$31</f>
        <v>Jean-François Lamarque</v>
      </c>
      <c r="J86" s="22" t="str">
        <f>party!$A$19</f>
        <v>Michael Schulz</v>
      </c>
      <c r="K86" s="13" t="str">
        <f>references!$D$14</f>
        <v>Overview CMIP6-Endorsed MIPs</v>
      </c>
      <c r="L86" s="13" t="str">
        <f>references!$D$16</f>
        <v>Karl E. Taylor, Ronald J. Stouffer and Gerald A. Meehl (2009) A Summary of the CMIP5 Experiment Design</v>
      </c>
      <c r="M86" s="13"/>
      <c r="N86" s="13"/>
      <c r="O86" s="17" t="str">
        <f>party!$A$6</f>
        <v>Charlotte Pascoe</v>
      </c>
      <c r="P86" s="21" t="b">
        <v>1</v>
      </c>
      <c r="Q86" s="21" t="s">
        <v>189</v>
      </c>
    </row>
    <row r="87" spans="1:17" ht="45">
      <c r="A87" s="12" t="s">
        <v>691</v>
      </c>
      <c r="B87" s="11" t="s">
        <v>799</v>
      </c>
      <c r="C87" s="13" t="s">
        <v>691</v>
      </c>
      <c r="D87" s="17" t="s">
        <v>695</v>
      </c>
      <c r="E87" s="20" t="s">
        <v>2885</v>
      </c>
      <c r="F87" s="105"/>
      <c r="G87" s="17" t="s">
        <v>77</v>
      </c>
      <c r="H87" s="22" t="str">
        <f>party!$A$30</f>
        <v>William Collins</v>
      </c>
      <c r="I87" s="22" t="str">
        <f>party!$A$31</f>
        <v>Jean-François Lamarque</v>
      </c>
      <c r="J87" s="22" t="str">
        <f>party!$A$19</f>
        <v>Michael Schulz</v>
      </c>
      <c r="K87" s="13" t="str">
        <f>references!$D$14</f>
        <v>Overview CMIP6-Endorsed MIPs</v>
      </c>
      <c r="O87" s="17" t="str">
        <f>party!$A$6</f>
        <v>Charlotte Pascoe</v>
      </c>
      <c r="P87" s="21" t="b">
        <v>1</v>
      </c>
      <c r="Q87" s="21" t="s">
        <v>189</v>
      </c>
    </row>
    <row r="88" spans="1:17" ht="45">
      <c r="A88" s="12" t="s">
        <v>800</v>
      </c>
      <c r="B88" s="11" t="s">
        <v>692</v>
      </c>
      <c r="C88" s="13" t="s">
        <v>693</v>
      </c>
      <c r="D88" s="17" t="s">
        <v>694</v>
      </c>
      <c r="E88" s="20" t="s">
        <v>2886</v>
      </c>
      <c r="F88" s="105"/>
      <c r="G88" s="17" t="s">
        <v>77</v>
      </c>
      <c r="H88" s="22" t="str">
        <f>party!$A$30</f>
        <v>William Collins</v>
      </c>
      <c r="I88" s="22" t="str">
        <f>party!$A$31</f>
        <v>Jean-François Lamarque</v>
      </c>
      <c r="J88" s="22" t="str">
        <f>party!$A$19</f>
        <v>Michael Schulz</v>
      </c>
      <c r="K88" s="13" t="str">
        <f>references!$D$14</f>
        <v>Overview CMIP6-Endorsed MIPs</v>
      </c>
      <c r="O88" s="17" t="str">
        <f>party!$A$6</f>
        <v>Charlotte Pascoe</v>
      </c>
      <c r="P88" s="21" t="b">
        <v>1</v>
      </c>
      <c r="Q88" s="21" t="s">
        <v>189</v>
      </c>
    </row>
    <row r="89" spans="1:17" ht="75">
      <c r="A89" s="12" t="s">
        <v>701</v>
      </c>
      <c r="B89" s="11" t="s">
        <v>705</v>
      </c>
      <c r="C89" s="13" t="s">
        <v>708</v>
      </c>
      <c r="D89" s="17" t="s">
        <v>717</v>
      </c>
      <c r="E89" s="20" t="s">
        <v>2887</v>
      </c>
      <c r="F89" s="105"/>
      <c r="G89" s="17" t="s">
        <v>77</v>
      </c>
      <c r="H89" s="22" t="str">
        <f>party!$A$30</f>
        <v>William Collins</v>
      </c>
      <c r="I89" s="22" t="str">
        <f>party!$A$31</f>
        <v>Jean-François Lamarque</v>
      </c>
      <c r="J89" s="22" t="str">
        <f>party!$A$19</f>
        <v>Michael Schulz</v>
      </c>
      <c r="K89" s="13" t="str">
        <f>references!$D$14</f>
        <v>Overview CMIP6-Endorsed MIPs</v>
      </c>
      <c r="O89" s="17" t="str">
        <f>party!$A$6</f>
        <v>Charlotte Pascoe</v>
      </c>
      <c r="P89" s="21" t="b">
        <v>1</v>
      </c>
      <c r="Q89" s="21" t="s">
        <v>401</v>
      </c>
    </row>
    <row r="90" spans="1:17" ht="60">
      <c r="A90" s="12" t="s">
        <v>702</v>
      </c>
      <c r="B90" s="11" t="s">
        <v>707</v>
      </c>
      <c r="C90" s="13" t="s">
        <v>709</v>
      </c>
      <c r="D90" s="17" t="s">
        <v>714</v>
      </c>
      <c r="E90" s="20" t="s">
        <v>2888</v>
      </c>
      <c r="F90" s="105"/>
      <c r="G90" s="17" t="s">
        <v>77</v>
      </c>
      <c r="H90" s="22" t="str">
        <f>party!$A$30</f>
        <v>William Collins</v>
      </c>
      <c r="I90" s="22" t="str">
        <f>party!$A$31</f>
        <v>Jean-François Lamarque</v>
      </c>
      <c r="J90" s="22" t="str">
        <f>party!$A$19</f>
        <v>Michael Schulz</v>
      </c>
      <c r="K90" s="13" t="str">
        <f>references!$D$14</f>
        <v>Overview CMIP6-Endorsed MIPs</v>
      </c>
      <c r="O90" s="17" t="str">
        <f>party!$A$6</f>
        <v>Charlotte Pascoe</v>
      </c>
      <c r="P90" s="21" t="b">
        <v>1</v>
      </c>
      <c r="Q90" s="21" t="s">
        <v>401</v>
      </c>
    </row>
    <row r="91" spans="1:17" ht="75">
      <c r="A91" s="12" t="s">
        <v>703</v>
      </c>
      <c r="B91" s="11" t="s">
        <v>706</v>
      </c>
      <c r="C91" s="13" t="s">
        <v>710</v>
      </c>
      <c r="D91" s="17" t="s">
        <v>715</v>
      </c>
      <c r="E91" s="20" t="s">
        <v>2889</v>
      </c>
      <c r="F91" s="105"/>
      <c r="G91" s="17" t="s">
        <v>77</v>
      </c>
      <c r="H91" s="22" t="str">
        <f>party!$A$30</f>
        <v>William Collins</v>
      </c>
      <c r="I91" s="22" t="str">
        <f>party!$A$31</f>
        <v>Jean-François Lamarque</v>
      </c>
      <c r="J91" s="22" t="str">
        <f>party!$A$19</f>
        <v>Michael Schulz</v>
      </c>
      <c r="K91" s="13" t="str">
        <f>references!$D$14</f>
        <v>Overview CMIP6-Endorsed MIPs</v>
      </c>
      <c r="O91" s="17" t="str">
        <f>party!$A$6</f>
        <v>Charlotte Pascoe</v>
      </c>
      <c r="P91" s="21" t="b">
        <v>1</v>
      </c>
      <c r="Q91" s="21" t="s">
        <v>401</v>
      </c>
    </row>
    <row r="92" spans="1:17" ht="90">
      <c r="A92" s="12" t="s">
        <v>711</v>
      </c>
      <c r="B92" s="11" t="s">
        <v>712</v>
      </c>
      <c r="C92" s="13" t="s">
        <v>713</v>
      </c>
      <c r="D92" s="17" t="s">
        <v>716</v>
      </c>
      <c r="E92" s="20" t="s">
        <v>2890</v>
      </c>
      <c r="F92" s="105"/>
      <c r="G92" s="17" t="s">
        <v>77</v>
      </c>
      <c r="H92" s="22" t="str">
        <f>party!$A$30</f>
        <v>William Collins</v>
      </c>
      <c r="I92" s="22" t="str">
        <f>party!$A$31</f>
        <v>Jean-François Lamarque</v>
      </c>
      <c r="J92" s="22" t="str">
        <f>party!$A$19</f>
        <v>Michael Schulz</v>
      </c>
      <c r="K92" s="13" t="str">
        <f>references!$D$14</f>
        <v>Overview CMIP6-Endorsed MIPs</v>
      </c>
      <c r="O92" s="17" t="str">
        <f>party!$A$6</f>
        <v>Charlotte Pascoe</v>
      </c>
      <c r="P92" s="21" t="b">
        <v>1</v>
      </c>
      <c r="Q92" s="21" t="s">
        <v>401</v>
      </c>
    </row>
    <row r="93" spans="1:17" ht="45">
      <c r="A93" s="13" t="s">
        <v>2202</v>
      </c>
      <c r="B93" s="17" t="s">
        <v>721</v>
      </c>
      <c r="C93" s="13" t="s">
        <v>2203</v>
      </c>
      <c r="D93" s="17" t="s">
        <v>722</v>
      </c>
      <c r="E93" s="13" t="s">
        <v>2891</v>
      </c>
      <c r="F93" s="13"/>
      <c r="G93" s="17" t="s">
        <v>77</v>
      </c>
      <c r="H93" s="22" t="str">
        <f>party!$A$30</f>
        <v>William Collins</v>
      </c>
      <c r="I93" s="22" t="str">
        <f>party!$A$31</f>
        <v>Jean-François Lamarque</v>
      </c>
      <c r="J93" s="22" t="str">
        <f>party!$A$19</f>
        <v>Michael Schulz</v>
      </c>
      <c r="K93" s="13" t="str">
        <f>references!$D$14</f>
        <v>Overview CMIP6-Endorsed MIPs</v>
      </c>
      <c r="O93" s="17" t="str">
        <f>party!$A$6</f>
        <v>Charlotte Pascoe</v>
      </c>
      <c r="P93" s="21" t="b">
        <v>1</v>
      </c>
      <c r="Q93" s="21" t="s">
        <v>189</v>
      </c>
    </row>
    <row r="94" spans="1:17" ht="60">
      <c r="A94" s="12" t="s">
        <v>723</v>
      </c>
      <c r="B94" s="11" t="s">
        <v>801</v>
      </c>
      <c r="C94" s="13" t="s">
        <v>802</v>
      </c>
      <c r="D94" s="17" t="s">
        <v>724</v>
      </c>
      <c r="E94" s="20" t="s">
        <v>2892</v>
      </c>
      <c r="F94" s="105" t="s">
        <v>2893</v>
      </c>
      <c r="G94" s="17" t="s">
        <v>77</v>
      </c>
      <c r="H94" s="22" t="str">
        <f>party!$A$30</f>
        <v>William Collins</v>
      </c>
      <c r="I94" s="22" t="str">
        <f>party!$A$31</f>
        <v>Jean-François Lamarque</v>
      </c>
      <c r="J94" s="22" t="str">
        <f>party!$A$19</f>
        <v>Michael Schulz</v>
      </c>
      <c r="K94" s="13" t="str">
        <f>references!$D$14</f>
        <v>Overview CMIP6-Endorsed MIPs</v>
      </c>
      <c r="O94" s="17" t="str">
        <f>party!$A$6</f>
        <v>Charlotte Pascoe</v>
      </c>
      <c r="P94" s="21" t="b">
        <v>1</v>
      </c>
      <c r="Q94" s="21" t="s">
        <v>401</v>
      </c>
    </row>
    <row r="95" spans="1:17" ht="75">
      <c r="A95" s="12" t="s">
        <v>2198</v>
      </c>
      <c r="B95" s="11" t="s">
        <v>2199</v>
      </c>
      <c r="C95" s="13" t="s">
        <v>2200</v>
      </c>
      <c r="D95" s="17" t="s">
        <v>2201</v>
      </c>
      <c r="E95" s="20" t="s">
        <v>2894</v>
      </c>
      <c r="F95" s="105" t="s">
        <v>2893</v>
      </c>
      <c r="G95" s="17" t="s">
        <v>77</v>
      </c>
      <c r="H95" s="22" t="str">
        <f>party!$A$30</f>
        <v>William Collins</v>
      </c>
      <c r="I95" s="22" t="str">
        <f>party!$A$31</f>
        <v>Jean-François Lamarque</v>
      </c>
      <c r="J95" s="22" t="str">
        <f>party!$A$19</f>
        <v>Michael Schulz</v>
      </c>
      <c r="K95" s="13" t="str">
        <f>references!$D$14</f>
        <v>Overview CMIP6-Endorsed MIPs</v>
      </c>
      <c r="O95" s="17" t="str">
        <f>party!$A$6</f>
        <v>Charlotte Pascoe</v>
      </c>
      <c r="P95" s="21" t="b">
        <v>1</v>
      </c>
      <c r="Q95" s="21" t="s">
        <v>48</v>
      </c>
    </row>
    <row r="96" spans="1:17" ht="75">
      <c r="A96" s="12" t="s">
        <v>2220</v>
      </c>
      <c r="B96" s="11" t="s">
        <v>2221</v>
      </c>
      <c r="C96" s="13" t="s">
        <v>2222</v>
      </c>
      <c r="D96" s="17" t="s">
        <v>2223</v>
      </c>
      <c r="E96" s="20" t="s">
        <v>2895</v>
      </c>
      <c r="F96" s="105" t="s">
        <v>2893</v>
      </c>
      <c r="G96" s="17" t="s">
        <v>77</v>
      </c>
      <c r="H96" s="22" t="str">
        <f>party!$A$30</f>
        <v>William Collins</v>
      </c>
      <c r="I96" s="22" t="str">
        <f>party!$A$31</f>
        <v>Jean-François Lamarque</v>
      </c>
      <c r="J96" s="22" t="str">
        <f>party!$A$19</f>
        <v>Michael Schulz</v>
      </c>
      <c r="K96" s="13" t="str">
        <f>references!$D$14</f>
        <v>Overview CMIP6-Endorsed MIPs</v>
      </c>
      <c r="O96" s="17" t="str">
        <f>party!$A$6</f>
        <v>Charlotte Pascoe</v>
      </c>
      <c r="P96" s="21" t="b">
        <v>1</v>
      </c>
      <c r="Q96" s="21" t="s">
        <v>48</v>
      </c>
    </row>
    <row r="97" spans="1:17" ht="75">
      <c r="A97" s="12" t="s">
        <v>725</v>
      </c>
      <c r="B97" s="11" t="s">
        <v>748</v>
      </c>
      <c r="C97" s="13" t="s">
        <v>726</v>
      </c>
      <c r="D97" s="17" t="s">
        <v>745</v>
      </c>
      <c r="E97" s="20" t="s">
        <v>2896</v>
      </c>
      <c r="F97" s="105" t="s">
        <v>2897</v>
      </c>
      <c r="G97" s="17" t="s">
        <v>77</v>
      </c>
      <c r="H97" s="22" t="str">
        <f>party!$A$30</f>
        <v>William Collins</v>
      </c>
      <c r="I97" s="22" t="str">
        <f>party!$A$31</f>
        <v>Jean-François Lamarque</v>
      </c>
      <c r="J97" s="22" t="str">
        <f>party!$A$19</f>
        <v>Michael Schulz</v>
      </c>
      <c r="K97" s="13" t="str">
        <f>references!$D$14</f>
        <v>Overview CMIP6-Endorsed MIPs</v>
      </c>
      <c r="O97" s="17" t="str">
        <f>party!$A$6</f>
        <v>Charlotte Pascoe</v>
      </c>
      <c r="P97" s="21" t="b">
        <v>1</v>
      </c>
      <c r="Q97" s="21" t="s">
        <v>401</v>
      </c>
    </row>
    <row r="98" spans="1:17" ht="75">
      <c r="A98" s="12" t="s">
        <v>2205</v>
      </c>
      <c r="B98" s="11" t="s">
        <v>2204</v>
      </c>
      <c r="C98" s="13" t="s">
        <v>2210</v>
      </c>
      <c r="D98" s="17" t="s">
        <v>2206</v>
      </c>
      <c r="E98" s="20" t="s">
        <v>2898</v>
      </c>
      <c r="F98" s="105" t="s">
        <v>2897</v>
      </c>
      <c r="G98" s="17" t="s">
        <v>77</v>
      </c>
      <c r="H98" s="22" t="str">
        <f>party!$A$30</f>
        <v>William Collins</v>
      </c>
      <c r="I98" s="22" t="str">
        <f>party!$A$31</f>
        <v>Jean-François Lamarque</v>
      </c>
      <c r="J98" s="22" t="str">
        <f>party!$A$19</f>
        <v>Michael Schulz</v>
      </c>
      <c r="K98" s="13" t="str">
        <f>references!$D$14</f>
        <v>Overview CMIP6-Endorsed MIPs</v>
      </c>
      <c r="O98" s="17" t="str">
        <f>party!$A$6</f>
        <v>Charlotte Pascoe</v>
      </c>
      <c r="P98" s="21" t="b">
        <v>1</v>
      </c>
      <c r="Q98" s="21" t="s">
        <v>48</v>
      </c>
    </row>
    <row r="99" spans="1:17" ht="75">
      <c r="A99" s="12" t="s">
        <v>730</v>
      </c>
      <c r="B99" s="11" t="s">
        <v>728</v>
      </c>
      <c r="C99" s="13" t="s">
        <v>727</v>
      </c>
      <c r="D99" s="17" t="s">
        <v>2211</v>
      </c>
      <c r="E99" s="20" t="s">
        <v>2899</v>
      </c>
      <c r="F99" s="105" t="s">
        <v>2900</v>
      </c>
      <c r="G99" s="17" t="s">
        <v>77</v>
      </c>
      <c r="H99" s="22" t="str">
        <f>party!$A$30</f>
        <v>William Collins</v>
      </c>
      <c r="I99" s="22" t="str">
        <f>party!$A$31</f>
        <v>Jean-François Lamarque</v>
      </c>
      <c r="J99" s="22" t="str">
        <f>party!$A$19</f>
        <v>Michael Schulz</v>
      </c>
      <c r="K99" s="13" t="str">
        <f>references!$D$14</f>
        <v>Overview CMIP6-Endorsed MIPs</v>
      </c>
      <c r="O99" s="17" t="str">
        <f>party!$A$6</f>
        <v>Charlotte Pascoe</v>
      </c>
      <c r="P99" s="21" t="b">
        <v>1</v>
      </c>
      <c r="Q99" s="21" t="s">
        <v>401</v>
      </c>
    </row>
    <row r="100" spans="1:17" ht="75">
      <c r="A100" s="12" t="s">
        <v>2224</v>
      </c>
      <c r="B100" s="11" t="s">
        <v>2225</v>
      </c>
      <c r="C100" s="13" t="s">
        <v>2226</v>
      </c>
      <c r="D100" s="17" t="s">
        <v>2227</v>
      </c>
      <c r="E100" s="20" t="s">
        <v>2902</v>
      </c>
      <c r="F100" s="105" t="s">
        <v>2901</v>
      </c>
      <c r="G100" s="17" t="s">
        <v>77</v>
      </c>
      <c r="H100" s="22" t="str">
        <f>party!$A$30</f>
        <v>William Collins</v>
      </c>
      <c r="I100" s="22" t="str">
        <f>party!$A$31</f>
        <v>Jean-François Lamarque</v>
      </c>
      <c r="J100" s="22" t="str">
        <f>party!$A$19</f>
        <v>Michael Schulz</v>
      </c>
      <c r="K100" s="13" t="str">
        <f>references!$D$14</f>
        <v>Overview CMIP6-Endorsed MIPs</v>
      </c>
      <c r="O100" s="17" t="str">
        <f>party!$A$6</f>
        <v>Charlotte Pascoe</v>
      </c>
      <c r="P100" s="21" t="b">
        <v>1</v>
      </c>
      <c r="Q100" s="21" t="s">
        <v>401</v>
      </c>
    </row>
    <row r="101" spans="1:17" ht="60">
      <c r="A101" s="12" t="s">
        <v>2217</v>
      </c>
      <c r="B101" s="11" t="s">
        <v>2218</v>
      </c>
      <c r="C101" s="13" t="s">
        <v>2217</v>
      </c>
      <c r="D101" s="17" t="s">
        <v>2219</v>
      </c>
      <c r="E101" s="20" t="s">
        <v>2903</v>
      </c>
      <c r="F101" s="105" t="s">
        <v>2897</v>
      </c>
      <c r="G101" s="17" t="s">
        <v>77</v>
      </c>
      <c r="H101" s="22" t="str">
        <f>party!$A$30</f>
        <v>William Collins</v>
      </c>
      <c r="I101" s="22" t="str">
        <f>party!$A$31</f>
        <v>Jean-François Lamarque</v>
      </c>
      <c r="J101" s="22" t="str">
        <f>party!$A$19</f>
        <v>Michael Schulz</v>
      </c>
      <c r="K101" s="13" t="str">
        <f>references!$D$14</f>
        <v>Overview CMIP6-Endorsed MIPs</v>
      </c>
      <c r="O101" s="17" t="str">
        <f>party!$A$6</f>
        <v>Charlotte Pascoe</v>
      </c>
      <c r="P101" s="21" t="b">
        <v>1</v>
      </c>
      <c r="Q101" s="21" t="s">
        <v>401</v>
      </c>
    </row>
    <row r="102" spans="1:17" ht="90">
      <c r="A102" s="12" t="s">
        <v>2207</v>
      </c>
      <c r="B102" s="11" t="s">
        <v>2208</v>
      </c>
      <c r="C102" s="13" t="s">
        <v>2209</v>
      </c>
      <c r="D102" s="17" t="s">
        <v>2212</v>
      </c>
      <c r="E102" s="20" t="s">
        <v>2904</v>
      </c>
      <c r="F102" s="105" t="s">
        <v>2900</v>
      </c>
      <c r="G102" s="17" t="s">
        <v>77</v>
      </c>
      <c r="H102" s="22" t="str">
        <f>party!$A$30</f>
        <v>William Collins</v>
      </c>
      <c r="I102" s="22" t="str">
        <f>party!$A$31</f>
        <v>Jean-François Lamarque</v>
      </c>
      <c r="J102" s="22" t="str">
        <f>party!$A$19</f>
        <v>Michael Schulz</v>
      </c>
      <c r="K102" s="13" t="str">
        <f>references!$D$14</f>
        <v>Overview CMIP6-Endorsed MIPs</v>
      </c>
      <c r="O102" s="17" t="str">
        <f>party!$A$6</f>
        <v>Charlotte Pascoe</v>
      </c>
      <c r="P102" s="21" t="b">
        <v>1</v>
      </c>
      <c r="Q102" s="21" t="s">
        <v>48</v>
      </c>
    </row>
    <row r="103" spans="1:17" ht="60">
      <c r="A103" s="12" t="s">
        <v>729</v>
      </c>
      <c r="B103" s="11" t="s">
        <v>731</v>
      </c>
      <c r="C103" s="13" t="s">
        <v>732</v>
      </c>
      <c r="D103" s="17" t="s">
        <v>733</v>
      </c>
      <c r="E103" s="20" t="s">
        <v>2905</v>
      </c>
      <c r="F103" s="105" t="s">
        <v>2906</v>
      </c>
      <c r="G103" s="17" t="s">
        <v>77</v>
      </c>
      <c r="H103" s="22" t="str">
        <f>party!$A$30</f>
        <v>William Collins</v>
      </c>
      <c r="I103" s="22" t="str">
        <f>party!$A$31</f>
        <v>Jean-François Lamarque</v>
      </c>
      <c r="J103" s="22" t="str">
        <f>party!$A$19</f>
        <v>Michael Schulz</v>
      </c>
      <c r="K103" s="13" t="str">
        <f>references!$D$14</f>
        <v>Overview CMIP6-Endorsed MIPs</v>
      </c>
      <c r="O103" s="17" t="str">
        <f>party!$A$6</f>
        <v>Charlotte Pascoe</v>
      </c>
      <c r="P103" s="21" t="b">
        <v>1</v>
      </c>
      <c r="Q103" s="21" t="s">
        <v>401</v>
      </c>
    </row>
    <row r="104" spans="1:17" ht="60">
      <c r="A104" s="12" t="s">
        <v>2213</v>
      </c>
      <c r="B104" s="11" t="s">
        <v>2214</v>
      </c>
      <c r="C104" s="13" t="s">
        <v>2215</v>
      </c>
      <c r="D104" s="17" t="s">
        <v>2216</v>
      </c>
      <c r="E104" s="20" t="s">
        <v>2907</v>
      </c>
      <c r="F104" s="105" t="s">
        <v>2906</v>
      </c>
      <c r="G104" s="17" t="s">
        <v>77</v>
      </c>
      <c r="H104" s="22" t="str">
        <f>party!$A$30</f>
        <v>William Collins</v>
      </c>
      <c r="I104" s="22" t="str">
        <f>party!$A$31</f>
        <v>Jean-François Lamarque</v>
      </c>
      <c r="J104" s="22" t="str">
        <f>party!$A$19</f>
        <v>Michael Schulz</v>
      </c>
      <c r="K104" s="13" t="str">
        <f>references!$D$14</f>
        <v>Overview CMIP6-Endorsed MIPs</v>
      </c>
      <c r="O104" s="17" t="str">
        <f>party!$A$6</f>
        <v>Charlotte Pascoe</v>
      </c>
      <c r="P104" s="21" t="b">
        <v>1</v>
      </c>
      <c r="Q104" s="21" t="s">
        <v>48</v>
      </c>
    </row>
    <row r="105" spans="1:17" ht="45">
      <c r="A105" s="12" t="s">
        <v>734</v>
      </c>
      <c r="B105" s="11" t="s">
        <v>793</v>
      </c>
      <c r="C105" s="13" t="s">
        <v>735</v>
      </c>
      <c r="D105" s="17" t="s">
        <v>736</v>
      </c>
      <c r="E105" s="20" t="s">
        <v>2909</v>
      </c>
      <c r="F105" s="105" t="s">
        <v>2908</v>
      </c>
      <c r="G105" s="17" t="s">
        <v>77</v>
      </c>
      <c r="H105" s="22" t="str">
        <f>party!$A$30</f>
        <v>William Collins</v>
      </c>
      <c r="I105" s="22" t="str">
        <f>party!$A$31</f>
        <v>Jean-François Lamarque</v>
      </c>
      <c r="J105" s="22" t="str">
        <f>party!$A$19</f>
        <v>Michael Schulz</v>
      </c>
      <c r="K105" s="13" t="str">
        <f>references!$D$14</f>
        <v>Overview CMIP6-Endorsed MIPs</v>
      </c>
      <c r="O105" s="17" t="str">
        <f>party!$A$6</f>
        <v>Charlotte Pascoe</v>
      </c>
      <c r="P105" s="21" t="b">
        <v>1</v>
      </c>
      <c r="Q105" s="21" t="s">
        <v>48</v>
      </c>
    </row>
    <row r="106" spans="1:17" ht="75">
      <c r="A106" s="12" t="s">
        <v>791</v>
      </c>
      <c r="B106" s="11" t="s">
        <v>737</v>
      </c>
      <c r="C106" s="13" t="s">
        <v>792</v>
      </c>
      <c r="D106" s="17" t="s">
        <v>738</v>
      </c>
      <c r="E106" s="20" t="s">
        <v>2910</v>
      </c>
      <c r="F106" s="103" t="s">
        <v>2908</v>
      </c>
      <c r="G106" s="14" t="s">
        <v>77</v>
      </c>
      <c r="H106" s="22" t="str">
        <f>party!$A$30</f>
        <v>William Collins</v>
      </c>
      <c r="I106" s="22" t="str">
        <f>party!$A$31</f>
        <v>Jean-François Lamarque</v>
      </c>
      <c r="J106" s="22" t="str">
        <f>party!$A$19</f>
        <v>Michael Schulz</v>
      </c>
      <c r="K106" s="13" t="str">
        <f>references!$D$14</f>
        <v>Overview CMIP6-Endorsed MIPs</v>
      </c>
      <c r="O106" s="17" t="str">
        <f>party!$A$6</f>
        <v>Charlotte Pascoe</v>
      </c>
      <c r="P106" s="21" t="b">
        <v>1</v>
      </c>
      <c r="Q106" s="21" t="s">
        <v>84</v>
      </c>
    </row>
    <row r="107" spans="1:17" ht="45">
      <c r="A107" s="13" t="s">
        <v>742</v>
      </c>
      <c r="B107" s="17" t="s">
        <v>688</v>
      </c>
      <c r="C107" s="13" t="s">
        <v>743</v>
      </c>
      <c r="D107" s="17" t="s">
        <v>696</v>
      </c>
      <c r="E107" s="13" t="s">
        <v>2913</v>
      </c>
      <c r="F107" s="13"/>
      <c r="G107" s="17" t="s">
        <v>77</v>
      </c>
      <c r="H107" s="22" t="str">
        <f>party!$A$30</f>
        <v>William Collins</v>
      </c>
      <c r="I107" s="22" t="str">
        <f>party!$A$31</f>
        <v>Jean-François Lamarque</v>
      </c>
      <c r="J107" s="22" t="str">
        <f>party!$A$19</f>
        <v>Michael Schulz</v>
      </c>
      <c r="K107" s="13" t="str">
        <f>references!$D$14</f>
        <v>Overview CMIP6-Endorsed MIPs</v>
      </c>
      <c r="O107" s="17" t="str">
        <f>party!$A$6</f>
        <v>Charlotte Pascoe</v>
      </c>
      <c r="P107" s="21" t="b">
        <v>1</v>
      </c>
      <c r="Q107" s="21" t="s">
        <v>48</v>
      </c>
    </row>
    <row r="108" spans="1:17" ht="45">
      <c r="A108" s="12" t="s">
        <v>747</v>
      </c>
      <c r="B108" s="11" t="s">
        <v>790</v>
      </c>
      <c r="C108" s="13" t="s">
        <v>744</v>
      </c>
      <c r="D108" s="17" t="s">
        <v>746</v>
      </c>
      <c r="E108" s="20" t="s">
        <v>2912</v>
      </c>
      <c r="F108" s="105" t="s">
        <v>2911</v>
      </c>
      <c r="G108" s="17" t="s">
        <v>77</v>
      </c>
      <c r="H108" s="22" t="str">
        <f>party!$A$30</f>
        <v>William Collins</v>
      </c>
      <c r="I108" s="22" t="str">
        <f>party!$A$31</f>
        <v>Jean-François Lamarque</v>
      </c>
      <c r="J108" s="22" t="str">
        <f>party!$A$19</f>
        <v>Michael Schulz</v>
      </c>
      <c r="K108" s="13" t="str">
        <f>references!$D$14</f>
        <v>Overview CMIP6-Endorsed MIPs</v>
      </c>
      <c r="O108" s="17" t="str">
        <f>party!$A$6</f>
        <v>Charlotte Pascoe</v>
      </c>
      <c r="P108" s="21" t="b">
        <v>1</v>
      </c>
      <c r="Q108" s="21" t="s">
        <v>48</v>
      </c>
    </row>
    <row r="109" spans="1:17" ht="45">
      <c r="A109" s="12" t="s">
        <v>749</v>
      </c>
      <c r="B109" s="11" t="s">
        <v>794</v>
      </c>
      <c r="C109" s="13" t="s">
        <v>750</v>
      </c>
      <c r="D109" s="17" t="s">
        <v>751</v>
      </c>
      <c r="E109" s="20" t="s">
        <v>2915</v>
      </c>
      <c r="F109" s="105" t="s">
        <v>2914</v>
      </c>
      <c r="G109" s="17" t="s">
        <v>77</v>
      </c>
      <c r="H109" s="22" t="str">
        <f>party!$A$30</f>
        <v>William Collins</v>
      </c>
      <c r="I109" s="22" t="str">
        <f>party!$A$31</f>
        <v>Jean-François Lamarque</v>
      </c>
      <c r="J109" s="22" t="str">
        <f>party!$A$19</f>
        <v>Michael Schulz</v>
      </c>
      <c r="K109" s="13" t="str">
        <f>references!$D$14</f>
        <v>Overview CMIP6-Endorsed MIPs</v>
      </c>
      <c r="O109" s="17" t="str">
        <f>party!$A$6</f>
        <v>Charlotte Pascoe</v>
      </c>
      <c r="P109" s="21" t="b">
        <v>1</v>
      </c>
      <c r="Q109" s="21" t="s">
        <v>48</v>
      </c>
    </row>
    <row r="110" spans="1:17" ht="45">
      <c r="A110" s="12" t="s">
        <v>752</v>
      </c>
      <c r="B110" s="11" t="s">
        <v>756</v>
      </c>
      <c r="C110" s="13" t="s">
        <v>753</v>
      </c>
      <c r="D110" s="17" t="s">
        <v>754</v>
      </c>
      <c r="E110" s="20" t="s">
        <v>2916</v>
      </c>
      <c r="F110" s="105"/>
      <c r="G110" s="17" t="s">
        <v>77</v>
      </c>
      <c r="H110" s="22" t="str">
        <f>party!$A$30</f>
        <v>William Collins</v>
      </c>
      <c r="I110" s="22" t="str">
        <f>party!$A$31</f>
        <v>Jean-François Lamarque</v>
      </c>
      <c r="J110" s="22" t="str">
        <f>party!$A$19</f>
        <v>Michael Schulz</v>
      </c>
      <c r="K110" s="13" t="str">
        <f>references!$D$14</f>
        <v>Overview CMIP6-Endorsed MIPs</v>
      </c>
      <c r="O110" s="17" t="str">
        <f>party!$A$6</f>
        <v>Charlotte Pascoe</v>
      </c>
      <c r="P110" s="21" t="b">
        <v>1</v>
      </c>
      <c r="Q110" s="21" t="s">
        <v>48</v>
      </c>
    </row>
    <row r="111" spans="1:17" ht="45">
      <c r="A111" s="12" t="s">
        <v>755</v>
      </c>
      <c r="B111" s="11" t="s">
        <v>757</v>
      </c>
      <c r="C111" s="13" t="s">
        <v>755</v>
      </c>
      <c r="D111" s="17" t="s">
        <v>761</v>
      </c>
      <c r="E111" s="20" t="s">
        <v>2917</v>
      </c>
      <c r="F111" s="105"/>
      <c r="G111" s="17" t="s">
        <v>77</v>
      </c>
      <c r="H111" s="22" t="str">
        <f>party!$A$30</f>
        <v>William Collins</v>
      </c>
      <c r="I111" s="22" t="str">
        <f>party!$A$31</f>
        <v>Jean-François Lamarque</v>
      </c>
      <c r="J111" s="22" t="str">
        <f>party!$A$19</f>
        <v>Michael Schulz</v>
      </c>
      <c r="K111" s="13" t="str">
        <f>references!$D$14</f>
        <v>Overview CMIP6-Endorsed MIPs</v>
      </c>
      <c r="O111" s="17" t="str">
        <f>party!$A$6</f>
        <v>Charlotte Pascoe</v>
      </c>
      <c r="P111" s="21" t="b">
        <v>1</v>
      </c>
      <c r="Q111" s="21" t="s">
        <v>48</v>
      </c>
    </row>
    <row r="112" spans="1:17" ht="45">
      <c r="A112" s="12" t="s">
        <v>758</v>
      </c>
      <c r="B112" s="11" t="s">
        <v>759</v>
      </c>
      <c r="C112" s="13" t="s">
        <v>760</v>
      </c>
      <c r="D112" s="17" t="s">
        <v>762</v>
      </c>
      <c r="E112" s="20" t="s">
        <v>2918</v>
      </c>
      <c r="F112" s="105"/>
      <c r="G112" s="17" t="s">
        <v>77</v>
      </c>
      <c r="H112" s="22" t="str">
        <f>party!$A$30</f>
        <v>William Collins</v>
      </c>
      <c r="I112" s="22" t="str">
        <f>party!$A$31</f>
        <v>Jean-François Lamarque</v>
      </c>
      <c r="J112" s="22" t="str">
        <f>party!$A$19</f>
        <v>Michael Schulz</v>
      </c>
      <c r="K112" s="13" t="str">
        <f>references!$D$14</f>
        <v>Overview CMIP6-Endorsed MIPs</v>
      </c>
      <c r="O112" s="17" t="str">
        <f>party!$A$6</f>
        <v>Charlotte Pascoe</v>
      </c>
      <c r="P112" s="21" t="b">
        <v>1</v>
      </c>
      <c r="Q112" s="21" t="s">
        <v>48</v>
      </c>
    </row>
    <row r="113" spans="1:17" ht="45">
      <c r="A113" s="12" t="s">
        <v>763</v>
      </c>
      <c r="B113" s="11" t="s">
        <v>795</v>
      </c>
      <c r="C113" s="13" t="s">
        <v>764</v>
      </c>
      <c r="D113" s="17" t="s">
        <v>780</v>
      </c>
      <c r="E113" s="20" t="s">
        <v>2919</v>
      </c>
      <c r="F113" s="105"/>
      <c r="G113" s="17" t="s">
        <v>77</v>
      </c>
      <c r="H113" s="22" t="str">
        <f>party!$A$30</f>
        <v>William Collins</v>
      </c>
      <c r="I113" s="22" t="str">
        <f>party!$A$31</f>
        <v>Jean-François Lamarque</v>
      </c>
      <c r="J113" s="22" t="str">
        <f>party!$A$19</f>
        <v>Michael Schulz</v>
      </c>
      <c r="K113" s="13" t="str">
        <f>references!$D$14</f>
        <v>Overview CMIP6-Endorsed MIPs</v>
      </c>
      <c r="O113" s="17" t="str">
        <f>party!$A$6</f>
        <v>Charlotte Pascoe</v>
      </c>
      <c r="P113" s="21" t="b">
        <v>1</v>
      </c>
      <c r="Q113" s="21" t="s">
        <v>48</v>
      </c>
    </row>
    <row r="114" spans="1:17" ht="75">
      <c r="A114" s="12" t="s">
        <v>765</v>
      </c>
      <c r="B114" s="11" t="s">
        <v>766</v>
      </c>
      <c r="C114" s="13" t="s">
        <v>767</v>
      </c>
      <c r="D114" s="17" t="s">
        <v>768</v>
      </c>
      <c r="E114" s="20" t="s">
        <v>2920</v>
      </c>
      <c r="G114" s="14" t="s">
        <v>77</v>
      </c>
      <c r="H114" s="22" t="str">
        <f>party!$A$30</f>
        <v>William Collins</v>
      </c>
      <c r="I114" s="22" t="str">
        <f>party!$A$31</f>
        <v>Jean-François Lamarque</v>
      </c>
      <c r="J114" s="22" t="str">
        <f>party!$A$19</f>
        <v>Michael Schulz</v>
      </c>
      <c r="K114" s="13" t="str">
        <f>references!$D$14</f>
        <v>Overview CMIP6-Endorsed MIPs</v>
      </c>
      <c r="O114" s="17" t="str">
        <f>party!$A$6</f>
        <v>Charlotte Pascoe</v>
      </c>
      <c r="P114" s="21" t="b">
        <v>1</v>
      </c>
      <c r="Q114" s="21" t="s">
        <v>48</v>
      </c>
    </row>
    <row r="115" spans="1:17" ht="75">
      <c r="A115" s="12" t="s">
        <v>769</v>
      </c>
      <c r="B115" s="11" t="s">
        <v>770</v>
      </c>
      <c r="C115" s="13" t="s">
        <v>771</v>
      </c>
      <c r="D115" s="17" t="s">
        <v>772</v>
      </c>
      <c r="E115" s="20" t="s">
        <v>2921</v>
      </c>
      <c r="G115" s="14" t="s">
        <v>77</v>
      </c>
      <c r="H115" s="22" t="str">
        <f>party!$A$30</f>
        <v>William Collins</v>
      </c>
      <c r="I115" s="22" t="str">
        <f>party!$A$31</f>
        <v>Jean-François Lamarque</v>
      </c>
      <c r="J115" s="22" t="str">
        <f>party!$A$19</f>
        <v>Michael Schulz</v>
      </c>
      <c r="K115" s="13" t="str">
        <f>references!$D$14</f>
        <v>Overview CMIP6-Endorsed MIPs</v>
      </c>
      <c r="O115" s="17" t="str">
        <f>party!$A$6</f>
        <v>Charlotte Pascoe</v>
      </c>
      <c r="P115" s="21" t="b">
        <v>1</v>
      </c>
      <c r="Q115" s="21" t="s">
        <v>48</v>
      </c>
    </row>
    <row r="116" spans="1:17" ht="45">
      <c r="A116" s="12" t="s">
        <v>773</v>
      </c>
      <c r="B116" s="11" t="s">
        <v>796</v>
      </c>
      <c r="C116" s="13" t="s">
        <v>773</v>
      </c>
      <c r="D116" s="17" t="s">
        <v>779</v>
      </c>
      <c r="E116" s="20" t="s">
        <v>2922</v>
      </c>
      <c r="F116" s="105"/>
      <c r="G116" s="17" t="s">
        <v>77</v>
      </c>
      <c r="H116" s="22" t="str">
        <f>party!$A$30</f>
        <v>William Collins</v>
      </c>
      <c r="I116" s="22" t="str">
        <f>party!$A$31</f>
        <v>Jean-François Lamarque</v>
      </c>
      <c r="J116" s="22" t="str">
        <f>party!$A$19</f>
        <v>Michael Schulz</v>
      </c>
      <c r="K116" s="13" t="str">
        <f>references!$D$14</f>
        <v>Overview CMIP6-Endorsed MIPs</v>
      </c>
      <c r="O116" s="17" t="str">
        <f>party!$A$6</f>
        <v>Charlotte Pascoe</v>
      </c>
      <c r="P116" s="21" t="b">
        <v>1</v>
      </c>
      <c r="Q116" s="21" t="s">
        <v>48</v>
      </c>
    </row>
    <row r="117" spans="1:17" ht="105">
      <c r="A117" s="12" t="s">
        <v>774</v>
      </c>
      <c r="B117" s="11" t="s">
        <v>775</v>
      </c>
      <c r="C117" s="13" t="s">
        <v>776</v>
      </c>
      <c r="D117" s="17" t="s">
        <v>781</v>
      </c>
      <c r="E117" s="20" t="s">
        <v>2923</v>
      </c>
      <c r="G117" s="14" t="s">
        <v>77</v>
      </c>
      <c r="H117" s="22" t="str">
        <f>party!$A$30</f>
        <v>William Collins</v>
      </c>
      <c r="I117" s="22" t="str">
        <f>party!$A$31</f>
        <v>Jean-François Lamarque</v>
      </c>
      <c r="J117" s="22" t="str">
        <f>party!$A$19</f>
        <v>Michael Schulz</v>
      </c>
      <c r="K117" s="13" t="str">
        <f>references!$D$14</f>
        <v>Overview CMIP6-Endorsed MIPs</v>
      </c>
      <c r="O117" s="17" t="str">
        <f>party!$A$6</f>
        <v>Charlotte Pascoe</v>
      </c>
      <c r="P117" s="21" t="b">
        <v>1</v>
      </c>
      <c r="Q117" s="21" t="s">
        <v>48</v>
      </c>
    </row>
    <row r="118" spans="1:17" ht="45">
      <c r="A118" s="12" t="s">
        <v>777</v>
      </c>
      <c r="B118" s="11" t="s">
        <v>798</v>
      </c>
      <c r="C118" s="13" t="s">
        <v>777</v>
      </c>
      <c r="D118" s="17" t="s">
        <v>778</v>
      </c>
      <c r="E118" s="20" t="s">
        <v>2924</v>
      </c>
      <c r="F118" s="105"/>
      <c r="G118" s="17" t="s">
        <v>77</v>
      </c>
      <c r="H118" s="22" t="str">
        <f>party!$A$30</f>
        <v>William Collins</v>
      </c>
      <c r="I118" s="22" t="str">
        <f>party!$A$31</f>
        <v>Jean-François Lamarque</v>
      </c>
      <c r="J118" s="22" t="str">
        <f>party!$A$19</f>
        <v>Michael Schulz</v>
      </c>
      <c r="K118" s="13" t="str">
        <f>references!$D$14</f>
        <v>Overview CMIP6-Endorsed MIPs</v>
      </c>
      <c r="O118" s="17" t="str">
        <f>party!$A$6</f>
        <v>Charlotte Pascoe</v>
      </c>
      <c r="P118" s="21" t="b">
        <v>1</v>
      </c>
      <c r="Q118" s="21" t="s">
        <v>48</v>
      </c>
    </row>
    <row r="119" spans="1:17" ht="45">
      <c r="A119" s="12" t="s">
        <v>782</v>
      </c>
      <c r="B119" s="11" t="s">
        <v>785</v>
      </c>
      <c r="C119" s="13" t="s">
        <v>782</v>
      </c>
      <c r="D119" s="17" t="s">
        <v>786</v>
      </c>
      <c r="E119" s="20" t="s">
        <v>2925</v>
      </c>
      <c r="F119" s="105"/>
      <c r="G119" s="17" t="s">
        <v>77</v>
      </c>
      <c r="H119" s="22" t="str">
        <f>party!$A$30</f>
        <v>William Collins</v>
      </c>
      <c r="I119" s="22" t="str">
        <f>party!$A$31</f>
        <v>Jean-François Lamarque</v>
      </c>
      <c r="J119" s="22" t="str">
        <f>party!$A$19</f>
        <v>Michael Schulz</v>
      </c>
      <c r="K119" s="13" t="str">
        <f>references!$D$14</f>
        <v>Overview CMIP6-Endorsed MIPs</v>
      </c>
      <c r="O119" s="17" t="str">
        <f>party!$A$6</f>
        <v>Charlotte Pascoe</v>
      </c>
      <c r="P119" s="21" t="b">
        <v>1</v>
      </c>
      <c r="Q119" s="21" t="s">
        <v>48</v>
      </c>
    </row>
    <row r="120" spans="1:17" ht="60">
      <c r="A120" s="12" t="s">
        <v>783</v>
      </c>
      <c r="B120" s="11" t="s">
        <v>784</v>
      </c>
      <c r="C120" s="13" t="s">
        <v>783</v>
      </c>
      <c r="D120" s="17" t="s">
        <v>787</v>
      </c>
      <c r="E120" s="20" t="s">
        <v>2926</v>
      </c>
      <c r="F120" s="105"/>
      <c r="G120" s="17" t="s">
        <v>77</v>
      </c>
      <c r="H120" s="22" t="str">
        <f>party!$A$30</f>
        <v>William Collins</v>
      </c>
      <c r="I120" s="22" t="str">
        <f>party!$A$31</f>
        <v>Jean-François Lamarque</v>
      </c>
      <c r="J120" s="22" t="str">
        <f>party!$A$19</f>
        <v>Michael Schulz</v>
      </c>
      <c r="K120" s="13" t="str">
        <f>references!$D$14</f>
        <v>Overview CMIP6-Endorsed MIPs</v>
      </c>
      <c r="O120" s="17" t="str">
        <f>party!$A$6</f>
        <v>Charlotte Pascoe</v>
      </c>
      <c r="P120" s="21" t="b">
        <v>1</v>
      </c>
      <c r="Q120" s="21" t="s">
        <v>48</v>
      </c>
    </row>
    <row r="121" spans="1:17" ht="45">
      <c r="A121" s="12" t="s">
        <v>788</v>
      </c>
      <c r="B121" s="11" t="s">
        <v>797</v>
      </c>
      <c r="C121" s="13" t="s">
        <v>788</v>
      </c>
      <c r="D121" s="17" t="s">
        <v>789</v>
      </c>
      <c r="E121" s="20" t="s">
        <v>2927</v>
      </c>
      <c r="F121" s="105"/>
      <c r="G121" s="17" t="s">
        <v>77</v>
      </c>
      <c r="H121" s="22" t="str">
        <f>party!$A$30</f>
        <v>William Collins</v>
      </c>
      <c r="I121" s="22" t="str">
        <f>party!$A$31</f>
        <v>Jean-François Lamarque</v>
      </c>
      <c r="J121" s="22" t="str">
        <f>party!$A$19</f>
        <v>Michael Schulz</v>
      </c>
      <c r="K121" s="13" t="str">
        <f>references!$D$14</f>
        <v>Overview CMIP6-Endorsed MIPs</v>
      </c>
      <c r="O121" s="17" t="str">
        <f>party!$A$6</f>
        <v>Charlotte Pascoe</v>
      </c>
      <c r="P121" s="21" t="b">
        <v>1</v>
      </c>
      <c r="Q121" s="21" t="s">
        <v>48</v>
      </c>
    </row>
    <row r="122" spans="1:17" ht="75">
      <c r="A122" s="12" t="s">
        <v>803</v>
      </c>
      <c r="B122" s="11" t="s">
        <v>804</v>
      </c>
      <c r="C122" s="13" t="s">
        <v>803</v>
      </c>
      <c r="D122" s="17" t="s">
        <v>805</v>
      </c>
      <c r="E122" s="20" t="s">
        <v>2929</v>
      </c>
      <c r="F122" s="103" t="s">
        <v>2928</v>
      </c>
      <c r="G122" s="14" t="s">
        <v>77</v>
      </c>
      <c r="H122" s="22" t="str">
        <f>party!$A$30</f>
        <v>William Collins</v>
      </c>
      <c r="I122" s="22" t="str">
        <f>party!$A$31</f>
        <v>Jean-François Lamarque</v>
      </c>
      <c r="J122" s="22" t="str">
        <f>party!$A$19</f>
        <v>Michael Schulz</v>
      </c>
      <c r="K122" s="13" t="str">
        <f>references!$D$14</f>
        <v>Overview CMIP6-Endorsed MIPs</v>
      </c>
      <c r="O122" s="17" t="str">
        <f>party!$A$6</f>
        <v>Charlotte Pascoe</v>
      </c>
      <c r="P122" s="21" t="b">
        <v>1</v>
      </c>
      <c r="Q122" s="21" t="s">
        <v>48</v>
      </c>
    </row>
    <row r="123" spans="1:17" ht="45">
      <c r="A123" s="12" t="s">
        <v>806</v>
      </c>
      <c r="B123" s="11" t="s">
        <v>807</v>
      </c>
      <c r="C123" s="13" t="s">
        <v>806</v>
      </c>
      <c r="D123" s="17" t="s">
        <v>808</v>
      </c>
      <c r="E123" s="20" t="s">
        <v>2930</v>
      </c>
      <c r="G123" s="14" t="s">
        <v>77</v>
      </c>
      <c r="H123" s="22" t="str">
        <f>party!$A$30</f>
        <v>William Collins</v>
      </c>
      <c r="I123" s="22" t="str">
        <f>party!$A$31</f>
        <v>Jean-François Lamarque</v>
      </c>
      <c r="J123" s="22" t="str">
        <f>party!$A$19</f>
        <v>Michael Schulz</v>
      </c>
      <c r="K123" s="13" t="str">
        <f>references!$D$14</f>
        <v>Overview CMIP6-Endorsed MIPs</v>
      </c>
      <c r="O123" s="17" t="str">
        <f>party!$A$6</f>
        <v>Charlotte Pascoe</v>
      </c>
      <c r="P123" s="21" t="b">
        <v>1</v>
      </c>
      <c r="Q123" s="21" t="s">
        <v>48</v>
      </c>
    </row>
    <row r="124" spans="1:17" ht="45">
      <c r="A124" s="12" t="s">
        <v>809</v>
      </c>
      <c r="B124" s="11" t="s">
        <v>810</v>
      </c>
      <c r="C124" s="13" t="s">
        <v>809</v>
      </c>
      <c r="D124" s="17" t="s">
        <v>811</v>
      </c>
      <c r="E124" s="20" t="s">
        <v>2931</v>
      </c>
      <c r="G124" s="14" t="s">
        <v>77</v>
      </c>
      <c r="H124" s="22" t="str">
        <f>party!$A$30</f>
        <v>William Collins</v>
      </c>
      <c r="I124" s="22" t="str">
        <f>party!$A$31</f>
        <v>Jean-François Lamarque</v>
      </c>
      <c r="J124" s="22" t="str">
        <f>party!$A$19</f>
        <v>Michael Schulz</v>
      </c>
      <c r="K124" s="13" t="str">
        <f>references!$D$14</f>
        <v>Overview CMIP6-Endorsed MIPs</v>
      </c>
      <c r="O124" s="17" t="str">
        <f>party!$A$6</f>
        <v>Charlotte Pascoe</v>
      </c>
      <c r="P124" s="21" t="b">
        <v>1</v>
      </c>
      <c r="Q124" s="21" t="s">
        <v>48</v>
      </c>
    </row>
    <row r="125" spans="1:17" ht="45">
      <c r="A125" s="12" t="s">
        <v>812</v>
      </c>
      <c r="B125" s="11" t="s">
        <v>813</v>
      </c>
      <c r="C125" s="13" t="s">
        <v>812</v>
      </c>
      <c r="D125" s="17" t="s">
        <v>814</v>
      </c>
      <c r="E125" s="20" t="s">
        <v>2932</v>
      </c>
      <c r="G125" s="14" t="s">
        <v>77</v>
      </c>
      <c r="H125" s="22" t="str">
        <f>party!$A$30</f>
        <v>William Collins</v>
      </c>
      <c r="I125" s="22" t="str">
        <f>party!$A$31</f>
        <v>Jean-François Lamarque</v>
      </c>
      <c r="J125" s="22" t="str">
        <f>party!$A$19</f>
        <v>Michael Schulz</v>
      </c>
      <c r="K125" s="13" t="str">
        <f>references!$D$14</f>
        <v>Overview CMIP6-Endorsed MIPs</v>
      </c>
      <c r="O125" s="17" t="str">
        <f>party!$A$6</f>
        <v>Charlotte Pascoe</v>
      </c>
      <c r="P125" s="21" t="b">
        <v>1</v>
      </c>
      <c r="Q125" s="21" t="s">
        <v>48</v>
      </c>
    </row>
    <row r="126" spans="1:17" ht="45">
      <c r="A126" s="12" t="s">
        <v>815</v>
      </c>
      <c r="B126" s="11" t="s">
        <v>816</v>
      </c>
      <c r="C126" s="13" t="s">
        <v>815</v>
      </c>
      <c r="D126" s="17" t="s">
        <v>817</v>
      </c>
      <c r="E126" s="20" t="s">
        <v>2933</v>
      </c>
      <c r="G126" s="14" t="s">
        <v>77</v>
      </c>
      <c r="H126" s="22" t="str">
        <f>party!$A$30</f>
        <v>William Collins</v>
      </c>
      <c r="I126" s="22" t="str">
        <f>party!$A$31</f>
        <v>Jean-François Lamarque</v>
      </c>
      <c r="J126" s="22" t="str">
        <f>party!$A$19</f>
        <v>Michael Schulz</v>
      </c>
      <c r="K126" s="13" t="str">
        <f>references!$D$14</f>
        <v>Overview CMIP6-Endorsed MIPs</v>
      </c>
      <c r="O126" s="17" t="str">
        <f>party!$A$6</f>
        <v>Charlotte Pascoe</v>
      </c>
      <c r="P126" s="21" t="b">
        <v>1</v>
      </c>
      <c r="Q126" s="21" t="s">
        <v>48</v>
      </c>
    </row>
    <row r="127" spans="1:17" ht="45">
      <c r="A127" s="12" t="s">
        <v>818</v>
      </c>
      <c r="B127" s="11" t="s">
        <v>821</v>
      </c>
      <c r="C127" s="13" t="s">
        <v>818</v>
      </c>
      <c r="D127" s="17" t="s">
        <v>819</v>
      </c>
      <c r="E127" s="20" t="s">
        <v>2934</v>
      </c>
      <c r="G127" s="14" t="s">
        <v>77</v>
      </c>
      <c r="H127" s="22" t="str">
        <f>party!$A$30</f>
        <v>William Collins</v>
      </c>
      <c r="I127" s="22" t="str">
        <f>party!$A$31</f>
        <v>Jean-François Lamarque</v>
      </c>
      <c r="J127" s="22" t="str">
        <f>party!$A$19</f>
        <v>Michael Schulz</v>
      </c>
      <c r="K127" s="13" t="str">
        <f>references!$D$14</f>
        <v>Overview CMIP6-Endorsed MIPs</v>
      </c>
      <c r="O127" s="17" t="str">
        <f>party!$A$6</f>
        <v>Charlotte Pascoe</v>
      </c>
      <c r="P127" s="21" t="b">
        <v>1</v>
      </c>
      <c r="Q127" s="21" t="s">
        <v>48</v>
      </c>
    </row>
    <row r="128" spans="1:17" ht="45">
      <c r="A128" s="12" t="s">
        <v>820</v>
      </c>
      <c r="B128" s="11" t="s">
        <v>822</v>
      </c>
      <c r="C128" s="13" t="s">
        <v>820</v>
      </c>
      <c r="D128" s="17" t="s">
        <v>823</v>
      </c>
      <c r="E128" s="20" t="s">
        <v>2935</v>
      </c>
      <c r="G128" s="14" t="s">
        <v>77</v>
      </c>
      <c r="H128" s="22" t="str">
        <f>party!$A$30</f>
        <v>William Collins</v>
      </c>
      <c r="I128" s="22" t="str">
        <f>party!$A$31</f>
        <v>Jean-François Lamarque</v>
      </c>
      <c r="J128" s="22" t="str">
        <f>party!$A$19</f>
        <v>Michael Schulz</v>
      </c>
      <c r="K128" s="13" t="str">
        <f>references!$D$14</f>
        <v>Overview CMIP6-Endorsed MIPs</v>
      </c>
      <c r="O128" s="17" t="str">
        <f>party!$A$6</f>
        <v>Charlotte Pascoe</v>
      </c>
      <c r="P128" s="21" t="b">
        <v>1</v>
      </c>
      <c r="Q128" s="21" t="s">
        <v>48</v>
      </c>
    </row>
    <row r="129" spans="1:17" ht="45">
      <c r="A129" s="12" t="s">
        <v>825</v>
      </c>
      <c r="B129" s="11" t="s">
        <v>826</v>
      </c>
      <c r="C129" s="13" t="s">
        <v>824</v>
      </c>
      <c r="D129" s="17" t="s">
        <v>827</v>
      </c>
      <c r="E129" s="20" t="s">
        <v>2936</v>
      </c>
      <c r="G129" s="14" t="s">
        <v>77</v>
      </c>
      <c r="H129" s="22" t="str">
        <f>party!$A$30</f>
        <v>William Collins</v>
      </c>
      <c r="I129" s="22" t="str">
        <f>party!$A$31</f>
        <v>Jean-François Lamarque</v>
      </c>
      <c r="J129" s="22" t="str">
        <f>party!$A$19</f>
        <v>Michael Schulz</v>
      </c>
      <c r="K129" s="13" t="str">
        <f>references!$D$14</f>
        <v>Overview CMIP6-Endorsed MIPs</v>
      </c>
      <c r="O129" s="17" t="str">
        <f>party!$A$6</f>
        <v>Charlotte Pascoe</v>
      </c>
      <c r="P129" s="21" t="b">
        <v>1</v>
      </c>
      <c r="Q129" s="21" t="s">
        <v>48</v>
      </c>
    </row>
    <row r="130" spans="1:17" ht="45">
      <c r="A130" s="12" t="s">
        <v>865</v>
      </c>
      <c r="B130" s="11" t="s">
        <v>866</v>
      </c>
      <c r="C130" s="13" t="s">
        <v>865</v>
      </c>
      <c r="D130" s="17" t="s">
        <v>867</v>
      </c>
      <c r="E130" s="20" t="s">
        <v>2937</v>
      </c>
      <c r="G130" s="14" t="s">
        <v>77</v>
      </c>
      <c r="H130" s="10" t="str">
        <f>party!$A$32</f>
        <v>Vivek Arora</v>
      </c>
      <c r="I130" s="10" t="str">
        <f>party!$A$33</f>
        <v>Pierre Friedlingstein</v>
      </c>
      <c r="J130" s="10" t="str">
        <f>party!$A$34</f>
        <v>Chris Jones</v>
      </c>
      <c r="K130" s="13" t="str">
        <f>references!$D$14</f>
        <v>Overview CMIP6-Endorsed MIPs</v>
      </c>
      <c r="O130" s="17" t="str">
        <f>party!$A$6</f>
        <v>Charlotte Pascoe</v>
      </c>
      <c r="P130" s="21" t="b">
        <v>1</v>
      </c>
      <c r="Q130" s="21" t="s">
        <v>48</v>
      </c>
    </row>
    <row r="131" spans="1:17" ht="45">
      <c r="A131" s="12" t="s">
        <v>868</v>
      </c>
      <c r="B131" s="11" t="s">
        <v>869</v>
      </c>
      <c r="C131" s="13" t="s">
        <v>870</v>
      </c>
      <c r="D131" s="17" t="s">
        <v>871</v>
      </c>
      <c r="E131" s="20" t="s">
        <v>2938</v>
      </c>
      <c r="G131" s="14" t="s">
        <v>77</v>
      </c>
      <c r="H131" s="10" t="str">
        <f>party!$A$32</f>
        <v>Vivek Arora</v>
      </c>
      <c r="I131" s="10" t="str">
        <f>party!$A$33</f>
        <v>Pierre Friedlingstein</v>
      </c>
      <c r="J131" s="10" t="str">
        <f>party!$A$34</f>
        <v>Chris Jones</v>
      </c>
      <c r="K131" s="13" t="str">
        <f>references!$D$14</f>
        <v>Overview CMIP6-Endorsed MIPs</v>
      </c>
      <c r="O131" s="17" t="str">
        <f>party!$A$6</f>
        <v>Charlotte Pascoe</v>
      </c>
      <c r="P131" s="21" t="b">
        <v>1</v>
      </c>
      <c r="Q131" s="21" t="s">
        <v>48</v>
      </c>
    </row>
    <row r="132" spans="1:17" ht="45">
      <c r="A132" s="12" t="s">
        <v>875</v>
      </c>
      <c r="B132" s="11" t="s">
        <v>873</v>
      </c>
      <c r="C132" s="13" t="s">
        <v>872</v>
      </c>
      <c r="D132" s="17" t="s">
        <v>874</v>
      </c>
      <c r="E132" s="20" t="s">
        <v>2939</v>
      </c>
      <c r="G132" s="14" t="s">
        <v>77</v>
      </c>
      <c r="H132" s="10" t="str">
        <f>party!$A$32</f>
        <v>Vivek Arora</v>
      </c>
      <c r="I132" s="10" t="str">
        <f>party!$A$33</f>
        <v>Pierre Friedlingstein</v>
      </c>
      <c r="J132" s="10" t="str">
        <f>party!$A$34</f>
        <v>Chris Jones</v>
      </c>
      <c r="K132" s="13" t="str">
        <f>references!$D$14</f>
        <v>Overview CMIP6-Endorsed MIPs</v>
      </c>
      <c r="O132" s="17" t="str">
        <f>party!$A$6</f>
        <v>Charlotte Pascoe</v>
      </c>
      <c r="P132" s="21" t="b">
        <v>1</v>
      </c>
      <c r="Q132" s="21" t="s">
        <v>48</v>
      </c>
    </row>
    <row r="133" spans="1:17" ht="75">
      <c r="A133" s="12" t="s">
        <v>882</v>
      </c>
      <c r="B133" s="11" t="s">
        <v>884</v>
      </c>
      <c r="C133" s="13" t="s">
        <v>885</v>
      </c>
      <c r="D133" s="17" t="s">
        <v>888</v>
      </c>
      <c r="E133" s="20" t="s">
        <v>2940</v>
      </c>
      <c r="G133" s="14" t="s">
        <v>77</v>
      </c>
      <c r="H133" s="10" t="str">
        <f>party!$A$32</f>
        <v>Vivek Arora</v>
      </c>
      <c r="I133" s="10" t="str">
        <f>party!$A$33</f>
        <v>Pierre Friedlingstein</v>
      </c>
      <c r="J133" s="10" t="str">
        <f>party!$A$34</f>
        <v>Chris Jones</v>
      </c>
      <c r="K133" s="13" t="str">
        <f>references!$D$14</f>
        <v>Overview CMIP6-Endorsed MIPs</v>
      </c>
      <c r="O133" s="17" t="str">
        <f>party!$A$6</f>
        <v>Charlotte Pascoe</v>
      </c>
      <c r="P133" s="21" t="b">
        <v>1</v>
      </c>
      <c r="Q133" s="21" t="s">
        <v>48</v>
      </c>
    </row>
    <row r="134" spans="1:17" ht="60">
      <c r="A134" s="13" t="s">
        <v>883</v>
      </c>
      <c r="B134" s="11" t="s">
        <v>889</v>
      </c>
      <c r="C134" s="13" t="s">
        <v>883</v>
      </c>
      <c r="D134" s="17" t="s">
        <v>890</v>
      </c>
      <c r="E134" s="20" t="s">
        <v>2941</v>
      </c>
      <c r="G134" s="14" t="s">
        <v>77</v>
      </c>
      <c r="H134" s="10" t="str">
        <f>party!$A$32</f>
        <v>Vivek Arora</v>
      </c>
      <c r="I134" s="10" t="str">
        <f>party!$A$33</f>
        <v>Pierre Friedlingstein</v>
      </c>
      <c r="J134" s="10" t="str">
        <f>party!$A$34</f>
        <v>Chris Jones</v>
      </c>
      <c r="K134" s="13" t="str">
        <f>references!$D$14</f>
        <v>Overview CMIP6-Endorsed MIPs</v>
      </c>
      <c r="O134" s="17" t="str">
        <f>party!$A$6</f>
        <v>Charlotte Pascoe</v>
      </c>
      <c r="P134" s="21" t="b">
        <v>1</v>
      </c>
      <c r="Q134" s="21" t="s">
        <v>401</v>
      </c>
    </row>
    <row r="135" spans="1:17" ht="75">
      <c r="A135" s="12" t="s">
        <v>894</v>
      </c>
      <c r="B135" s="11" t="s">
        <v>895</v>
      </c>
      <c r="C135" s="13" t="s">
        <v>896</v>
      </c>
      <c r="D135" s="17" t="s">
        <v>897</v>
      </c>
      <c r="E135" s="20" t="s">
        <v>2942</v>
      </c>
      <c r="F135" s="103" t="s">
        <v>2814</v>
      </c>
      <c r="G135" s="14" t="s">
        <v>77</v>
      </c>
      <c r="H135" s="10" t="str">
        <f>party!$A$32</f>
        <v>Vivek Arora</v>
      </c>
      <c r="I135" s="10" t="str">
        <f>party!$A$33</f>
        <v>Pierre Friedlingstein</v>
      </c>
      <c r="J135" s="10" t="str">
        <f>party!$A$34</f>
        <v>Chris Jones</v>
      </c>
      <c r="K135" s="13" t="str">
        <f>references!$D$14</f>
        <v>Overview CMIP6-Endorsed MIPs</v>
      </c>
      <c r="O135" s="17" t="str">
        <f>party!$A$6</f>
        <v>Charlotte Pascoe</v>
      </c>
      <c r="P135" s="21" t="b">
        <v>1</v>
      </c>
      <c r="Q135" s="21" t="s">
        <v>401</v>
      </c>
    </row>
    <row r="136" spans="1:17" ht="75">
      <c r="A136" s="12" t="s">
        <v>898</v>
      </c>
      <c r="B136" s="11" t="s">
        <v>899</v>
      </c>
      <c r="C136" s="13" t="s">
        <v>900</v>
      </c>
      <c r="D136" s="17" t="s">
        <v>901</v>
      </c>
      <c r="E136" s="20" t="s">
        <v>2943</v>
      </c>
      <c r="F136" s="103" t="s">
        <v>2814</v>
      </c>
      <c r="G136" s="14" t="s">
        <v>77</v>
      </c>
      <c r="H136" s="10" t="str">
        <f>party!$A$32</f>
        <v>Vivek Arora</v>
      </c>
      <c r="I136" s="10" t="str">
        <f>party!$A$33</f>
        <v>Pierre Friedlingstein</v>
      </c>
      <c r="J136" s="10" t="str">
        <f>party!$A$34</f>
        <v>Chris Jones</v>
      </c>
      <c r="K136" s="13" t="str">
        <f>references!$D$14</f>
        <v>Overview CMIP6-Endorsed MIPs</v>
      </c>
      <c r="O136" s="17" t="str">
        <f>party!$A$6</f>
        <v>Charlotte Pascoe</v>
      </c>
      <c r="P136" s="21" t="b">
        <v>1</v>
      </c>
      <c r="Q136" s="21" t="s">
        <v>401</v>
      </c>
    </row>
    <row r="137" spans="1:17" ht="75">
      <c r="A137" s="12" t="s">
        <v>902</v>
      </c>
      <c r="B137" s="11" t="s">
        <v>903</v>
      </c>
      <c r="C137" s="13" t="s">
        <v>904</v>
      </c>
      <c r="D137" s="17" t="s">
        <v>905</v>
      </c>
      <c r="E137" s="20" t="s">
        <v>2944</v>
      </c>
      <c r="F137" s="103" t="s">
        <v>2814</v>
      </c>
      <c r="G137" s="14" t="s">
        <v>77</v>
      </c>
      <c r="H137" s="10" t="str">
        <f>party!$A$32</f>
        <v>Vivek Arora</v>
      </c>
      <c r="I137" s="10" t="str">
        <f>party!$A$33</f>
        <v>Pierre Friedlingstein</v>
      </c>
      <c r="J137" s="10" t="str">
        <f>party!$A$34</f>
        <v>Chris Jones</v>
      </c>
      <c r="K137" s="13" t="str">
        <f>references!$D$14</f>
        <v>Overview CMIP6-Endorsed MIPs</v>
      </c>
      <c r="O137" s="17" t="str">
        <f>party!$A$6</f>
        <v>Charlotte Pascoe</v>
      </c>
      <c r="P137" s="21" t="b">
        <v>1</v>
      </c>
      <c r="Q137" s="21" t="s">
        <v>401</v>
      </c>
    </row>
    <row r="138" spans="1:17" ht="75">
      <c r="A138" s="12" t="s">
        <v>906</v>
      </c>
      <c r="B138" s="11" t="s">
        <v>907</v>
      </c>
      <c r="C138" s="13" t="s">
        <v>908</v>
      </c>
      <c r="D138" s="17" t="s">
        <v>909</v>
      </c>
      <c r="E138" s="20" t="s">
        <v>2945</v>
      </c>
      <c r="F138" s="103" t="s">
        <v>2855</v>
      </c>
      <c r="G138" s="14" t="s">
        <v>77</v>
      </c>
      <c r="H138" s="10" t="str">
        <f>party!$A$32</f>
        <v>Vivek Arora</v>
      </c>
      <c r="I138" s="10" t="str">
        <f>party!$A$33</f>
        <v>Pierre Friedlingstein</v>
      </c>
      <c r="J138" s="10" t="str">
        <f>party!$A$34</f>
        <v>Chris Jones</v>
      </c>
      <c r="K138" s="13" t="str">
        <f>references!$D$14</f>
        <v>Overview CMIP6-Endorsed MIPs</v>
      </c>
      <c r="O138" s="17" t="str">
        <f>party!$A$6</f>
        <v>Charlotte Pascoe</v>
      </c>
      <c r="P138" s="21" t="b">
        <v>1</v>
      </c>
      <c r="Q138" s="21" t="s">
        <v>48</v>
      </c>
    </row>
    <row r="139" spans="1:17" ht="75">
      <c r="A139" s="12" t="s">
        <v>912</v>
      </c>
      <c r="B139" s="11" t="s">
        <v>914</v>
      </c>
      <c r="C139" s="13" t="s">
        <v>916</v>
      </c>
      <c r="D139" s="17" t="s">
        <v>919</v>
      </c>
      <c r="E139" s="20" t="s">
        <v>2946</v>
      </c>
      <c r="G139" s="14" t="s">
        <v>77</v>
      </c>
      <c r="H139" s="10" t="str">
        <f>party!$A$32</f>
        <v>Vivek Arora</v>
      </c>
      <c r="I139" s="10" t="str">
        <f>party!$A$33</f>
        <v>Pierre Friedlingstein</v>
      </c>
      <c r="J139" s="10" t="str">
        <f>party!$A$34</f>
        <v>Chris Jones</v>
      </c>
      <c r="K139" s="13" t="str">
        <f>references!$D$14</f>
        <v>Overview CMIP6-Endorsed MIPs</v>
      </c>
      <c r="O139" s="17" t="str">
        <f>party!$A$6</f>
        <v>Charlotte Pascoe</v>
      </c>
      <c r="P139" s="21" t="b">
        <v>1</v>
      </c>
      <c r="Q139" s="21" t="s">
        <v>48</v>
      </c>
    </row>
    <row r="140" spans="1:17" ht="45">
      <c r="A140" s="13" t="s">
        <v>913</v>
      </c>
      <c r="B140" s="11" t="s">
        <v>915</v>
      </c>
      <c r="C140" s="13" t="s">
        <v>917</v>
      </c>
      <c r="D140" s="17" t="s">
        <v>918</v>
      </c>
      <c r="E140" s="20" t="s">
        <v>2947</v>
      </c>
      <c r="G140" s="14" t="s">
        <v>77</v>
      </c>
      <c r="H140" s="10" t="str">
        <f>party!$A$32</f>
        <v>Vivek Arora</v>
      </c>
      <c r="I140" s="10" t="str">
        <f>party!$A$33</f>
        <v>Pierre Friedlingstein</v>
      </c>
      <c r="J140" s="10" t="str">
        <f>party!$A$34</f>
        <v>Chris Jones</v>
      </c>
      <c r="K140" s="13" t="str">
        <f>references!$D$14</f>
        <v>Overview CMIP6-Endorsed MIPs</v>
      </c>
      <c r="O140" s="17" t="str">
        <f>party!$A$6</f>
        <v>Charlotte Pascoe</v>
      </c>
      <c r="P140" s="21" t="b">
        <v>1</v>
      </c>
      <c r="Q140" s="21" t="s">
        <v>84</v>
      </c>
    </row>
    <row r="141" spans="1:17" s="2" customFormat="1" ht="45">
      <c r="A141" s="12" t="s">
        <v>921</v>
      </c>
      <c r="B141" s="11" t="s">
        <v>922</v>
      </c>
      <c r="C141" s="13" t="s">
        <v>923</v>
      </c>
      <c r="D141" s="17" t="s">
        <v>924</v>
      </c>
      <c r="E141" s="20" t="s">
        <v>2948</v>
      </c>
      <c r="F141" s="103"/>
      <c r="G141" s="14" t="s">
        <v>77</v>
      </c>
      <c r="H141" s="10" t="str">
        <f>party!$A$32</f>
        <v>Vivek Arora</v>
      </c>
      <c r="I141" s="10" t="str">
        <f>party!$A$33</f>
        <v>Pierre Friedlingstein</v>
      </c>
      <c r="J141" s="10" t="str">
        <f>party!$A$34</f>
        <v>Chris Jones</v>
      </c>
      <c r="K141" s="13" t="str">
        <f>references!$D$14</f>
        <v>Overview CMIP6-Endorsed MIPs</v>
      </c>
      <c r="L141" s="13" t="str">
        <f>references!$D$14</f>
        <v>Overview CMIP6-Endorsed MIPs</v>
      </c>
      <c r="M141" s="13"/>
      <c r="N141" s="13"/>
      <c r="O141" s="17" t="str">
        <f>party!$A$6</f>
        <v>Charlotte Pascoe</v>
      </c>
      <c r="P141" s="21" t="b">
        <v>1</v>
      </c>
      <c r="Q141" s="21" t="s">
        <v>48</v>
      </c>
    </row>
    <row r="142" spans="1:17" s="2" customFormat="1" ht="60">
      <c r="A142" s="12" t="s">
        <v>1164</v>
      </c>
      <c r="B142" s="11" t="s">
        <v>1128</v>
      </c>
      <c r="C142" s="13" t="s">
        <v>1003</v>
      </c>
      <c r="D142" s="17" t="s">
        <v>1062</v>
      </c>
      <c r="E142" s="20" t="s">
        <v>2949</v>
      </c>
      <c r="F142" s="103" t="s">
        <v>2950</v>
      </c>
      <c r="G142" s="14" t="s">
        <v>77</v>
      </c>
      <c r="H142" s="10" t="str">
        <f>party!$A$21</f>
        <v>PCMDI</v>
      </c>
      <c r="I142" s="22" t="str">
        <f>party!$A$35</f>
        <v>Mark Webb</v>
      </c>
      <c r="J142" s="22" t="str">
        <f>party!$A$36</f>
        <v>Chris Bretherton</v>
      </c>
      <c r="K142" s="19" t="str">
        <f>references!$D$9</f>
        <v>AMIP Sea Surface Temperature and Sea Ice Concentration Boundary Conditions</v>
      </c>
      <c r="L142" s="13" t="str">
        <f>references!$D$9</f>
        <v>AMIP Sea Surface Temperature and Sea Ice Concentration Boundary Conditions</v>
      </c>
      <c r="M142" s="13"/>
      <c r="N142" s="13"/>
      <c r="O142" s="17" t="str">
        <f>party!$A$6</f>
        <v>Charlotte Pascoe</v>
      </c>
      <c r="P142" s="21" t="b">
        <v>1</v>
      </c>
      <c r="Q142" s="21" t="s">
        <v>48</v>
      </c>
    </row>
    <row r="143" spans="1:17" ht="75">
      <c r="A143" s="12" t="s">
        <v>1165</v>
      </c>
      <c r="B143" s="11" t="s">
        <v>1127</v>
      </c>
      <c r="C143" s="13" t="s">
        <v>1130</v>
      </c>
      <c r="D143" s="17" t="s">
        <v>1129</v>
      </c>
      <c r="E143" s="20" t="s">
        <v>2951</v>
      </c>
      <c r="F143" s="103" t="s">
        <v>2952</v>
      </c>
      <c r="G143" s="14" t="s">
        <v>77</v>
      </c>
      <c r="H143" s="10" t="str">
        <f>party!$A$21</f>
        <v>PCMDI</v>
      </c>
      <c r="I143" s="22" t="str">
        <f>party!$A$35</f>
        <v>Mark Webb</v>
      </c>
      <c r="J143" s="22" t="str">
        <f>party!$A$36</f>
        <v>Chris Bretherton</v>
      </c>
      <c r="K143" s="13" t="str">
        <f>references!$D$14</f>
        <v>Overview CMIP6-Endorsed MIPs</v>
      </c>
      <c r="L143" s="13" t="str">
        <f>references!$D$16</f>
        <v>Karl E. Taylor, Ronald J. Stouffer and Gerald A. Meehl (2009) A Summary of the CMIP5 Experiment Design</v>
      </c>
      <c r="M143" s="13"/>
      <c r="N143" s="13"/>
      <c r="O143" s="17" t="str">
        <f>party!$A$6</f>
        <v>Charlotte Pascoe</v>
      </c>
      <c r="P143" s="21" t="b">
        <v>1</v>
      </c>
      <c r="Q143" s="21" t="s">
        <v>48</v>
      </c>
    </row>
    <row r="144" spans="1:17" ht="75">
      <c r="A144" s="13" t="s">
        <v>997</v>
      </c>
      <c r="B144" s="11" t="s">
        <v>998</v>
      </c>
      <c r="C144" s="13" t="s">
        <v>999</v>
      </c>
      <c r="D144" s="17" t="s">
        <v>1000</v>
      </c>
      <c r="E144" s="20" t="s">
        <v>2953</v>
      </c>
      <c r="G144" s="14" t="s">
        <v>77</v>
      </c>
      <c r="H144" s="22" t="str">
        <f>party!$A$35</f>
        <v>Mark Webb</v>
      </c>
      <c r="I144" s="22" t="str">
        <f>party!$A$36</f>
        <v>Chris Bretherton</v>
      </c>
      <c r="J144" s="10"/>
      <c r="K144" s="13" t="str">
        <f>references!$D$14</f>
        <v>Overview CMIP6-Endorsed MIPs</v>
      </c>
      <c r="L144" s="13" t="str">
        <f>references!$D$16</f>
        <v>Karl E. Taylor, Ronald J. Stouffer and Gerald A. Meehl (2009) A Summary of the CMIP5 Experiment Design</v>
      </c>
      <c r="M144" s="13"/>
      <c r="N144" s="13"/>
      <c r="O144" s="17" t="str">
        <f>party!$A$6</f>
        <v>Charlotte Pascoe</v>
      </c>
      <c r="P144" s="21" t="b">
        <v>1</v>
      </c>
      <c r="Q144" s="21" t="s">
        <v>48</v>
      </c>
    </row>
    <row r="145" spans="1:17" ht="45">
      <c r="A145" s="12" t="s">
        <v>1160</v>
      </c>
      <c r="B145" s="11" t="s">
        <v>1004</v>
      </c>
      <c r="C145" s="13" t="s">
        <v>1002</v>
      </c>
      <c r="D145" s="17" t="s">
        <v>1001</v>
      </c>
      <c r="E145" s="20" t="s">
        <v>2954</v>
      </c>
      <c r="F145" s="103" t="s">
        <v>2955</v>
      </c>
      <c r="G145" s="14" t="s">
        <v>77</v>
      </c>
      <c r="H145" s="22" t="str">
        <f>party!$A$35</f>
        <v>Mark Webb</v>
      </c>
      <c r="I145" s="22" t="str">
        <f>party!$A$36</f>
        <v>Chris Bretherton</v>
      </c>
      <c r="K145" s="19" t="str">
        <f>references!$D$9</f>
        <v>AMIP Sea Surface Temperature and Sea Ice Concentration Boundary Conditions</v>
      </c>
      <c r="L145" s="13" t="str">
        <f>references!$D$9</f>
        <v>AMIP Sea Surface Temperature and Sea Ice Concentration Boundary Conditions</v>
      </c>
      <c r="M145" s="13"/>
      <c r="N145" s="13"/>
      <c r="O145" s="17" t="str">
        <f>party!$A$6</f>
        <v>Charlotte Pascoe</v>
      </c>
      <c r="P145" s="21" t="b">
        <v>1</v>
      </c>
      <c r="Q145" s="21" t="s">
        <v>48</v>
      </c>
    </row>
    <row r="146" spans="1:17" ht="75">
      <c r="A146" s="12" t="s">
        <v>1161</v>
      </c>
      <c r="B146" s="11" t="s">
        <v>1131</v>
      </c>
      <c r="C146" s="13" t="s">
        <v>1132</v>
      </c>
      <c r="D146" s="17" t="s">
        <v>1133</v>
      </c>
      <c r="E146" s="20" t="s">
        <v>2956</v>
      </c>
      <c r="F146" s="103" t="s">
        <v>2957</v>
      </c>
      <c r="G146" s="14" t="s">
        <v>77</v>
      </c>
      <c r="H146" s="22" t="str">
        <f>party!$A$35</f>
        <v>Mark Webb</v>
      </c>
      <c r="I146" s="22" t="str">
        <f>party!$A$36</f>
        <v>Chris Bretherton</v>
      </c>
      <c r="K146" s="13" t="str">
        <f>references!$D$14</f>
        <v>Overview CMIP6-Endorsed MIPs</v>
      </c>
      <c r="L146" s="13" t="str">
        <f>references!$D$16</f>
        <v>Karl E. Taylor, Ronald J. Stouffer and Gerald A. Meehl (2009) A Summary of the CMIP5 Experiment Design</v>
      </c>
      <c r="M146" s="13"/>
      <c r="N146" s="13"/>
      <c r="O146" s="17" t="str">
        <f>party!$A$6</f>
        <v>Charlotte Pascoe</v>
      </c>
      <c r="P146" s="21" t="b">
        <v>1</v>
      </c>
      <c r="Q146" s="21" t="s">
        <v>48</v>
      </c>
    </row>
    <row r="147" spans="1:17" ht="45">
      <c r="A147" s="12" t="s">
        <v>1005</v>
      </c>
      <c r="B147" s="11" t="s">
        <v>1006</v>
      </c>
      <c r="C147" s="13" t="s">
        <v>1007</v>
      </c>
      <c r="D147" s="17" t="s">
        <v>1008</v>
      </c>
      <c r="E147" s="20" t="s">
        <v>2958</v>
      </c>
      <c r="G147" s="14" t="s">
        <v>77</v>
      </c>
      <c r="H147" s="22" t="str">
        <f>party!$A$35</f>
        <v>Mark Webb</v>
      </c>
      <c r="I147" s="22" t="str">
        <f>party!$A$36</f>
        <v>Chris Bretherton</v>
      </c>
      <c r="K147" s="13" t="str">
        <f>references!$D$14</f>
        <v>Overview CMIP6-Endorsed MIPs</v>
      </c>
      <c r="L147" s="13" t="str">
        <f>references!$D$16</f>
        <v>Karl E. Taylor, Ronald J. Stouffer and Gerald A. Meehl (2009) A Summary of the CMIP5 Experiment Design</v>
      </c>
      <c r="M147" s="13"/>
      <c r="N147" s="13"/>
      <c r="O147" s="17" t="str">
        <f>party!$A$6</f>
        <v>Charlotte Pascoe</v>
      </c>
      <c r="P147" s="21" t="b">
        <v>1</v>
      </c>
      <c r="Q147" s="21" t="s">
        <v>48</v>
      </c>
    </row>
    <row r="148" spans="1:17" ht="45">
      <c r="A148" s="12" t="s">
        <v>1009</v>
      </c>
      <c r="B148" s="11" t="s">
        <v>1010</v>
      </c>
      <c r="C148" s="13" t="s">
        <v>1011</v>
      </c>
      <c r="D148" s="17" t="s">
        <v>1012</v>
      </c>
      <c r="E148" s="20" t="s">
        <v>2959</v>
      </c>
      <c r="G148" s="14" t="s">
        <v>77</v>
      </c>
      <c r="H148" s="22" t="str">
        <f>party!$A$35</f>
        <v>Mark Webb</v>
      </c>
      <c r="I148" s="22" t="str">
        <f>party!$A$36</f>
        <v>Chris Bretherton</v>
      </c>
      <c r="K148" s="13" t="str">
        <f>references!$D$14</f>
        <v>Overview CMIP6-Endorsed MIPs</v>
      </c>
      <c r="L148" s="23" t="str">
        <f>references!$D$16</f>
        <v>Karl E. Taylor, Ronald J. Stouffer and Gerald A. Meehl (2009) A Summary of the CMIP5 Experiment Design</v>
      </c>
      <c r="M148" s="23"/>
      <c r="N148" s="23"/>
      <c r="O148" s="17" t="str">
        <f>party!$A$6</f>
        <v>Charlotte Pascoe</v>
      </c>
      <c r="P148" s="21" t="b">
        <v>0</v>
      </c>
      <c r="Q148" s="21" t="s">
        <v>48</v>
      </c>
    </row>
    <row r="149" spans="1:17" ht="45">
      <c r="A149" s="12" t="s">
        <v>1013</v>
      </c>
      <c r="B149" s="11" t="s">
        <v>1015</v>
      </c>
      <c r="C149" s="13" t="s">
        <v>1013</v>
      </c>
      <c r="D149" s="17" t="s">
        <v>1014</v>
      </c>
      <c r="E149" s="20" t="s">
        <v>2960</v>
      </c>
      <c r="F149" s="105"/>
      <c r="G149" s="22" t="s">
        <v>77</v>
      </c>
      <c r="H149" s="22" t="str">
        <f>party!$A$35</f>
        <v>Mark Webb</v>
      </c>
      <c r="I149" s="22" t="str">
        <f>party!$A$36</f>
        <v>Chris Bretherton</v>
      </c>
      <c r="K149" s="13" t="str">
        <f>references!$D$14</f>
        <v>Overview CMIP6-Endorsed MIPs</v>
      </c>
      <c r="L149" s="23" t="str">
        <f>references!$D$16</f>
        <v>Karl E. Taylor, Ronald J. Stouffer and Gerald A. Meehl (2009) A Summary of the CMIP5 Experiment Design</v>
      </c>
      <c r="M149" s="23"/>
      <c r="N149" s="23"/>
      <c r="O149" s="17" t="str">
        <f>party!$A$6</f>
        <v>Charlotte Pascoe</v>
      </c>
      <c r="P149" s="21" t="b">
        <v>1</v>
      </c>
      <c r="Q149" s="21" t="s">
        <v>48</v>
      </c>
    </row>
    <row r="150" spans="1:17" ht="45">
      <c r="A150" s="12" t="s">
        <v>1016</v>
      </c>
      <c r="B150" s="11" t="s">
        <v>1018</v>
      </c>
      <c r="C150" s="13" t="s">
        <v>1016</v>
      </c>
      <c r="D150" s="17" t="s">
        <v>1021</v>
      </c>
      <c r="E150" s="20" t="s">
        <v>2961</v>
      </c>
      <c r="F150" s="105"/>
      <c r="G150" s="22" t="s">
        <v>77</v>
      </c>
      <c r="H150" s="22" t="str">
        <f>party!$A$35</f>
        <v>Mark Webb</v>
      </c>
      <c r="I150" s="22" t="str">
        <f>party!$A$36</f>
        <v>Chris Bretherton</v>
      </c>
      <c r="K150" s="13" t="str">
        <f>references!$D$14</f>
        <v>Overview CMIP6-Endorsed MIPs</v>
      </c>
      <c r="L150" s="23" t="str">
        <f>references!$D$16</f>
        <v>Karl E. Taylor, Ronald J. Stouffer and Gerald A. Meehl (2009) A Summary of the CMIP5 Experiment Design</v>
      </c>
      <c r="M150" s="23"/>
      <c r="N150" s="23"/>
      <c r="O150" s="17" t="str">
        <f>party!$A$6</f>
        <v>Charlotte Pascoe</v>
      </c>
      <c r="P150" s="21" t="b">
        <v>1</v>
      </c>
      <c r="Q150" s="21" t="s">
        <v>48</v>
      </c>
    </row>
    <row r="151" spans="1:17" ht="45">
      <c r="A151" s="12" t="s">
        <v>1017</v>
      </c>
      <c r="B151" s="11" t="s">
        <v>1019</v>
      </c>
      <c r="C151" s="13" t="s">
        <v>1017</v>
      </c>
      <c r="D151" s="17" t="s">
        <v>1020</v>
      </c>
      <c r="E151" s="20" t="s">
        <v>2962</v>
      </c>
      <c r="F151" s="105"/>
      <c r="G151" s="22" t="s">
        <v>77</v>
      </c>
      <c r="H151" s="22" t="str">
        <f>party!$A$35</f>
        <v>Mark Webb</v>
      </c>
      <c r="I151" s="22" t="str">
        <f>party!$A$36</f>
        <v>Chris Bretherton</v>
      </c>
      <c r="K151" s="13" t="str">
        <f>references!$D$14</f>
        <v>Overview CMIP6-Endorsed MIPs</v>
      </c>
      <c r="L151" s="23" t="str">
        <f>references!$D$16</f>
        <v>Karl E. Taylor, Ronald J. Stouffer and Gerald A. Meehl (2009) A Summary of the CMIP5 Experiment Design</v>
      </c>
      <c r="M151" s="23"/>
      <c r="N151" s="23"/>
      <c r="O151" s="17" t="str">
        <f>party!$A$6</f>
        <v>Charlotte Pascoe</v>
      </c>
      <c r="P151" s="21" t="b">
        <v>1</v>
      </c>
      <c r="Q151" s="21" t="s">
        <v>48</v>
      </c>
    </row>
    <row r="152" spans="1:17" ht="45">
      <c r="A152" s="12" t="s">
        <v>1030</v>
      </c>
      <c r="B152" s="11" t="s">
        <v>1031</v>
      </c>
      <c r="C152" s="13" t="s">
        <v>1030</v>
      </c>
      <c r="D152" s="17" t="s">
        <v>1032</v>
      </c>
      <c r="E152" s="20" t="s">
        <v>2963</v>
      </c>
      <c r="F152" s="105"/>
      <c r="G152" s="22" t="s">
        <v>77</v>
      </c>
      <c r="H152" s="22" t="str">
        <f>party!$A$35</f>
        <v>Mark Webb</v>
      </c>
      <c r="I152" s="22" t="str">
        <f>party!$A$36</f>
        <v>Chris Bretherton</v>
      </c>
      <c r="K152" s="13" t="str">
        <f>references!$D$14</f>
        <v>Overview CMIP6-Endorsed MIPs</v>
      </c>
      <c r="L152" s="13" t="str">
        <f>references!$D$16</f>
        <v>Karl E. Taylor, Ronald J. Stouffer and Gerald A. Meehl (2009) A Summary of the CMIP5 Experiment Design</v>
      </c>
      <c r="M152" s="13"/>
      <c r="N152" s="13"/>
      <c r="O152" s="17" t="str">
        <f>party!$A$6</f>
        <v>Charlotte Pascoe</v>
      </c>
      <c r="P152" s="21" t="b">
        <v>1</v>
      </c>
      <c r="Q152" s="21" t="s">
        <v>48</v>
      </c>
    </row>
    <row r="153" spans="1:17" ht="45">
      <c r="A153" s="12" t="s">
        <v>1033</v>
      </c>
      <c r="B153" s="11" t="s">
        <v>1034</v>
      </c>
      <c r="C153" s="13" t="s">
        <v>1035</v>
      </c>
      <c r="D153" s="17" t="s">
        <v>1036</v>
      </c>
      <c r="E153" s="20" t="s">
        <v>2964</v>
      </c>
      <c r="G153" s="14" t="s">
        <v>77</v>
      </c>
      <c r="H153" s="22" t="str">
        <f>party!$A$35</f>
        <v>Mark Webb</v>
      </c>
      <c r="I153" s="22" t="str">
        <f>party!$A$36</f>
        <v>Chris Bretherton</v>
      </c>
      <c r="K153" s="13" t="str">
        <f>references!$D$14</f>
        <v>Overview CMIP6-Endorsed MIPs</v>
      </c>
      <c r="O153" s="17" t="str">
        <f>party!$A$6</f>
        <v>Charlotte Pascoe</v>
      </c>
      <c r="P153" s="21" t="b">
        <v>1</v>
      </c>
      <c r="Q153" s="21" t="s">
        <v>48</v>
      </c>
    </row>
    <row r="154" spans="1:17" ht="45">
      <c r="A154" s="12" t="s">
        <v>1039</v>
      </c>
      <c r="B154" s="11" t="s">
        <v>1041</v>
      </c>
      <c r="C154" s="13" t="s">
        <v>1040</v>
      </c>
      <c r="D154" s="17" t="s">
        <v>1045</v>
      </c>
      <c r="E154" s="20" t="s">
        <v>2965</v>
      </c>
      <c r="F154" s="105"/>
      <c r="G154" s="22" t="s">
        <v>77</v>
      </c>
      <c r="H154" s="22" t="str">
        <f>party!$A$36</f>
        <v>Chris Bretherton</v>
      </c>
      <c r="I154" s="22" t="str">
        <f>party!$A$37</f>
        <v>Roger Marchand</v>
      </c>
      <c r="J154" s="22" t="str">
        <f>party!$A$4</f>
        <v>Bjorn Stevens</v>
      </c>
      <c r="K154" s="13" t="str">
        <f>references!$D$14</f>
        <v>Overview CMIP6-Endorsed MIPs</v>
      </c>
      <c r="O154" s="17" t="str">
        <f>party!$A$6</f>
        <v>Charlotte Pascoe</v>
      </c>
      <c r="P154" s="21" t="b">
        <v>1</v>
      </c>
      <c r="Q154" s="21" t="s">
        <v>48</v>
      </c>
    </row>
    <row r="155" spans="1:17" s="2" customFormat="1" ht="45">
      <c r="A155" s="12" t="s">
        <v>1042</v>
      </c>
      <c r="B155" s="11" t="s">
        <v>1043</v>
      </c>
      <c r="C155" s="13" t="s">
        <v>1044</v>
      </c>
      <c r="D155" s="17" t="s">
        <v>1046</v>
      </c>
      <c r="E155" s="20" t="s">
        <v>2966</v>
      </c>
      <c r="F155" s="105"/>
      <c r="G155" s="22" t="s">
        <v>77</v>
      </c>
      <c r="H155" s="22" t="str">
        <f>party!$A$36</f>
        <v>Chris Bretherton</v>
      </c>
      <c r="I155" s="22" t="str">
        <f>party!$A$37</f>
        <v>Roger Marchand</v>
      </c>
      <c r="J155" s="22" t="str">
        <f>party!$A$4</f>
        <v>Bjorn Stevens</v>
      </c>
      <c r="K155" s="13" t="str">
        <f>references!$D$14</f>
        <v>Overview CMIP6-Endorsed MIPs</v>
      </c>
      <c r="L155" s="33"/>
      <c r="M155" s="33"/>
      <c r="N155" s="33"/>
      <c r="O155" s="17" t="str">
        <f>party!$A$6</f>
        <v>Charlotte Pascoe</v>
      </c>
      <c r="P155" s="21" t="b">
        <v>1</v>
      </c>
      <c r="Q155" s="21" t="s">
        <v>48</v>
      </c>
    </row>
    <row r="156" spans="1:17" s="2" customFormat="1" ht="45">
      <c r="A156" s="12" t="s">
        <v>1050</v>
      </c>
      <c r="B156" s="11" t="s">
        <v>1051</v>
      </c>
      <c r="C156" s="13" t="s">
        <v>1053</v>
      </c>
      <c r="D156" s="17" t="s">
        <v>1056</v>
      </c>
      <c r="E156" s="20" t="s">
        <v>2967</v>
      </c>
      <c r="F156" s="105"/>
      <c r="G156" s="22" t="s">
        <v>77</v>
      </c>
      <c r="H156" s="22" t="str">
        <f>party!$A$38</f>
        <v>Peter Good</v>
      </c>
      <c r="I156" s="10"/>
      <c r="J156" s="18"/>
      <c r="K156" s="13" t="str">
        <f>references!$D$14</f>
        <v>Overview CMIP6-Endorsed MIPs</v>
      </c>
      <c r="L156" s="33"/>
      <c r="M156" s="33"/>
      <c r="N156" s="33"/>
      <c r="O156" s="17" t="str">
        <f>party!$A$6</f>
        <v>Charlotte Pascoe</v>
      </c>
      <c r="P156" s="21" t="b">
        <v>1</v>
      </c>
      <c r="Q156" s="21" t="s">
        <v>48</v>
      </c>
    </row>
    <row r="157" spans="1:17" s="2" customFormat="1" ht="45">
      <c r="A157" s="12" t="s">
        <v>1055</v>
      </c>
      <c r="B157" s="11" t="s">
        <v>1052</v>
      </c>
      <c r="C157" s="13" t="s">
        <v>1054</v>
      </c>
      <c r="D157" s="17" t="s">
        <v>1057</v>
      </c>
      <c r="E157" s="20" t="s">
        <v>2968</v>
      </c>
      <c r="F157" s="105"/>
      <c r="G157" s="22" t="s">
        <v>77</v>
      </c>
      <c r="H157" s="22" t="str">
        <f>party!$A$38</f>
        <v>Peter Good</v>
      </c>
      <c r="I157" s="10"/>
      <c r="J157" s="18"/>
      <c r="K157" s="13" t="str">
        <f>references!$D$14</f>
        <v>Overview CMIP6-Endorsed MIPs</v>
      </c>
      <c r="L157" s="13" t="str">
        <f>references!$D$14</f>
        <v>Overview CMIP6-Endorsed MIPs</v>
      </c>
      <c r="M157" s="13"/>
      <c r="N157" s="13"/>
      <c r="O157" s="17" t="str">
        <f>party!$A$6</f>
        <v>Charlotte Pascoe</v>
      </c>
      <c r="P157" s="21" t="b">
        <v>1</v>
      </c>
      <c r="Q157" s="21" t="s">
        <v>48</v>
      </c>
    </row>
    <row r="158" spans="1:17" s="2" customFormat="1" ht="45">
      <c r="A158" s="12" t="s">
        <v>1158</v>
      </c>
      <c r="B158" s="11" t="s">
        <v>1060</v>
      </c>
      <c r="C158" s="13" t="s">
        <v>1061</v>
      </c>
      <c r="D158" s="17" t="s">
        <v>1063</v>
      </c>
      <c r="E158" s="20" t="s">
        <v>2969</v>
      </c>
      <c r="F158" s="103" t="s">
        <v>2970</v>
      </c>
      <c r="G158" s="14" t="s">
        <v>77</v>
      </c>
      <c r="H158" s="10" t="str">
        <f>party!$A$21</f>
        <v>PCMDI</v>
      </c>
      <c r="I158" s="22" t="str">
        <f>party!$A$35</f>
        <v>Mark Webb</v>
      </c>
      <c r="J158" s="18"/>
      <c r="K158" s="19" t="str">
        <f>references!$D$9</f>
        <v>AMIP Sea Surface Temperature and Sea Ice Concentration Boundary Conditions</v>
      </c>
      <c r="L158" s="13" t="str">
        <f>references!$D$9</f>
        <v>AMIP Sea Surface Temperature and Sea Ice Concentration Boundary Conditions</v>
      </c>
      <c r="M158" s="13"/>
      <c r="N158" s="13"/>
      <c r="O158" s="17" t="str">
        <f>party!$A$6</f>
        <v>Charlotte Pascoe</v>
      </c>
      <c r="P158" s="21" t="b">
        <v>1</v>
      </c>
      <c r="Q158" s="21" t="s">
        <v>48</v>
      </c>
    </row>
    <row r="159" spans="1:17" ht="75">
      <c r="A159" s="12" t="s">
        <v>1159</v>
      </c>
      <c r="B159" s="11" t="s">
        <v>1134</v>
      </c>
      <c r="C159" s="13" t="s">
        <v>1135</v>
      </c>
      <c r="D159" s="17" t="s">
        <v>1136</v>
      </c>
      <c r="E159" s="20" t="s">
        <v>2971</v>
      </c>
      <c r="F159" s="103" t="s">
        <v>2972</v>
      </c>
      <c r="G159" s="14" t="s">
        <v>77</v>
      </c>
      <c r="H159" s="10" t="str">
        <f>party!$A$21</f>
        <v>PCMDI</v>
      </c>
      <c r="I159" s="22" t="str">
        <f>party!$A$35</f>
        <v>Mark Webb</v>
      </c>
      <c r="J159" s="22"/>
      <c r="K159" s="13" t="str">
        <f>references!$D$14</f>
        <v>Overview CMIP6-Endorsed MIPs</v>
      </c>
      <c r="O159" s="17" t="str">
        <f>party!$A$6</f>
        <v>Charlotte Pascoe</v>
      </c>
      <c r="P159" s="21" t="b">
        <v>1</v>
      </c>
      <c r="Q159" s="21" t="s">
        <v>48</v>
      </c>
    </row>
    <row r="160" spans="1:17" ht="75">
      <c r="A160" s="12" t="s">
        <v>1137</v>
      </c>
      <c r="B160" s="11" t="s">
        <v>1140</v>
      </c>
      <c r="C160" s="13" t="s">
        <v>1168</v>
      </c>
      <c r="D160" s="17" t="s">
        <v>1142</v>
      </c>
      <c r="E160" s="20" t="s">
        <v>2974</v>
      </c>
      <c r="F160" s="103" t="s">
        <v>2973</v>
      </c>
      <c r="G160" s="14" t="s">
        <v>77</v>
      </c>
      <c r="H160" s="22" t="str">
        <f>party!$A$40</f>
        <v>Rob Chadwick</v>
      </c>
      <c r="I160" s="22" t="str">
        <f>party!$A$41</f>
        <v>Hervé Douville</v>
      </c>
      <c r="K160" s="13" t="str">
        <f>references!$D$14</f>
        <v>Overview CMIP6-Endorsed MIPs</v>
      </c>
      <c r="O160" s="17" t="str">
        <f>party!$A$6</f>
        <v>Charlotte Pascoe</v>
      </c>
      <c r="P160" s="21" t="b">
        <v>1</v>
      </c>
      <c r="Q160" s="21" t="s">
        <v>48</v>
      </c>
    </row>
    <row r="161" spans="1:17" ht="75">
      <c r="A161" s="12" t="s">
        <v>1138</v>
      </c>
      <c r="B161" s="11" t="s">
        <v>1166</v>
      </c>
      <c r="C161" s="13" t="s">
        <v>1143</v>
      </c>
      <c r="D161" s="17" t="s">
        <v>1141</v>
      </c>
      <c r="E161" s="20" t="s">
        <v>2976</v>
      </c>
      <c r="F161" s="103" t="s">
        <v>2975</v>
      </c>
      <c r="G161" s="14" t="s">
        <v>174</v>
      </c>
      <c r="H161" s="22" t="str">
        <f>party!$A$40</f>
        <v>Rob Chadwick</v>
      </c>
      <c r="I161" s="22" t="str">
        <f>party!$A$41</f>
        <v>Hervé Douville</v>
      </c>
      <c r="K161" s="13" t="str">
        <f>references!$D$14</f>
        <v>Overview CMIP6-Endorsed MIPs</v>
      </c>
      <c r="O161" s="17" t="str">
        <f>party!$A$6</f>
        <v>Charlotte Pascoe</v>
      </c>
      <c r="P161" s="21" t="b">
        <v>1</v>
      </c>
      <c r="Q161" s="21" t="s">
        <v>48</v>
      </c>
    </row>
    <row r="162" spans="1:17" ht="90">
      <c r="A162" s="12" t="s">
        <v>1162</v>
      </c>
      <c r="B162" s="11" t="s">
        <v>1173</v>
      </c>
      <c r="C162" s="13" t="s">
        <v>1169</v>
      </c>
      <c r="D162" s="17" t="s">
        <v>1171</v>
      </c>
      <c r="E162" s="20" t="s">
        <v>2977</v>
      </c>
      <c r="F162" s="103" t="s">
        <v>2978</v>
      </c>
      <c r="G162" s="14" t="s">
        <v>77</v>
      </c>
      <c r="H162" s="22" t="str">
        <f>party!$A$40</f>
        <v>Rob Chadwick</v>
      </c>
      <c r="I162" s="22" t="str">
        <f>party!$A$41</f>
        <v>Hervé Douville</v>
      </c>
      <c r="K162" s="13" t="str">
        <f>references!$D$14</f>
        <v>Overview CMIP6-Endorsed MIPs</v>
      </c>
      <c r="O162" s="17" t="str">
        <f>party!$A$6</f>
        <v>Charlotte Pascoe</v>
      </c>
      <c r="P162" s="21" t="b">
        <v>1</v>
      </c>
      <c r="Q162" s="21" t="s">
        <v>48</v>
      </c>
    </row>
    <row r="163" spans="1:17" ht="105">
      <c r="A163" s="12" t="s">
        <v>1163</v>
      </c>
      <c r="B163" s="11" t="s">
        <v>1167</v>
      </c>
      <c r="C163" s="13" t="s">
        <v>1170</v>
      </c>
      <c r="D163" s="17" t="s">
        <v>1172</v>
      </c>
      <c r="E163" s="20" t="s">
        <v>2980</v>
      </c>
      <c r="F163" s="103" t="s">
        <v>2979</v>
      </c>
      <c r="G163" s="14" t="s">
        <v>174</v>
      </c>
      <c r="H163" s="22" t="str">
        <f>party!$A$40</f>
        <v>Rob Chadwick</v>
      </c>
      <c r="I163" s="22" t="str">
        <f>party!$A$41</f>
        <v>Hervé Douville</v>
      </c>
      <c r="K163" s="13" t="str">
        <f>references!$D$14</f>
        <v>Overview CMIP6-Endorsed MIPs</v>
      </c>
      <c r="O163" s="17" t="str">
        <f>party!$A$6</f>
        <v>Charlotte Pascoe</v>
      </c>
      <c r="P163" s="21" t="b">
        <v>1</v>
      </c>
      <c r="Q163" s="21" t="s">
        <v>48</v>
      </c>
    </row>
    <row r="164" spans="1:17" ht="90">
      <c r="A164" s="13" t="s">
        <v>1175</v>
      </c>
      <c r="B164" s="11" t="s">
        <v>1176</v>
      </c>
      <c r="C164" s="13" t="s">
        <v>1175</v>
      </c>
      <c r="D164" s="17" t="s">
        <v>1177</v>
      </c>
      <c r="E164" s="20" t="s">
        <v>2981</v>
      </c>
      <c r="F164" s="103" t="s">
        <v>2982</v>
      </c>
      <c r="G164" s="14" t="s">
        <v>77</v>
      </c>
      <c r="H164" s="22" t="str">
        <f>party!$A$40</f>
        <v>Rob Chadwick</v>
      </c>
      <c r="I164" s="22" t="str">
        <f>party!$A$41</f>
        <v>Hervé Douville</v>
      </c>
      <c r="J164" s="10"/>
      <c r="K164" s="13" t="str">
        <f>references!$D$14</f>
        <v>Overview CMIP6-Endorsed MIPs</v>
      </c>
      <c r="O164" s="17" t="str">
        <f>party!$A$6</f>
        <v>Charlotte Pascoe</v>
      </c>
      <c r="P164" s="21" t="b">
        <v>1</v>
      </c>
      <c r="Q164" s="21" t="s">
        <v>48</v>
      </c>
    </row>
    <row r="165" spans="1:17" ht="90">
      <c r="A165" s="13" t="s">
        <v>1179</v>
      </c>
      <c r="B165" s="11" t="s">
        <v>1178</v>
      </c>
      <c r="C165" s="13" t="s">
        <v>1179</v>
      </c>
      <c r="D165" s="17" t="s">
        <v>1180</v>
      </c>
      <c r="E165" s="20" t="s">
        <v>2984</v>
      </c>
      <c r="F165" s="103" t="s">
        <v>2983</v>
      </c>
      <c r="G165" s="14" t="s">
        <v>77</v>
      </c>
      <c r="H165" s="22" t="str">
        <f>party!$A$40</f>
        <v>Rob Chadwick</v>
      </c>
      <c r="I165" s="22" t="str">
        <f>party!$A$41</f>
        <v>Hervé Douville</v>
      </c>
      <c r="J165" s="10"/>
      <c r="K165" s="13" t="str">
        <f>references!$D$14</f>
        <v>Overview CMIP6-Endorsed MIPs</v>
      </c>
      <c r="O165" s="17" t="str">
        <f>party!$A$6</f>
        <v>Charlotte Pascoe</v>
      </c>
      <c r="P165" s="21" t="b">
        <v>1</v>
      </c>
      <c r="Q165" s="21" t="s">
        <v>48</v>
      </c>
    </row>
    <row r="166" spans="1:17" ht="120">
      <c r="A166" s="12" t="s">
        <v>1183</v>
      </c>
      <c r="B166" s="11" t="s">
        <v>1184</v>
      </c>
      <c r="C166" s="13" t="s">
        <v>1200</v>
      </c>
      <c r="D166" s="17" t="s">
        <v>1185</v>
      </c>
      <c r="E166" s="20" t="s">
        <v>2985</v>
      </c>
      <c r="G166" s="14" t="s">
        <v>77</v>
      </c>
      <c r="H166" s="22" t="str">
        <f>party!$A$40</f>
        <v>Rob Chadwick</v>
      </c>
      <c r="I166" s="22" t="str">
        <f>party!$A$41</f>
        <v>Hervé Douville</v>
      </c>
      <c r="J166" s="10"/>
      <c r="K166" s="13" t="str">
        <f>references!$D$14</f>
        <v>Overview CMIP6-Endorsed MIPs</v>
      </c>
      <c r="O166" s="17" t="str">
        <f>party!$A$6</f>
        <v>Charlotte Pascoe</v>
      </c>
      <c r="P166" s="21" t="b">
        <v>1</v>
      </c>
      <c r="Q166" s="21" t="s">
        <v>48</v>
      </c>
    </row>
    <row r="167" spans="1:17" ht="120">
      <c r="A167" s="12" t="s">
        <v>1186</v>
      </c>
      <c r="B167" s="11" t="s">
        <v>1187</v>
      </c>
      <c r="C167" s="13" t="s">
        <v>1199</v>
      </c>
      <c r="D167" s="17" t="s">
        <v>1188</v>
      </c>
      <c r="E167" s="20" t="s">
        <v>2985</v>
      </c>
      <c r="G167" s="14" t="s">
        <v>77</v>
      </c>
      <c r="H167" s="22" t="str">
        <f>party!$A$40</f>
        <v>Rob Chadwick</v>
      </c>
      <c r="I167" s="22" t="str">
        <f>party!$A$41</f>
        <v>Hervé Douville</v>
      </c>
      <c r="J167" s="10"/>
      <c r="K167" s="13" t="str">
        <f>references!$D$14</f>
        <v>Overview CMIP6-Endorsed MIPs</v>
      </c>
      <c r="O167" s="17" t="str">
        <f>party!$A$6</f>
        <v>Charlotte Pascoe</v>
      </c>
      <c r="P167" s="21" t="b">
        <v>1</v>
      </c>
      <c r="Q167" s="21" t="s">
        <v>48</v>
      </c>
    </row>
    <row r="168" spans="1:17" ht="120">
      <c r="A168" s="12" t="s">
        <v>1193</v>
      </c>
      <c r="B168" s="11" t="s">
        <v>1195</v>
      </c>
      <c r="C168" s="13" t="s">
        <v>1197</v>
      </c>
      <c r="D168" s="17" t="s">
        <v>1201</v>
      </c>
      <c r="E168" s="20" t="s">
        <v>2986</v>
      </c>
      <c r="G168" s="14" t="s">
        <v>77</v>
      </c>
      <c r="H168" s="22" t="str">
        <f>party!$A$40</f>
        <v>Rob Chadwick</v>
      </c>
      <c r="I168" s="22" t="str">
        <f>party!$A$41</f>
        <v>Hervé Douville</v>
      </c>
      <c r="J168" s="10"/>
      <c r="K168" s="13" t="str">
        <f>references!$D$14</f>
        <v>Overview CMIP6-Endorsed MIPs</v>
      </c>
      <c r="O168" s="17" t="str">
        <f>party!$A$6</f>
        <v>Charlotte Pascoe</v>
      </c>
      <c r="P168" s="21" t="b">
        <v>1</v>
      </c>
      <c r="Q168" s="21" t="s">
        <v>48</v>
      </c>
    </row>
    <row r="169" spans="1:17" ht="120">
      <c r="A169" s="12" t="s">
        <v>1194</v>
      </c>
      <c r="B169" s="11" t="s">
        <v>1196</v>
      </c>
      <c r="C169" s="13" t="s">
        <v>1198</v>
      </c>
      <c r="D169" s="17" t="s">
        <v>1202</v>
      </c>
      <c r="E169" s="20" t="s">
        <v>2986</v>
      </c>
      <c r="G169" s="14" t="s">
        <v>77</v>
      </c>
      <c r="H169" s="22" t="str">
        <f>party!$A$40</f>
        <v>Rob Chadwick</v>
      </c>
      <c r="I169" s="22" t="str">
        <f>party!$A$41</f>
        <v>Hervé Douville</v>
      </c>
      <c r="J169" s="10"/>
      <c r="K169" s="13" t="str">
        <f>references!$D$14</f>
        <v>Overview CMIP6-Endorsed MIPs</v>
      </c>
      <c r="O169" s="17" t="str">
        <f>party!$A$6</f>
        <v>Charlotte Pascoe</v>
      </c>
      <c r="P169" s="21" t="b">
        <v>1</v>
      </c>
      <c r="Q169" s="21" t="s">
        <v>48</v>
      </c>
    </row>
    <row r="170" spans="1:17" ht="60">
      <c r="A170" s="12" t="s">
        <v>1205</v>
      </c>
      <c r="B170" s="11" t="s">
        <v>1207</v>
      </c>
      <c r="C170" s="13" t="s">
        <v>1206</v>
      </c>
      <c r="D170" s="17" t="s">
        <v>1208</v>
      </c>
      <c r="E170" s="20" t="s">
        <v>2987</v>
      </c>
      <c r="F170" s="105"/>
      <c r="G170" s="22" t="s">
        <v>77</v>
      </c>
      <c r="H170" s="22" t="str">
        <f>party!$A$42</f>
        <v>Sandrine Bony</v>
      </c>
      <c r="I170" s="22" t="str">
        <f>party!$A$4</f>
        <v>Bjorn Stevens</v>
      </c>
      <c r="K170" s="13" t="str">
        <f>references!$D$14</f>
        <v>Overview CMIP6-Endorsed MIPs</v>
      </c>
      <c r="O170" s="17" t="str">
        <f>party!$A$6</f>
        <v>Charlotte Pascoe</v>
      </c>
      <c r="P170" s="21" t="b">
        <v>1</v>
      </c>
      <c r="Q170" s="21" t="s">
        <v>401</v>
      </c>
    </row>
    <row r="171" spans="1:17" ht="60">
      <c r="A171" s="12" t="s">
        <v>1314</v>
      </c>
      <c r="B171" s="11" t="s">
        <v>1315</v>
      </c>
      <c r="C171" s="13" t="s">
        <v>1316</v>
      </c>
      <c r="D171" s="17" t="s">
        <v>1317</v>
      </c>
      <c r="E171" s="20" t="s">
        <v>2988</v>
      </c>
      <c r="F171" s="105"/>
      <c r="G171" s="22" t="s">
        <v>77</v>
      </c>
      <c r="H171" s="22" t="str">
        <f>party!$A$43</f>
        <v>Nathan Gillet</v>
      </c>
      <c r="I171" s="22" t="str">
        <f>party!$A$44</f>
        <v>Hideo Shiogama</v>
      </c>
      <c r="K171" s="13" t="str">
        <f>references!$D$14</f>
        <v>Overview CMIP6-Endorsed MIPs</v>
      </c>
      <c r="O171" s="17" t="str">
        <f>party!$A$6</f>
        <v>Charlotte Pascoe</v>
      </c>
      <c r="P171" s="21" t="b">
        <v>1</v>
      </c>
      <c r="Q171" s="21" t="s">
        <v>401</v>
      </c>
    </row>
    <row r="172" spans="1:17" ht="60">
      <c r="A172" s="12" t="s">
        <v>1318</v>
      </c>
      <c r="B172" s="11" t="s">
        <v>1319</v>
      </c>
      <c r="C172" s="13" t="s">
        <v>1320</v>
      </c>
      <c r="D172" s="17" t="s">
        <v>1321</v>
      </c>
      <c r="E172" s="20" t="s">
        <v>2989</v>
      </c>
      <c r="F172" s="105"/>
      <c r="G172" s="22" t="s">
        <v>77</v>
      </c>
      <c r="H172" s="22" t="str">
        <f>party!$A$43</f>
        <v>Nathan Gillet</v>
      </c>
      <c r="I172" s="22" t="str">
        <f>party!$A$44</f>
        <v>Hideo Shiogama</v>
      </c>
      <c r="K172" s="13" t="str">
        <f>references!$D$14</f>
        <v>Overview CMIP6-Endorsed MIPs</v>
      </c>
      <c r="O172" s="17" t="str">
        <f>party!$A$6</f>
        <v>Charlotte Pascoe</v>
      </c>
      <c r="P172" s="21" t="b">
        <v>1</v>
      </c>
      <c r="Q172" s="21" t="s">
        <v>48</v>
      </c>
    </row>
    <row r="173" spans="1:17" ht="60">
      <c r="A173" s="13" t="s">
        <v>1260</v>
      </c>
      <c r="B173" s="11" t="s">
        <v>1261</v>
      </c>
      <c r="C173" s="13" t="s">
        <v>1260</v>
      </c>
      <c r="D173" s="17" t="s">
        <v>1264</v>
      </c>
      <c r="E173" s="20" t="s">
        <v>2990</v>
      </c>
      <c r="G173" s="14" t="s">
        <v>77</v>
      </c>
      <c r="H173" s="22" t="str">
        <f>party!$A$43</f>
        <v>Nathan Gillet</v>
      </c>
      <c r="I173" s="22" t="str">
        <f>party!$A$44</f>
        <v>Hideo Shiogama</v>
      </c>
      <c r="J173" s="10"/>
      <c r="K173" s="13" t="str">
        <f>references!$D$14</f>
        <v>Overview CMIP6-Endorsed MIPs</v>
      </c>
      <c r="O173" s="17" t="str">
        <f>party!$A$6</f>
        <v>Charlotte Pascoe</v>
      </c>
      <c r="P173" s="21" t="b">
        <v>1</v>
      </c>
      <c r="Q173" s="21" t="s">
        <v>48</v>
      </c>
    </row>
    <row r="174" spans="1:17" s="2" customFormat="1" ht="60">
      <c r="A174" s="13" t="s">
        <v>1262</v>
      </c>
      <c r="B174" s="11" t="s">
        <v>1263</v>
      </c>
      <c r="C174" s="13" t="s">
        <v>1262</v>
      </c>
      <c r="D174" s="17" t="s">
        <v>1265</v>
      </c>
      <c r="E174" s="20" t="s">
        <v>2991</v>
      </c>
      <c r="F174" s="103"/>
      <c r="G174" s="14" t="s">
        <v>77</v>
      </c>
      <c r="H174" s="22" t="str">
        <f>party!$A$43</f>
        <v>Nathan Gillet</v>
      </c>
      <c r="I174" s="22" t="str">
        <f>party!$A$44</f>
        <v>Hideo Shiogama</v>
      </c>
      <c r="J174" s="10"/>
      <c r="K174" s="13" t="str">
        <f>references!$D$14</f>
        <v>Overview CMIP6-Endorsed MIPs</v>
      </c>
      <c r="L174" s="33"/>
      <c r="M174" s="33"/>
      <c r="N174" s="33"/>
      <c r="O174" s="17" t="str">
        <f>party!$A$6</f>
        <v>Charlotte Pascoe</v>
      </c>
      <c r="P174" s="21" t="b">
        <v>1</v>
      </c>
      <c r="Q174" s="21" t="s">
        <v>48</v>
      </c>
    </row>
    <row r="175" spans="1:17" s="2" customFormat="1" ht="60">
      <c r="A175" s="3" t="s">
        <v>1277</v>
      </c>
      <c r="B175" s="11" t="s">
        <v>1277</v>
      </c>
      <c r="C175" s="13" t="s">
        <v>1279</v>
      </c>
      <c r="D175" s="17" t="s">
        <v>1281</v>
      </c>
      <c r="E175" s="20" t="s">
        <v>2992</v>
      </c>
      <c r="F175" s="103" t="s">
        <v>2806</v>
      </c>
      <c r="G175" s="14" t="s">
        <v>77</v>
      </c>
      <c r="H175" s="10" t="str">
        <f>party!$A$20</f>
        <v>Michaela I Hegglin</v>
      </c>
      <c r="I175" s="22" t="str">
        <f>party!$A$43</f>
        <v>Nathan Gillet</v>
      </c>
      <c r="J175" s="22" t="str">
        <f>party!$A$44</f>
        <v>Hideo Shiogama</v>
      </c>
      <c r="K175" s="19" t="str">
        <f>references!$D$7</f>
        <v>Ozone and stratospheric water vapour concentration databases for CMIP6</v>
      </c>
      <c r="L175" s="33"/>
      <c r="M175" s="33"/>
      <c r="N175" s="33"/>
      <c r="O175" s="17" t="str">
        <f>party!$A$6</f>
        <v>Charlotte Pascoe</v>
      </c>
      <c r="P175" s="21" t="b">
        <v>1</v>
      </c>
      <c r="Q175" s="21" t="s">
        <v>84</v>
      </c>
    </row>
    <row r="176" spans="1:17" ht="45">
      <c r="A176" s="12" t="s">
        <v>1278</v>
      </c>
      <c r="B176" s="11" t="s">
        <v>1278</v>
      </c>
      <c r="C176" s="13" t="s">
        <v>1280</v>
      </c>
      <c r="D176" s="17" t="s">
        <v>1282</v>
      </c>
      <c r="E176" s="20" t="s">
        <v>2993</v>
      </c>
      <c r="F176" s="103" t="s">
        <v>2783</v>
      </c>
      <c r="G176" s="14" t="s">
        <v>77</v>
      </c>
      <c r="H176" s="10" t="str">
        <f>party!$A$20</f>
        <v>Michaela I Hegglin</v>
      </c>
      <c r="I176" s="22" t="str">
        <f>party!$A$43</f>
        <v>Nathan Gillet</v>
      </c>
      <c r="J176" s="22" t="str">
        <f>party!$A$44</f>
        <v>Hideo Shiogama</v>
      </c>
      <c r="K176" s="19" t="str">
        <f>references!$D$7</f>
        <v>Ozone and stratospheric water vapour concentration databases for CMIP6</v>
      </c>
      <c r="O176" s="17" t="str">
        <f>party!$A$6</f>
        <v>Charlotte Pascoe</v>
      </c>
      <c r="P176" s="21" t="b">
        <v>1</v>
      </c>
      <c r="Q176" s="21" t="s">
        <v>48</v>
      </c>
    </row>
    <row r="177" spans="1:17" ht="75">
      <c r="A177" s="12" t="s">
        <v>1283</v>
      </c>
      <c r="B177" s="11" t="s">
        <v>1286</v>
      </c>
      <c r="C177" s="13" t="s">
        <v>1284</v>
      </c>
      <c r="D177" s="17" t="s">
        <v>1285</v>
      </c>
      <c r="E177" s="20" t="s">
        <v>2995</v>
      </c>
      <c r="F177" s="103" t="s">
        <v>2994</v>
      </c>
      <c r="G177" s="14" t="s">
        <v>77</v>
      </c>
      <c r="H177" s="22" t="str">
        <f>party!$A$43</f>
        <v>Nathan Gillet</v>
      </c>
      <c r="I177" s="22" t="str">
        <f>party!$A$44</f>
        <v>Hideo Shiogama</v>
      </c>
      <c r="K177" s="13" t="str">
        <f>references!$D$14</f>
        <v>Overview CMIP6-Endorsed MIPs</v>
      </c>
      <c r="O177" s="17" t="str">
        <f>party!$A$6</f>
        <v>Charlotte Pascoe</v>
      </c>
      <c r="P177" s="21" t="b">
        <v>1</v>
      </c>
      <c r="Q177" s="21" t="s">
        <v>48</v>
      </c>
    </row>
    <row r="178" spans="1:17" ht="45">
      <c r="A178" s="12" t="s">
        <v>1287</v>
      </c>
      <c r="B178" s="11" t="s">
        <v>1288</v>
      </c>
      <c r="C178" s="13" t="s">
        <v>1289</v>
      </c>
      <c r="D178" s="17" t="s">
        <v>1290</v>
      </c>
      <c r="E178" s="20" t="s">
        <v>2996</v>
      </c>
      <c r="F178" s="103" t="s">
        <v>2997</v>
      </c>
      <c r="G178" s="14" t="s">
        <v>77</v>
      </c>
      <c r="H178" s="22" t="str">
        <f>party!$A$43</f>
        <v>Nathan Gillet</v>
      </c>
      <c r="I178" s="22" t="str">
        <f>party!$A$44</f>
        <v>Hideo Shiogama</v>
      </c>
      <c r="K178" s="13" t="str">
        <f>references!$D$14</f>
        <v>Overview CMIP6-Endorsed MIPs</v>
      </c>
      <c r="O178" s="17" t="str">
        <f>party!$A$6</f>
        <v>Charlotte Pascoe</v>
      </c>
      <c r="P178" s="21" t="b">
        <v>1</v>
      </c>
      <c r="Q178" s="21" t="s">
        <v>401</v>
      </c>
    </row>
    <row r="179" spans="1:17" ht="60">
      <c r="A179" s="12" t="s">
        <v>1292</v>
      </c>
      <c r="B179" s="11" t="s">
        <v>1293</v>
      </c>
      <c r="C179" s="13" t="s">
        <v>1294</v>
      </c>
      <c r="D179" s="17" t="s">
        <v>1291</v>
      </c>
      <c r="E179" s="20" t="s">
        <v>2998</v>
      </c>
      <c r="F179" s="105"/>
      <c r="G179" s="22" t="s">
        <v>77</v>
      </c>
      <c r="H179" s="22" t="str">
        <f>party!$A$43</f>
        <v>Nathan Gillet</v>
      </c>
      <c r="I179" s="22" t="str">
        <f>party!$A$44</f>
        <v>Hideo Shiogama</v>
      </c>
      <c r="J179" s="10" t="str">
        <f>party!$A$20</f>
        <v>Michaela I Hegglin</v>
      </c>
      <c r="K179" s="13" t="str">
        <f>references!$D$14</f>
        <v>Overview CMIP6-Endorsed MIPs</v>
      </c>
      <c r="O179" s="17" t="str">
        <f>party!$A$6</f>
        <v>Charlotte Pascoe</v>
      </c>
      <c r="P179" s="21" t="b">
        <v>1</v>
      </c>
      <c r="Q179" s="21" t="s">
        <v>401</v>
      </c>
    </row>
    <row r="180" spans="1:17" ht="75">
      <c r="A180" s="12" t="s">
        <v>1297</v>
      </c>
      <c r="B180" s="11" t="s">
        <v>1298</v>
      </c>
      <c r="C180" s="13" t="s">
        <v>1299</v>
      </c>
      <c r="D180" s="17" t="s">
        <v>1300</v>
      </c>
      <c r="E180" s="20" t="s">
        <v>2999</v>
      </c>
      <c r="F180" s="103" t="s">
        <v>3000</v>
      </c>
      <c r="G180" s="14" t="s">
        <v>77</v>
      </c>
      <c r="H180" s="22" t="str">
        <f>party!$A$43</f>
        <v>Nathan Gillet</v>
      </c>
      <c r="I180" s="22" t="str">
        <f>party!$A$44</f>
        <v>Hideo Shiogama</v>
      </c>
      <c r="K180" s="13" t="str">
        <f>references!$D$14</f>
        <v>Overview CMIP6-Endorsed MIPs</v>
      </c>
      <c r="O180" s="17" t="str">
        <f>party!$A$6</f>
        <v>Charlotte Pascoe</v>
      </c>
      <c r="P180" s="21" t="b">
        <v>1</v>
      </c>
      <c r="Q180" s="21" t="s">
        <v>48</v>
      </c>
    </row>
    <row r="181" spans="1:17" ht="75">
      <c r="A181" s="13" t="s">
        <v>1426</v>
      </c>
      <c r="B181" s="11" t="s">
        <v>1391</v>
      </c>
      <c r="C181" s="13" t="s">
        <v>1388</v>
      </c>
      <c r="D181" s="17" t="s">
        <v>1389</v>
      </c>
      <c r="E181" s="20" t="s">
        <v>3001</v>
      </c>
      <c r="G181" s="14" t="s">
        <v>174</v>
      </c>
      <c r="H181" s="22" t="str">
        <f>party!$A$47</f>
        <v>Jonathan Gregory</v>
      </c>
      <c r="I181" s="22" t="str">
        <f>party!$A$48</f>
        <v>Detlef Stammer</v>
      </c>
      <c r="J181" s="22" t="str">
        <f>party!$A$49</f>
        <v>Stephen Griffies</v>
      </c>
      <c r="K181" s="13" t="str">
        <f>references!$D$14</f>
        <v>Overview CMIP6-Endorsed MIPs</v>
      </c>
      <c r="O181" s="17" t="str">
        <f>party!$A$6</f>
        <v>Charlotte Pascoe</v>
      </c>
      <c r="P181" s="21" t="b">
        <v>1</v>
      </c>
      <c r="Q181" s="21" t="s">
        <v>48</v>
      </c>
    </row>
    <row r="182" spans="1:17" ht="75">
      <c r="A182" s="12" t="s">
        <v>1427</v>
      </c>
      <c r="B182" s="11" t="s">
        <v>1396</v>
      </c>
      <c r="C182" s="13" t="s">
        <v>1390</v>
      </c>
      <c r="D182" s="17" t="s">
        <v>1392</v>
      </c>
      <c r="E182" s="20" t="s">
        <v>3002</v>
      </c>
      <c r="G182" s="14" t="s">
        <v>174</v>
      </c>
      <c r="H182" s="22" t="str">
        <f>party!$A$47</f>
        <v>Jonathan Gregory</v>
      </c>
      <c r="I182" s="22" t="str">
        <f>party!$A$48</f>
        <v>Detlef Stammer</v>
      </c>
      <c r="J182" s="22" t="str">
        <f>party!$A$49</f>
        <v>Stephen Griffies</v>
      </c>
      <c r="K182" s="13" t="str">
        <f>references!$D$14</f>
        <v>Overview CMIP6-Endorsed MIPs</v>
      </c>
      <c r="O182" s="17" t="str">
        <f>party!$A$6</f>
        <v>Charlotte Pascoe</v>
      </c>
      <c r="P182" s="21" t="b">
        <v>1</v>
      </c>
      <c r="Q182" s="21" t="s">
        <v>48</v>
      </c>
    </row>
    <row r="183" spans="1:17" ht="75">
      <c r="A183" s="12" t="s">
        <v>1428</v>
      </c>
      <c r="B183" s="11" t="s">
        <v>1395</v>
      </c>
      <c r="C183" s="13" t="s">
        <v>1393</v>
      </c>
      <c r="D183" s="17" t="s">
        <v>1394</v>
      </c>
      <c r="E183" s="20" t="s">
        <v>3003</v>
      </c>
      <c r="G183" s="14" t="s">
        <v>174</v>
      </c>
      <c r="H183" s="22" t="str">
        <f>party!$A$47</f>
        <v>Jonathan Gregory</v>
      </c>
      <c r="I183" s="22" t="str">
        <f>party!$A$48</f>
        <v>Detlef Stammer</v>
      </c>
      <c r="J183" s="22" t="str">
        <f>party!$A$49</f>
        <v>Stephen Griffies</v>
      </c>
      <c r="K183" s="13" t="str">
        <f>references!$D$14</f>
        <v>Overview CMIP6-Endorsed MIPs</v>
      </c>
      <c r="O183" s="17" t="str">
        <f>party!$A$6</f>
        <v>Charlotte Pascoe</v>
      </c>
      <c r="P183" s="21" t="b">
        <v>1</v>
      </c>
      <c r="Q183" s="21" t="s">
        <v>48</v>
      </c>
    </row>
    <row r="184" spans="1:17" ht="75">
      <c r="A184" s="12" t="s">
        <v>1398</v>
      </c>
      <c r="B184" s="11" t="s">
        <v>1397</v>
      </c>
      <c r="C184" s="13" t="s">
        <v>1398</v>
      </c>
      <c r="D184" s="17" t="s">
        <v>1399</v>
      </c>
      <c r="E184" s="20" t="s">
        <v>3004</v>
      </c>
      <c r="G184" s="14" t="s">
        <v>174</v>
      </c>
      <c r="H184" s="22" t="str">
        <f>party!$A$47</f>
        <v>Jonathan Gregory</v>
      </c>
      <c r="I184" s="22" t="str">
        <f>party!$A$48</f>
        <v>Detlef Stammer</v>
      </c>
      <c r="J184" s="22" t="str">
        <f>party!$A$49</f>
        <v>Stephen Griffies</v>
      </c>
      <c r="K184" s="13" t="str">
        <f>references!$D$14</f>
        <v>Overview CMIP6-Endorsed MIPs</v>
      </c>
      <c r="L184" s="13" t="str">
        <f>references!$D$20</f>
        <v>Kravitz, B., A. Robock, O. Boucher, H. Schmidt, K. E. Taylor, G. Stenchikov, and M. Schulz (2011a). The Geoengineering Model Intercomparison Project (GeoMIP), Atmos. Sci. Lett, 12, 162-167</v>
      </c>
      <c r="M184" s="13"/>
      <c r="N184" s="13"/>
      <c r="O184" s="17" t="str">
        <f>party!$A$6</f>
        <v>Charlotte Pascoe</v>
      </c>
      <c r="P184" s="21" t="b">
        <v>1</v>
      </c>
      <c r="Q184" s="21" t="s">
        <v>48</v>
      </c>
    </row>
    <row r="185" spans="1:17" ht="60">
      <c r="A185" s="13" t="s">
        <v>1465</v>
      </c>
      <c r="B185" s="11" t="s">
        <v>1466</v>
      </c>
      <c r="C185" s="13" t="s">
        <v>1467</v>
      </c>
      <c r="D185" s="17" t="s">
        <v>1469</v>
      </c>
      <c r="E185" s="20" t="s">
        <v>3005</v>
      </c>
      <c r="G185" s="14" t="s">
        <v>174</v>
      </c>
      <c r="H185" s="22" t="str">
        <f>party!$A$50</f>
        <v>Ben Kravitz</v>
      </c>
      <c r="K185" s="13" t="str">
        <f>references!$D$14</f>
        <v>Overview CMIP6-Endorsed MIPs</v>
      </c>
      <c r="L185" s="13" t="str">
        <f>references!$D$21</f>
        <v>Jarvis, A. amd D. Leedal (2012), The Geoengineering Model Intercomparison Project (GeoMIP): A control perspective, Atmos. Sco. Lett., 13, 157-163</v>
      </c>
      <c r="M185" s="13"/>
      <c r="N185" s="13"/>
      <c r="O185" s="17" t="str">
        <f>party!$A$6</f>
        <v>Charlotte Pascoe</v>
      </c>
      <c r="P185" s="21" t="b">
        <v>1</v>
      </c>
      <c r="Q185" s="21" t="s">
        <v>401</v>
      </c>
    </row>
    <row r="186" spans="1:17" ht="195">
      <c r="A186" s="12" t="s">
        <v>1474</v>
      </c>
      <c r="B186" s="11" t="s">
        <v>1497</v>
      </c>
      <c r="C186" s="13" t="s">
        <v>1476</v>
      </c>
      <c r="D186" s="17" t="s">
        <v>1478</v>
      </c>
      <c r="E186" s="20" t="s">
        <v>3006</v>
      </c>
      <c r="G186" s="14" t="s">
        <v>174</v>
      </c>
      <c r="H186" s="22" t="str">
        <f>party!$A$50</f>
        <v>Ben Kravitz</v>
      </c>
      <c r="K186" s="13" t="str">
        <f>references!$D$14</f>
        <v>Overview CMIP6-Endorsed MIPs</v>
      </c>
      <c r="L186" s="13"/>
      <c r="M186" s="13"/>
      <c r="N186" s="13"/>
      <c r="O186" s="17" t="str">
        <f>party!$A$6</f>
        <v>Charlotte Pascoe</v>
      </c>
      <c r="P186" s="21" t="b">
        <v>1</v>
      </c>
      <c r="Q186" s="21" t="s">
        <v>401</v>
      </c>
    </row>
    <row r="187" spans="1:17" ht="195">
      <c r="A187" s="12" t="s">
        <v>1475</v>
      </c>
      <c r="B187" s="11" t="s">
        <v>1496</v>
      </c>
      <c r="C187" s="13" t="s">
        <v>1477</v>
      </c>
      <c r="D187" s="17" t="s">
        <v>1479</v>
      </c>
      <c r="E187" s="20" t="s">
        <v>1486</v>
      </c>
      <c r="G187" s="14" t="s">
        <v>174</v>
      </c>
      <c r="H187" s="22" t="str">
        <f>party!$A$50</f>
        <v>Ben Kravitz</v>
      </c>
      <c r="K187" s="13" t="str">
        <f>references!$D$14</f>
        <v>Overview CMIP6-Endorsed MIPs</v>
      </c>
      <c r="L187" s="7" t="str">
        <f>references!$D$22</f>
        <v xml:space="preserve">Niemeier, U., H. Schmidt, K. Alterskjær, and J. E. Kristjánsson (2013), Solar irradiance reduction via climate engineering-impact of different techniques on the energy balance and the hydrological cycle, J. Geophys. Res., 118, 11905-11917 </v>
      </c>
      <c r="M187" s="7"/>
      <c r="N187" s="7"/>
      <c r="O187" s="17" t="str">
        <f>party!$A$6</f>
        <v>Charlotte Pascoe</v>
      </c>
      <c r="P187" s="21" t="b">
        <v>1</v>
      </c>
      <c r="Q187" s="21" t="s">
        <v>401</v>
      </c>
    </row>
    <row r="188" spans="1:17" ht="75">
      <c r="A188" s="12" t="s">
        <v>1494</v>
      </c>
      <c r="B188" s="11" t="s">
        <v>1495</v>
      </c>
      <c r="C188" s="13" t="s">
        <v>1498</v>
      </c>
      <c r="D188" s="17" t="s">
        <v>1499</v>
      </c>
      <c r="E188" s="20" t="s">
        <v>3007</v>
      </c>
      <c r="G188" s="14" t="s">
        <v>174</v>
      </c>
      <c r="H188" s="22" t="str">
        <f>party!$A$50</f>
        <v>Ben Kravitz</v>
      </c>
      <c r="K188" s="13" t="str">
        <f>references!$D$14</f>
        <v>Overview CMIP6-Endorsed MIPs</v>
      </c>
      <c r="L188" s="13" t="str">
        <f>references!$D$23</f>
        <v>Muri, H., J. E. Kristjánsson, T. Storelvmo, and M. A. Pfeffer (2014), The climte effects of modifying cirrus clouds in a climate engineering framework, J. Geophys. Res., 119, 4174-4191</v>
      </c>
      <c r="M188" s="13"/>
      <c r="N188" s="13"/>
      <c r="O188" s="17" t="str">
        <f>party!$A$6</f>
        <v>Charlotte Pascoe</v>
      </c>
      <c r="P188" s="21" t="b">
        <v>1</v>
      </c>
      <c r="Q188" s="21" t="s">
        <v>401</v>
      </c>
    </row>
    <row r="189" spans="1:17" ht="120">
      <c r="A189" s="12" t="s">
        <v>1516</v>
      </c>
      <c r="B189" s="11" t="s">
        <v>1517</v>
      </c>
      <c r="C189" s="13" t="s">
        <v>1519</v>
      </c>
      <c r="D189" s="17" t="s">
        <v>1518</v>
      </c>
      <c r="E189" s="20" t="s">
        <v>3008</v>
      </c>
      <c r="F189" s="103" t="s">
        <v>3009</v>
      </c>
      <c r="G189" s="14" t="s">
        <v>77</v>
      </c>
      <c r="H189" s="22" t="str">
        <f>party!$A$50</f>
        <v>Ben Kravitz</v>
      </c>
      <c r="K189" s="13" t="str">
        <f>references!$D$14</f>
        <v>Overview CMIP6-Endorsed MIPs</v>
      </c>
      <c r="L189" s="13" t="str">
        <f>references!$D$24</f>
        <v>Tilmes, S., Mills, M. J., Niemeier, U., Schmidt, H., Robock, A., Kravitz, B., Lamarque, J.-F., Pitari, G., and English, J. M. (2015), A new Geoengineering Model Intercomparison Project (GeoMIP) experiment designed for climate and chemistry models, Geosci. Model Dev., 8, 43-49</v>
      </c>
      <c r="M189" s="13"/>
      <c r="N189" s="13"/>
      <c r="O189" s="17" t="str">
        <f>party!$A$6</f>
        <v>Charlotte Pascoe</v>
      </c>
      <c r="P189" s="21" t="b">
        <v>1</v>
      </c>
      <c r="Q189" s="21" t="s">
        <v>401</v>
      </c>
    </row>
    <row r="190" spans="1:17" ht="60">
      <c r="A190" s="12" t="s">
        <v>1535</v>
      </c>
      <c r="B190" s="11" t="s">
        <v>1533</v>
      </c>
      <c r="C190" s="13" t="s">
        <v>1535</v>
      </c>
      <c r="D190" s="17" t="s">
        <v>1534</v>
      </c>
      <c r="E190" s="20" t="s">
        <v>1532</v>
      </c>
      <c r="G190" s="14" t="s">
        <v>77</v>
      </c>
      <c r="H190" s="22" t="str">
        <f>party!$A$50</f>
        <v>Ben Kravitz</v>
      </c>
      <c r="K190" s="13" t="str">
        <f>references!$D$14</f>
        <v>Overview CMIP6-Endorsed MIPs</v>
      </c>
      <c r="L190" s="7" t="str">
        <f>references!$D$25</f>
        <v>Cubasch, U., J. Waszkewitz, G. Hegerl, and J. Perlwitz (1995), Regional climate changes as simulated in time-slice experiments, Climatic Change, 31, 372-304</v>
      </c>
      <c r="M190" s="7"/>
      <c r="N190" s="7"/>
      <c r="O190" s="17" t="str">
        <f>party!$A$6</f>
        <v>Charlotte Pascoe</v>
      </c>
      <c r="P190" s="21" t="b">
        <v>1</v>
      </c>
      <c r="Q190" s="21" t="s">
        <v>401</v>
      </c>
    </row>
    <row r="191" spans="1:17" ht="60">
      <c r="A191" s="12" t="s">
        <v>1609</v>
      </c>
      <c r="B191" s="11" t="s">
        <v>1611</v>
      </c>
      <c r="C191" s="13" t="s">
        <v>1609</v>
      </c>
      <c r="D191" s="17" t="s">
        <v>1613</v>
      </c>
      <c r="E191" s="20" t="s">
        <v>3010</v>
      </c>
      <c r="F191" s="105"/>
      <c r="G191" s="22" t="s">
        <v>77</v>
      </c>
      <c r="H191" s="22" t="str">
        <f>party!$A$50</f>
        <v>Ben Kravitz</v>
      </c>
      <c r="I191" s="22"/>
      <c r="J191" s="22"/>
      <c r="K191" s="13" t="str">
        <f>references!$D$14</f>
        <v>Overview CMIP6-Endorsed MIPs</v>
      </c>
      <c r="L191" s="7" t="str">
        <f>references!$D$25</f>
        <v>Cubasch, U., J. Waszkewitz, G. Hegerl, and J. Perlwitz (1995), Regional climate changes as simulated in time-slice experiments, Climatic Change, 31, 372-304</v>
      </c>
      <c r="M191" s="7"/>
      <c r="N191" s="7"/>
      <c r="O191" s="17" t="str">
        <f>party!$A$6</f>
        <v>Charlotte Pascoe</v>
      </c>
      <c r="P191" s="21" t="b">
        <v>1</v>
      </c>
      <c r="Q191" s="21" t="s">
        <v>401</v>
      </c>
    </row>
    <row r="192" spans="1:17" ht="60">
      <c r="A192" s="12" t="s">
        <v>1610</v>
      </c>
      <c r="B192" s="11" t="s">
        <v>1612</v>
      </c>
      <c r="C192" s="13" t="s">
        <v>1610</v>
      </c>
      <c r="D192" s="17" t="s">
        <v>1614</v>
      </c>
      <c r="E192" s="20" t="s">
        <v>3011</v>
      </c>
      <c r="F192" s="105"/>
      <c r="G192" s="22" t="s">
        <v>77</v>
      </c>
      <c r="H192" s="22" t="str">
        <f>party!$A$50</f>
        <v>Ben Kravitz</v>
      </c>
      <c r="I192" s="22"/>
      <c r="J192" s="22"/>
      <c r="K192" s="13" t="str">
        <f>references!$D$14</f>
        <v>Overview CMIP6-Endorsed MIPs</v>
      </c>
      <c r="L192" s="7" t="str">
        <f>references!$D$25</f>
        <v>Cubasch, U., J. Waszkewitz, G. Hegerl, and J. Perlwitz (1995), Regional climate changes as simulated in time-slice experiments, Climatic Change, 31, 372-304</v>
      </c>
      <c r="M192" s="7"/>
      <c r="N192" s="7"/>
      <c r="O192" s="17" t="str">
        <f>party!$A$6</f>
        <v>Charlotte Pascoe</v>
      </c>
      <c r="P192" s="21" t="b">
        <v>1</v>
      </c>
      <c r="Q192" s="21" t="s">
        <v>401</v>
      </c>
    </row>
    <row r="193" spans="1:17" ht="60">
      <c r="A193" s="12" t="s">
        <v>1618</v>
      </c>
      <c r="B193" s="11" t="s">
        <v>1619</v>
      </c>
      <c r="C193" s="13" t="s">
        <v>1618</v>
      </c>
      <c r="D193" s="17" t="s">
        <v>1615</v>
      </c>
      <c r="E193" s="20" t="s">
        <v>3012</v>
      </c>
      <c r="F193" s="105"/>
      <c r="G193" s="22" t="s">
        <v>77</v>
      </c>
      <c r="H193" s="22" t="str">
        <f>party!$A$50</f>
        <v>Ben Kravitz</v>
      </c>
      <c r="I193" s="22"/>
      <c r="J193" s="22"/>
      <c r="K193" s="13" t="str">
        <f>references!$D$14</f>
        <v>Overview CMIP6-Endorsed MIPs</v>
      </c>
      <c r="L193" s="7" t="str">
        <f>references!$D$25</f>
        <v>Cubasch, U., J. Waszkewitz, G. Hegerl, and J. Perlwitz (1995), Regional climate changes as simulated in time-slice experiments, Climatic Change, 31, 372-304</v>
      </c>
      <c r="M193" s="7"/>
      <c r="N193" s="7"/>
      <c r="O193" s="17" t="str">
        <f>party!$A$6</f>
        <v>Charlotte Pascoe</v>
      </c>
      <c r="P193" s="21" t="b">
        <v>1</v>
      </c>
      <c r="Q193" s="21" t="s">
        <v>401</v>
      </c>
    </row>
    <row r="194" spans="1:17" ht="60">
      <c r="A194" s="12" t="s">
        <v>1617</v>
      </c>
      <c r="B194" s="11" t="s">
        <v>1620</v>
      </c>
      <c r="C194" s="13" t="s">
        <v>1617</v>
      </c>
      <c r="D194" s="17" t="s">
        <v>1616</v>
      </c>
      <c r="E194" s="20" t="s">
        <v>3013</v>
      </c>
      <c r="F194" s="105"/>
      <c r="G194" s="22" t="s">
        <v>77</v>
      </c>
      <c r="H194" s="22" t="str">
        <f>party!$A$50</f>
        <v>Ben Kravitz</v>
      </c>
      <c r="I194" s="22"/>
      <c r="J194" s="22"/>
      <c r="K194" s="13" t="str">
        <f>references!$D$14</f>
        <v>Overview CMIP6-Endorsed MIPs</v>
      </c>
      <c r="L194" s="7" t="str">
        <f>references!$D$25</f>
        <v>Cubasch, U., J. Waszkewitz, G. Hegerl, and J. Perlwitz (1995), Regional climate changes as simulated in time-slice experiments, Climatic Change, 31, 372-304</v>
      </c>
      <c r="M194" s="7"/>
      <c r="N194" s="7"/>
      <c r="O194" s="17" t="str">
        <f>party!$A$6</f>
        <v>Charlotte Pascoe</v>
      </c>
      <c r="P194" s="21" t="b">
        <v>1</v>
      </c>
      <c r="Q194" s="21" t="s">
        <v>401</v>
      </c>
    </row>
    <row r="195" spans="1:17" ht="60">
      <c r="A195" s="12" t="s">
        <v>1621</v>
      </c>
      <c r="B195" s="11" t="s">
        <v>1623</v>
      </c>
      <c r="C195" s="13" t="s">
        <v>1621</v>
      </c>
      <c r="D195" s="17" t="s">
        <v>1625</v>
      </c>
      <c r="E195" s="20" t="s">
        <v>3014</v>
      </c>
      <c r="F195" s="105"/>
      <c r="G195" s="22" t="s">
        <v>77</v>
      </c>
      <c r="H195" s="22" t="str">
        <f>party!$A$50</f>
        <v>Ben Kravitz</v>
      </c>
      <c r="I195" s="22"/>
      <c r="J195" s="22"/>
      <c r="K195" s="13" t="str">
        <f>references!$D$14</f>
        <v>Overview CMIP6-Endorsed MIPs</v>
      </c>
      <c r="L195" s="7" t="str">
        <f>references!$D$25</f>
        <v>Cubasch, U., J. Waszkewitz, G. Hegerl, and J. Perlwitz (1995), Regional climate changes as simulated in time-slice experiments, Climatic Change, 31, 372-304</v>
      </c>
      <c r="M195" s="7"/>
      <c r="N195" s="7"/>
      <c r="O195" s="17" t="str">
        <f>party!$A$6</f>
        <v>Charlotte Pascoe</v>
      </c>
      <c r="P195" s="21" t="b">
        <v>1</v>
      </c>
      <c r="Q195" s="21" t="s">
        <v>401</v>
      </c>
    </row>
    <row r="196" spans="1:17" ht="60">
      <c r="A196" s="12" t="s">
        <v>1622</v>
      </c>
      <c r="B196" s="11" t="s">
        <v>1624</v>
      </c>
      <c r="C196" s="13" t="s">
        <v>1622</v>
      </c>
      <c r="D196" s="17" t="s">
        <v>1626</v>
      </c>
      <c r="E196" s="20" t="s">
        <v>3015</v>
      </c>
      <c r="F196" s="105"/>
      <c r="G196" s="22" t="s">
        <v>77</v>
      </c>
      <c r="H196" s="22" t="str">
        <f>party!$A$50</f>
        <v>Ben Kravitz</v>
      </c>
      <c r="I196" s="22"/>
      <c r="J196" s="22"/>
      <c r="K196" s="13" t="str">
        <f>references!$D$14</f>
        <v>Overview CMIP6-Endorsed MIPs</v>
      </c>
      <c r="L196" s="7" t="str">
        <f>references!$D$25</f>
        <v>Cubasch, U., J. Waszkewitz, G. Hegerl, and J. Perlwitz (1995), Regional climate changes as simulated in time-slice experiments, Climatic Change, 31, 372-304</v>
      </c>
      <c r="M196" s="7"/>
      <c r="N196" s="7"/>
      <c r="O196" s="17" t="str">
        <f>party!$A$6</f>
        <v>Charlotte Pascoe</v>
      </c>
      <c r="P196" s="21" t="b">
        <v>1</v>
      </c>
      <c r="Q196" s="21" t="s">
        <v>401</v>
      </c>
    </row>
    <row r="197" spans="1:17" ht="60">
      <c r="A197" s="12" t="s">
        <v>1627</v>
      </c>
      <c r="B197" s="11" t="s">
        <v>1629</v>
      </c>
      <c r="C197" s="13" t="s">
        <v>1627</v>
      </c>
      <c r="D197" s="17" t="s">
        <v>1631</v>
      </c>
      <c r="E197" s="20" t="s">
        <v>3016</v>
      </c>
      <c r="F197" s="105"/>
      <c r="G197" s="22" t="s">
        <v>77</v>
      </c>
      <c r="H197" s="22" t="str">
        <f>party!$A$50</f>
        <v>Ben Kravitz</v>
      </c>
      <c r="I197" s="22"/>
      <c r="J197" s="22"/>
      <c r="K197" s="13" t="str">
        <f>references!$D$14</f>
        <v>Overview CMIP6-Endorsed MIPs</v>
      </c>
      <c r="L197" s="7" t="str">
        <f>references!$D$25</f>
        <v>Cubasch, U., J. Waszkewitz, G. Hegerl, and J. Perlwitz (1995), Regional climate changes as simulated in time-slice experiments, Climatic Change, 31, 372-304</v>
      </c>
      <c r="M197" s="7"/>
      <c r="N197" s="7"/>
      <c r="O197" s="17" t="str">
        <f>party!$A$6</f>
        <v>Charlotte Pascoe</v>
      </c>
      <c r="P197" s="21" t="b">
        <v>1</v>
      </c>
      <c r="Q197" s="21" t="s">
        <v>401</v>
      </c>
    </row>
    <row r="198" spans="1:17" ht="90">
      <c r="A198" s="12" t="s">
        <v>1628</v>
      </c>
      <c r="B198" s="11" t="s">
        <v>1630</v>
      </c>
      <c r="C198" s="13" t="s">
        <v>1628</v>
      </c>
      <c r="D198" s="17" t="s">
        <v>1632</v>
      </c>
      <c r="E198" s="20" t="s">
        <v>3017</v>
      </c>
      <c r="F198" s="105"/>
      <c r="G198" s="22" t="s">
        <v>77</v>
      </c>
      <c r="H198" s="22" t="str">
        <f>party!$A$50</f>
        <v>Ben Kravitz</v>
      </c>
      <c r="I198" s="22"/>
      <c r="J198" s="22"/>
      <c r="K198" s="13" t="str">
        <f>references!$D$14</f>
        <v>Overview CMIP6-Endorsed MIPs</v>
      </c>
      <c r="L198" s="13" t="str">
        <f>references!$D$21</f>
        <v>Jarvis, A. amd D. Leedal (2012), The Geoengineering Model Intercomparison Project (GeoMIP): A control perspective, Atmos. Sco. Lett., 13, 157-163</v>
      </c>
      <c r="M198" s="7" t="str">
        <f>references!$D$26</f>
        <v>Boucher, 0., P. R. Halloran, E. J. Burke, M. Doutriaux-Boucher, C. D. Jones, J. Lowe, M. A. Ringer, E. Robertson, and P. Wu (2012), Reversibility in an Earth System model in response to CO2 concentration changes, Environ. Res. Lett., 7, 024013</v>
      </c>
      <c r="N198" s="7" t="str">
        <f>references!$D$27</f>
        <v>Wigley, T. M. L. (2006), A combined mitigation/geoengineering approach to climate stabilization, Science, 314, 452-454</v>
      </c>
      <c r="O198" s="17" t="str">
        <f>party!$A$6</f>
        <v>Charlotte Pascoe</v>
      </c>
      <c r="P198" s="21" t="b">
        <v>1</v>
      </c>
      <c r="Q198" s="21" t="s">
        <v>401</v>
      </c>
    </row>
    <row r="199" spans="1:17" ht="270">
      <c r="A199" s="12" t="s">
        <v>1647</v>
      </c>
      <c r="B199" s="11" t="s">
        <v>1652</v>
      </c>
      <c r="C199" s="13" t="s">
        <v>1653</v>
      </c>
      <c r="D199" s="17" t="s">
        <v>1658</v>
      </c>
      <c r="E199" s="20" t="s">
        <v>3018</v>
      </c>
      <c r="G199" s="14" t="s">
        <v>174</v>
      </c>
      <c r="H199" s="22" t="str">
        <f>party!$A$50</f>
        <v>Ben Kravitz</v>
      </c>
      <c r="K199" s="13" t="str">
        <f>references!$D$14</f>
        <v>Overview CMIP6-Endorsed MIPs</v>
      </c>
      <c r="L199" s="13"/>
      <c r="M199" s="7" t="str">
        <f>references!$D$26</f>
        <v>Boucher, 0., P. R. Halloran, E. J. Burke, M. Doutriaux-Boucher, C. D. Jones, J. Lowe, M. A. Ringer, E. Robertson, and P. Wu (2012), Reversibility in an Earth System model in response to CO2 concentration changes, Environ. Res. Lett., 7, 024013</v>
      </c>
      <c r="N199" s="7" t="str">
        <f>references!$D$27</f>
        <v>Wigley, T. M. L. (2006), A combined mitigation/geoengineering approach to climate stabilization, Science, 314, 452-454</v>
      </c>
      <c r="O199" s="17" t="str">
        <f>party!$A$6</f>
        <v>Charlotte Pascoe</v>
      </c>
      <c r="P199" s="21" t="b">
        <v>1</v>
      </c>
      <c r="Q199" s="21" t="s">
        <v>401</v>
      </c>
    </row>
    <row r="200" spans="1:17" ht="270">
      <c r="A200" s="12" t="s">
        <v>1648</v>
      </c>
      <c r="B200" s="11" t="s">
        <v>1650</v>
      </c>
      <c r="C200" s="13" t="s">
        <v>1654</v>
      </c>
      <c r="D200" s="17" t="s">
        <v>1657</v>
      </c>
      <c r="E200" s="20" t="s">
        <v>1659</v>
      </c>
      <c r="G200" s="14" t="s">
        <v>174</v>
      </c>
      <c r="H200" s="22" t="str">
        <f>party!$A$50</f>
        <v>Ben Kravitz</v>
      </c>
      <c r="K200" s="13" t="str">
        <f>references!$D$14</f>
        <v>Overview CMIP6-Endorsed MIPs</v>
      </c>
      <c r="L200" s="7" t="str">
        <f>references!$D$22</f>
        <v xml:space="preserve">Niemeier, U., H. Schmidt, K. Alterskjær, and J. E. Kristjánsson (2013), Solar irradiance reduction via climate engineering-impact of different techniques on the energy balance and the hydrological cycle, J. Geophys. Res., 118, 11905-11917 </v>
      </c>
      <c r="M200" s="7" t="str">
        <f>references!$D$26</f>
        <v>Boucher, 0., P. R. Halloran, E. J. Burke, M. Doutriaux-Boucher, C. D. Jones, J. Lowe, M. A. Ringer, E. Robertson, and P. Wu (2012), Reversibility in an Earth System model in response to CO2 concentration changes, Environ. Res. Lett., 7, 024013</v>
      </c>
      <c r="N200" s="7" t="str">
        <f>references!$D$27</f>
        <v>Wigley, T. M. L. (2006), A combined mitigation/geoengineering approach to climate stabilization, Science, 314, 452-454</v>
      </c>
      <c r="O200" s="17" t="str">
        <f>party!$A$6</f>
        <v>Charlotte Pascoe</v>
      </c>
      <c r="P200" s="21" t="b">
        <v>1</v>
      </c>
      <c r="Q200" s="21" t="s">
        <v>401</v>
      </c>
    </row>
    <row r="201" spans="1:17" ht="75">
      <c r="A201" s="12" t="s">
        <v>1649</v>
      </c>
      <c r="B201" s="11" t="s">
        <v>1651</v>
      </c>
      <c r="C201" s="13" t="s">
        <v>1655</v>
      </c>
      <c r="D201" s="17" t="s">
        <v>1656</v>
      </c>
      <c r="E201" s="20" t="s">
        <v>3007</v>
      </c>
      <c r="G201" s="14" t="s">
        <v>174</v>
      </c>
      <c r="H201" s="22" t="str">
        <f>party!$A$50</f>
        <v>Ben Kravitz</v>
      </c>
      <c r="K201" s="13" t="str">
        <f>references!$D$14</f>
        <v>Overview CMIP6-Endorsed MIPs</v>
      </c>
      <c r="L201" s="13" t="str">
        <f>references!$D$14</f>
        <v>Overview CMIP6-Endorsed MIPs</v>
      </c>
      <c r="O201" s="17" t="str">
        <f>party!$A$6</f>
        <v>Charlotte Pascoe</v>
      </c>
      <c r="P201" s="21" t="b">
        <v>1</v>
      </c>
      <c r="Q201" s="21" t="s">
        <v>84</v>
      </c>
    </row>
    <row r="202" spans="1:17" ht="60">
      <c r="A202" s="12" t="s">
        <v>1689</v>
      </c>
      <c r="B202" s="11" t="s">
        <v>1690</v>
      </c>
      <c r="C202" s="13" t="s">
        <v>1691</v>
      </c>
      <c r="D202" s="17" t="s">
        <v>1692</v>
      </c>
      <c r="E202" s="20" t="s">
        <v>3019</v>
      </c>
      <c r="F202" s="103" t="s">
        <v>2800</v>
      </c>
      <c r="G202" s="14" t="s">
        <v>77</v>
      </c>
      <c r="H202" s="22" t="str">
        <f>party!$A$54</f>
        <v>HadISST Contact</v>
      </c>
      <c r="I202" s="22" t="str">
        <f>party!$A$51</f>
        <v>Tianjun Zhou</v>
      </c>
      <c r="K202" s="19" t="str">
        <f>references!$D$29</f>
        <v>Hadley Centre Sea Ice and Sea Surface Temperature data set (HadISST)</v>
      </c>
      <c r="O202" s="17" t="str">
        <f>party!$A$6</f>
        <v>Charlotte Pascoe</v>
      </c>
      <c r="P202" s="21" t="b">
        <v>1</v>
      </c>
      <c r="Q202" s="21" t="s">
        <v>48</v>
      </c>
    </row>
    <row r="203" spans="1:17" ht="75">
      <c r="A203" s="12" t="s">
        <v>1718</v>
      </c>
      <c r="B203" s="11" t="s">
        <v>1719</v>
      </c>
      <c r="C203" s="13" t="s">
        <v>1718</v>
      </c>
      <c r="D203" s="17" t="s">
        <v>1720</v>
      </c>
      <c r="E203" s="20" t="s">
        <v>3020</v>
      </c>
      <c r="G203" s="14" t="s">
        <v>77</v>
      </c>
      <c r="H203" s="22" t="str">
        <f>party!$A$51</f>
        <v>Tianjun Zhou</v>
      </c>
      <c r="I203" s="22" t="str">
        <f>party!$A$52</f>
        <v>Andy Turner</v>
      </c>
      <c r="J203" s="22" t="str">
        <f>party!$A$53</f>
        <v>James Kinter</v>
      </c>
      <c r="K203" s="13" t="str">
        <f>references!$D$14</f>
        <v>Overview CMIP6-Endorsed MIPs</v>
      </c>
      <c r="L203" s="13" t="str">
        <f>references!$D$14</f>
        <v>Overview CMIP6-Endorsed MIPs</v>
      </c>
      <c r="M203" s="7" t="str">
        <f>references!$D$30</f>
        <v>Folland, C. K., J. A. Renwick, M. J. Salinger, and A. B. Mullan (2002), Relative influences of the Interdecadal Pacific Oscillation and ENSO on the South Pacific Convergence Zone, Geophys. Res. Lett., 29(13), 1643</v>
      </c>
      <c r="N203" s="7" t="str">
        <f>references!$D$31</f>
        <v>Power, S., T. Casey, C. Folland, A. Colman, and V. Mehta (1999), Interdecadal modulation of the impact of ENSO on Australia, Clim. Dyn., 15, 319-324</v>
      </c>
      <c r="O203" s="17" t="str">
        <f>party!$A$6</f>
        <v>Charlotte Pascoe</v>
      </c>
      <c r="P203" s="21" t="b">
        <v>1</v>
      </c>
      <c r="Q203" s="21" t="s">
        <v>48</v>
      </c>
    </row>
    <row r="204" spans="1:17" ht="75">
      <c r="A204" s="12" t="s">
        <v>1721</v>
      </c>
      <c r="B204" s="11" t="s">
        <v>1722</v>
      </c>
      <c r="C204" s="13" t="s">
        <v>1721</v>
      </c>
      <c r="D204" s="17" t="s">
        <v>1723</v>
      </c>
      <c r="E204" s="20" t="s">
        <v>3021</v>
      </c>
      <c r="G204" s="14" t="s">
        <v>77</v>
      </c>
      <c r="H204" s="22" t="str">
        <f>party!$A$51</f>
        <v>Tianjun Zhou</v>
      </c>
      <c r="I204" s="22" t="str">
        <f>party!$A$52</f>
        <v>Andy Turner</v>
      </c>
      <c r="J204" s="22" t="str">
        <f>party!$A$53</f>
        <v>James Kinter</v>
      </c>
      <c r="K204" s="19" t="str">
        <f>references!$D$29</f>
        <v>Hadley Centre Sea Ice and Sea Surface Temperature data set (HadISST)</v>
      </c>
      <c r="L204" s="13" t="str">
        <f>references!$D$14</f>
        <v>Overview CMIP6-Endorsed MIPs</v>
      </c>
      <c r="M204" s="7" t="str">
        <f>references!$D$32</f>
        <v>Enfield, D., A. Mestas-Nuñez, and P. Trimble (2001), The Atlantic Multidecadal Oscillation and its relation to rainfall and river flows in the continental U. S., Geophys. Res. Lett., 28, 2077-2080</v>
      </c>
      <c r="N204" s="7" t="str">
        <f>references!$D$33</f>
        <v>Trenberth, K. E., and D. J. Shea (2006), Atlantic hurricanes and natural variability in 2005, Geophys. Res. Lett., 33, L12704</v>
      </c>
      <c r="O204" s="17" t="str">
        <f>party!$A$6</f>
        <v>Charlotte Pascoe</v>
      </c>
      <c r="P204" s="21" t="b">
        <v>1</v>
      </c>
      <c r="Q204" s="21" t="s">
        <v>48</v>
      </c>
    </row>
    <row r="205" spans="1:17" ht="45">
      <c r="A205" s="12" t="s">
        <v>1727</v>
      </c>
      <c r="B205" s="11" t="s">
        <v>1728</v>
      </c>
      <c r="C205" s="13" t="s">
        <v>1727</v>
      </c>
      <c r="D205" s="17" t="s">
        <v>1729</v>
      </c>
      <c r="E205" s="20" t="s">
        <v>3022</v>
      </c>
      <c r="G205" s="14" t="s">
        <v>77</v>
      </c>
      <c r="H205" s="22" t="str">
        <f>party!$A$51</f>
        <v>Tianjun Zhou</v>
      </c>
      <c r="I205" s="22" t="str">
        <f>party!$A$52</f>
        <v>Andy Turner</v>
      </c>
      <c r="J205" s="22" t="str">
        <f>party!$A$53</f>
        <v>James Kinter</v>
      </c>
      <c r="K205" s="19" t="str">
        <f>references!$D$29</f>
        <v>Hadley Centre Sea Ice and Sea Surface Temperature data set (HadISST)</v>
      </c>
      <c r="L205" s="7" t="str">
        <f>references!$D$34</f>
        <v>Wu, G., Y. Liu, B. He, Q. Bao, A. Duan, and F.-F. Jin (2012), Thermal controls on the Asian summer monsoon, Sci. Rep., 2, 404</v>
      </c>
      <c r="O205" s="17" t="str">
        <f>party!$A$6</f>
        <v>Charlotte Pascoe</v>
      </c>
      <c r="P205" s="21" t="b">
        <v>1</v>
      </c>
      <c r="Q205" s="21" t="s">
        <v>48</v>
      </c>
    </row>
    <row r="206" spans="1:17" ht="45">
      <c r="A206" s="12" t="s">
        <v>1757</v>
      </c>
      <c r="B206" s="11" t="s">
        <v>1758</v>
      </c>
      <c r="C206" s="13" t="s">
        <v>1757</v>
      </c>
      <c r="D206" s="17" t="s">
        <v>1759</v>
      </c>
      <c r="E206" s="23" t="s">
        <v>3023</v>
      </c>
      <c r="F206" s="48"/>
      <c r="G206" s="14" t="s">
        <v>77</v>
      </c>
      <c r="H206" s="22" t="str">
        <f>party!$A$51</f>
        <v>Tianjun Zhou</v>
      </c>
      <c r="I206" s="22" t="str">
        <f>party!$A$52</f>
        <v>Andy Turner</v>
      </c>
      <c r="J206" s="22" t="str">
        <f>party!$A$53</f>
        <v>James Kinter</v>
      </c>
      <c r="K206" s="13" t="str">
        <f>references!$D$14</f>
        <v>Overview CMIP6-Endorsed MIPs</v>
      </c>
      <c r="L206" s="7" t="str">
        <f>references!$D$34</f>
        <v>Wu, G., Y. Liu, B. He, Q. Bao, A. Duan, and F.-F. Jin (2012), Thermal controls on the Asian summer monsoon, Sci. Rep., 2, 404</v>
      </c>
      <c r="O206" s="17" t="str">
        <f>party!$A$6</f>
        <v>Charlotte Pascoe</v>
      </c>
      <c r="P206" s="21" t="b">
        <v>1</v>
      </c>
      <c r="Q206" s="21" t="s">
        <v>48</v>
      </c>
    </row>
    <row r="207" spans="1:17" ht="45">
      <c r="A207" s="12" t="s">
        <v>1773</v>
      </c>
      <c r="B207" s="11" t="s">
        <v>1764</v>
      </c>
      <c r="C207" s="13" t="s">
        <v>1773</v>
      </c>
      <c r="D207" s="17" t="s">
        <v>1765</v>
      </c>
      <c r="E207" s="20" t="s">
        <v>3024</v>
      </c>
      <c r="G207" s="14" t="s">
        <v>77</v>
      </c>
      <c r="H207" s="22" t="str">
        <f>party!$A$51</f>
        <v>Tianjun Zhou</v>
      </c>
      <c r="I207" s="22" t="str">
        <f>party!$A$52</f>
        <v>Andy Turner</v>
      </c>
      <c r="J207" s="22" t="str">
        <f>party!$A$53</f>
        <v>James Kinter</v>
      </c>
      <c r="K207" s="13" t="str">
        <f>references!$D$14</f>
        <v>Overview CMIP6-Endorsed MIPs</v>
      </c>
      <c r="L207" s="7" t="str">
        <f>references!$D$34</f>
        <v>Wu, G., Y. Liu, B. He, Q. Bao, A. Duan, and F.-F. Jin (2012), Thermal controls on the Asian summer monsoon, Sci. Rep., 2, 404</v>
      </c>
      <c r="O207" s="17" t="str">
        <f>party!$A$6</f>
        <v>Charlotte Pascoe</v>
      </c>
      <c r="P207" s="21" t="b">
        <v>1</v>
      </c>
      <c r="Q207" s="21" t="s">
        <v>48</v>
      </c>
    </row>
    <row r="208" spans="1:17" ht="75">
      <c r="A208" s="12" t="s">
        <v>1774</v>
      </c>
      <c r="B208" s="11" t="s">
        <v>1775</v>
      </c>
      <c r="C208" s="13" t="s">
        <v>1774</v>
      </c>
      <c r="D208" s="17" t="s">
        <v>1776</v>
      </c>
      <c r="E208" s="23" t="s">
        <v>3025</v>
      </c>
      <c r="F208" s="48"/>
      <c r="G208" s="14" t="s">
        <v>77</v>
      </c>
      <c r="H208" s="22" t="str">
        <f>party!$A$51</f>
        <v>Tianjun Zhou</v>
      </c>
      <c r="I208" s="22" t="str">
        <f>party!$A$52</f>
        <v>Andy Turner</v>
      </c>
      <c r="J208" s="22" t="str">
        <f>party!$A$53</f>
        <v>James Kinter</v>
      </c>
      <c r="K208" s="13" t="str">
        <f>references!$D$14</f>
        <v>Overview CMIP6-Endorsed MIPs</v>
      </c>
      <c r="O208" s="17" t="str">
        <f>party!$A$6</f>
        <v>Charlotte Pascoe</v>
      </c>
      <c r="P208" s="21" t="b">
        <v>1</v>
      </c>
      <c r="Q208" s="21" t="s">
        <v>84</v>
      </c>
    </row>
    <row r="209" spans="1:17" ht="30">
      <c r="A209" s="12" t="s">
        <v>1827</v>
      </c>
      <c r="B209" s="11" t="s">
        <v>1787</v>
      </c>
      <c r="C209" s="13" t="s">
        <v>1827</v>
      </c>
      <c r="D209" s="17" t="s">
        <v>1788</v>
      </c>
      <c r="E209" s="20" t="s">
        <v>1789</v>
      </c>
      <c r="G209" s="14" t="s">
        <v>77</v>
      </c>
      <c r="H209" s="22" t="str">
        <f>party!$A$55</f>
        <v>Rein Haarsma</v>
      </c>
      <c r="I209" s="22" t="str">
        <f>party!$A$56</f>
        <v>Malcolm Roberts</v>
      </c>
      <c r="O209" s="17" t="str">
        <f>party!$A$6</f>
        <v>Charlotte Pascoe</v>
      </c>
      <c r="P209" s="21" t="b">
        <v>1</v>
      </c>
      <c r="Q209" s="21" t="s">
        <v>84</v>
      </c>
    </row>
    <row r="210" spans="1:17" s="2" customFormat="1" ht="75">
      <c r="A210" s="12" t="s">
        <v>1849</v>
      </c>
      <c r="B210" s="11" t="s">
        <v>1856</v>
      </c>
      <c r="C210" s="13" t="s">
        <v>1860</v>
      </c>
      <c r="D210" s="17" t="s">
        <v>1867</v>
      </c>
      <c r="E210" s="20" t="s">
        <v>3026</v>
      </c>
      <c r="F210" s="103"/>
      <c r="G210" s="14" t="s">
        <v>77</v>
      </c>
      <c r="H210" s="10" t="str">
        <f>party!$A$23</f>
        <v>Stefan Kinne</v>
      </c>
      <c r="I210" s="10" t="str">
        <f>party!$A$4</f>
        <v>Bjorn Stevens</v>
      </c>
      <c r="J210" s="18" t="str">
        <f>party!$A$14</f>
        <v>Karsten Peters</v>
      </c>
      <c r="K210" s="19" t="str">
        <f>references!$D$2</f>
        <v>Aerosol forcing fields for CMIP6</v>
      </c>
      <c r="L210" s="33"/>
      <c r="M210" s="33"/>
      <c r="N210" s="33"/>
      <c r="O210" s="17" t="str">
        <f>party!$A$6</f>
        <v>Charlotte Pascoe</v>
      </c>
      <c r="P210" s="21" t="b">
        <v>1</v>
      </c>
      <c r="Q210" s="21" t="s">
        <v>84</v>
      </c>
    </row>
    <row r="211" spans="1:17" s="2" customFormat="1" ht="60">
      <c r="A211" s="12" t="s">
        <v>1850</v>
      </c>
      <c r="B211" s="11" t="s">
        <v>1850</v>
      </c>
      <c r="C211" s="13" t="s">
        <v>1861</v>
      </c>
      <c r="D211" s="17" t="s">
        <v>1868</v>
      </c>
      <c r="E211" s="20" t="s">
        <v>3027</v>
      </c>
      <c r="F211" s="103"/>
      <c r="G211" s="14" t="s">
        <v>77</v>
      </c>
      <c r="H211" s="10" t="str">
        <f>party!$A$11</f>
        <v>Gunnar Myhre</v>
      </c>
      <c r="I211" s="10" t="str">
        <f>party!$A$19</f>
        <v>Michael Schulz</v>
      </c>
      <c r="J211" s="18"/>
      <c r="K211" s="19" t="str">
        <f>references!$D$2</f>
        <v>Aerosol forcing fields for CMIP6</v>
      </c>
      <c r="L211" s="33"/>
      <c r="M211" s="33"/>
      <c r="N211" s="33"/>
      <c r="O211" s="17" t="str">
        <f>party!$A$6</f>
        <v>Charlotte Pascoe</v>
      </c>
      <c r="P211" s="21" t="b">
        <v>1</v>
      </c>
      <c r="Q211" s="21" t="s">
        <v>84</v>
      </c>
    </row>
    <row r="212" spans="1:17" s="2" customFormat="1" ht="60">
      <c r="A212" s="12" t="s">
        <v>1851</v>
      </c>
      <c r="B212" s="11" t="s">
        <v>1857</v>
      </c>
      <c r="C212" s="13" t="s">
        <v>1862</v>
      </c>
      <c r="D212" s="17" t="s">
        <v>1869</v>
      </c>
      <c r="E212" s="20" t="s">
        <v>3028</v>
      </c>
      <c r="F212" s="103"/>
      <c r="G212" s="14" t="s">
        <v>77</v>
      </c>
      <c r="H212" s="10" t="str">
        <f>party!$A$24</f>
        <v>Steve Smith</v>
      </c>
      <c r="I212" s="10"/>
      <c r="J212" s="18"/>
      <c r="K212" s="19" t="str">
        <f>references!$D$3</f>
        <v>Historical Emissions for CMIP6 (v1.0)</v>
      </c>
      <c r="L212" s="33"/>
      <c r="M212" s="33"/>
      <c r="N212" s="33"/>
      <c r="O212" s="17" t="str">
        <f>party!$A$6</f>
        <v>Charlotte Pascoe</v>
      </c>
      <c r="P212" s="21" t="b">
        <v>1</v>
      </c>
      <c r="Q212" s="21" t="s">
        <v>84</v>
      </c>
    </row>
    <row r="213" spans="1:17" s="2" customFormat="1" ht="90">
      <c r="A213" s="12" t="s">
        <v>1852</v>
      </c>
      <c r="B213" s="11" t="s">
        <v>1852</v>
      </c>
      <c r="C213" s="13" t="s">
        <v>1863</v>
      </c>
      <c r="D213" s="17" t="s">
        <v>1870</v>
      </c>
      <c r="E213" s="20" t="s">
        <v>3029</v>
      </c>
      <c r="F213" s="103" t="s">
        <v>3030</v>
      </c>
      <c r="G213" s="14" t="s">
        <v>77</v>
      </c>
      <c r="H213" s="10" t="str">
        <f>party!$A$3</f>
        <v>Bernd Funke</v>
      </c>
      <c r="I213" s="10" t="str">
        <f>party!$A$15</f>
        <v>Katja Matthes</v>
      </c>
      <c r="J213" s="18"/>
      <c r="K213" s="19" t="str">
        <f>references!$D$4</f>
        <v>Solar Forcing for CMIP6</v>
      </c>
      <c r="L213" s="33"/>
      <c r="M213" s="33"/>
      <c r="N213" s="33"/>
      <c r="O213" s="17" t="str">
        <f>party!$A$6</f>
        <v>Charlotte Pascoe</v>
      </c>
      <c r="P213" s="21" t="b">
        <v>1</v>
      </c>
      <c r="Q213" s="21" t="s">
        <v>84</v>
      </c>
    </row>
    <row r="214" spans="1:17" s="2" customFormat="1" ht="105">
      <c r="A214" s="12" t="s">
        <v>1853</v>
      </c>
      <c r="B214" s="11" t="s">
        <v>1853</v>
      </c>
      <c r="C214" s="13" t="s">
        <v>1864</v>
      </c>
      <c r="D214" s="17" t="s">
        <v>1871</v>
      </c>
      <c r="E214" s="20" t="s">
        <v>3031</v>
      </c>
      <c r="F214" s="103" t="s">
        <v>2773</v>
      </c>
      <c r="G214" s="14" t="s">
        <v>77</v>
      </c>
      <c r="H214" s="10" t="str">
        <f>party!$A$3</f>
        <v>Bernd Funke</v>
      </c>
      <c r="I214" s="10" t="str">
        <f>party!$A$15</f>
        <v>Katja Matthes</v>
      </c>
      <c r="J214" s="18"/>
      <c r="K214" s="19" t="str">
        <f>references!$D$4</f>
        <v>Solar Forcing for CMIP6</v>
      </c>
      <c r="L214" s="33"/>
      <c r="M214" s="33"/>
      <c r="N214" s="33"/>
      <c r="O214" s="17" t="str">
        <f>party!$A$6</f>
        <v>Charlotte Pascoe</v>
      </c>
      <c r="P214" s="21" t="b">
        <v>1</v>
      </c>
      <c r="Q214" s="21" t="s">
        <v>84</v>
      </c>
    </row>
    <row r="215" spans="1:17" s="2" customFormat="1" ht="45">
      <c r="A215" s="12" t="s">
        <v>1854</v>
      </c>
      <c r="B215" s="11" t="s">
        <v>1854</v>
      </c>
      <c r="C215" s="13" t="s">
        <v>1865</v>
      </c>
      <c r="D215" s="17" t="s">
        <v>1872</v>
      </c>
      <c r="E215" s="20" t="s">
        <v>3032</v>
      </c>
      <c r="F215" s="103" t="s">
        <v>2775</v>
      </c>
      <c r="G215" s="14" t="s">
        <v>77</v>
      </c>
      <c r="H215" s="10" t="str">
        <f>party!$A$5</f>
        <v>Bob Andres</v>
      </c>
      <c r="I215" s="10"/>
      <c r="J215" s="18"/>
      <c r="K215" s="19" t="str">
        <f>references!$D$3</f>
        <v>Historical Emissions for CMIP6 (v1.0)</v>
      </c>
      <c r="L215" s="33"/>
      <c r="M215" s="33"/>
      <c r="N215" s="33"/>
      <c r="O215" s="17" t="str">
        <f>party!$A$6</f>
        <v>Charlotte Pascoe</v>
      </c>
      <c r="P215" s="21" t="b">
        <v>1</v>
      </c>
      <c r="Q215" s="21" t="s">
        <v>84</v>
      </c>
    </row>
    <row r="216" spans="1:17" s="2" customFormat="1" ht="60">
      <c r="A216" s="12" t="s">
        <v>1855</v>
      </c>
      <c r="B216" s="11" t="s">
        <v>1855</v>
      </c>
      <c r="C216" s="13" t="s">
        <v>1866</v>
      </c>
      <c r="D216" s="17" t="s">
        <v>1873</v>
      </c>
      <c r="E216" s="20" t="s">
        <v>3033</v>
      </c>
      <c r="F216" s="103" t="s">
        <v>2777</v>
      </c>
      <c r="G216" s="14" t="s">
        <v>77</v>
      </c>
      <c r="H216" s="10" t="str">
        <f>party!$A$12</f>
        <v>Johannes Kaiser</v>
      </c>
      <c r="I216" s="10" t="str">
        <f>party!$A$7</f>
        <v>Claire Granier</v>
      </c>
      <c r="J216" s="18"/>
      <c r="K216" s="19" t="str">
        <f>references!$D$3</f>
        <v>Historical Emissions for CMIP6 (v1.0)</v>
      </c>
      <c r="L216" s="33"/>
      <c r="M216" s="33"/>
      <c r="N216" s="33"/>
      <c r="O216" s="17" t="str">
        <f>party!$A$6</f>
        <v>Charlotte Pascoe</v>
      </c>
      <c r="P216" s="21" t="b">
        <v>1</v>
      </c>
      <c r="Q216" s="21" t="s">
        <v>84</v>
      </c>
    </row>
    <row r="217" spans="1:17" s="2" customFormat="1" ht="90">
      <c r="A217" s="12" t="s">
        <v>1895</v>
      </c>
      <c r="B217" s="11" t="s">
        <v>1858</v>
      </c>
      <c r="C217" s="13" t="s">
        <v>1859</v>
      </c>
      <c r="D217" s="17" t="s">
        <v>1874</v>
      </c>
      <c r="E217" s="20" t="s">
        <v>3034</v>
      </c>
      <c r="F217" s="103"/>
      <c r="G217" s="14" t="s">
        <v>77</v>
      </c>
      <c r="H217" s="10" t="str">
        <f>party!$A$18</f>
        <v>Malte Meinshausen</v>
      </c>
      <c r="I217" s="10" t="str">
        <f>party!$A$2</f>
        <v>Alexander Nauels</v>
      </c>
      <c r="J217" s="18"/>
      <c r="K217" s="19" t="str">
        <f>references!$D$5</f>
        <v>Historical GHG concentrations for CMIP6 Historical Runs</v>
      </c>
      <c r="L217" s="33"/>
      <c r="M217" s="33"/>
      <c r="N217" s="33"/>
      <c r="O217" s="17" t="str">
        <f>party!$A$6</f>
        <v>Charlotte Pascoe</v>
      </c>
      <c r="P217" s="21" t="b">
        <v>1</v>
      </c>
      <c r="Q217" s="21" t="s">
        <v>84</v>
      </c>
    </row>
    <row r="218" spans="1:17" s="2" customFormat="1" ht="75">
      <c r="A218" s="12" t="s">
        <v>1896</v>
      </c>
      <c r="B218" s="11" t="s">
        <v>1896</v>
      </c>
      <c r="C218" s="13" t="s">
        <v>1905</v>
      </c>
      <c r="D218" s="17" t="s">
        <v>1875</v>
      </c>
      <c r="E218" s="20" t="s">
        <v>3035</v>
      </c>
      <c r="F218" s="103" t="s">
        <v>2781</v>
      </c>
      <c r="G218" s="14" t="s">
        <v>77</v>
      </c>
      <c r="H218" s="10" t="str">
        <f>party!$A$10</f>
        <v>George Hurtt</v>
      </c>
      <c r="I218" s="10" t="str">
        <f>party!$A$16</f>
        <v>Louise Chini</v>
      </c>
      <c r="J218" s="18"/>
      <c r="K218" s="19" t="str">
        <f>references!$D$6</f>
        <v>Global Gridded Land Use Forcing Datasets (LUH2 v0.1)</v>
      </c>
      <c r="L218" s="33"/>
      <c r="M218" s="33"/>
      <c r="N218" s="33"/>
      <c r="O218" s="17" t="str">
        <f>party!$A$6</f>
        <v>Charlotte Pascoe</v>
      </c>
      <c r="P218" s="21" t="b">
        <v>1</v>
      </c>
      <c r="Q218" s="21" t="s">
        <v>84</v>
      </c>
    </row>
    <row r="219" spans="1:17" s="2" customFormat="1" ht="60">
      <c r="A219" s="12" t="s">
        <v>1897</v>
      </c>
      <c r="B219" s="11" t="s">
        <v>1904</v>
      </c>
      <c r="C219" s="13" t="s">
        <v>1906</v>
      </c>
      <c r="D219" s="17" t="s">
        <v>1876</v>
      </c>
      <c r="E219" s="20" t="s">
        <v>3036</v>
      </c>
      <c r="F219" s="103" t="s">
        <v>2783</v>
      </c>
      <c r="G219" s="14" t="s">
        <v>77</v>
      </c>
      <c r="H219" s="10" t="str">
        <f>party!$A$20</f>
        <v>Michaela I Hegglin</v>
      </c>
      <c r="I219" s="10"/>
      <c r="J219" s="18"/>
      <c r="K219" s="19" t="str">
        <f>references!$D$7</f>
        <v>Ozone and stratospheric water vapour concentration databases for CMIP6</v>
      </c>
      <c r="L219" s="33"/>
      <c r="M219" s="33"/>
      <c r="N219" s="33"/>
      <c r="O219" s="17" t="str">
        <f>party!$A$6</f>
        <v>Charlotte Pascoe</v>
      </c>
      <c r="P219" s="21" t="b">
        <v>1</v>
      </c>
      <c r="Q219" s="21" t="s">
        <v>84</v>
      </c>
    </row>
    <row r="220" spans="1:17" s="2" customFormat="1" ht="45">
      <c r="A220" s="12" t="s">
        <v>1898</v>
      </c>
      <c r="B220" s="11" t="s">
        <v>1903</v>
      </c>
      <c r="C220" s="13" t="s">
        <v>1907</v>
      </c>
      <c r="D220" s="17" t="s">
        <v>1877</v>
      </c>
      <c r="E220" s="20" t="s">
        <v>3037</v>
      </c>
      <c r="F220" s="103" t="s">
        <v>2785</v>
      </c>
      <c r="G220" s="14" t="s">
        <v>77</v>
      </c>
      <c r="H220" s="10" t="str">
        <f>party!$A$20</f>
        <v>Michaela I Hegglin</v>
      </c>
      <c r="I220" s="10"/>
      <c r="J220" s="18"/>
      <c r="K220" s="19" t="str">
        <f>references!$D$7</f>
        <v>Ozone and stratospheric water vapour concentration databases for CMIP6</v>
      </c>
      <c r="L220" s="33"/>
      <c r="M220" s="33"/>
      <c r="N220" s="33"/>
      <c r="O220" s="17" t="str">
        <f>party!$A$6</f>
        <v>Charlotte Pascoe</v>
      </c>
      <c r="P220" s="21" t="b">
        <v>1</v>
      </c>
      <c r="Q220" s="21" t="s">
        <v>84</v>
      </c>
    </row>
    <row r="221" spans="1:17" s="2" customFormat="1" ht="105">
      <c r="A221" s="12" t="s">
        <v>1899</v>
      </c>
      <c r="B221" s="11" t="s">
        <v>1902</v>
      </c>
      <c r="C221" s="13" t="s">
        <v>1908</v>
      </c>
      <c r="D221" s="17" t="s">
        <v>1878</v>
      </c>
      <c r="E221" s="20" t="s">
        <v>2763</v>
      </c>
      <c r="F221" s="103"/>
      <c r="G221" s="14" t="s">
        <v>77</v>
      </c>
      <c r="H221" s="10" t="str">
        <f>party!$A$15</f>
        <v>Katja Matthes</v>
      </c>
      <c r="I221" s="10" t="str">
        <f>party!$A$3</f>
        <v>Bernd Funke</v>
      </c>
      <c r="J221" s="18"/>
      <c r="K221" s="19" t="str">
        <f>references!$D$4</f>
        <v>Solar Forcing for CMIP6</v>
      </c>
      <c r="L221" s="33"/>
      <c r="M221" s="33"/>
      <c r="N221" s="33"/>
      <c r="O221" s="17" t="str">
        <f>party!$A$6</f>
        <v>Charlotte Pascoe</v>
      </c>
      <c r="P221" s="21" t="b">
        <v>1</v>
      </c>
      <c r="Q221" s="21" t="s">
        <v>84</v>
      </c>
    </row>
    <row r="222" spans="1:17" s="2" customFormat="1" ht="45">
      <c r="A222" s="12" t="s">
        <v>1900</v>
      </c>
      <c r="B222" s="11" t="s">
        <v>1900</v>
      </c>
      <c r="C222" s="13" t="s">
        <v>1909</v>
      </c>
      <c r="D222" s="17" t="s">
        <v>1879</v>
      </c>
      <c r="E222" s="20" t="s">
        <v>2762</v>
      </c>
      <c r="F222" s="103"/>
      <c r="G222" s="14" t="s">
        <v>77</v>
      </c>
      <c r="H222" s="10" t="str">
        <f>party!$A$15</f>
        <v>Katja Matthes</v>
      </c>
      <c r="I222" s="10" t="str">
        <f>party!$A$3</f>
        <v>Bernd Funke</v>
      </c>
      <c r="J222" s="18"/>
      <c r="K222" s="19" t="str">
        <f>references!$D$4</f>
        <v>Solar Forcing for CMIP6</v>
      </c>
      <c r="L222" s="33"/>
      <c r="M222" s="33"/>
      <c r="N222" s="33"/>
      <c r="O222" s="17" t="str">
        <f>party!$A$6</f>
        <v>Charlotte Pascoe</v>
      </c>
      <c r="P222" s="21" t="b">
        <v>1</v>
      </c>
      <c r="Q222" s="21" t="s">
        <v>84</v>
      </c>
    </row>
    <row r="223" spans="1:17" ht="30">
      <c r="A223" s="12" t="s">
        <v>1901</v>
      </c>
      <c r="B223" s="11" t="s">
        <v>1901</v>
      </c>
      <c r="C223" s="13" t="s">
        <v>1910</v>
      </c>
      <c r="D223" s="17" t="s">
        <v>1880</v>
      </c>
      <c r="E223" s="20" t="s">
        <v>2761</v>
      </c>
      <c r="G223" s="14" t="s">
        <v>77</v>
      </c>
      <c r="H223" s="10" t="str">
        <f>party!$A$17</f>
        <v>Larry Thomason</v>
      </c>
      <c r="K223" s="19" t="str">
        <f>references!$D$8</f>
        <v>Stratospheric Aerosol Data Set (SADS Version 2) Prospectus</v>
      </c>
      <c r="O223" s="17" t="str">
        <f>party!$A$6</f>
        <v>Charlotte Pascoe</v>
      </c>
      <c r="P223" s="21" t="b">
        <v>1</v>
      </c>
      <c r="Q223" s="21" t="s">
        <v>84</v>
      </c>
    </row>
    <row r="224" spans="1:17" ht="45">
      <c r="A224" s="12" t="s">
        <v>2246</v>
      </c>
      <c r="B224" s="11" t="s">
        <v>2247</v>
      </c>
      <c r="C224" s="13" t="s">
        <v>2246</v>
      </c>
      <c r="D224" s="17" t="s">
        <v>2248</v>
      </c>
      <c r="E224" s="20" t="s">
        <v>2760</v>
      </c>
      <c r="G224" s="14" t="s">
        <v>77</v>
      </c>
      <c r="H224" s="22" t="str">
        <f>party!$A$55</f>
        <v>Rein Haarsma</v>
      </c>
      <c r="I224" s="22" t="str">
        <f>party!$A$56</f>
        <v>Malcolm Roberts</v>
      </c>
      <c r="K224" s="13" t="str">
        <f>references!$D$14</f>
        <v>Overview CMIP6-Endorsed MIPs</v>
      </c>
      <c r="O224" s="17" t="str">
        <f>party!$A$6</f>
        <v>Charlotte Pascoe</v>
      </c>
      <c r="P224" s="21" t="b">
        <v>1</v>
      </c>
      <c r="Q224" s="21" t="s">
        <v>401</v>
      </c>
    </row>
    <row r="225" spans="1:17" ht="45">
      <c r="A225" s="12" t="s">
        <v>2394</v>
      </c>
      <c r="B225" s="11" t="s">
        <v>2395</v>
      </c>
      <c r="C225" s="13" t="s">
        <v>2396</v>
      </c>
      <c r="D225" s="17" t="s">
        <v>2397</v>
      </c>
      <c r="E225" s="20" t="s">
        <v>2759</v>
      </c>
      <c r="G225" s="14" t="s">
        <v>77</v>
      </c>
      <c r="H225" s="10" t="str">
        <f>party!$A$60</f>
        <v>Bart van den Hurk</v>
      </c>
      <c r="I225" s="10" t="str">
        <f>party!$A$61</f>
        <v>Gerhard Krinner</v>
      </c>
      <c r="J225" s="18" t="str">
        <f>party!$A$62</f>
        <v>Sonia Seneviratne</v>
      </c>
      <c r="K225" s="19" t="str">
        <f>references!D$14</f>
        <v>Overview CMIP6-Endorsed MIPs</v>
      </c>
      <c r="O225" s="17" t="str">
        <f>party!$A$6</f>
        <v>Charlotte Pascoe</v>
      </c>
      <c r="P225" s="21" t="b">
        <v>1</v>
      </c>
      <c r="Q225" s="21" t="s">
        <v>84</v>
      </c>
    </row>
    <row r="226" spans="1:17" ht="45">
      <c r="A226" s="12" t="s">
        <v>2413</v>
      </c>
      <c r="B226" s="11" t="s">
        <v>2412</v>
      </c>
      <c r="C226" s="13" t="s">
        <v>2413</v>
      </c>
      <c r="D226" s="17" t="s">
        <v>2414</v>
      </c>
      <c r="E226" s="20" t="s">
        <v>2758</v>
      </c>
      <c r="G226" s="14" t="s">
        <v>77</v>
      </c>
      <c r="H226" s="10" t="str">
        <f>party!$A$60</f>
        <v>Bart van den Hurk</v>
      </c>
      <c r="I226" s="10" t="str">
        <f>party!$A$61</f>
        <v>Gerhard Krinner</v>
      </c>
      <c r="J226" s="18" t="str">
        <f>party!$A$62</f>
        <v>Sonia Seneviratne</v>
      </c>
      <c r="K226" s="19" t="str">
        <f>references!D$14</f>
        <v>Overview CMIP6-Endorsed MIPs</v>
      </c>
      <c r="O226" s="17" t="str">
        <f>party!$A$6</f>
        <v>Charlotte Pascoe</v>
      </c>
      <c r="P226" s="21" t="b">
        <v>1</v>
      </c>
      <c r="Q226" s="21" t="s">
        <v>401</v>
      </c>
    </row>
    <row r="227" spans="1:17" ht="45">
      <c r="A227" s="12" t="s">
        <v>2415</v>
      </c>
      <c r="B227" s="11" t="s">
        <v>2416</v>
      </c>
      <c r="C227" s="13" t="s">
        <v>2415</v>
      </c>
      <c r="D227" s="17" t="s">
        <v>2417</v>
      </c>
      <c r="E227" s="20" t="s">
        <v>2757</v>
      </c>
      <c r="G227" s="14" t="s">
        <v>77</v>
      </c>
      <c r="H227" s="10" t="str">
        <f>party!$A$60</f>
        <v>Bart van den Hurk</v>
      </c>
      <c r="I227" s="10" t="str">
        <f>party!$A$61</f>
        <v>Gerhard Krinner</v>
      </c>
      <c r="J227" s="18" t="str">
        <f>party!$A$62</f>
        <v>Sonia Seneviratne</v>
      </c>
      <c r="K227" s="19" t="str">
        <f>references!D$14</f>
        <v>Overview CMIP6-Endorsed MIPs</v>
      </c>
      <c r="O227" s="17" t="str">
        <f>party!$A$6</f>
        <v>Charlotte Pascoe</v>
      </c>
      <c r="P227" s="21" t="b">
        <v>1</v>
      </c>
      <c r="Q227" s="21" t="s">
        <v>401</v>
      </c>
    </row>
    <row r="228" spans="1:17" ht="45">
      <c r="A228" s="12" t="s">
        <v>2484</v>
      </c>
      <c r="B228" s="11" t="s">
        <v>2485</v>
      </c>
      <c r="C228" s="13" t="s">
        <v>2484</v>
      </c>
      <c r="D228" s="17" t="s">
        <v>2486</v>
      </c>
      <c r="E228" s="20" t="s">
        <v>2719</v>
      </c>
      <c r="G228" s="14" t="s">
        <v>77</v>
      </c>
      <c r="H228" s="10" t="str">
        <f>party!$A$60</f>
        <v>Bart van den Hurk</v>
      </c>
      <c r="I228" s="10" t="str">
        <f>party!$A$61</f>
        <v>Gerhard Krinner</v>
      </c>
      <c r="J228" s="18" t="str">
        <f>party!$A$62</f>
        <v>Sonia Seneviratne</v>
      </c>
      <c r="K228" s="19" t="str">
        <f>references!D$14</f>
        <v>Overview CMIP6-Endorsed MIPs</v>
      </c>
      <c r="O228" s="17" t="str">
        <f>party!$A$6</f>
        <v>Charlotte Pascoe</v>
      </c>
      <c r="P228" s="21" t="b">
        <v>1</v>
      </c>
      <c r="Q228" s="21" t="s">
        <v>84</v>
      </c>
    </row>
    <row r="229" spans="1:17" ht="45">
      <c r="A229" s="12" t="s">
        <v>2716</v>
      </c>
      <c r="B229" s="11" t="s">
        <v>2717</v>
      </c>
      <c r="C229" s="13" t="s">
        <v>2716</v>
      </c>
      <c r="D229" s="17" t="s">
        <v>2718</v>
      </c>
      <c r="E229" s="20" t="s">
        <v>2720</v>
      </c>
      <c r="G229" s="14" t="s">
        <v>77</v>
      </c>
      <c r="H229" s="10" t="str">
        <f>party!$A$60</f>
        <v>Bart van den Hurk</v>
      </c>
      <c r="I229" s="10" t="str">
        <f>party!$A$61</f>
        <v>Gerhard Krinner</v>
      </c>
      <c r="J229" s="18" t="str">
        <f>party!$A$62</f>
        <v>Sonia Seneviratne</v>
      </c>
      <c r="K229" s="19" t="str">
        <f>references!D$14</f>
        <v>Overview CMIP6-Endorsed MIPs</v>
      </c>
      <c r="O229" s="17" t="str">
        <f>party!$A$6</f>
        <v>Charlotte Pascoe</v>
      </c>
      <c r="P229" s="21" t="b">
        <v>1</v>
      </c>
      <c r="Q229" s="21" t="s">
        <v>401</v>
      </c>
    </row>
    <row r="230" spans="1:17" ht="45">
      <c r="A230" s="12" t="s">
        <v>2753</v>
      </c>
      <c r="B230" s="11" t="s">
        <v>2754</v>
      </c>
      <c r="C230" s="13" t="s">
        <v>2753</v>
      </c>
      <c r="D230" s="17" t="s">
        <v>2755</v>
      </c>
      <c r="E230" s="20" t="s">
        <v>2756</v>
      </c>
      <c r="G230" s="14" t="s">
        <v>77</v>
      </c>
      <c r="H230" s="10" t="str">
        <f>party!$A$60</f>
        <v>Bart van den Hurk</v>
      </c>
      <c r="I230" s="10" t="str">
        <f>party!$A$61</f>
        <v>Gerhard Krinner</v>
      </c>
      <c r="J230" s="18" t="str">
        <f>party!$A$62</f>
        <v>Sonia Seneviratne</v>
      </c>
      <c r="K230" s="19" t="str">
        <f>references!D$14</f>
        <v>Overview CMIP6-Endorsed MIPs</v>
      </c>
      <c r="O230" s="17" t="str">
        <f>party!$A$6</f>
        <v>Charlotte Pascoe</v>
      </c>
      <c r="P230" s="21" t="b">
        <v>1</v>
      </c>
      <c r="Q230" s="21" t="s">
        <v>84</v>
      </c>
    </row>
    <row r="231" spans="1:17" ht="45">
      <c r="A231" s="12" t="s">
        <v>3115</v>
      </c>
      <c r="B231" s="11" t="s">
        <v>3116</v>
      </c>
      <c r="C231" s="13" t="s">
        <v>3115</v>
      </c>
      <c r="D231" s="17" t="s">
        <v>3117</v>
      </c>
      <c r="E231" s="20" t="s">
        <v>3118</v>
      </c>
      <c r="F231" s="103" t="s">
        <v>3119</v>
      </c>
      <c r="G231" s="22" t="s">
        <v>77</v>
      </c>
      <c r="H231" s="22" t="str">
        <f>party!$A$10</f>
        <v>George Hurtt</v>
      </c>
      <c r="I231" s="22" t="str">
        <f>party!$A$67</f>
        <v>David Lawrence</v>
      </c>
      <c r="K231" s="19" t="str">
        <f>references!D$14</f>
        <v>Overview CMIP6-Endorsed MIPs</v>
      </c>
      <c r="O231" s="17" t="str">
        <f>party!$A$6</f>
        <v>Charlotte Pascoe</v>
      </c>
      <c r="P231" s="21" t="b">
        <v>1</v>
      </c>
      <c r="Q231" s="21" t="s">
        <v>48</v>
      </c>
    </row>
    <row r="232" spans="1:17" ht="45">
      <c r="A232" s="12" t="s">
        <v>3125</v>
      </c>
      <c r="B232" s="11" t="s">
        <v>3126</v>
      </c>
      <c r="C232" s="13" t="s">
        <v>3127</v>
      </c>
      <c r="D232" s="17" t="s">
        <v>3128</v>
      </c>
      <c r="E232" s="20" t="s">
        <v>3129</v>
      </c>
      <c r="G232" s="22" t="s">
        <v>77</v>
      </c>
      <c r="H232" s="22" t="str">
        <f>party!$A$10</f>
        <v>George Hurtt</v>
      </c>
      <c r="I232" s="22" t="str">
        <f>party!$A$67</f>
        <v>David Lawrence</v>
      </c>
      <c r="K232" s="19" t="str">
        <f>references!D$14</f>
        <v>Overview CMIP6-Endorsed MIPs</v>
      </c>
      <c r="O232" s="17" t="str">
        <f>party!$A$6</f>
        <v>Charlotte Pascoe</v>
      </c>
      <c r="P232" s="21" t="b">
        <v>1</v>
      </c>
      <c r="Q232" s="21" t="s">
        <v>84</v>
      </c>
    </row>
    <row r="233" spans="1:17" ht="45">
      <c r="A233" s="12" t="s">
        <v>3143</v>
      </c>
      <c r="B233" s="11" t="s">
        <v>3144</v>
      </c>
      <c r="C233" s="13" t="s">
        <v>3145</v>
      </c>
      <c r="D233" s="17" t="s">
        <v>3150</v>
      </c>
      <c r="E233" s="20" t="s">
        <v>3157</v>
      </c>
      <c r="G233" s="22" t="s">
        <v>77</v>
      </c>
      <c r="H233" s="22" t="str">
        <f>party!$A$10</f>
        <v>George Hurtt</v>
      </c>
      <c r="I233" s="22" t="str">
        <f>party!$A$67</f>
        <v>David Lawrence</v>
      </c>
      <c r="K233" s="19" t="str">
        <f>references!D$14</f>
        <v>Overview CMIP6-Endorsed MIPs</v>
      </c>
      <c r="O233" s="17" t="str">
        <f>party!$A$6</f>
        <v>Charlotte Pascoe</v>
      </c>
      <c r="P233" s="21" t="b">
        <v>1</v>
      </c>
      <c r="Q233" s="21" t="s">
        <v>48</v>
      </c>
    </row>
    <row r="234" spans="1:17" ht="45">
      <c r="A234" s="12" t="s">
        <v>3146</v>
      </c>
      <c r="B234" s="11" t="s">
        <v>3147</v>
      </c>
      <c r="C234" s="13" t="s">
        <v>3148</v>
      </c>
      <c r="D234" s="17" t="s">
        <v>3149</v>
      </c>
      <c r="E234" s="20" t="s">
        <v>3156</v>
      </c>
      <c r="G234" s="22" t="s">
        <v>77</v>
      </c>
      <c r="H234" s="22" t="str">
        <f>party!$A$10</f>
        <v>George Hurtt</v>
      </c>
      <c r="I234" s="22" t="str">
        <f>party!$A$67</f>
        <v>David Lawrence</v>
      </c>
      <c r="K234" s="19" t="str">
        <f>references!D$14</f>
        <v>Overview CMIP6-Endorsed MIPs</v>
      </c>
      <c r="O234" s="17" t="str">
        <f>party!$A$6</f>
        <v>Charlotte Pascoe</v>
      </c>
      <c r="P234" s="21" t="b">
        <v>1</v>
      </c>
      <c r="Q234" s="21" t="s">
        <v>48</v>
      </c>
    </row>
    <row r="235" spans="1:17" ht="45">
      <c r="A235" s="12" t="s">
        <v>3151</v>
      </c>
      <c r="B235" s="11" t="s">
        <v>3152</v>
      </c>
      <c r="C235" s="13" t="s">
        <v>3153</v>
      </c>
      <c r="D235" s="17" t="s">
        <v>3154</v>
      </c>
      <c r="E235" s="20" t="s">
        <v>3155</v>
      </c>
      <c r="G235" s="22" t="s">
        <v>77</v>
      </c>
      <c r="H235" s="22" t="str">
        <f>party!$A$10</f>
        <v>George Hurtt</v>
      </c>
      <c r="I235" s="22" t="str">
        <f>party!$A$67</f>
        <v>David Lawrence</v>
      </c>
      <c r="K235" s="19" t="str">
        <f>references!D$14</f>
        <v>Overview CMIP6-Endorsed MIPs</v>
      </c>
      <c r="O235" s="17" t="str">
        <f>party!$A$6</f>
        <v>Charlotte Pascoe</v>
      </c>
      <c r="P235" s="21" t="b">
        <v>1</v>
      </c>
      <c r="Q235" s="21" t="s">
        <v>48</v>
      </c>
    </row>
    <row r="236" spans="1:17" ht="30">
      <c r="A236" s="12" t="s">
        <v>3197</v>
      </c>
      <c r="B236" s="11" t="s">
        <v>3197</v>
      </c>
      <c r="C236" s="13" t="s">
        <v>3198</v>
      </c>
      <c r="D236" s="17" t="s">
        <v>3199</v>
      </c>
      <c r="E236" s="20" t="s">
        <v>3206</v>
      </c>
      <c r="G236" s="22" t="s">
        <v>77</v>
      </c>
      <c r="H236" s="22" t="str">
        <f>party!$A$10</f>
        <v>George Hurtt</v>
      </c>
      <c r="I236" s="22" t="str">
        <f>party!$A$67</f>
        <v>David Lawrence</v>
      </c>
      <c r="K236" s="19" t="str">
        <f>references!D$14</f>
        <v>Overview CMIP6-Endorsed MIPs</v>
      </c>
      <c r="O236" s="17" t="str">
        <f>party!$A$6</f>
        <v>Charlotte Pascoe</v>
      </c>
      <c r="P236" s="21" t="b">
        <v>1</v>
      </c>
      <c r="Q236" s="21" t="s">
        <v>48</v>
      </c>
    </row>
    <row r="237" spans="1:17" ht="30">
      <c r="A237" s="12" t="s">
        <v>3201</v>
      </c>
      <c r="B237" s="11" t="s">
        <v>3202</v>
      </c>
      <c r="C237" s="13" t="s">
        <v>3203</v>
      </c>
      <c r="D237" s="17" t="s">
        <v>3204</v>
      </c>
      <c r="E237" s="20" t="s">
        <v>3205</v>
      </c>
      <c r="G237" s="22" t="s">
        <v>77</v>
      </c>
      <c r="H237" s="22" t="str">
        <f>party!$A$10</f>
        <v>George Hurtt</v>
      </c>
      <c r="I237" s="22" t="str">
        <f>party!$A$67</f>
        <v>David Lawrence</v>
      </c>
      <c r="K237" s="19" t="str">
        <f>references!D$14</f>
        <v>Overview CMIP6-Endorsed MIPs</v>
      </c>
      <c r="O237" s="17" t="str">
        <f>party!$A$6</f>
        <v>Charlotte Pascoe</v>
      </c>
      <c r="P237" s="21" t="b">
        <v>1</v>
      </c>
      <c r="Q237" s="21" t="s">
        <v>48</v>
      </c>
    </row>
    <row r="238" spans="1:17" ht="30">
      <c r="A238" s="12" t="s">
        <v>3226</v>
      </c>
      <c r="B238" s="11" t="s">
        <v>3190</v>
      </c>
      <c r="C238" s="13" t="s">
        <v>3227</v>
      </c>
      <c r="D238" s="17" t="s">
        <v>3218</v>
      </c>
      <c r="E238" s="20" t="s">
        <v>3209</v>
      </c>
      <c r="G238" s="22" t="s">
        <v>77</v>
      </c>
      <c r="H238" s="22" t="str">
        <f>party!$A$10</f>
        <v>George Hurtt</v>
      </c>
      <c r="I238" s="22" t="str">
        <f>party!$A$67</f>
        <v>David Lawrence</v>
      </c>
      <c r="K238" s="19" t="str">
        <f>references!D$14</f>
        <v>Overview CMIP6-Endorsed MIPs</v>
      </c>
      <c r="O238" s="17" t="str">
        <f>party!$A$6</f>
        <v>Charlotte Pascoe</v>
      </c>
      <c r="P238" s="21" t="b">
        <v>1</v>
      </c>
      <c r="Q238" s="21" t="s">
        <v>48</v>
      </c>
    </row>
    <row r="239" spans="1:17" ht="30">
      <c r="A239" s="12" t="s">
        <v>3191</v>
      </c>
      <c r="B239" s="11" t="s">
        <v>3192</v>
      </c>
      <c r="C239" s="13" t="s">
        <v>3193</v>
      </c>
      <c r="D239" s="17" t="s">
        <v>3219</v>
      </c>
      <c r="E239" s="20" t="s">
        <v>3208</v>
      </c>
      <c r="G239" s="22" t="s">
        <v>77</v>
      </c>
      <c r="H239" s="22" t="str">
        <f>party!$A$10</f>
        <v>George Hurtt</v>
      </c>
      <c r="I239" s="22" t="str">
        <f>party!$A$67</f>
        <v>David Lawrence</v>
      </c>
      <c r="K239" s="19" t="str">
        <f>references!D$14</f>
        <v>Overview CMIP6-Endorsed MIPs</v>
      </c>
      <c r="O239" s="17" t="str">
        <f>party!$A$6</f>
        <v>Charlotte Pascoe</v>
      </c>
      <c r="P239" s="21" t="b">
        <v>1</v>
      </c>
      <c r="Q239" s="21" t="s">
        <v>48</v>
      </c>
    </row>
    <row r="240" spans="1:17" ht="30">
      <c r="A240" s="12" t="s">
        <v>3195</v>
      </c>
      <c r="B240" s="11" t="s">
        <v>3194</v>
      </c>
      <c r="C240" s="13" t="s">
        <v>3196</v>
      </c>
      <c r="D240" s="17" t="s">
        <v>3220</v>
      </c>
      <c r="E240" s="20" t="s">
        <v>3207</v>
      </c>
      <c r="G240" s="22" t="s">
        <v>77</v>
      </c>
      <c r="H240" s="22" t="str">
        <f>party!$A$10</f>
        <v>George Hurtt</v>
      </c>
      <c r="I240" s="22" t="str">
        <f>party!$A$67</f>
        <v>David Lawrence</v>
      </c>
      <c r="K240" s="19" t="str">
        <f>references!D$14</f>
        <v>Overview CMIP6-Endorsed MIPs</v>
      </c>
      <c r="O240" s="17" t="str">
        <f>party!$A$6</f>
        <v>Charlotte Pascoe</v>
      </c>
      <c r="P240" s="21" t="b">
        <v>1</v>
      </c>
      <c r="Q240" s="21" t="s">
        <v>48</v>
      </c>
    </row>
    <row r="241" spans="1:17" ht="30">
      <c r="A241" s="12" t="s">
        <v>3200</v>
      </c>
      <c r="B241" s="11" t="s">
        <v>3200</v>
      </c>
      <c r="C241" s="13" t="s">
        <v>3216</v>
      </c>
      <c r="D241" s="17" t="s">
        <v>3221</v>
      </c>
      <c r="E241" s="20" t="s">
        <v>3217</v>
      </c>
      <c r="G241" s="22" t="s">
        <v>77</v>
      </c>
      <c r="H241" s="22" t="str">
        <f>party!$A$10</f>
        <v>George Hurtt</v>
      </c>
      <c r="I241" s="22" t="str">
        <f>party!$A$67</f>
        <v>David Lawrence</v>
      </c>
      <c r="K241" s="19" t="str">
        <f>references!D$14</f>
        <v>Overview CMIP6-Endorsed MIPs</v>
      </c>
      <c r="O241" s="17" t="str">
        <f>party!$A$6</f>
        <v>Charlotte Pascoe</v>
      </c>
      <c r="P241" s="21" t="b">
        <v>1</v>
      </c>
      <c r="Q241" s="21" t="s">
        <v>48</v>
      </c>
    </row>
    <row r="242" spans="1:17" ht="30">
      <c r="A242" s="12" t="s">
        <v>3210</v>
      </c>
      <c r="B242" s="11" t="s">
        <v>3210</v>
      </c>
      <c r="C242" s="13" t="s">
        <v>3211</v>
      </c>
      <c r="D242" s="17" t="s">
        <v>3222</v>
      </c>
      <c r="E242" s="20" t="s">
        <v>3212</v>
      </c>
      <c r="G242" s="22" t="s">
        <v>77</v>
      </c>
      <c r="H242" s="22" t="str">
        <f>party!$A$10</f>
        <v>George Hurtt</v>
      </c>
      <c r="I242" s="22" t="str">
        <f>party!$A$67</f>
        <v>David Lawrence</v>
      </c>
      <c r="K242" s="19" t="str">
        <f>references!D$14</f>
        <v>Overview CMIP6-Endorsed MIPs</v>
      </c>
      <c r="O242" s="17" t="str">
        <f>party!$A$6</f>
        <v>Charlotte Pascoe</v>
      </c>
      <c r="P242" s="21" t="b">
        <v>1</v>
      </c>
      <c r="Q242" s="21" t="s">
        <v>48</v>
      </c>
    </row>
    <row r="243" spans="1:17" ht="30">
      <c r="A243" s="12" t="s">
        <v>3213</v>
      </c>
      <c r="B243" s="11" t="s">
        <v>3213</v>
      </c>
      <c r="C243" s="13" t="s">
        <v>3214</v>
      </c>
      <c r="D243" s="17" t="s">
        <v>3223</v>
      </c>
      <c r="E243" s="20" t="s">
        <v>3215</v>
      </c>
      <c r="G243" s="22" t="s">
        <v>77</v>
      </c>
      <c r="H243" s="22" t="str">
        <f>party!$A$10</f>
        <v>George Hurtt</v>
      </c>
      <c r="I243" s="22" t="str">
        <f>party!$A$67</f>
        <v>David Lawrence</v>
      </c>
      <c r="K243" s="19" t="str">
        <f>references!D$14</f>
        <v>Overview CMIP6-Endorsed MIPs</v>
      </c>
      <c r="O243" s="17" t="str">
        <f>party!$A$6</f>
        <v>Charlotte Pascoe</v>
      </c>
      <c r="P243" s="21" t="b">
        <v>1</v>
      </c>
      <c r="Q243" s="21" t="s">
        <v>48</v>
      </c>
    </row>
    <row r="244" spans="1:17" ht="105">
      <c r="A244" s="12" t="s">
        <v>3384</v>
      </c>
      <c r="B244" s="11" t="s">
        <v>3386</v>
      </c>
      <c r="C244" s="13" t="s">
        <v>3388</v>
      </c>
      <c r="D244" s="17" t="s">
        <v>3396</v>
      </c>
      <c r="E244" s="20" t="s">
        <v>3390</v>
      </c>
      <c r="F244" s="103" t="s">
        <v>3383</v>
      </c>
      <c r="G244" s="14" t="s">
        <v>77</v>
      </c>
      <c r="H244" s="10" t="str">
        <f>party!$A$68</f>
        <v>Gokhan Danabasoglu</v>
      </c>
      <c r="I244" s="10" t="str">
        <f>party!$A$49</f>
        <v>Stephen Griffies</v>
      </c>
      <c r="J244" s="18" t="str">
        <f>party!$A$69</f>
        <v>James Orr</v>
      </c>
      <c r="K244" s="19" t="str">
        <f>references!D$14</f>
        <v>Overview CMIP6-Endorsed MIPs</v>
      </c>
      <c r="L244" s="7" t="str">
        <f>references!$D$46</f>
        <v>Griffies, S.M., M. Winton, B. Samuels, G. Danabasoglu, S. Yeager, S. Marsland, H. Drange, and M. Bentsen (2012), Datasets and protocol for the CLIVAR WGOMD Coordinated Ocean-ice Reference Experiments (COREs), WCRP Report No. 21/2012, pp.21.</v>
      </c>
      <c r="M244" s="7" t="str">
        <f>references!$D$47</f>
        <v>Large, W.G., and S. G. Yeager (2009), The global climatology of interannually varying air-sea flux data set, Climate Dynamics, 33, 341-364</v>
      </c>
      <c r="O244" s="17" t="str">
        <f>party!$A$6</f>
        <v>Charlotte Pascoe</v>
      </c>
      <c r="P244" s="21" t="b">
        <v>1</v>
      </c>
      <c r="Q244" s="21" t="s">
        <v>84</v>
      </c>
    </row>
    <row r="245" spans="1:17" ht="105">
      <c r="A245" s="12" t="s">
        <v>3385</v>
      </c>
      <c r="B245" s="11" t="s">
        <v>3387</v>
      </c>
      <c r="C245" s="13" t="s">
        <v>3389</v>
      </c>
      <c r="D245" s="17" t="s">
        <v>3397</v>
      </c>
      <c r="E245" s="20" t="s">
        <v>3391</v>
      </c>
      <c r="F245" s="103" t="s">
        <v>3383</v>
      </c>
      <c r="G245" s="14" t="s">
        <v>77</v>
      </c>
      <c r="H245" s="10" t="str">
        <f>party!$A$68</f>
        <v>Gokhan Danabasoglu</v>
      </c>
      <c r="I245" s="10" t="str">
        <f>party!$A$49</f>
        <v>Stephen Griffies</v>
      </c>
      <c r="J245" s="18" t="str">
        <f>party!$A$69</f>
        <v>James Orr</v>
      </c>
      <c r="K245" s="19" t="str">
        <f>references!D$14</f>
        <v>Overview CMIP6-Endorsed MIPs</v>
      </c>
      <c r="L245" s="7" t="str">
        <f>references!$D$46</f>
        <v>Griffies, S.M., M. Winton, B. Samuels, G. Danabasoglu, S. Yeager, S. Marsland, H. Drange, and M. Bentsen (2012), Datasets and protocol for the CLIVAR WGOMD Coordinated Ocean-ice Reference Experiments (COREs), WCRP Report No. 21/2012, pp.21.</v>
      </c>
      <c r="M245" s="7" t="str">
        <f>references!$D$47</f>
        <v>Large, W.G., and S. G. Yeager (2009), The global climatology of interannually varying air-sea flux data set, Climate Dynamics, 33, 341-364</v>
      </c>
      <c r="O245" s="17" t="str">
        <f>party!$A$6</f>
        <v>Charlotte Pascoe</v>
      </c>
      <c r="P245" s="21" t="b">
        <v>1</v>
      </c>
      <c r="Q245" s="21" t="s">
        <v>84</v>
      </c>
    </row>
    <row r="246" spans="1:17" ht="105">
      <c r="A246" s="12" t="s">
        <v>3394</v>
      </c>
      <c r="B246" s="11" t="s">
        <v>3392</v>
      </c>
      <c r="C246" s="13" t="s">
        <v>3393</v>
      </c>
      <c r="D246" s="17" t="s">
        <v>3395</v>
      </c>
      <c r="E246" s="20" t="s">
        <v>3398</v>
      </c>
      <c r="F246" s="103" t="s">
        <v>3383</v>
      </c>
      <c r="G246" s="14" t="s">
        <v>77</v>
      </c>
      <c r="H246" s="10" t="str">
        <f>party!$A$68</f>
        <v>Gokhan Danabasoglu</v>
      </c>
      <c r="I246" s="10" t="str">
        <f>party!$A$49</f>
        <v>Stephen Griffies</v>
      </c>
      <c r="J246" s="18" t="str">
        <f>party!$A$69</f>
        <v>James Orr</v>
      </c>
      <c r="K246" s="19" t="str">
        <f>references!D$14</f>
        <v>Overview CMIP6-Endorsed MIPs</v>
      </c>
      <c r="L246" s="7" t="str">
        <f>references!$D$46</f>
        <v>Griffies, S.M., M. Winton, B. Samuels, G. Danabasoglu, S. Yeager, S. Marsland, H. Drange, and M. Bentsen (2012), Datasets and protocol for the CLIVAR WGOMD Coordinated Ocean-ice Reference Experiments (COREs), WCRP Report No. 21/2012, pp.21.</v>
      </c>
      <c r="M246" s="7" t="str">
        <f>references!$D$47</f>
        <v>Large, W.G., and S. G. Yeager (2009), The global climatology of interannually varying air-sea flux data set, Climate Dynamics, 33, 341-364</v>
      </c>
      <c r="O246" s="17" t="str">
        <f>party!$A$6</f>
        <v>Charlotte Pascoe</v>
      </c>
      <c r="P246" s="21" t="b">
        <v>1</v>
      </c>
      <c r="Q246" s="21" t="s">
        <v>84</v>
      </c>
    </row>
    <row r="247" spans="1:17" ht="45">
      <c r="A247" s="12" t="s">
        <v>3412</v>
      </c>
      <c r="B247" s="11" t="s">
        <v>3414</v>
      </c>
      <c r="C247" s="13" t="s">
        <v>3404</v>
      </c>
      <c r="D247" s="17" t="s">
        <v>3416</v>
      </c>
      <c r="E247" s="20" t="s">
        <v>3418</v>
      </c>
      <c r="F247" s="103" t="s">
        <v>3435</v>
      </c>
      <c r="G247" s="14" t="s">
        <v>77</v>
      </c>
      <c r="H247" s="10" t="str">
        <f>party!$A$68</f>
        <v>Gokhan Danabasoglu</v>
      </c>
      <c r="I247" s="10" t="str">
        <f>party!$A$49</f>
        <v>Stephen Griffies</v>
      </c>
      <c r="J247" s="18" t="str">
        <f>party!$A$69</f>
        <v>James Orr</v>
      </c>
      <c r="K247" s="19" t="str">
        <f>references!D$14</f>
        <v>Overview CMIP6-Endorsed MIPs</v>
      </c>
      <c r="L247" s="7" t="str">
        <f>references!$D$48</f>
        <v>OCMIP2 CFC tracer web guide</v>
      </c>
      <c r="O247" s="17" t="str">
        <f>party!$A$6</f>
        <v>Charlotte Pascoe</v>
      </c>
      <c r="P247" s="21" t="b">
        <v>1</v>
      </c>
      <c r="Q247" s="21" t="s">
        <v>48</v>
      </c>
    </row>
    <row r="248" spans="1:17" ht="45">
      <c r="A248" s="12" t="s">
        <v>3413</v>
      </c>
      <c r="B248" s="11" t="s">
        <v>3415</v>
      </c>
      <c r="C248" s="13" t="s">
        <v>3405</v>
      </c>
      <c r="D248" s="17" t="s">
        <v>3417</v>
      </c>
      <c r="E248" s="20" t="s">
        <v>3419</v>
      </c>
      <c r="F248" s="103" t="s">
        <v>3435</v>
      </c>
      <c r="G248" s="14" t="s">
        <v>77</v>
      </c>
      <c r="H248" s="10" t="str">
        <f>party!$A$68</f>
        <v>Gokhan Danabasoglu</v>
      </c>
      <c r="I248" s="10" t="str">
        <f>party!$A$49</f>
        <v>Stephen Griffies</v>
      </c>
      <c r="J248" s="18" t="str">
        <f>party!$A$69</f>
        <v>James Orr</v>
      </c>
      <c r="K248" s="19" t="str">
        <f>references!D$14</f>
        <v>Overview CMIP6-Endorsed MIPs</v>
      </c>
      <c r="L248" s="7" t="str">
        <f>references!$D$48</f>
        <v>OCMIP2 CFC tracer web guide</v>
      </c>
      <c r="O248" s="17" t="str">
        <f>party!$A$6</f>
        <v>Charlotte Pascoe</v>
      </c>
      <c r="P248" s="21" t="b">
        <v>1</v>
      </c>
      <c r="Q248" s="21" t="s">
        <v>48</v>
      </c>
    </row>
    <row r="249" spans="1:17" ht="45">
      <c r="A249" s="12" t="s">
        <v>3406</v>
      </c>
      <c r="B249" s="11" t="s">
        <v>3407</v>
      </c>
      <c r="C249" s="13" t="s">
        <v>3408</v>
      </c>
      <c r="D249" s="17" t="s">
        <v>3409</v>
      </c>
      <c r="E249" s="20" t="s">
        <v>3410</v>
      </c>
      <c r="F249" s="103" t="s">
        <v>3435</v>
      </c>
      <c r="G249" s="14" t="s">
        <v>77</v>
      </c>
      <c r="H249" s="10" t="str">
        <f>party!$A$68</f>
        <v>Gokhan Danabasoglu</v>
      </c>
      <c r="I249" s="10" t="str">
        <f>party!$A$49</f>
        <v>Stephen Griffies</v>
      </c>
      <c r="J249" s="18" t="str">
        <f>party!$A$69</f>
        <v>James Orr</v>
      </c>
      <c r="K249" s="19" t="str">
        <f>references!D$14</f>
        <v>Overview CMIP6-Endorsed MIPs</v>
      </c>
      <c r="L249" s="7" t="str">
        <f>references!$D$48</f>
        <v>OCMIP2 CFC tracer web guide</v>
      </c>
      <c r="O249" s="17" t="str">
        <f>party!$A$6</f>
        <v>Charlotte Pascoe</v>
      </c>
      <c r="P249" s="21" t="b">
        <v>1</v>
      </c>
      <c r="Q249" s="21" t="s">
        <v>48</v>
      </c>
    </row>
    <row r="250" spans="1:17" ht="45">
      <c r="A250" s="12" t="s">
        <v>3427</v>
      </c>
      <c r="B250" s="11" t="s">
        <v>3426</v>
      </c>
      <c r="C250" s="13" t="s">
        <v>3427</v>
      </c>
      <c r="D250" s="17" t="s">
        <v>3428</v>
      </c>
      <c r="E250" s="20" t="s">
        <v>3433</v>
      </c>
      <c r="F250" s="103" t="s">
        <v>3434</v>
      </c>
      <c r="G250" s="14" t="s">
        <v>77</v>
      </c>
      <c r="H250" s="10" t="str">
        <f>party!$A$68</f>
        <v>Gokhan Danabasoglu</v>
      </c>
      <c r="I250" s="10" t="str">
        <f>party!$A$49</f>
        <v>Stephen Griffies</v>
      </c>
      <c r="J250" s="18" t="str">
        <f>party!$A$69</f>
        <v>James Orr</v>
      </c>
      <c r="K250" s="19" t="str">
        <f>references!D$14</f>
        <v>Overview CMIP6-Endorsed MIPs</v>
      </c>
      <c r="L250" s="7" t="str">
        <f>references!$D$49</f>
        <v>OCMIP3 biogeochemical web guide</v>
      </c>
      <c r="O250" s="17" t="str">
        <f>party!$A$6</f>
        <v>Charlotte Pascoe</v>
      </c>
      <c r="P250" s="21" t="b">
        <v>1</v>
      </c>
      <c r="Q250" s="21" t="s">
        <v>48</v>
      </c>
    </row>
    <row r="251" spans="1:17" ht="45">
      <c r="A251" s="12" t="s">
        <v>3430</v>
      </c>
      <c r="B251" s="11" t="s">
        <v>3429</v>
      </c>
      <c r="C251" s="13" t="s">
        <v>3430</v>
      </c>
      <c r="D251" s="17" t="s">
        <v>3431</v>
      </c>
      <c r="E251" s="20" t="s">
        <v>3432</v>
      </c>
      <c r="F251" s="103" t="s">
        <v>3434</v>
      </c>
      <c r="G251" s="14" t="s">
        <v>77</v>
      </c>
      <c r="H251" s="10" t="str">
        <f>party!$A$68</f>
        <v>Gokhan Danabasoglu</v>
      </c>
      <c r="I251" s="10" t="str">
        <f>party!$A$49</f>
        <v>Stephen Griffies</v>
      </c>
      <c r="J251" s="18" t="str">
        <f>party!$A$69</f>
        <v>James Orr</v>
      </c>
      <c r="K251" s="19" t="str">
        <f>references!D$14</f>
        <v>Overview CMIP6-Endorsed MIPs</v>
      </c>
      <c r="L251" s="7" t="str">
        <f>references!$D$49</f>
        <v>OCMIP3 biogeochemical web guide</v>
      </c>
      <c r="O251" s="17" t="str">
        <f>party!$A$6</f>
        <v>Charlotte Pascoe</v>
      </c>
      <c r="P251" s="21" t="b">
        <v>1</v>
      </c>
      <c r="Q251" s="21" t="s">
        <v>84</v>
      </c>
    </row>
    <row r="252" spans="1:17" ht="45">
      <c r="A252" s="12" t="s">
        <v>3436</v>
      </c>
      <c r="B252" s="11" t="s">
        <v>3437</v>
      </c>
      <c r="C252" s="13" t="s">
        <v>3436</v>
      </c>
      <c r="D252" s="17" t="s">
        <v>3438</v>
      </c>
      <c r="E252" s="20" t="s">
        <v>3443</v>
      </c>
      <c r="F252" s="103" t="s">
        <v>3439</v>
      </c>
      <c r="G252" s="14" t="s">
        <v>77</v>
      </c>
      <c r="H252" s="10" t="str">
        <f>party!$A$68</f>
        <v>Gokhan Danabasoglu</v>
      </c>
      <c r="I252" s="10" t="str">
        <f>party!$A$49</f>
        <v>Stephen Griffies</v>
      </c>
      <c r="J252" s="18" t="str">
        <f>party!$A$69</f>
        <v>James Orr</v>
      </c>
      <c r="K252" s="19" t="str">
        <f>references!D$14</f>
        <v>Overview CMIP6-Endorsed MIPs</v>
      </c>
      <c r="L252" s="7" t="str">
        <f>references!$D$49</f>
        <v>OCMIP3 biogeochemical web guide</v>
      </c>
      <c r="O252" s="17" t="str">
        <f>party!$A$6</f>
        <v>Charlotte Pascoe</v>
      </c>
      <c r="P252" s="21" t="b">
        <v>1</v>
      </c>
      <c r="Q252" s="21" t="s">
        <v>48</v>
      </c>
    </row>
    <row r="253" spans="1:17" ht="45">
      <c r="A253" s="12" t="s">
        <v>3440</v>
      </c>
      <c r="B253" s="11" t="s">
        <v>3441</v>
      </c>
      <c r="C253" s="13" t="s">
        <v>3440</v>
      </c>
      <c r="D253" s="17" t="s">
        <v>3442</v>
      </c>
      <c r="E253" s="20" t="s">
        <v>3444</v>
      </c>
      <c r="F253" s="103" t="s">
        <v>3445</v>
      </c>
      <c r="G253" s="14" t="s">
        <v>77</v>
      </c>
      <c r="H253" s="10" t="str">
        <f>party!$A$68</f>
        <v>Gokhan Danabasoglu</v>
      </c>
      <c r="I253" s="10" t="str">
        <f>party!$A$49</f>
        <v>Stephen Griffies</v>
      </c>
      <c r="J253" s="18" t="str">
        <f>party!$A$69</f>
        <v>James Orr</v>
      </c>
      <c r="K253" s="19" t="str">
        <f>references!D$14</f>
        <v>Overview CMIP6-Endorsed MIPs</v>
      </c>
      <c r="L253" s="7" t="str">
        <f>references!$D$49</f>
        <v>OCMIP3 biogeochemical web guide</v>
      </c>
      <c r="O253" s="17" t="str">
        <f>party!$A$6</f>
        <v>Charlotte Pascoe</v>
      </c>
      <c r="P253" s="21" t="b">
        <v>1</v>
      </c>
      <c r="Q253" s="21" t="s">
        <v>48</v>
      </c>
    </row>
    <row r="254" spans="1:17" ht="60">
      <c r="A254" s="12" t="s">
        <v>3539</v>
      </c>
      <c r="B254" s="11" t="s">
        <v>3540</v>
      </c>
      <c r="C254" s="13" t="s">
        <v>3539</v>
      </c>
      <c r="D254" s="17" t="s">
        <v>3541</v>
      </c>
      <c r="E254" s="20" t="s">
        <v>3542</v>
      </c>
      <c r="F254" s="103" t="s">
        <v>3547</v>
      </c>
      <c r="G254" s="14" t="s">
        <v>77</v>
      </c>
      <c r="H254" s="10" t="str">
        <f>party!$A$68</f>
        <v>Gokhan Danabasoglu</v>
      </c>
      <c r="I254" s="10" t="str">
        <f>party!$A$49</f>
        <v>Stephen Griffies</v>
      </c>
      <c r="J254" s="18" t="str">
        <f>party!$A$69</f>
        <v>James Orr</v>
      </c>
      <c r="K254" s="19" t="str">
        <f>references!D$14</f>
        <v>Overview CMIP6-Endorsed MIPs</v>
      </c>
      <c r="L254" s="7" t="str">
        <f>references!$D$49</f>
        <v>OCMIP3 biogeochemical web guide</v>
      </c>
      <c r="M254" s="7" t="str">
        <f>references!$D$54</f>
        <v>OCMIP2 abiotic tracer web guide</v>
      </c>
      <c r="O254" s="17" t="str">
        <f>party!$A$6</f>
        <v>Charlotte Pascoe</v>
      </c>
      <c r="P254" s="21" t="b">
        <v>1</v>
      </c>
      <c r="Q254" s="21" t="s">
        <v>84</v>
      </c>
    </row>
    <row r="255" spans="1:17" ht="90">
      <c r="A255" s="12" t="s">
        <v>3760</v>
      </c>
      <c r="B255" s="11" t="s">
        <v>3792</v>
      </c>
      <c r="C255" s="13" t="s">
        <v>3760</v>
      </c>
      <c r="D255" s="17" t="s">
        <v>3745</v>
      </c>
      <c r="E255" s="20" t="s">
        <v>3692</v>
      </c>
      <c r="F255" s="103" t="s">
        <v>3689</v>
      </c>
      <c r="G255" s="22" t="s">
        <v>77</v>
      </c>
      <c r="H255" s="22" t="str">
        <f>party!$A$45</f>
        <v>George Boer</v>
      </c>
      <c r="I255" s="22" t="str">
        <f>party!$A$46</f>
        <v>Doug Smith</v>
      </c>
      <c r="J255" s="22"/>
      <c r="K255" s="23" t="str">
        <f>references!D$14</f>
        <v>Overview CMIP6-Endorsed MIPs</v>
      </c>
      <c r="L255" s="7" t="str">
        <f>references!$D$55</f>
        <v>Kosaka, Y., S.-P. Xie (2013), Recent global-warming hiatus tied to equatorial Pacific surface cooling, Nature, 501, 403-407</v>
      </c>
      <c r="O255" s="17" t="str">
        <f>party!$A$6</f>
        <v>Charlotte Pascoe</v>
      </c>
      <c r="P255" s="21" t="b">
        <v>1</v>
      </c>
      <c r="Q255" s="21" t="s">
        <v>84</v>
      </c>
    </row>
    <row r="256" spans="1:17" ht="90">
      <c r="A256" s="12" t="s">
        <v>3761</v>
      </c>
      <c r="B256" s="11" t="s">
        <v>3793</v>
      </c>
      <c r="C256" s="13" t="s">
        <v>3761</v>
      </c>
      <c r="D256" s="17" t="s">
        <v>3744</v>
      </c>
      <c r="E256" s="20" t="s">
        <v>3781</v>
      </c>
      <c r="F256" s="103" t="s">
        <v>3691</v>
      </c>
      <c r="G256" s="22" t="s">
        <v>77</v>
      </c>
      <c r="H256" s="22" t="str">
        <f>party!$A$45</f>
        <v>George Boer</v>
      </c>
      <c r="I256" s="22" t="str">
        <f>party!$A$46</f>
        <v>Doug Smith</v>
      </c>
      <c r="J256" s="22"/>
      <c r="K256" s="23" t="str">
        <f>references!D$14</f>
        <v>Overview CMIP6-Endorsed MIPs</v>
      </c>
      <c r="L256" s="7" t="str">
        <f>references!$D$55</f>
        <v>Kosaka, Y., S.-P. Xie (2013), Recent global-warming hiatus tied to equatorial Pacific surface cooling, Nature, 501, 403-407</v>
      </c>
      <c r="O256" s="17" t="str">
        <f>party!$A$6</f>
        <v>Charlotte Pascoe</v>
      </c>
      <c r="P256" s="21" t="b">
        <v>1</v>
      </c>
      <c r="Q256" s="21" t="s">
        <v>84</v>
      </c>
    </row>
    <row r="257" spans="1:17" ht="60">
      <c r="A257" s="12" t="s">
        <v>3704</v>
      </c>
      <c r="B257" s="11" t="s">
        <v>3705</v>
      </c>
      <c r="C257" s="13" t="s">
        <v>3704</v>
      </c>
      <c r="D257" s="17" t="s">
        <v>3706</v>
      </c>
      <c r="E257" s="20" t="s">
        <v>3698</v>
      </c>
      <c r="F257" s="103" t="s">
        <v>3699</v>
      </c>
      <c r="G257" s="22" t="s">
        <v>77</v>
      </c>
      <c r="H257" s="22" t="str">
        <f>party!$A$45</f>
        <v>George Boer</v>
      </c>
      <c r="I257" s="22" t="str">
        <f>party!$A$46</f>
        <v>Doug Smith</v>
      </c>
      <c r="J257" s="22"/>
      <c r="K257" s="23" t="str">
        <f>references!D$14</f>
        <v>Overview CMIP6-Endorsed MIPs</v>
      </c>
      <c r="O257" s="17" t="str">
        <f>party!$A$6</f>
        <v>Charlotte Pascoe</v>
      </c>
      <c r="P257" s="21" t="b">
        <v>1</v>
      </c>
      <c r="Q257" s="21" t="s">
        <v>84</v>
      </c>
    </row>
    <row r="258" spans="1:17" ht="90">
      <c r="A258" s="12" t="s">
        <v>3762</v>
      </c>
      <c r="B258" s="11" t="s">
        <v>3796</v>
      </c>
      <c r="C258" s="13" t="s">
        <v>3762</v>
      </c>
      <c r="D258" s="17" t="s">
        <v>3746</v>
      </c>
      <c r="E258" s="20" t="s">
        <v>3707</v>
      </c>
      <c r="F258" s="103" t="s">
        <v>3714</v>
      </c>
      <c r="G258" s="22" t="s">
        <v>77</v>
      </c>
      <c r="H258" s="22" t="str">
        <f>party!$A$45</f>
        <v>George Boer</v>
      </c>
      <c r="I258" s="22" t="str">
        <f>party!$A$46</f>
        <v>Doug Smith</v>
      </c>
      <c r="J258" s="22"/>
      <c r="K258" s="23" t="str">
        <f>references!D$14</f>
        <v>Overview CMIP6-Endorsed MIPs</v>
      </c>
      <c r="L258" s="7" t="str">
        <f>references!$D$55</f>
        <v>Kosaka, Y., S.-P. Xie (2013), Recent global-warming hiatus tied to equatorial Pacific surface cooling, Nature, 501, 403-407</v>
      </c>
      <c r="O258" s="17" t="str">
        <f>party!$A$6</f>
        <v>Charlotte Pascoe</v>
      </c>
      <c r="P258" s="21" t="b">
        <v>1</v>
      </c>
      <c r="Q258" s="21" t="s">
        <v>84</v>
      </c>
    </row>
    <row r="259" spans="1:17" ht="75">
      <c r="A259" s="12" t="s">
        <v>3763</v>
      </c>
      <c r="B259" s="11" t="s">
        <v>3798</v>
      </c>
      <c r="C259" s="13" t="s">
        <v>3763</v>
      </c>
      <c r="D259" s="17" t="s">
        <v>3742</v>
      </c>
      <c r="E259" s="20" t="s">
        <v>3785</v>
      </c>
      <c r="F259" s="103" t="s">
        <v>3715</v>
      </c>
      <c r="G259" s="22" t="s">
        <v>77</v>
      </c>
      <c r="H259" s="22" t="str">
        <f>party!$A$45</f>
        <v>George Boer</v>
      </c>
      <c r="I259" s="22" t="str">
        <f>party!$A$46</f>
        <v>Doug Smith</v>
      </c>
      <c r="J259" s="22"/>
      <c r="K259" s="23" t="str">
        <f>references!D$14</f>
        <v>Overview CMIP6-Endorsed MIPs</v>
      </c>
      <c r="L259" s="7" t="str">
        <f>references!$D$55</f>
        <v>Kosaka, Y., S.-P. Xie (2013), Recent global-warming hiatus tied to equatorial Pacific surface cooling, Nature, 501, 403-407</v>
      </c>
      <c r="O259" s="17" t="str">
        <f>party!$A$6</f>
        <v>Charlotte Pascoe</v>
      </c>
      <c r="P259" s="21" t="b">
        <v>1</v>
      </c>
      <c r="Q259" s="21" t="s">
        <v>84</v>
      </c>
    </row>
    <row r="260" spans="1:17" ht="60">
      <c r="A260" s="12" t="s">
        <v>3764</v>
      </c>
      <c r="B260" s="11" t="s">
        <v>3723</v>
      </c>
      <c r="C260" s="13" t="s">
        <v>3764</v>
      </c>
      <c r="D260" s="17" t="s">
        <v>3743</v>
      </c>
      <c r="E260" s="20" t="s">
        <v>3722</v>
      </c>
      <c r="F260" s="103" t="s">
        <v>3739</v>
      </c>
      <c r="G260" s="22" t="s">
        <v>77</v>
      </c>
      <c r="H260" s="22" t="str">
        <f>party!$A$45</f>
        <v>George Boer</v>
      </c>
      <c r="I260" s="22" t="str">
        <f>party!$A$46</f>
        <v>Doug Smith</v>
      </c>
      <c r="J260" s="22"/>
      <c r="K260" s="23" t="str">
        <f>references!D$14</f>
        <v>Overview CMIP6-Endorsed MIPs</v>
      </c>
      <c r="L260" s="7" t="str">
        <f>references!$D$56</f>
        <v>Ting, M., Y. Kushnir, R. Seager, C. Li (2009), Forced and internal twentieth-century SST in the North Atlantic, J. Clim., 22, 1469-1881</v>
      </c>
      <c r="M260" s="7" t="str">
        <f>references!$D$55</f>
        <v>Kosaka, Y., S.-P. Xie (2013), Recent global-warming hiatus tied to equatorial Pacific surface cooling, Nature, 501, 403-407</v>
      </c>
      <c r="O260" s="17" t="str">
        <f>party!$A$6</f>
        <v>Charlotte Pascoe</v>
      </c>
      <c r="P260" s="21" t="b">
        <v>1</v>
      </c>
      <c r="Q260" s="21" t="s">
        <v>48</v>
      </c>
    </row>
    <row r="261" spans="1:17" ht="75">
      <c r="A261" s="12" t="s">
        <v>3765</v>
      </c>
      <c r="B261" s="11" t="s">
        <v>3749</v>
      </c>
      <c r="C261" s="13" t="s">
        <v>3765</v>
      </c>
      <c r="D261" s="17" t="s">
        <v>3747</v>
      </c>
      <c r="E261" s="20" t="s">
        <v>3788</v>
      </c>
      <c r="F261" s="103" t="s">
        <v>3740</v>
      </c>
      <c r="G261" s="22" t="s">
        <v>77</v>
      </c>
      <c r="H261" s="22" t="str">
        <f>party!$A$45</f>
        <v>George Boer</v>
      </c>
      <c r="I261" s="22" t="str">
        <f>party!$A$46</f>
        <v>Doug Smith</v>
      </c>
      <c r="J261" s="22"/>
      <c r="K261" s="23" t="str">
        <f>references!D$14</f>
        <v>Overview CMIP6-Endorsed MIPs</v>
      </c>
      <c r="L261" s="7" t="str">
        <f>references!$D$56</f>
        <v>Ting, M., Y. Kushnir, R. Seager, C. Li (2009), Forced and internal twentieth-century SST in the North Atlantic, J. Clim., 22, 1469-1881</v>
      </c>
      <c r="M261" s="7" t="str">
        <f>references!$D$55</f>
        <v>Kosaka, Y., S.-P. Xie (2013), Recent global-warming hiatus tied to equatorial Pacific surface cooling, Nature, 501, 403-407</v>
      </c>
      <c r="O261" s="17" t="str">
        <f>party!$A$6</f>
        <v>Charlotte Pascoe</v>
      </c>
      <c r="P261" s="21" t="b">
        <v>1</v>
      </c>
      <c r="Q261" s="21" t="s">
        <v>48</v>
      </c>
    </row>
    <row r="262" spans="1:17" ht="75">
      <c r="A262" s="12" t="s">
        <v>3766</v>
      </c>
      <c r="B262" s="11" t="s">
        <v>3750</v>
      </c>
      <c r="C262" s="13" t="s">
        <v>3766</v>
      </c>
      <c r="D262" s="17" t="s">
        <v>3748</v>
      </c>
      <c r="E262" s="20" t="s">
        <v>3789</v>
      </c>
      <c r="F262" s="103" t="s">
        <v>3741</v>
      </c>
      <c r="G262" s="22" t="s">
        <v>77</v>
      </c>
      <c r="H262" s="22" t="str">
        <f>party!$A$45</f>
        <v>George Boer</v>
      </c>
      <c r="I262" s="22" t="str">
        <f>party!$A$46</f>
        <v>Doug Smith</v>
      </c>
      <c r="J262" s="22"/>
      <c r="K262" s="23" t="str">
        <f>references!D$14</f>
        <v>Overview CMIP6-Endorsed MIPs</v>
      </c>
      <c r="L262" s="7" t="str">
        <f>references!$D$56</f>
        <v>Ting, M., Y. Kushnir, R. Seager, C. Li (2009), Forced and internal twentieth-century SST in the North Atlantic, J. Clim., 22, 1469-1881</v>
      </c>
      <c r="M262" s="7" t="str">
        <f>references!$D$55</f>
        <v>Kosaka, Y., S.-P. Xie (2013), Recent global-warming hiatus tied to equatorial Pacific surface cooling, Nature, 501, 403-407</v>
      </c>
      <c r="O262" s="17" t="str">
        <f>party!$A$6</f>
        <v>Charlotte Pascoe</v>
      </c>
      <c r="P262" s="21" t="b">
        <v>1</v>
      </c>
      <c r="Q262" s="21" t="s">
        <v>48</v>
      </c>
    </row>
    <row r="263" spans="1:17" ht="60">
      <c r="A263" s="13" t="s">
        <v>3767</v>
      </c>
      <c r="B263" s="11" t="s">
        <v>3794</v>
      </c>
      <c r="C263" s="13" t="s">
        <v>3767</v>
      </c>
      <c r="D263" s="17" t="s">
        <v>3774</v>
      </c>
      <c r="E263" s="20" t="s">
        <v>3782</v>
      </c>
      <c r="F263" s="103" t="s">
        <v>3689</v>
      </c>
      <c r="G263" s="22" t="s">
        <v>77</v>
      </c>
      <c r="H263" s="22" t="str">
        <f>party!$A$45</f>
        <v>George Boer</v>
      </c>
      <c r="I263" s="22" t="str">
        <f>party!$A$46</f>
        <v>Doug Smith</v>
      </c>
      <c r="J263" s="22"/>
      <c r="K263" s="23" t="str">
        <f>references!D$14</f>
        <v>Overview CMIP6-Endorsed MIPs</v>
      </c>
      <c r="L263" s="7" t="str">
        <f>references!$D$55</f>
        <v>Kosaka, Y., S.-P. Xie (2013), Recent global-warming hiatus tied to equatorial Pacific surface cooling, Nature, 501, 403-407</v>
      </c>
      <c r="O263" s="17" t="str">
        <f>party!$A$6</f>
        <v>Charlotte Pascoe</v>
      </c>
      <c r="P263" s="21" t="b">
        <v>1</v>
      </c>
      <c r="Q263" s="21" t="s">
        <v>84</v>
      </c>
    </row>
    <row r="264" spans="1:17" ht="60">
      <c r="A264" s="13" t="s">
        <v>3768</v>
      </c>
      <c r="B264" s="11" t="s">
        <v>3795</v>
      </c>
      <c r="C264" s="13" t="s">
        <v>3768</v>
      </c>
      <c r="D264" s="17" t="s">
        <v>3775</v>
      </c>
      <c r="E264" s="20" t="s">
        <v>3783</v>
      </c>
      <c r="F264" s="103" t="s">
        <v>3691</v>
      </c>
      <c r="G264" s="22" t="s">
        <v>77</v>
      </c>
      <c r="H264" s="22" t="str">
        <f>party!$A$45</f>
        <v>George Boer</v>
      </c>
      <c r="I264" s="22" t="str">
        <f>party!$A$46</f>
        <v>Doug Smith</v>
      </c>
      <c r="J264" s="22"/>
      <c r="K264" s="23" t="str">
        <f>references!D$14</f>
        <v>Overview CMIP6-Endorsed MIPs</v>
      </c>
      <c r="L264" s="7" t="str">
        <f>references!$D$55</f>
        <v>Kosaka, Y., S.-P. Xie (2013), Recent global-warming hiatus tied to equatorial Pacific surface cooling, Nature, 501, 403-407</v>
      </c>
      <c r="O264" s="17" t="str">
        <f>party!$A$6</f>
        <v>Charlotte Pascoe</v>
      </c>
      <c r="P264" s="21" t="b">
        <v>1</v>
      </c>
      <c r="Q264" s="21" t="s">
        <v>84</v>
      </c>
    </row>
    <row r="265" spans="1:17" ht="60">
      <c r="A265" s="13" t="s">
        <v>3769</v>
      </c>
      <c r="B265" s="11" t="s">
        <v>3797</v>
      </c>
      <c r="C265" s="13" t="s">
        <v>3769</v>
      </c>
      <c r="D265" s="17" t="s">
        <v>3776</v>
      </c>
      <c r="E265" s="20" t="s">
        <v>3784</v>
      </c>
      <c r="F265" s="103" t="s">
        <v>3714</v>
      </c>
      <c r="G265" s="22" t="s">
        <v>77</v>
      </c>
      <c r="H265" s="22" t="str">
        <f>party!$A$45</f>
        <v>George Boer</v>
      </c>
      <c r="I265" s="22" t="str">
        <f>party!$A$46</f>
        <v>Doug Smith</v>
      </c>
      <c r="J265" s="22"/>
      <c r="K265" s="23" t="str">
        <f>references!D$14</f>
        <v>Overview CMIP6-Endorsed MIPs</v>
      </c>
      <c r="L265" s="7" t="str">
        <f>references!$D$55</f>
        <v>Kosaka, Y., S.-P. Xie (2013), Recent global-warming hiatus tied to equatorial Pacific surface cooling, Nature, 501, 403-407</v>
      </c>
      <c r="O265" s="17" t="str">
        <f>party!$A$6</f>
        <v>Charlotte Pascoe</v>
      </c>
      <c r="P265" s="21" t="b">
        <v>1</v>
      </c>
      <c r="Q265" s="21" t="s">
        <v>84</v>
      </c>
    </row>
    <row r="266" spans="1:17" ht="60">
      <c r="A266" s="13" t="s">
        <v>3770</v>
      </c>
      <c r="B266" s="11" t="s">
        <v>3799</v>
      </c>
      <c r="C266" s="13" t="s">
        <v>3770</v>
      </c>
      <c r="D266" s="17" t="s">
        <v>3777</v>
      </c>
      <c r="E266" s="20" t="s">
        <v>3786</v>
      </c>
      <c r="F266" s="103" t="s">
        <v>3715</v>
      </c>
      <c r="G266" s="22" t="s">
        <v>77</v>
      </c>
      <c r="H266" s="22" t="str">
        <f>party!$A$45</f>
        <v>George Boer</v>
      </c>
      <c r="I266" s="22" t="str">
        <f>party!$A$46</f>
        <v>Doug Smith</v>
      </c>
      <c r="J266" s="22"/>
      <c r="K266" s="23" t="str">
        <f>references!D$14</f>
        <v>Overview CMIP6-Endorsed MIPs</v>
      </c>
      <c r="L266" s="7" t="str">
        <f>references!$D$55</f>
        <v>Kosaka, Y., S.-P. Xie (2013), Recent global-warming hiatus tied to equatorial Pacific surface cooling, Nature, 501, 403-407</v>
      </c>
      <c r="O266" s="17" t="str">
        <f>party!$A$6</f>
        <v>Charlotte Pascoe</v>
      </c>
      <c r="P266" s="21" t="b">
        <v>1</v>
      </c>
      <c r="Q266" s="21" t="s">
        <v>84</v>
      </c>
    </row>
    <row r="267" spans="1:17" ht="60">
      <c r="A267" s="13" t="s">
        <v>3771</v>
      </c>
      <c r="B267" s="11" t="s">
        <v>3801</v>
      </c>
      <c r="C267" s="13" t="s">
        <v>3771</v>
      </c>
      <c r="D267" s="17" t="s">
        <v>3778</v>
      </c>
      <c r="E267" s="20" t="s">
        <v>3787</v>
      </c>
      <c r="F267" s="103" t="s">
        <v>3739</v>
      </c>
      <c r="G267" s="22" t="s">
        <v>77</v>
      </c>
      <c r="H267" s="22" t="str">
        <f>party!$A$45</f>
        <v>George Boer</v>
      </c>
      <c r="I267" s="22" t="str">
        <f>party!$A$46</f>
        <v>Doug Smith</v>
      </c>
      <c r="J267" s="22"/>
      <c r="K267" s="23" t="str">
        <f>references!D$14</f>
        <v>Overview CMIP6-Endorsed MIPs</v>
      </c>
      <c r="L267" s="7" t="str">
        <f>references!$D$56</f>
        <v>Ting, M., Y. Kushnir, R. Seager, C. Li (2009), Forced and internal twentieth-century SST in the North Atlantic, J. Clim., 22, 1469-1881</v>
      </c>
      <c r="M267" s="7" t="str">
        <f>references!$D$55</f>
        <v>Kosaka, Y., S.-P. Xie (2013), Recent global-warming hiatus tied to equatorial Pacific surface cooling, Nature, 501, 403-407</v>
      </c>
      <c r="O267" s="17" t="str">
        <f>party!$A$6</f>
        <v>Charlotte Pascoe</v>
      </c>
      <c r="P267" s="21" t="b">
        <v>1</v>
      </c>
      <c r="Q267" s="21" t="s">
        <v>48</v>
      </c>
    </row>
    <row r="268" spans="1:17" ht="60">
      <c r="A268" s="13" t="s">
        <v>3772</v>
      </c>
      <c r="B268" s="11" t="s">
        <v>3800</v>
      </c>
      <c r="C268" s="13" t="s">
        <v>3772</v>
      </c>
      <c r="D268" s="17" t="s">
        <v>3779</v>
      </c>
      <c r="E268" s="20" t="s">
        <v>3791</v>
      </c>
      <c r="F268" s="103" t="s">
        <v>3740</v>
      </c>
      <c r="G268" s="22" t="s">
        <v>77</v>
      </c>
      <c r="H268" s="22" t="str">
        <f>party!$A$45</f>
        <v>George Boer</v>
      </c>
      <c r="I268" s="22" t="str">
        <f>party!$A$46</f>
        <v>Doug Smith</v>
      </c>
      <c r="J268" s="22"/>
      <c r="K268" s="23" t="str">
        <f>references!D$14</f>
        <v>Overview CMIP6-Endorsed MIPs</v>
      </c>
      <c r="L268" s="7" t="str">
        <f>references!$D$56</f>
        <v>Ting, M., Y. Kushnir, R. Seager, C. Li (2009), Forced and internal twentieth-century SST in the North Atlantic, J. Clim., 22, 1469-1881</v>
      </c>
      <c r="M268" s="7" t="str">
        <f>references!$D$55</f>
        <v>Kosaka, Y., S.-P. Xie (2013), Recent global-warming hiatus tied to equatorial Pacific surface cooling, Nature, 501, 403-407</v>
      </c>
      <c r="O268" s="17" t="str">
        <f>party!$A$6</f>
        <v>Charlotte Pascoe</v>
      </c>
      <c r="P268" s="21" t="b">
        <v>1</v>
      </c>
      <c r="Q268" s="21" t="s">
        <v>48</v>
      </c>
    </row>
    <row r="269" spans="1:17" ht="60">
      <c r="A269" s="13" t="s">
        <v>3773</v>
      </c>
      <c r="B269" s="11" t="s">
        <v>3802</v>
      </c>
      <c r="C269" s="13" t="s">
        <v>3773</v>
      </c>
      <c r="D269" s="17" t="s">
        <v>3780</v>
      </c>
      <c r="E269" s="20" t="s">
        <v>3790</v>
      </c>
      <c r="F269" s="103" t="s">
        <v>3741</v>
      </c>
      <c r="G269" s="22" t="s">
        <v>77</v>
      </c>
      <c r="H269" s="22" t="str">
        <f>party!$A$45</f>
        <v>George Boer</v>
      </c>
      <c r="I269" s="22" t="str">
        <f>party!$A$46</f>
        <v>Doug Smith</v>
      </c>
      <c r="J269" s="22"/>
      <c r="K269" s="23" t="str">
        <f>references!D$14</f>
        <v>Overview CMIP6-Endorsed MIPs</v>
      </c>
      <c r="L269" s="7" t="str">
        <f>references!$D$56</f>
        <v>Ting, M., Y. Kushnir, R. Seager, C. Li (2009), Forced and internal twentieth-century SST in the North Atlantic, J. Clim., 22, 1469-1881</v>
      </c>
      <c r="M269" s="7" t="str">
        <f>references!$D$55</f>
        <v>Kosaka, Y., S.-P. Xie (2013), Recent global-warming hiatus tied to equatorial Pacific surface cooling, Nature, 501, 403-407</v>
      </c>
      <c r="O269" s="17" t="str">
        <f>party!$A$6</f>
        <v>Charlotte Pascoe</v>
      </c>
      <c r="P269" s="21" t="b">
        <v>1</v>
      </c>
      <c r="Q269" s="21" t="s">
        <v>48</v>
      </c>
    </row>
  </sheetData>
  <mergeCells count="18">
    <mergeCell ref="H2:J2"/>
    <mergeCell ref="G1:J1"/>
    <mergeCell ref="K1:N2"/>
    <mergeCell ref="S1:S2"/>
    <mergeCell ref="R1:R2"/>
    <mergeCell ref="Q1:Q2"/>
    <mergeCell ref="P1:P2"/>
    <mergeCell ref="O1:O2"/>
    <mergeCell ref="X1:X2"/>
    <mergeCell ref="W1:W2"/>
    <mergeCell ref="V1:V2"/>
    <mergeCell ref="U1:U2"/>
    <mergeCell ref="T1:T2"/>
    <mergeCell ref="E1:E2"/>
    <mergeCell ref="F1:F2"/>
    <mergeCell ref="D1:D2"/>
    <mergeCell ref="C1:C2"/>
    <mergeCell ref="A1:A2"/>
  </mergeCells>
  <phoneticPr fontId="4" type="noConversion"/>
  <pageMargins left="0.75" right="0.75" top="1" bottom="1" header="0.5" footer="0.5"/>
  <pageSetup paperSize="9" orientation="portrait" horizontalDpi="4294967292" verticalDpi="4294967292"/>
  <ignoredErrors>
    <ignoredError sqref="I13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opLeftCell="A2" workbookViewId="0">
      <selection activeCell="A10" sqref="A10"/>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9.832031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07" t="s">
        <v>44</v>
      </c>
      <c r="B1" s="107" t="s">
        <v>17</v>
      </c>
      <c r="C1" s="107" t="s">
        <v>18</v>
      </c>
      <c r="D1" s="107" t="s">
        <v>19</v>
      </c>
      <c r="E1" s="107" t="s">
        <v>20</v>
      </c>
      <c r="F1" s="107" t="s">
        <v>21</v>
      </c>
      <c r="G1" s="107"/>
      <c r="H1" s="107"/>
      <c r="I1" s="107"/>
      <c r="J1" s="107" t="s">
        <v>22</v>
      </c>
      <c r="K1" s="107" t="s">
        <v>309</v>
      </c>
      <c r="L1" s="107" t="s">
        <v>23</v>
      </c>
      <c r="M1" s="107" t="s">
        <v>24</v>
      </c>
      <c r="N1" s="107" t="s">
        <v>25</v>
      </c>
      <c r="O1" s="170" t="s">
        <v>26</v>
      </c>
      <c r="P1" s="107" t="s">
        <v>313</v>
      </c>
      <c r="Q1" s="107" t="s">
        <v>27</v>
      </c>
      <c r="R1" s="107" t="s">
        <v>316</v>
      </c>
    </row>
    <row r="2" spans="1:18" s="42" customFormat="1">
      <c r="A2" s="107"/>
      <c r="B2" s="107"/>
      <c r="C2" s="107"/>
      <c r="D2" s="107"/>
      <c r="E2" s="107"/>
      <c r="F2" s="42" t="s">
        <v>78</v>
      </c>
      <c r="G2" s="107" t="s">
        <v>79</v>
      </c>
      <c r="H2" s="107"/>
      <c r="I2" s="107"/>
      <c r="J2" s="107"/>
      <c r="K2" s="107"/>
      <c r="L2" s="107"/>
      <c r="M2" s="107"/>
      <c r="N2" s="107"/>
      <c r="O2" s="170"/>
      <c r="P2" s="107"/>
      <c r="Q2" s="107"/>
      <c r="R2" s="107"/>
    </row>
    <row r="3" spans="1:18" s="2" customFormat="1" ht="31" customHeight="1">
      <c r="A3" s="3" t="s">
        <v>1147</v>
      </c>
      <c r="B3" s="3" t="s">
        <v>28</v>
      </c>
      <c r="C3" s="3" t="s">
        <v>1410</v>
      </c>
      <c r="D3" s="3" t="s">
        <v>29</v>
      </c>
      <c r="E3" s="3" t="s">
        <v>30</v>
      </c>
      <c r="K3" s="3" t="str">
        <f>party!A6</f>
        <v>Charlotte Pascoe</v>
      </c>
      <c r="L3" s="2" t="s">
        <v>31</v>
      </c>
      <c r="M3" s="2" t="s">
        <v>678</v>
      </c>
      <c r="N3" s="2" t="s">
        <v>31</v>
      </c>
      <c r="O3" s="29" t="s">
        <v>315</v>
      </c>
      <c r="P3" s="2" t="s">
        <v>31</v>
      </c>
      <c r="Q3" s="2" t="s">
        <v>31</v>
      </c>
    </row>
    <row r="4" spans="1:18" s="2" customFormat="1" ht="30">
      <c r="A4" s="3" t="s">
        <v>1146</v>
      </c>
      <c r="B4" s="3" t="s">
        <v>32</v>
      </c>
      <c r="C4" s="3" t="s">
        <v>1411</v>
      </c>
      <c r="D4" s="3" t="s">
        <v>33</v>
      </c>
      <c r="E4" s="3" t="s">
        <v>34</v>
      </c>
      <c r="K4" s="3" t="str">
        <f>party!A6</f>
        <v>Charlotte Pascoe</v>
      </c>
      <c r="L4" s="2" t="s">
        <v>31</v>
      </c>
      <c r="M4" s="2" t="s">
        <v>35</v>
      </c>
      <c r="N4" s="2" t="s">
        <v>31</v>
      </c>
      <c r="O4" s="29" t="s">
        <v>315</v>
      </c>
      <c r="P4" s="2" t="s">
        <v>31</v>
      </c>
      <c r="Q4" s="2" t="s">
        <v>31</v>
      </c>
    </row>
    <row r="5" spans="1:18" s="2" customFormat="1" ht="30">
      <c r="A5" s="3" t="s">
        <v>1148</v>
      </c>
      <c r="B5" s="3" t="s">
        <v>312</v>
      </c>
      <c r="C5" s="3" t="s">
        <v>1412</v>
      </c>
      <c r="D5" s="3" t="s">
        <v>1404</v>
      </c>
      <c r="E5" s="3" t="s">
        <v>36</v>
      </c>
      <c r="K5" s="3" t="str">
        <f>party!A6</f>
        <v>Charlotte Pascoe</v>
      </c>
      <c r="L5" s="2" t="s">
        <v>31</v>
      </c>
      <c r="M5" s="2" t="s">
        <v>37</v>
      </c>
      <c r="N5" s="2" t="s">
        <v>31</v>
      </c>
      <c r="O5" s="29" t="s">
        <v>315</v>
      </c>
      <c r="P5" s="2" t="s">
        <v>31</v>
      </c>
      <c r="Q5" s="2" t="s">
        <v>31</v>
      </c>
    </row>
    <row r="6" spans="1:18" s="2" customFormat="1" ht="30">
      <c r="A6" s="3" t="s">
        <v>1149</v>
      </c>
      <c r="B6" s="3" t="s">
        <v>38</v>
      </c>
      <c r="C6" s="3" t="s">
        <v>1413</v>
      </c>
      <c r="D6" s="3" t="s">
        <v>39</v>
      </c>
      <c r="E6" s="3" t="s">
        <v>40</v>
      </c>
      <c r="K6" s="3" t="str">
        <f>party!A6</f>
        <v>Charlotte Pascoe</v>
      </c>
      <c r="L6" s="2" t="s">
        <v>31</v>
      </c>
      <c r="M6" s="2" t="s">
        <v>41</v>
      </c>
      <c r="N6" s="2" t="s">
        <v>31</v>
      </c>
      <c r="O6" s="29" t="s">
        <v>314</v>
      </c>
      <c r="P6" s="2" t="s">
        <v>31</v>
      </c>
      <c r="Q6" s="2" t="s">
        <v>31</v>
      </c>
    </row>
    <row r="7" spans="1:18" s="2" customFormat="1" ht="30">
      <c r="A7" s="3" t="s">
        <v>1150</v>
      </c>
      <c r="B7" s="3" t="s">
        <v>539</v>
      </c>
      <c r="C7" s="3" t="s">
        <v>1414</v>
      </c>
      <c r="D7" s="3" t="s">
        <v>42</v>
      </c>
      <c r="E7" s="3" t="s">
        <v>544</v>
      </c>
      <c r="K7" s="3" t="str">
        <f>party!A6</f>
        <v>Charlotte Pascoe</v>
      </c>
      <c r="L7" s="2" t="s">
        <v>31</v>
      </c>
      <c r="M7" s="2" t="s">
        <v>43</v>
      </c>
      <c r="N7" s="2" t="s">
        <v>31</v>
      </c>
      <c r="O7" s="30" t="s">
        <v>399</v>
      </c>
      <c r="P7" s="2" t="s">
        <v>31</v>
      </c>
      <c r="Q7" s="2" t="s">
        <v>31</v>
      </c>
    </row>
    <row r="8" spans="1:18" s="2" customFormat="1" ht="30">
      <c r="A8" s="3" t="s">
        <v>2372</v>
      </c>
      <c r="B8" s="28" t="s">
        <v>540</v>
      </c>
      <c r="C8" s="3" t="s">
        <v>1415</v>
      </c>
      <c r="D8" s="3" t="s">
        <v>397</v>
      </c>
      <c r="E8" s="3" t="s">
        <v>543</v>
      </c>
      <c r="K8" s="3" t="str">
        <f>party!A6</f>
        <v>Charlotte Pascoe</v>
      </c>
      <c r="L8" s="2" t="s">
        <v>31</v>
      </c>
      <c r="M8" s="2" t="s">
        <v>398</v>
      </c>
      <c r="N8" s="2" t="s">
        <v>31</v>
      </c>
      <c r="O8" s="30" t="s">
        <v>400</v>
      </c>
      <c r="P8" s="2" t="s">
        <v>31</v>
      </c>
      <c r="Q8" s="2" t="s">
        <v>31</v>
      </c>
    </row>
    <row r="9" spans="1:18" s="2" customFormat="1" ht="30">
      <c r="A9" s="3" t="s">
        <v>2373</v>
      </c>
      <c r="B9" s="28" t="s">
        <v>541</v>
      </c>
      <c r="C9" s="3" t="s">
        <v>1416</v>
      </c>
      <c r="D9" s="3" t="s">
        <v>542</v>
      </c>
      <c r="E9" s="3" t="s">
        <v>545</v>
      </c>
      <c r="K9" s="3" t="str">
        <f>party!A6</f>
        <v>Charlotte Pascoe</v>
      </c>
      <c r="L9" s="2" t="s">
        <v>31</v>
      </c>
      <c r="M9" s="2" t="s">
        <v>546</v>
      </c>
      <c r="N9" s="2" t="s">
        <v>31</v>
      </c>
      <c r="O9" s="29" t="s">
        <v>547</v>
      </c>
      <c r="P9" s="2" t="s">
        <v>31</v>
      </c>
      <c r="Q9" s="2" t="s">
        <v>31</v>
      </c>
    </row>
    <row r="10" spans="1:18" s="2" customFormat="1" ht="30">
      <c r="A10" s="3" t="s">
        <v>1151</v>
      </c>
      <c r="B10" s="3" t="s">
        <v>3688</v>
      </c>
      <c r="C10" s="3" t="s">
        <v>1417</v>
      </c>
      <c r="D10" s="3" t="s">
        <v>676</v>
      </c>
      <c r="E10" s="3" t="s">
        <v>677</v>
      </c>
      <c r="K10" s="3" t="str">
        <f>party!A6</f>
        <v>Charlotte Pascoe</v>
      </c>
      <c r="L10" s="2" t="s">
        <v>31</v>
      </c>
      <c r="M10" s="2" t="s">
        <v>679</v>
      </c>
      <c r="N10" s="2" t="s">
        <v>31</v>
      </c>
      <c r="O10" s="29" t="s">
        <v>680</v>
      </c>
      <c r="P10" s="2" t="s">
        <v>31</v>
      </c>
      <c r="Q10" s="2" t="s">
        <v>31</v>
      </c>
    </row>
    <row r="11" spans="1:18" s="2" customFormat="1" ht="30">
      <c r="A11" s="3" t="s">
        <v>1152</v>
      </c>
      <c r="B11" s="3" t="s">
        <v>697</v>
      </c>
      <c r="C11" s="3" t="s">
        <v>1418</v>
      </c>
      <c r="D11" s="3" t="s">
        <v>698</v>
      </c>
      <c r="E11" s="3" t="s">
        <v>699</v>
      </c>
      <c r="K11" s="3" t="str">
        <f>party!$A$6</f>
        <v>Charlotte Pascoe</v>
      </c>
      <c r="L11" s="2" t="s">
        <v>31</v>
      </c>
      <c r="M11" s="2" t="s">
        <v>700</v>
      </c>
      <c r="N11" s="2" t="s">
        <v>31</v>
      </c>
      <c r="O11" s="30" t="s">
        <v>400</v>
      </c>
      <c r="P11" s="2" t="s">
        <v>31</v>
      </c>
      <c r="Q11" s="2" t="s">
        <v>31</v>
      </c>
    </row>
    <row r="12" spans="1:18" s="2" customFormat="1" ht="30">
      <c r="A12" s="3" t="s">
        <v>1153</v>
      </c>
      <c r="B12" s="3" t="s">
        <v>1023</v>
      </c>
      <c r="C12" s="3" t="s">
        <v>1419</v>
      </c>
      <c r="D12" s="3" t="s">
        <v>1024</v>
      </c>
      <c r="E12" s="3" t="s">
        <v>1025</v>
      </c>
      <c r="K12" s="3" t="str">
        <f>party!$A$6</f>
        <v>Charlotte Pascoe</v>
      </c>
      <c r="L12" s="2" t="s">
        <v>31</v>
      </c>
      <c r="M12" s="2" t="s">
        <v>1026</v>
      </c>
      <c r="N12" s="2" t="s">
        <v>31</v>
      </c>
      <c r="O12" s="30" t="s">
        <v>1027</v>
      </c>
      <c r="P12" s="2" t="s">
        <v>31</v>
      </c>
      <c r="Q12" s="2" t="s">
        <v>31</v>
      </c>
    </row>
    <row r="13" spans="1:18" s="2" customFormat="1" ht="30">
      <c r="A13" s="3" t="s">
        <v>1154</v>
      </c>
      <c r="B13" s="3" t="s">
        <v>1064</v>
      </c>
      <c r="C13" s="3" t="s">
        <v>1420</v>
      </c>
      <c r="D13" s="3" t="s">
        <v>1065</v>
      </c>
      <c r="E13" s="3" t="s">
        <v>1710</v>
      </c>
      <c r="K13" s="3" t="str">
        <f>party!$A$6</f>
        <v>Charlotte Pascoe</v>
      </c>
      <c r="L13" s="2" t="s">
        <v>31</v>
      </c>
      <c r="M13" s="2" t="s">
        <v>1066</v>
      </c>
      <c r="N13" s="2" t="s">
        <v>31</v>
      </c>
      <c r="O13" s="29" t="s">
        <v>1067</v>
      </c>
      <c r="P13" s="2" t="s">
        <v>31</v>
      </c>
      <c r="Q13" s="2" t="s">
        <v>31</v>
      </c>
    </row>
    <row r="14" spans="1:18" s="2" customFormat="1" ht="60">
      <c r="A14" s="3" t="s">
        <v>1155</v>
      </c>
      <c r="B14" s="3" t="s">
        <v>312</v>
      </c>
      <c r="C14" s="3" t="s">
        <v>1421</v>
      </c>
      <c r="D14" s="3" t="s">
        <v>1405</v>
      </c>
      <c r="E14" s="3" t="s">
        <v>1145</v>
      </c>
      <c r="F14" s="2" t="s">
        <v>77</v>
      </c>
      <c r="G14" s="2" t="str">
        <f>party!$A$40</f>
        <v>Rob Chadwick</v>
      </c>
      <c r="H14" s="2" t="str">
        <f>party!$A$41</f>
        <v>Hervé Douville</v>
      </c>
      <c r="K14" s="3" t="str">
        <f>party!$A$6</f>
        <v>Charlotte Pascoe</v>
      </c>
      <c r="L14" s="2" t="s">
        <v>31</v>
      </c>
      <c r="M14" s="2" t="s">
        <v>1144</v>
      </c>
      <c r="N14" s="2" t="s">
        <v>31</v>
      </c>
      <c r="O14" s="29" t="s">
        <v>315</v>
      </c>
      <c r="P14" s="2" t="s">
        <v>31</v>
      </c>
      <c r="Q14" s="2" t="s">
        <v>31</v>
      </c>
    </row>
    <row r="15" spans="1:18" s="2" customFormat="1" ht="60">
      <c r="A15" s="3" t="s">
        <v>1462</v>
      </c>
      <c r="B15" s="3" t="s">
        <v>312</v>
      </c>
      <c r="C15" s="3" t="s">
        <v>1463</v>
      </c>
      <c r="D15" s="3" t="s">
        <v>1464</v>
      </c>
      <c r="E15" s="3" t="s">
        <v>1190</v>
      </c>
      <c r="F15" s="2" t="s">
        <v>77</v>
      </c>
      <c r="G15" s="2" t="str">
        <f>party!$A$40</f>
        <v>Rob Chadwick</v>
      </c>
      <c r="H15" s="2" t="str">
        <f>party!$A$41</f>
        <v>Hervé Douville</v>
      </c>
      <c r="K15" s="3" t="str">
        <f>party!$A$6</f>
        <v>Charlotte Pascoe</v>
      </c>
      <c r="L15" s="2" t="s">
        <v>31</v>
      </c>
      <c r="M15" s="2" t="s">
        <v>1191</v>
      </c>
      <c r="N15" s="2" t="s">
        <v>31</v>
      </c>
      <c r="O15" s="29" t="s">
        <v>315</v>
      </c>
      <c r="P15" s="2" t="s">
        <v>31</v>
      </c>
      <c r="Q15" s="2" t="s">
        <v>31</v>
      </c>
    </row>
    <row r="16" spans="1:18" s="2" customFormat="1" ht="30">
      <c r="A16" s="3" t="s">
        <v>1247</v>
      </c>
      <c r="B16" s="3" t="s">
        <v>1248</v>
      </c>
      <c r="C16" s="3" t="s">
        <v>1423</v>
      </c>
      <c r="D16" s="3" t="s">
        <v>1249</v>
      </c>
      <c r="E16" s="3" t="s">
        <v>1250</v>
      </c>
      <c r="F16" s="2" t="s">
        <v>77</v>
      </c>
      <c r="G16" s="2" t="str">
        <f>party!$A$43</f>
        <v>Nathan Gillet</v>
      </c>
      <c r="H16" s="2" t="str">
        <f>party!$A$44</f>
        <v>Hideo Shiogama</v>
      </c>
      <c r="K16" s="3" t="str">
        <f>party!A6</f>
        <v>Charlotte Pascoe</v>
      </c>
      <c r="L16" s="2" t="s">
        <v>31</v>
      </c>
      <c r="M16" s="2" t="s">
        <v>1251</v>
      </c>
      <c r="N16" s="2" t="s">
        <v>31</v>
      </c>
      <c r="O16" s="29" t="s">
        <v>315</v>
      </c>
      <c r="P16" s="2" t="s">
        <v>31</v>
      </c>
      <c r="Q16" s="2" t="s">
        <v>31</v>
      </c>
    </row>
    <row r="17" spans="1:17" s="2" customFormat="1" ht="30">
      <c r="A17" s="3" t="s">
        <v>1311</v>
      </c>
      <c r="B17" s="3" t="s">
        <v>1308</v>
      </c>
      <c r="C17" s="3" t="s">
        <v>1424</v>
      </c>
      <c r="D17" s="3" t="s">
        <v>1312</v>
      </c>
      <c r="E17" s="3" t="s">
        <v>1310</v>
      </c>
      <c r="F17" s="2" t="s">
        <v>77</v>
      </c>
      <c r="G17" s="2" t="str">
        <f>party!$A$43</f>
        <v>Nathan Gillet</v>
      </c>
      <c r="H17" s="2" t="str">
        <f>party!$A$44</f>
        <v>Hideo Shiogama</v>
      </c>
      <c r="K17" s="3" t="str">
        <f>party!A6</f>
        <v>Charlotte Pascoe</v>
      </c>
      <c r="L17" s="2" t="s">
        <v>31</v>
      </c>
      <c r="M17" s="2" t="s">
        <v>1309</v>
      </c>
      <c r="N17" s="2" t="s">
        <v>31</v>
      </c>
      <c r="O17" s="29" t="s">
        <v>1313</v>
      </c>
      <c r="P17" s="2" t="s">
        <v>31</v>
      </c>
      <c r="Q17" s="2" t="s">
        <v>31</v>
      </c>
    </row>
    <row r="18" spans="1:17" s="2" customFormat="1" ht="30">
      <c r="A18" s="3" t="s">
        <v>1403</v>
      </c>
      <c r="B18" s="3" t="s">
        <v>312</v>
      </c>
      <c r="C18" s="3" t="s">
        <v>1425</v>
      </c>
      <c r="D18" s="3" t="s">
        <v>1407</v>
      </c>
      <c r="E18" s="3" t="s">
        <v>1408</v>
      </c>
      <c r="F18" s="2" t="s">
        <v>174</v>
      </c>
      <c r="G18" s="2" t="str">
        <f>party!$A$47</f>
        <v>Jonathan Gregory</v>
      </c>
      <c r="H18" s="2" t="str">
        <f>party!$A$48</f>
        <v>Detlef Stammer</v>
      </c>
      <c r="I18" s="2" t="str">
        <f>party!$A$49</f>
        <v>Stephen Griffies</v>
      </c>
      <c r="K18" s="3" t="str">
        <f>party!A6</f>
        <v>Charlotte Pascoe</v>
      </c>
      <c r="L18" s="2" t="s">
        <v>31</v>
      </c>
      <c r="M18" s="2" t="s">
        <v>1409</v>
      </c>
      <c r="N18" s="2" t="s">
        <v>31</v>
      </c>
      <c r="O18" s="29" t="s">
        <v>315</v>
      </c>
      <c r="P18" s="2" t="s">
        <v>31</v>
      </c>
      <c r="Q18" s="2" t="s">
        <v>31</v>
      </c>
    </row>
    <row r="19" spans="1:17" s="2" customFormat="1" ht="30">
      <c r="A19" s="3" t="s">
        <v>1189</v>
      </c>
      <c r="B19" s="3" t="s">
        <v>312</v>
      </c>
      <c r="C19" s="3" t="s">
        <v>1422</v>
      </c>
      <c r="D19" s="3" t="s">
        <v>1406</v>
      </c>
      <c r="E19" s="3" t="s">
        <v>1456</v>
      </c>
      <c r="F19" s="2" t="s">
        <v>77</v>
      </c>
      <c r="G19" s="2" t="str">
        <f>party!$A$50</f>
        <v>Ben Kravitz</v>
      </c>
      <c r="K19" s="3" t="str">
        <f>party!A6</f>
        <v>Charlotte Pascoe</v>
      </c>
      <c r="L19" s="2" t="s">
        <v>31</v>
      </c>
      <c r="M19" s="2" t="s">
        <v>1191</v>
      </c>
      <c r="N19" s="2" t="s">
        <v>31</v>
      </c>
      <c r="O19" s="29" t="s">
        <v>315</v>
      </c>
      <c r="P19" s="2" t="s">
        <v>31</v>
      </c>
      <c r="Q19" s="2" t="s">
        <v>31</v>
      </c>
    </row>
    <row r="20" spans="1:17" s="2" customFormat="1" ht="30">
      <c r="A20" s="3" t="s">
        <v>1457</v>
      </c>
      <c r="B20" s="3" t="s">
        <v>312</v>
      </c>
      <c r="C20" s="3" t="s">
        <v>1458</v>
      </c>
      <c r="D20" s="3" t="s">
        <v>1459</v>
      </c>
      <c r="E20" s="3" t="s">
        <v>1460</v>
      </c>
      <c r="F20" s="2" t="s">
        <v>77</v>
      </c>
      <c r="G20" s="2" t="str">
        <f>party!$A$50</f>
        <v>Ben Kravitz</v>
      </c>
      <c r="K20" s="3" t="str">
        <f>party!A6</f>
        <v>Charlotte Pascoe</v>
      </c>
      <c r="L20" s="2" t="s">
        <v>31</v>
      </c>
      <c r="M20" s="2" t="s">
        <v>1461</v>
      </c>
      <c r="N20" s="2" t="s">
        <v>31</v>
      </c>
      <c r="O20" s="29" t="s">
        <v>315</v>
      </c>
      <c r="P20" s="2" t="s">
        <v>31</v>
      </c>
      <c r="Q20" s="2" t="s">
        <v>31</v>
      </c>
    </row>
    <row r="21" spans="1:17" s="2" customFormat="1" ht="30">
      <c r="A21" s="3" t="s">
        <v>1266</v>
      </c>
      <c r="B21" s="3" t="s">
        <v>1267</v>
      </c>
      <c r="C21" s="3" t="s">
        <v>1472</v>
      </c>
      <c r="D21" s="3" t="s">
        <v>1473</v>
      </c>
      <c r="E21" s="3" t="s">
        <v>1268</v>
      </c>
      <c r="F21" s="2" t="s">
        <v>77</v>
      </c>
      <c r="G21" s="2" t="str">
        <f>party!$A$50</f>
        <v>Ben Kravitz</v>
      </c>
      <c r="K21" s="3" t="str">
        <f>party!A6</f>
        <v>Charlotte Pascoe</v>
      </c>
      <c r="L21" s="2" t="s">
        <v>31</v>
      </c>
      <c r="M21" s="2" t="s">
        <v>1269</v>
      </c>
      <c r="N21" s="2" t="s">
        <v>31</v>
      </c>
      <c r="O21" s="29" t="s">
        <v>1270</v>
      </c>
      <c r="P21" s="2" t="s">
        <v>31</v>
      </c>
      <c r="Q21" s="2" t="s">
        <v>31</v>
      </c>
    </row>
    <row r="22" spans="1:17" s="2" customFormat="1" ht="30">
      <c r="A22" s="3" t="s">
        <v>1526</v>
      </c>
      <c r="B22" s="3" t="s">
        <v>1527</v>
      </c>
      <c r="C22" s="3" t="s">
        <v>1528</v>
      </c>
      <c r="D22" s="3" t="s">
        <v>1529</v>
      </c>
      <c r="E22" s="3" t="s">
        <v>1530</v>
      </c>
      <c r="F22" s="2" t="s">
        <v>77</v>
      </c>
      <c r="G22" s="2" t="str">
        <f>party!$A$50</f>
        <v>Ben Kravitz</v>
      </c>
      <c r="K22" s="3" t="str">
        <f>party!A6</f>
        <v>Charlotte Pascoe</v>
      </c>
      <c r="L22" s="2" t="s">
        <v>31</v>
      </c>
      <c r="M22" s="2" t="s">
        <v>1531</v>
      </c>
      <c r="N22" s="2" t="s">
        <v>31</v>
      </c>
      <c r="O22" s="29" t="s">
        <v>1270</v>
      </c>
      <c r="P22" s="2" t="s">
        <v>31</v>
      </c>
      <c r="Q22" s="2" t="s">
        <v>31</v>
      </c>
    </row>
    <row r="23" spans="1:17" s="2" customFormat="1" ht="60">
      <c r="A23" s="3" t="s">
        <v>1567</v>
      </c>
      <c r="B23" s="3" t="s">
        <v>312</v>
      </c>
      <c r="C23" s="3" t="s">
        <v>1568</v>
      </c>
      <c r="D23" s="3" t="s">
        <v>1569</v>
      </c>
      <c r="E23" s="3" t="s">
        <v>1570</v>
      </c>
      <c r="F23" s="2" t="s">
        <v>77</v>
      </c>
      <c r="G23" s="2" t="str">
        <f>party!$A$50</f>
        <v>Ben Kravitz</v>
      </c>
      <c r="K23" s="3" t="str">
        <f>party!A6</f>
        <v>Charlotte Pascoe</v>
      </c>
      <c r="L23" s="2" t="s">
        <v>31</v>
      </c>
      <c r="M23" s="2" t="s">
        <v>1558</v>
      </c>
      <c r="N23" s="2" t="s">
        <v>31</v>
      </c>
      <c r="O23" s="29" t="s">
        <v>315</v>
      </c>
      <c r="P23" s="2" t="s">
        <v>31</v>
      </c>
      <c r="Q23" s="2" t="s">
        <v>31</v>
      </c>
    </row>
    <row r="24" spans="1:17" ht="60">
      <c r="A24" s="3" t="s">
        <v>1562</v>
      </c>
      <c r="B24" s="3" t="s">
        <v>312</v>
      </c>
      <c r="C24" s="3" t="s">
        <v>1561</v>
      </c>
      <c r="D24" s="3" t="s">
        <v>1560</v>
      </c>
      <c r="E24" s="3" t="s">
        <v>1559</v>
      </c>
      <c r="F24" s="2" t="s">
        <v>77</v>
      </c>
      <c r="G24" s="2" t="str">
        <f>party!$A$50</f>
        <v>Ben Kravitz</v>
      </c>
      <c r="K24" s="3" t="str">
        <f>party!A6</f>
        <v>Charlotte Pascoe</v>
      </c>
      <c r="L24" s="2" t="s">
        <v>31</v>
      </c>
      <c r="M24" s="2" t="s">
        <v>1558</v>
      </c>
      <c r="N24" s="2" t="s">
        <v>31</v>
      </c>
      <c r="O24" s="29" t="s">
        <v>315</v>
      </c>
      <c r="P24" s="2" t="s">
        <v>31</v>
      </c>
      <c r="Q24" s="2" t="s">
        <v>31</v>
      </c>
    </row>
    <row r="25" spans="1:17" s="2" customFormat="1" ht="60">
      <c r="A25" s="3" t="s">
        <v>1572</v>
      </c>
      <c r="B25" s="3" t="s">
        <v>1575</v>
      </c>
      <c r="C25" s="3" t="s">
        <v>1571</v>
      </c>
      <c r="D25" s="3" t="s">
        <v>1573</v>
      </c>
      <c r="E25" s="3" t="s">
        <v>1574</v>
      </c>
      <c r="F25" s="2" t="s">
        <v>77</v>
      </c>
      <c r="G25" s="2" t="str">
        <f>party!$A$50</f>
        <v>Ben Kravitz</v>
      </c>
      <c r="K25" s="3" t="str">
        <f>party!A6</f>
        <v>Charlotte Pascoe</v>
      </c>
      <c r="L25" s="2" t="s">
        <v>31</v>
      </c>
      <c r="M25" s="2" t="s">
        <v>1558</v>
      </c>
      <c r="N25" s="2" t="s">
        <v>31</v>
      </c>
      <c r="O25" s="29" t="s">
        <v>1270</v>
      </c>
      <c r="P25" s="2" t="s">
        <v>31</v>
      </c>
      <c r="Q25" s="2" t="s">
        <v>31</v>
      </c>
    </row>
    <row r="26" spans="1:17" ht="60">
      <c r="A26" s="3" t="s">
        <v>1579</v>
      </c>
      <c r="B26" s="3" t="s">
        <v>1576</v>
      </c>
      <c r="C26" s="3" t="s">
        <v>1577</v>
      </c>
      <c r="D26" s="3" t="s">
        <v>1578</v>
      </c>
      <c r="E26" s="3" t="s">
        <v>1580</v>
      </c>
      <c r="F26" s="2" t="s">
        <v>77</v>
      </c>
      <c r="G26" s="2" t="str">
        <f>party!$A$50</f>
        <v>Ben Kravitz</v>
      </c>
      <c r="H26" s="2"/>
      <c r="I26" s="2"/>
      <c r="J26" s="2"/>
      <c r="K26" s="3" t="str">
        <f>party!A6</f>
        <v>Charlotte Pascoe</v>
      </c>
      <c r="L26" s="2" t="s">
        <v>31</v>
      </c>
      <c r="M26" s="2" t="s">
        <v>1558</v>
      </c>
      <c r="N26" s="2" t="s">
        <v>31</v>
      </c>
      <c r="O26" s="29" t="s">
        <v>547</v>
      </c>
      <c r="P26" s="2" t="s">
        <v>31</v>
      </c>
      <c r="Q26" s="2" t="s">
        <v>31</v>
      </c>
    </row>
    <row r="27" spans="1:17" s="2" customFormat="1" ht="30">
      <c r="A27" s="3" t="s">
        <v>1706</v>
      </c>
      <c r="B27" s="3" t="s">
        <v>1705</v>
      </c>
      <c r="C27" s="3" t="s">
        <v>1707</v>
      </c>
      <c r="D27" s="3" t="s">
        <v>1708</v>
      </c>
      <c r="E27" s="3" t="s">
        <v>1709</v>
      </c>
      <c r="F27" s="2" t="s">
        <v>77</v>
      </c>
      <c r="G27" s="2" t="str">
        <f>party!$A$51</f>
        <v>Tianjun Zhou</v>
      </c>
      <c r="H27" s="2" t="str">
        <f>party!$A$52</f>
        <v>Andy Turner</v>
      </c>
      <c r="I27" s="2" t="str">
        <f>party!$A$53</f>
        <v>James Kinter</v>
      </c>
      <c r="K27" s="3" t="str">
        <f>party!$A$6</f>
        <v>Charlotte Pascoe</v>
      </c>
      <c r="L27" s="2" t="s">
        <v>31</v>
      </c>
      <c r="M27" s="2" t="s">
        <v>1711</v>
      </c>
      <c r="N27" s="2" t="s">
        <v>31</v>
      </c>
      <c r="O27" s="29" t="s">
        <v>1067</v>
      </c>
      <c r="P27" s="2" t="s">
        <v>31</v>
      </c>
      <c r="Q27" s="2" t="s">
        <v>31</v>
      </c>
    </row>
    <row r="28" spans="1:17" s="2" customFormat="1" ht="30">
      <c r="A28" s="3" t="s">
        <v>1760</v>
      </c>
      <c r="B28" s="3" t="s">
        <v>1761</v>
      </c>
      <c r="C28" s="3" t="s">
        <v>1762</v>
      </c>
      <c r="D28" s="3" t="s">
        <v>1763</v>
      </c>
      <c r="E28" s="3" t="s">
        <v>544</v>
      </c>
      <c r="F28" s="2" t="s">
        <v>77</v>
      </c>
      <c r="G28" s="2" t="str">
        <f>party!$A$51</f>
        <v>Tianjun Zhou</v>
      </c>
      <c r="H28" s="2" t="str">
        <f>party!$A$52</f>
        <v>Andy Turner</v>
      </c>
      <c r="I28" s="2" t="str">
        <f>party!$A$53</f>
        <v>James Kinter</v>
      </c>
      <c r="K28" s="3" t="str">
        <f>party!A6</f>
        <v>Charlotte Pascoe</v>
      </c>
      <c r="L28" s="2" t="s">
        <v>31</v>
      </c>
      <c r="M28" s="2" t="s">
        <v>43</v>
      </c>
      <c r="N28" s="2" t="s">
        <v>31</v>
      </c>
      <c r="O28" s="30" t="s">
        <v>399</v>
      </c>
      <c r="P28" s="2" t="s">
        <v>31</v>
      </c>
      <c r="Q28" s="2" t="s">
        <v>31</v>
      </c>
    </row>
    <row r="29" spans="1:17" ht="45">
      <c r="A29" s="3" t="s">
        <v>1811</v>
      </c>
      <c r="B29" s="3" t="s">
        <v>1812</v>
      </c>
      <c r="C29" s="3" t="s">
        <v>1813</v>
      </c>
      <c r="D29" s="3" t="s">
        <v>1814</v>
      </c>
      <c r="E29" s="3" t="s">
        <v>1815</v>
      </c>
      <c r="F29" s="2" t="s">
        <v>77</v>
      </c>
      <c r="G29" s="2" t="str">
        <f>party!$A$55</f>
        <v>Rein Haarsma</v>
      </c>
      <c r="H29" s="2" t="str">
        <f>party!$A$56</f>
        <v>Malcolm Roberts</v>
      </c>
      <c r="J29" s="2"/>
      <c r="K29" s="3" t="str">
        <f>party!A6</f>
        <v>Charlotte Pascoe</v>
      </c>
      <c r="L29" s="2" t="s">
        <v>31</v>
      </c>
      <c r="M29" s="2" t="s">
        <v>1461</v>
      </c>
      <c r="N29" s="2" t="s">
        <v>31</v>
      </c>
      <c r="O29" s="29" t="s">
        <v>680</v>
      </c>
      <c r="P29" s="2" t="s">
        <v>31</v>
      </c>
      <c r="Q29" s="2" t="s">
        <v>31</v>
      </c>
    </row>
    <row r="30" spans="1:17" s="2" customFormat="1" ht="30">
      <c r="A30" s="3" t="s">
        <v>1846</v>
      </c>
      <c r="B30" s="3" t="s">
        <v>1845</v>
      </c>
      <c r="C30" s="3" t="s">
        <v>1847</v>
      </c>
      <c r="D30" s="3" t="s">
        <v>1848</v>
      </c>
      <c r="E30" s="3" t="s">
        <v>699</v>
      </c>
      <c r="F30" s="2" t="s">
        <v>77</v>
      </c>
      <c r="G30" s="2" t="str">
        <f>party!$A$55</f>
        <v>Rein Haarsma</v>
      </c>
      <c r="H30" s="2" t="str">
        <f>party!$A$56</f>
        <v>Malcolm Roberts</v>
      </c>
      <c r="K30" s="3" t="str">
        <f>party!$A$6</f>
        <v>Charlotte Pascoe</v>
      </c>
      <c r="L30" s="2" t="s">
        <v>31</v>
      </c>
      <c r="M30" s="2" t="s">
        <v>43</v>
      </c>
      <c r="N30" s="2" t="s">
        <v>31</v>
      </c>
      <c r="O30" s="30" t="s">
        <v>400</v>
      </c>
      <c r="P30" s="2" t="s">
        <v>31</v>
      </c>
      <c r="Q30" s="2" t="s">
        <v>31</v>
      </c>
    </row>
    <row r="31" spans="1:17" ht="30">
      <c r="A31" s="3" t="s">
        <v>2228</v>
      </c>
      <c r="B31" s="3" t="s">
        <v>2230</v>
      </c>
      <c r="C31" s="3" t="s">
        <v>2231</v>
      </c>
      <c r="D31" s="3" t="s">
        <v>2232</v>
      </c>
      <c r="E31" s="3" t="s">
        <v>2233</v>
      </c>
      <c r="F31" s="2" t="s">
        <v>77</v>
      </c>
      <c r="G31" s="2" t="str">
        <f>party!$A$55</f>
        <v>Rein Haarsma</v>
      </c>
      <c r="H31" s="2" t="str">
        <f>party!$A$56</f>
        <v>Malcolm Roberts</v>
      </c>
      <c r="I31" s="2"/>
      <c r="J31" s="2"/>
      <c r="K31" s="3" t="str">
        <f>party!$A$6</f>
        <v>Charlotte Pascoe</v>
      </c>
      <c r="L31" s="2" t="s">
        <v>31</v>
      </c>
      <c r="M31" s="2" t="s">
        <v>2234</v>
      </c>
      <c r="N31" s="2" t="s">
        <v>31</v>
      </c>
      <c r="O31" s="30" t="s">
        <v>2235</v>
      </c>
      <c r="P31" s="2" t="s">
        <v>31</v>
      </c>
      <c r="Q31" s="2" t="s">
        <v>31</v>
      </c>
    </row>
    <row r="32" spans="1:17" ht="30">
      <c r="A32" s="3" t="s">
        <v>2229</v>
      </c>
      <c r="B32" s="3" t="s">
        <v>2236</v>
      </c>
      <c r="C32" s="3" t="s">
        <v>2237</v>
      </c>
      <c r="D32" s="3" t="s">
        <v>2238</v>
      </c>
      <c r="E32" s="3" t="s">
        <v>2239</v>
      </c>
      <c r="F32" s="2" t="s">
        <v>77</v>
      </c>
      <c r="G32" s="2" t="str">
        <f>party!$A$55</f>
        <v>Rein Haarsma</v>
      </c>
      <c r="H32" s="2" t="str">
        <f>party!$A$56</f>
        <v>Malcolm Roberts</v>
      </c>
      <c r="I32" s="2"/>
      <c r="J32" s="2"/>
      <c r="K32" s="3" t="str">
        <f>party!$A$6</f>
        <v>Charlotte Pascoe</v>
      </c>
      <c r="L32" s="2" t="s">
        <v>31</v>
      </c>
      <c r="M32" s="2" t="s">
        <v>2240</v>
      </c>
      <c r="N32" s="2" t="s">
        <v>31</v>
      </c>
      <c r="O32" s="30" t="s">
        <v>2235</v>
      </c>
      <c r="P32" s="2" t="s">
        <v>31</v>
      </c>
      <c r="Q32" s="2" t="s">
        <v>31</v>
      </c>
    </row>
    <row r="33" spans="1:17" ht="45">
      <c r="A33" s="3" t="s">
        <v>2303</v>
      </c>
      <c r="B33" s="3" t="s">
        <v>2301</v>
      </c>
      <c r="C33" s="3" t="s">
        <v>2304</v>
      </c>
      <c r="D33" s="3" t="s">
        <v>2305</v>
      </c>
      <c r="E33" s="3" t="s">
        <v>2306</v>
      </c>
      <c r="F33" s="2" t="s">
        <v>77</v>
      </c>
      <c r="G33" s="2" t="str">
        <f>party!$A$57</f>
        <v>Eric Larour</v>
      </c>
      <c r="H33" s="2" t="str">
        <f>party!$A$58</f>
        <v>Sophie Nowicki</v>
      </c>
      <c r="I33" s="2" t="str">
        <f>party!$A$59</f>
        <v>Tony Payne</v>
      </c>
      <c r="J33" s="2"/>
      <c r="K33" s="3" t="str">
        <f>party!$A$6</f>
        <v>Charlotte Pascoe</v>
      </c>
      <c r="L33" s="2" t="s">
        <v>31</v>
      </c>
      <c r="M33" s="2" t="s">
        <v>2302</v>
      </c>
      <c r="N33" s="2" t="s">
        <v>31</v>
      </c>
      <c r="O33" s="29" t="s">
        <v>314</v>
      </c>
      <c r="P33" s="2" t="s">
        <v>31</v>
      </c>
      <c r="Q33" s="2" t="s">
        <v>31</v>
      </c>
    </row>
    <row r="34" spans="1:17" ht="45">
      <c r="A34" s="3" t="s">
        <v>2321</v>
      </c>
      <c r="B34" s="3" t="s">
        <v>2402</v>
      </c>
      <c r="C34" s="3" t="s">
        <v>2322</v>
      </c>
      <c r="D34" s="3" t="s">
        <v>2323</v>
      </c>
      <c r="E34" s="3" t="s">
        <v>2324</v>
      </c>
      <c r="F34" s="2" t="s">
        <v>77</v>
      </c>
      <c r="G34" s="2" t="str">
        <f>party!$A$57</f>
        <v>Eric Larour</v>
      </c>
      <c r="H34" s="2" t="str">
        <f>party!$A$58</f>
        <v>Sophie Nowicki</v>
      </c>
      <c r="I34" s="2" t="str">
        <f>party!$A$59</f>
        <v>Tony Payne</v>
      </c>
      <c r="J34" s="2"/>
      <c r="K34" s="3" t="str">
        <f>party!$A$6</f>
        <v>Charlotte Pascoe</v>
      </c>
      <c r="L34" s="2" t="s">
        <v>31</v>
      </c>
      <c r="M34" s="2" t="s">
        <v>398</v>
      </c>
      <c r="N34" s="2" t="s">
        <v>31</v>
      </c>
      <c r="O34" s="29" t="s">
        <v>400</v>
      </c>
      <c r="P34" s="2" t="s">
        <v>31</v>
      </c>
      <c r="Q34" s="2" t="s">
        <v>31</v>
      </c>
    </row>
    <row r="35" spans="1:17" ht="30">
      <c r="A35" s="3" t="s">
        <v>2403</v>
      </c>
      <c r="B35" s="3" t="s">
        <v>2404</v>
      </c>
      <c r="C35" s="3" t="s">
        <v>2405</v>
      </c>
      <c r="D35" s="3" t="s">
        <v>2406</v>
      </c>
      <c r="E35" s="3" t="s">
        <v>2239</v>
      </c>
      <c r="F35" s="2" t="s">
        <v>77</v>
      </c>
      <c r="G35" s="2" t="str">
        <f>party!$A$60</f>
        <v>Bart van den Hurk</v>
      </c>
      <c r="H35" s="2" t="str">
        <f>party!$A$61</f>
        <v>Gerhard Krinner</v>
      </c>
      <c r="I35" s="2" t="str">
        <f>party!$A$62</f>
        <v>Sonia Seneviratne</v>
      </c>
      <c r="J35" s="2"/>
      <c r="K35" s="3" t="str">
        <f>party!$A$6</f>
        <v>Charlotte Pascoe</v>
      </c>
      <c r="L35" s="2" t="s">
        <v>31</v>
      </c>
      <c r="M35" s="2" t="s">
        <v>398</v>
      </c>
      <c r="N35" s="2" t="s">
        <v>31</v>
      </c>
      <c r="O35" s="29" t="s">
        <v>2235</v>
      </c>
      <c r="P35" s="2" t="s">
        <v>31</v>
      </c>
      <c r="Q35" s="2" t="s">
        <v>31</v>
      </c>
    </row>
    <row r="36" spans="1:17" ht="30">
      <c r="A36" s="3" t="s">
        <v>2477</v>
      </c>
      <c r="B36" s="1" t="s">
        <v>2478</v>
      </c>
      <c r="C36" s="1" t="s">
        <v>2479</v>
      </c>
      <c r="D36" s="1" t="s">
        <v>2480</v>
      </c>
      <c r="E36" s="1" t="s">
        <v>2481</v>
      </c>
      <c r="F36" s="2" t="s">
        <v>77</v>
      </c>
      <c r="G36" s="2" t="str">
        <f>party!$A$60</f>
        <v>Bart van den Hurk</v>
      </c>
      <c r="H36" s="2" t="str">
        <f>party!$A$61</f>
        <v>Gerhard Krinner</v>
      </c>
      <c r="I36" s="2" t="str">
        <f>party!$A$62</f>
        <v>Sonia Seneviratne</v>
      </c>
      <c r="K36" s="3" t="str">
        <f>party!$A$6</f>
        <v>Charlotte Pascoe</v>
      </c>
      <c r="L36" s="2" t="s">
        <v>31</v>
      </c>
      <c r="M36" s="2" t="s">
        <v>2482</v>
      </c>
      <c r="N36" s="2" t="s">
        <v>31</v>
      </c>
      <c r="O36" s="31" t="s">
        <v>2483</v>
      </c>
      <c r="P36" s="2" t="s">
        <v>31</v>
      </c>
      <c r="Q36" s="2" t="s">
        <v>31</v>
      </c>
    </row>
    <row r="37" spans="1:17" ht="30">
      <c r="A37" s="3" t="s">
        <v>2742</v>
      </c>
      <c r="B37" s="1" t="s">
        <v>2743</v>
      </c>
      <c r="C37" s="1" t="s">
        <v>2744</v>
      </c>
      <c r="D37" s="1" t="s">
        <v>2745</v>
      </c>
      <c r="E37" s="1" t="s">
        <v>2746</v>
      </c>
      <c r="F37" s="2" t="s">
        <v>77</v>
      </c>
      <c r="G37" s="2" t="str">
        <f>party!$A$60</f>
        <v>Bart van den Hurk</v>
      </c>
      <c r="H37" s="2" t="str">
        <f>party!$A$61</f>
        <v>Gerhard Krinner</v>
      </c>
      <c r="I37" s="2" t="str">
        <f>party!$A$62</f>
        <v>Sonia Seneviratne</v>
      </c>
      <c r="K37" s="3" t="str">
        <f>party!$A$6</f>
        <v>Charlotte Pascoe</v>
      </c>
      <c r="L37" s="2" t="s">
        <v>31</v>
      </c>
      <c r="M37" s="2" t="s">
        <v>2234</v>
      </c>
      <c r="N37" s="2" t="s">
        <v>31</v>
      </c>
      <c r="O37" s="31" t="s">
        <v>2483</v>
      </c>
      <c r="P37" s="2" t="s">
        <v>31</v>
      </c>
      <c r="Q37" s="2" t="s">
        <v>31</v>
      </c>
    </row>
    <row r="38" spans="1:17" ht="30">
      <c r="A38" s="3" t="s">
        <v>3111</v>
      </c>
      <c r="B38" s="1" t="s">
        <v>3112</v>
      </c>
      <c r="C38" s="1" t="s">
        <v>3113</v>
      </c>
      <c r="D38" s="1" t="s">
        <v>3114</v>
      </c>
      <c r="E38" s="1" t="s">
        <v>3142</v>
      </c>
      <c r="F38" t="s">
        <v>77</v>
      </c>
      <c r="G38" t="str">
        <f>party!$A$10</f>
        <v>George Hurtt</v>
      </c>
      <c r="H38" t="str">
        <f>party!$A$67</f>
        <v>David Lawrence</v>
      </c>
      <c r="K38" s="3" t="str">
        <f>party!$A$6</f>
        <v>Charlotte Pascoe</v>
      </c>
      <c r="L38" s="2" t="s">
        <v>31</v>
      </c>
      <c r="M38" s="2" t="s">
        <v>1409</v>
      </c>
      <c r="N38" s="2" t="s">
        <v>31</v>
      </c>
      <c r="O38" s="31" t="s">
        <v>315</v>
      </c>
      <c r="P38" s="2" t="s">
        <v>31</v>
      </c>
      <c r="Q38" s="2" t="s">
        <v>31</v>
      </c>
    </row>
    <row r="39" spans="1:17" ht="30">
      <c r="A39" s="3" t="s">
        <v>3137</v>
      </c>
      <c r="B39" s="1" t="s">
        <v>3138</v>
      </c>
      <c r="C39" s="1" t="s">
        <v>3139</v>
      </c>
      <c r="D39" s="1" t="s">
        <v>3140</v>
      </c>
      <c r="E39" s="1" t="s">
        <v>3141</v>
      </c>
      <c r="F39" t="s">
        <v>77</v>
      </c>
      <c r="G39" t="str">
        <f>party!$A$10</f>
        <v>George Hurtt</v>
      </c>
      <c r="H39" t="str">
        <f>party!$A$67</f>
        <v>David Lawrence</v>
      </c>
      <c r="K39" s="3" t="str">
        <f>party!$A$6</f>
        <v>Charlotte Pascoe</v>
      </c>
      <c r="L39" s="2" t="s">
        <v>31</v>
      </c>
      <c r="M39" s="2" t="s">
        <v>37</v>
      </c>
      <c r="N39" s="2" t="s">
        <v>31</v>
      </c>
      <c r="O39" s="31" t="s">
        <v>2483</v>
      </c>
      <c r="P39" s="2" t="s">
        <v>31</v>
      </c>
      <c r="Q39" s="2" t="s">
        <v>31</v>
      </c>
    </row>
    <row r="40" spans="1:17" ht="30">
      <c r="A40" s="3" t="s">
        <v>3183</v>
      </c>
      <c r="B40" s="1" t="s">
        <v>3184</v>
      </c>
      <c r="C40" s="1" t="s">
        <v>3185</v>
      </c>
      <c r="D40" s="1" t="s">
        <v>3186</v>
      </c>
      <c r="E40" s="1" t="s">
        <v>3187</v>
      </c>
      <c r="F40" t="s">
        <v>77</v>
      </c>
      <c r="G40" t="str">
        <f>party!$A$10</f>
        <v>George Hurtt</v>
      </c>
      <c r="H40" t="str">
        <f>party!$A$67</f>
        <v>David Lawrence</v>
      </c>
      <c r="K40" s="3" t="str">
        <f>party!$A$6</f>
        <v>Charlotte Pascoe</v>
      </c>
      <c r="L40" s="2" t="s">
        <v>31</v>
      </c>
      <c r="M40" s="2" t="s">
        <v>3188</v>
      </c>
      <c r="N40" s="2" t="s">
        <v>31</v>
      </c>
      <c r="O40" s="31" t="s">
        <v>3189</v>
      </c>
      <c r="P40" s="2" t="s">
        <v>31</v>
      </c>
      <c r="Q40" s="2" t="s">
        <v>31</v>
      </c>
    </row>
    <row r="41" spans="1:17" ht="30">
      <c r="A41" s="3" t="s">
        <v>3510</v>
      </c>
      <c r="B41" s="1" t="s">
        <v>3511</v>
      </c>
      <c r="C41" s="1" t="s">
        <v>3512</v>
      </c>
      <c r="D41" s="1" t="s">
        <v>3513</v>
      </c>
      <c r="E41" s="1" t="s">
        <v>3514</v>
      </c>
      <c r="F41" s="1" t="s">
        <v>77</v>
      </c>
      <c r="G41" s="7" t="str">
        <f>party!$A$68</f>
        <v>Gokhan Danabasoglu</v>
      </c>
      <c r="H41" s="7" t="str">
        <f>party!$A$49</f>
        <v>Stephen Griffies</v>
      </c>
      <c r="I41" s="7" t="str">
        <f>party!$A$69</f>
        <v>James Orr</v>
      </c>
      <c r="K41" s="3" t="str">
        <f>party!$A$6</f>
        <v>Charlotte Pascoe</v>
      </c>
      <c r="L41" s="2" t="s">
        <v>31</v>
      </c>
      <c r="M41" s="2" t="s">
        <v>3515</v>
      </c>
      <c r="N41" s="2" t="s">
        <v>31</v>
      </c>
      <c r="O41" s="31" t="s">
        <v>3516</v>
      </c>
      <c r="P41" s="2" t="s">
        <v>31</v>
      </c>
      <c r="Q41" s="2" t="s">
        <v>31</v>
      </c>
    </row>
    <row r="42" spans="1:17" ht="30">
      <c r="A42" s="3" t="s">
        <v>3575</v>
      </c>
      <c r="B42" s="3" t="s">
        <v>1558</v>
      </c>
      <c r="C42" s="3" t="s">
        <v>3575</v>
      </c>
      <c r="D42" s="3" t="s">
        <v>1558</v>
      </c>
      <c r="E42" s="3" t="s">
        <v>3577</v>
      </c>
      <c r="F42" s="7" t="s">
        <v>77</v>
      </c>
      <c r="G42" s="7" t="str">
        <f>party!$A$45</f>
        <v>George Boer</v>
      </c>
      <c r="H42" s="7" t="str">
        <f>party!$A$46</f>
        <v>Doug Smith</v>
      </c>
      <c r="I42" s="7"/>
      <c r="J42" s="7"/>
      <c r="K42" s="3" t="str">
        <f>party!$A$6</f>
        <v>Charlotte Pascoe</v>
      </c>
      <c r="L42" s="2" t="s">
        <v>31</v>
      </c>
      <c r="M42" s="2" t="s">
        <v>1558</v>
      </c>
      <c r="N42" s="2" t="s">
        <v>31</v>
      </c>
      <c r="P42" s="2" t="s">
        <v>31</v>
      </c>
      <c r="Q42" s="2" t="s">
        <v>31</v>
      </c>
    </row>
    <row r="43" spans="1:17" ht="30">
      <c r="A43" s="3" t="s">
        <v>3576</v>
      </c>
      <c r="B43" s="3" t="s">
        <v>1026</v>
      </c>
      <c r="C43" s="3" t="s">
        <v>3576</v>
      </c>
      <c r="D43" s="3" t="s">
        <v>3595</v>
      </c>
      <c r="E43" s="3" t="s">
        <v>3594</v>
      </c>
      <c r="F43" s="7" t="s">
        <v>77</v>
      </c>
      <c r="G43" s="7" t="str">
        <f>party!$A$45</f>
        <v>George Boer</v>
      </c>
      <c r="H43" s="7" t="str">
        <f>party!$A$46</f>
        <v>Doug Smith</v>
      </c>
      <c r="I43" s="7"/>
      <c r="J43" s="7"/>
      <c r="K43" s="3" t="str">
        <f>party!$A$6</f>
        <v>Charlotte Pascoe</v>
      </c>
      <c r="L43" s="2" t="s">
        <v>31</v>
      </c>
      <c r="M43" s="2" t="s">
        <v>1558</v>
      </c>
      <c r="N43" s="2" t="s">
        <v>31</v>
      </c>
      <c r="P43" s="2" t="s">
        <v>31</v>
      </c>
      <c r="Q43" s="2" t="s">
        <v>31</v>
      </c>
    </row>
    <row r="44" spans="1:17" ht="30">
      <c r="A44" s="3" t="s">
        <v>3601</v>
      </c>
      <c r="B44" s="3" t="s">
        <v>3602</v>
      </c>
      <c r="C44" s="1" t="s">
        <v>3603</v>
      </c>
      <c r="D44" s="1" t="s">
        <v>3604</v>
      </c>
      <c r="E44" s="1" t="s">
        <v>3605</v>
      </c>
      <c r="F44" s="1" t="s">
        <v>77</v>
      </c>
      <c r="G44" s="7" t="str">
        <f>party!$A$45</f>
        <v>George Boer</v>
      </c>
      <c r="H44" s="7" t="str">
        <f>party!$A$46</f>
        <v>Doug Smith</v>
      </c>
      <c r="K44" s="3" t="str">
        <f>party!$A$6</f>
        <v>Charlotte Pascoe</v>
      </c>
      <c r="L44" s="2" t="s">
        <v>31</v>
      </c>
      <c r="M44" s="2" t="s">
        <v>3606</v>
      </c>
      <c r="N44" s="2" t="s">
        <v>31</v>
      </c>
      <c r="O44" s="31" t="s">
        <v>315</v>
      </c>
      <c r="P44" s="2" t="s">
        <v>31</v>
      </c>
      <c r="Q44" s="2" t="s">
        <v>31</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topLeftCell="A34" workbookViewId="0">
      <selection activeCell="A42" sqref="A42"/>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07" t="s">
        <v>44</v>
      </c>
      <c r="B1" s="107" t="s">
        <v>17</v>
      </c>
      <c r="C1" s="107" t="s">
        <v>18</v>
      </c>
      <c r="D1" s="107" t="s">
        <v>19</v>
      </c>
      <c r="E1" s="107" t="s">
        <v>20</v>
      </c>
      <c r="F1" s="107" t="s">
        <v>21</v>
      </c>
      <c r="G1" s="107"/>
      <c r="H1" s="107"/>
      <c r="I1" s="107"/>
      <c r="J1" s="107" t="s">
        <v>22</v>
      </c>
      <c r="K1" s="107" t="s">
        <v>309</v>
      </c>
      <c r="L1" s="107" t="s">
        <v>23</v>
      </c>
      <c r="M1" s="107" t="s">
        <v>69</v>
      </c>
      <c r="N1" s="107" t="s">
        <v>70</v>
      </c>
      <c r="O1" s="107" t="s">
        <v>71</v>
      </c>
      <c r="P1" s="107"/>
      <c r="Q1" s="107"/>
      <c r="R1" s="107" t="s">
        <v>316</v>
      </c>
    </row>
    <row r="2" spans="1:18" s="4" customFormat="1">
      <c r="A2" s="107"/>
      <c r="B2" s="107"/>
      <c r="C2" s="107"/>
      <c r="D2" s="107"/>
      <c r="E2" s="107"/>
      <c r="F2" s="6" t="s">
        <v>78</v>
      </c>
      <c r="G2" s="107" t="s">
        <v>79</v>
      </c>
      <c r="H2" s="107"/>
      <c r="I2" s="107"/>
      <c r="J2" s="107"/>
      <c r="K2" s="107"/>
      <c r="L2" s="107"/>
      <c r="M2" s="107"/>
      <c r="N2" s="107"/>
      <c r="O2" s="107"/>
      <c r="P2" s="107"/>
      <c r="Q2" s="107"/>
      <c r="R2" s="107"/>
    </row>
    <row r="3" spans="1:18" ht="30">
      <c r="A3" s="3" t="s">
        <v>72</v>
      </c>
      <c r="B3" s="3" t="s">
        <v>73</v>
      </c>
      <c r="C3" s="3" t="s">
        <v>74</v>
      </c>
      <c r="D3" s="3" t="s">
        <v>75</v>
      </c>
      <c r="E3" s="3" t="s">
        <v>488</v>
      </c>
      <c r="K3" s="3" t="str">
        <f>party!A6</f>
        <v>Charlotte Pascoe</v>
      </c>
      <c r="L3" s="3" t="s">
        <v>31</v>
      </c>
      <c r="M3" s="3" t="s">
        <v>405</v>
      </c>
      <c r="N3" s="7">
        <v>5</v>
      </c>
    </row>
    <row r="4" spans="1:18" ht="30">
      <c r="A4" s="3" t="s">
        <v>190</v>
      </c>
      <c r="B4" s="3" t="s">
        <v>191</v>
      </c>
      <c r="C4" s="3" t="s">
        <v>192</v>
      </c>
      <c r="D4" s="3" t="s">
        <v>193</v>
      </c>
      <c r="E4" s="3" t="s">
        <v>194</v>
      </c>
      <c r="K4" s="3" t="str">
        <f>party!A6</f>
        <v>Charlotte Pascoe</v>
      </c>
      <c r="L4" s="3" t="s">
        <v>31</v>
      </c>
      <c r="M4" s="3" t="s">
        <v>405</v>
      </c>
      <c r="N4" s="7">
        <v>1</v>
      </c>
    </row>
    <row r="5" spans="1:18" ht="75">
      <c r="A5" s="3" t="s">
        <v>402</v>
      </c>
      <c r="B5" s="3" t="s">
        <v>403</v>
      </c>
      <c r="C5" s="3" t="s">
        <v>402</v>
      </c>
      <c r="D5" s="3" t="s">
        <v>404</v>
      </c>
      <c r="E5" s="3" t="s">
        <v>3463</v>
      </c>
      <c r="F5" s="3" t="s">
        <v>77</v>
      </c>
      <c r="G5" s="3" t="str">
        <f>party!A27</f>
        <v>Brian O'Neill</v>
      </c>
      <c r="H5" s="3" t="str">
        <f>party!A28</f>
        <v>Claudia Tebaldi</v>
      </c>
      <c r="I5" s="3" t="str">
        <f>party!A29</f>
        <v>Detlef van Vuuren</v>
      </c>
      <c r="K5" s="3" t="str">
        <f>party!A6</f>
        <v>Charlotte Pascoe</v>
      </c>
      <c r="L5" s="3" t="b">
        <v>1</v>
      </c>
      <c r="M5" s="3" t="s">
        <v>405</v>
      </c>
      <c r="N5" s="7">
        <v>1</v>
      </c>
    </row>
    <row r="6" spans="1:18" ht="30">
      <c r="A6" s="3" t="s">
        <v>484</v>
      </c>
      <c r="B6" s="3" t="s">
        <v>485</v>
      </c>
      <c r="C6" s="3" t="s">
        <v>486</v>
      </c>
      <c r="D6" s="3" t="s">
        <v>487</v>
      </c>
      <c r="E6" s="3" t="s">
        <v>489</v>
      </c>
      <c r="F6" s="3" t="s">
        <v>77</v>
      </c>
      <c r="G6" s="3" t="str">
        <f>party!A27</f>
        <v>Brian O'Neill</v>
      </c>
      <c r="H6" s="3" t="str">
        <f>party!A28</f>
        <v>Claudia Tebaldi</v>
      </c>
      <c r="I6" s="3" t="str">
        <f>party!A29</f>
        <v>Detlef van Vuuren</v>
      </c>
      <c r="K6" s="3" t="str">
        <f>party!A6</f>
        <v>Charlotte Pascoe</v>
      </c>
      <c r="L6" s="3" t="s">
        <v>31</v>
      </c>
      <c r="M6" s="3" t="s">
        <v>405</v>
      </c>
      <c r="N6" s="7">
        <v>9</v>
      </c>
    </row>
    <row r="7" spans="1:18" ht="75">
      <c r="A7" s="3" t="s">
        <v>528</v>
      </c>
      <c r="B7" s="3" t="s">
        <v>530</v>
      </c>
      <c r="C7" s="3" t="s">
        <v>532</v>
      </c>
      <c r="D7" s="3" t="s">
        <v>534</v>
      </c>
      <c r="E7" s="3" t="s">
        <v>3464</v>
      </c>
      <c r="F7" s="3" t="s">
        <v>77</v>
      </c>
      <c r="G7" s="3" t="str">
        <f>party!A27</f>
        <v>Brian O'Neill</v>
      </c>
      <c r="H7" s="3" t="str">
        <f>party!A28</f>
        <v>Claudia Tebaldi</v>
      </c>
      <c r="I7" s="3" t="str">
        <f>party!A29</f>
        <v>Detlef van Vuuren</v>
      </c>
      <c r="K7" s="3" t="str">
        <f>party!A6</f>
        <v>Charlotte Pascoe</v>
      </c>
      <c r="L7" s="3" t="b">
        <v>1</v>
      </c>
      <c r="M7" s="3" t="s">
        <v>405</v>
      </c>
      <c r="N7" s="7">
        <v>1</v>
      </c>
    </row>
    <row r="8" spans="1:18" ht="75">
      <c r="A8" s="3" t="s">
        <v>529</v>
      </c>
      <c r="B8" s="3" t="s">
        <v>531</v>
      </c>
      <c r="C8" s="3" t="s">
        <v>533</v>
      </c>
      <c r="D8" s="3" t="s">
        <v>535</v>
      </c>
      <c r="E8" s="3" t="s">
        <v>3465</v>
      </c>
      <c r="F8" s="3" t="s">
        <v>77</v>
      </c>
      <c r="G8" s="3" t="str">
        <f>party!A27</f>
        <v>Brian O'Neill</v>
      </c>
      <c r="H8" s="3" t="str">
        <f>party!A28</f>
        <v>Claudia Tebaldi</v>
      </c>
      <c r="I8" s="3" t="str">
        <f>party!A29</f>
        <v>Detlef van Vuuren</v>
      </c>
      <c r="K8" s="3" t="str">
        <f>party!A6</f>
        <v>Charlotte Pascoe</v>
      </c>
      <c r="L8" s="3" t="b">
        <v>1</v>
      </c>
      <c r="M8" s="3" t="s">
        <v>405</v>
      </c>
      <c r="N8" s="7">
        <v>1</v>
      </c>
    </row>
    <row r="9" spans="1:18" ht="45">
      <c r="A9" s="3" t="s">
        <v>661</v>
      </c>
      <c r="B9" s="3" t="s">
        <v>662</v>
      </c>
      <c r="C9" s="3" t="s">
        <v>658</v>
      </c>
      <c r="D9" s="3" t="s">
        <v>659</v>
      </c>
      <c r="E9" s="3" t="s">
        <v>660</v>
      </c>
      <c r="K9" s="3" t="str">
        <f>party!A6</f>
        <v>Charlotte Pascoe</v>
      </c>
      <c r="L9" s="3" t="s">
        <v>31</v>
      </c>
      <c r="M9" s="3" t="s">
        <v>405</v>
      </c>
      <c r="N9" s="7">
        <v>3</v>
      </c>
    </row>
    <row r="10" spans="1:18" ht="45">
      <c r="A10" s="3" t="s">
        <v>663</v>
      </c>
      <c r="B10" s="3" t="s">
        <v>667</v>
      </c>
      <c r="C10" s="3" t="s">
        <v>664</v>
      </c>
      <c r="D10" s="3" t="s">
        <v>665</v>
      </c>
      <c r="E10" s="3" t="s">
        <v>666</v>
      </c>
      <c r="K10" s="3" t="str">
        <f>party!A6</f>
        <v>Charlotte Pascoe</v>
      </c>
      <c r="L10" s="3" t="s">
        <v>31</v>
      </c>
      <c r="M10" s="3" t="s">
        <v>405</v>
      </c>
      <c r="N10" s="7">
        <v>1</v>
      </c>
    </row>
    <row r="11" spans="1:18" ht="45">
      <c r="A11" s="3" t="s">
        <v>672</v>
      </c>
      <c r="B11" s="3" t="s">
        <v>668</v>
      </c>
      <c r="C11" s="3" t="s">
        <v>669</v>
      </c>
      <c r="D11" s="3" t="s">
        <v>670</v>
      </c>
      <c r="E11" s="3" t="s">
        <v>671</v>
      </c>
      <c r="K11" s="3" t="str">
        <f>party!A6</f>
        <v>Charlotte Pascoe</v>
      </c>
      <c r="L11" s="3" t="s">
        <v>31</v>
      </c>
      <c r="M11" s="3" t="s">
        <v>405</v>
      </c>
      <c r="N11" s="7">
        <v>1</v>
      </c>
    </row>
    <row r="12" spans="1:18" ht="60">
      <c r="A12" s="3" t="s">
        <v>684</v>
      </c>
      <c r="B12" s="3" t="s">
        <v>685</v>
      </c>
      <c r="C12" s="3" t="s">
        <v>684</v>
      </c>
      <c r="D12" s="3" t="s">
        <v>686</v>
      </c>
      <c r="E12" s="3" t="s">
        <v>3461</v>
      </c>
      <c r="F12" s="3" t="s">
        <v>77</v>
      </c>
      <c r="G12" s="3" t="str">
        <f>party!A30</f>
        <v>William Collins</v>
      </c>
      <c r="H12" s="3" t="str">
        <f>party!A31</f>
        <v>Jean-François Lamarque</v>
      </c>
      <c r="I12" s="3" t="str">
        <f>party!A19</f>
        <v>Michael Schulz</v>
      </c>
      <c r="K12" s="3" t="str">
        <f>party!A6</f>
        <v>Charlotte Pascoe</v>
      </c>
      <c r="L12" s="3" t="b">
        <v>1</v>
      </c>
      <c r="M12" s="3" t="s">
        <v>687</v>
      </c>
      <c r="N12" s="7">
        <v>1</v>
      </c>
    </row>
    <row r="13" spans="1:18" ht="105">
      <c r="A13" s="3" t="s">
        <v>1120</v>
      </c>
      <c r="B13" s="3" t="s">
        <v>1121</v>
      </c>
      <c r="C13" s="3" t="s">
        <v>1120</v>
      </c>
      <c r="D13" s="3" t="s">
        <v>1119</v>
      </c>
      <c r="E13" s="3" t="s">
        <v>3462</v>
      </c>
      <c r="J13" s="3" t="str">
        <f>references!$D$16</f>
        <v>Karl E. Taylor, Ronald J. Stouffer and Gerald A. Meehl (2009) A Summary of the CMIP5 Experiment Design</v>
      </c>
      <c r="K13" s="3" t="str">
        <f>party!A6</f>
        <v>Charlotte Pascoe</v>
      </c>
      <c r="L13" s="3" t="b">
        <v>1</v>
      </c>
      <c r="M13" s="3" t="s">
        <v>687</v>
      </c>
      <c r="N13" s="7">
        <v>1</v>
      </c>
    </row>
    <row r="14" spans="1:18" ht="45">
      <c r="A14" s="3" t="s">
        <v>1236</v>
      </c>
      <c r="B14" s="3" t="s">
        <v>1237</v>
      </c>
      <c r="C14" s="3" t="s">
        <v>1238</v>
      </c>
      <c r="D14" s="3" t="s">
        <v>1239</v>
      </c>
      <c r="E14" s="3" t="s">
        <v>1240</v>
      </c>
      <c r="F14" s="3" t="s">
        <v>77</v>
      </c>
      <c r="G14" s="3" t="str">
        <f>party!$A$43</f>
        <v>Nathan Gillet</v>
      </c>
      <c r="H14" s="3" t="str">
        <f>party!$A$44</f>
        <v>Hideo Shiogama</v>
      </c>
      <c r="J14" s="3" t="str">
        <f>references!$D$14</f>
        <v>Overview CMIP6-Endorsed MIPs</v>
      </c>
      <c r="K14" s="3" t="str">
        <f>party!A6</f>
        <v>Charlotte Pascoe</v>
      </c>
      <c r="L14" s="3" t="s">
        <v>31</v>
      </c>
      <c r="M14" s="3" t="s">
        <v>405</v>
      </c>
      <c r="N14" s="7">
        <v>3</v>
      </c>
    </row>
    <row r="15" spans="1:18" ht="45">
      <c r="A15" s="3" t="s">
        <v>1241</v>
      </c>
      <c r="B15" s="3" t="s">
        <v>1242</v>
      </c>
      <c r="C15" s="3" t="s">
        <v>1243</v>
      </c>
      <c r="D15" s="3" t="s">
        <v>1244</v>
      </c>
      <c r="E15" s="3" t="s">
        <v>1245</v>
      </c>
      <c r="F15" s="3" t="s">
        <v>77</v>
      </c>
      <c r="G15" s="3" t="str">
        <f>party!$A$43</f>
        <v>Nathan Gillet</v>
      </c>
      <c r="H15" s="3" t="str">
        <f>party!$A$44</f>
        <v>Hideo Shiogama</v>
      </c>
      <c r="J15" s="3" t="str">
        <f>references!$D$14</f>
        <v>Overview CMIP6-Endorsed MIPs</v>
      </c>
      <c r="K15" s="3" t="str">
        <f>party!A6</f>
        <v>Charlotte Pascoe</v>
      </c>
      <c r="L15" s="3" t="s">
        <v>31</v>
      </c>
      <c r="M15" s="3" t="s">
        <v>405</v>
      </c>
      <c r="N15" s="7">
        <v>2</v>
      </c>
    </row>
    <row r="16" spans="1:18" ht="45">
      <c r="A16" s="3" t="s">
        <v>1323</v>
      </c>
      <c r="B16" s="3" t="s">
        <v>1324</v>
      </c>
      <c r="C16" s="3" t="s">
        <v>1325</v>
      </c>
      <c r="D16" s="3" t="s">
        <v>1326</v>
      </c>
      <c r="E16" s="3" t="s">
        <v>1327</v>
      </c>
      <c r="F16" s="3" t="s">
        <v>77</v>
      </c>
      <c r="G16" s="3" t="str">
        <f>party!$A$43</f>
        <v>Nathan Gillet</v>
      </c>
      <c r="H16" s="3" t="str">
        <f>party!$A$44</f>
        <v>Hideo Shiogama</v>
      </c>
      <c r="J16" s="3" t="str">
        <f>references!$D$14</f>
        <v>Overview CMIP6-Endorsed MIPs</v>
      </c>
      <c r="K16" s="3" t="str">
        <f>party!A6</f>
        <v>Charlotte Pascoe</v>
      </c>
      <c r="L16" s="3" t="s">
        <v>31</v>
      </c>
      <c r="M16" s="3" t="s">
        <v>405</v>
      </c>
      <c r="N16" s="7">
        <v>1</v>
      </c>
    </row>
    <row r="17" spans="1:16" ht="60">
      <c r="A17" s="3" t="s">
        <v>1597</v>
      </c>
      <c r="B17" s="3" t="s">
        <v>1598</v>
      </c>
      <c r="C17" s="3" t="s">
        <v>1599</v>
      </c>
      <c r="D17" s="3" t="s">
        <v>1600</v>
      </c>
      <c r="E17" s="3" t="s">
        <v>3451</v>
      </c>
      <c r="F17" s="3" t="s">
        <v>77</v>
      </c>
      <c r="G17" s="3" t="str">
        <f>party!$A$43</f>
        <v>Nathan Gillet</v>
      </c>
      <c r="H17" s="3" t="str">
        <f>party!$A$44</f>
        <v>Hideo Shiogama</v>
      </c>
      <c r="J17" s="3" t="str">
        <f>references!$D$14</f>
        <v>Overview CMIP6-Endorsed MIPs</v>
      </c>
      <c r="K17" s="3" t="str">
        <f>party!A$6</f>
        <v>Charlotte Pascoe</v>
      </c>
      <c r="L17" s="3" t="b">
        <v>1</v>
      </c>
      <c r="M17" s="3" t="s">
        <v>405</v>
      </c>
      <c r="N17" s="7">
        <v>1</v>
      </c>
    </row>
    <row r="18" spans="1:16" ht="60">
      <c r="A18" s="3" t="s">
        <v>1601</v>
      </c>
      <c r="B18" s="3" t="s">
        <v>1602</v>
      </c>
      <c r="C18" s="3" t="s">
        <v>1603</v>
      </c>
      <c r="D18" s="3" t="s">
        <v>1604</v>
      </c>
      <c r="E18" s="3" t="s">
        <v>3452</v>
      </c>
      <c r="F18" s="3" t="s">
        <v>77</v>
      </c>
      <c r="G18" s="3" t="str">
        <f>party!$A$43</f>
        <v>Nathan Gillet</v>
      </c>
      <c r="H18" s="3" t="str">
        <f>party!$A$44</f>
        <v>Hideo Shiogama</v>
      </c>
      <c r="J18" s="3" t="str">
        <f>references!$D$14</f>
        <v>Overview CMIP6-Endorsed MIPs</v>
      </c>
      <c r="K18" s="3" t="str">
        <f>party!A$6</f>
        <v>Charlotte Pascoe</v>
      </c>
      <c r="L18" s="3" t="b">
        <v>1</v>
      </c>
      <c r="M18" s="3" t="s">
        <v>405</v>
      </c>
      <c r="N18" s="7">
        <v>1</v>
      </c>
    </row>
    <row r="19" spans="1:16" ht="30">
      <c r="A19" s="3" t="s">
        <v>1563</v>
      </c>
      <c r="B19" s="3" t="s">
        <v>1564</v>
      </c>
      <c r="C19" s="3" t="s">
        <v>1565</v>
      </c>
      <c r="D19" s="3" t="s">
        <v>1566</v>
      </c>
      <c r="E19" s="3" t="s">
        <v>3453</v>
      </c>
      <c r="F19" s="3" t="s">
        <v>77</v>
      </c>
      <c r="G19" s="3" t="str">
        <f>party!$A$50</f>
        <v>Ben Kravitz</v>
      </c>
      <c r="J19" s="3" t="str">
        <f>references!$D$14</f>
        <v>Overview CMIP6-Endorsed MIPs</v>
      </c>
      <c r="K19" s="3" t="str">
        <f>party!A6</f>
        <v>Charlotte Pascoe</v>
      </c>
      <c r="L19" s="3" t="b">
        <v>1</v>
      </c>
      <c r="M19" s="3" t="s">
        <v>405</v>
      </c>
      <c r="N19" s="7">
        <v>1</v>
      </c>
    </row>
    <row r="20" spans="1:16" ht="45">
      <c r="A20" s="3" t="s">
        <v>1581</v>
      </c>
      <c r="B20" s="3" t="s">
        <v>1582</v>
      </c>
      <c r="C20" s="3" t="s">
        <v>1583</v>
      </c>
      <c r="D20" s="3" t="s">
        <v>1584</v>
      </c>
      <c r="E20" s="3" t="s">
        <v>3454</v>
      </c>
      <c r="F20" s="3" t="s">
        <v>77</v>
      </c>
      <c r="G20" s="3" t="str">
        <f>party!$A$50</f>
        <v>Ben Kravitz</v>
      </c>
      <c r="J20" s="3" t="str">
        <f>references!$D$14</f>
        <v>Overview CMIP6-Endorsed MIPs</v>
      </c>
      <c r="K20" s="3" t="str">
        <f>party!A$6</f>
        <v>Charlotte Pascoe</v>
      </c>
      <c r="L20" s="3" t="b">
        <v>1</v>
      </c>
      <c r="M20" s="3" t="s">
        <v>405</v>
      </c>
      <c r="N20" s="7">
        <v>1</v>
      </c>
    </row>
    <row r="21" spans="1:16" ht="45">
      <c r="A21" s="3" t="s">
        <v>1585</v>
      </c>
      <c r="B21" s="3" t="s">
        <v>1586</v>
      </c>
      <c r="C21" s="3" t="s">
        <v>1587</v>
      </c>
      <c r="D21" s="3" t="s">
        <v>1588</v>
      </c>
      <c r="E21" s="3" t="s">
        <v>3455</v>
      </c>
      <c r="F21" s="3" t="s">
        <v>77</v>
      </c>
      <c r="G21" s="3" t="str">
        <f>party!$A$50</f>
        <v>Ben Kravitz</v>
      </c>
      <c r="J21" s="3" t="str">
        <f>references!$D$14</f>
        <v>Overview CMIP6-Endorsed MIPs</v>
      </c>
      <c r="K21" s="3" t="str">
        <f>party!A$6</f>
        <v>Charlotte Pascoe</v>
      </c>
      <c r="L21" s="3" t="b">
        <v>1</v>
      </c>
      <c r="M21" s="3" t="s">
        <v>405</v>
      </c>
      <c r="N21" s="7">
        <v>1</v>
      </c>
    </row>
    <row r="22" spans="1:16" ht="45">
      <c r="A22" s="3" t="s">
        <v>1589</v>
      </c>
      <c r="B22" s="3" t="s">
        <v>1590</v>
      </c>
      <c r="C22" s="3" t="s">
        <v>1591</v>
      </c>
      <c r="D22" s="3" t="s">
        <v>1592</v>
      </c>
      <c r="E22" s="3" t="s">
        <v>3456</v>
      </c>
      <c r="F22" s="3" t="s">
        <v>77</v>
      </c>
      <c r="G22" s="3" t="str">
        <f>party!$A$50</f>
        <v>Ben Kravitz</v>
      </c>
      <c r="J22" s="3" t="str">
        <f>references!$D$14</f>
        <v>Overview CMIP6-Endorsed MIPs</v>
      </c>
      <c r="K22" s="3" t="str">
        <f>party!A$6</f>
        <v>Charlotte Pascoe</v>
      </c>
      <c r="L22" s="3" t="b">
        <v>1</v>
      </c>
      <c r="M22" s="3" t="s">
        <v>405</v>
      </c>
      <c r="N22" s="7">
        <v>1</v>
      </c>
    </row>
    <row r="23" spans="1:16" ht="60">
      <c r="A23" s="3" t="s">
        <v>1593</v>
      </c>
      <c r="B23" s="3" t="s">
        <v>1594</v>
      </c>
      <c r="C23" s="3" t="s">
        <v>1595</v>
      </c>
      <c r="D23" s="3" t="s">
        <v>1596</v>
      </c>
      <c r="E23" s="3" t="s">
        <v>3457</v>
      </c>
      <c r="F23" s="3" t="s">
        <v>77</v>
      </c>
      <c r="G23" s="3" t="str">
        <f>party!$A$50</f>
        <v>Ben Kravitz</v>
      </c>
      <c r="J23" s="3" t="str">
        <f>references!$D$14</f>
        <v>Overview CMIP6-Endorsed MIPs</v>
      </c>
      <c r="K23" s="3" t="str">
        <f>party!A$6</f>
        <v>Charlotte Pascoe</v>
      </c>
      <c r="L23" s="3" t="b">
        <v>1</v>
      </c>
      <c r="M23" s="3" t="s">
        <v>405</v>
      </c>
      <c r="N23" s="7">
        <v>1</v>
      </c>
    </row>
    <row r="24" spans="1:16" ht="60">
      <c r="A24" s="3" t="s">
        <v>1605</v>
      </c>
      <c r="B24" s="3" t="s">
        <v>1606</v>
      </c>
      <c r="C24" s="3" t="s">
        <v>1607</v>
      </c>
      <c r="D24" s="3" t="s">
        <v>1608</v>
      </c>
      <c r="E24" s="3" t="s">
        <v>3458</v>
      </c>
      <c r="F24" s="3" t="s">
        <v>77</v>
      </c>
      <c r="G24" s="3" t="str">
        <f>party!$A$50</f>
        <v>Ben Kravitz</v>
      </c>
      <c r="J24" s="3" t="str">
        <f>references!$D$14</f>
        <v>Overview CMIP6-Endorsed MIPs</v>
      </c>
      <c r="K24" s="3" t="str">
        <f>party!A$6</f>
        <v>Charlotte Pascoe</v>
      </c>
      <c r="L24" s="3" t="b">
        <v>1</v>
      </c>
      <c r="M24" s="3" t="s">
        <v>405</v>
      </c>
      <c r="N24" s="7">
        <v>1</v>
      </c>
    </row>
    <row r="25" spans="1:16" ht="75">
      <c r="A25" s="3" t="s">
        <v>1798</v>
      </c>
      <c r="B25" s="3" t="s">
        <v>1794</v>
      </c>
      <c r="C25" s="3" t="s">
        <v>1799</v>
      </c>
      <c r="D25" s="3" t="s">
        <v>1795</v>
      </c>
      <c r="E25" s="3" t="s">
        <v>3459</v>
      </c>
      <c r="F25" s="3" t="s">
        <v>77</v>
      </c>
      <c r="G25" s="3" t="str">
        <f>party!$A$55</f>
        <v>Rein Haarsma</v>
      </c>
      <c r="H25" s="3" t="str">
        <f>party!$A$56</f>
        <v>Malcolm Roberts</v>
      </c>
      <c r="J25" s="3" t="str">
        <f>references!$D$14</f>
        <v>Overview CMIP6-Endorsed MIPs</v>
      </c>
      <c r="K25" s="3" t="str">
        <f>party!A$6</f>
        <v>Charlotte Pascoe</v>
      </c>
      <c r="L25" s="3" t="s">
        <v>1797</v>
      </c>
      <c r="M25" s="3" t="s">
        <v>1796</v>
      </c>
      <c r="N25" s="7">
        <v>2</v>
      </c>
    </row>
    <row r="26" spans="1:16" ht="45">
      <c r="A26" s="3" t="s">
        <v>2309</v>
      </c>
      <c r="B26" s="3" t="s">
        <v>2310</v>
      </c>
      <c r="C26" s="3" t="s">
        <v>2311</v>
      </c>
      <c r="D26" s="3" t="s">
        <v>2312</v>
      </c>
      <c r="E26" s="3" t="s">
        <v>3460</v>
      </c>
      <c r="F26" s="3" t="s">
        <v>77</v>
      </c>
      <c r="G26" s="3" t="str">
        <f>[1]party!$A$57</f>
        <v>Eric Larour</v>
      </c>
      <c r="H26" s="3" t="str">
        <f>[1]party!$A$58</f>
        <v>Sophie Nowicki</v>
      </c>
      <c r="I26" s="3" t="str">
        <f>[1]party!$A$59</f>
        <v>Tony Payne</v>
      </c>
      <c r="J26" s="3" t="str">
        <f>references!$D$14</f>
        <v>Overview CMIP6-Endorsed MIPs</v>
      </c>
      <c r="K26" s="3" t="str">
        <f>party!A$6</f>
        <v>Charlotte Pascoe</v>
      </c>
      <c r="L26" s="3" t="s">
        <v>1797</v>
      </c>
      <c r="M26" s="3" t="s">
        <v>405</v>
      </c>
      <c r="N26" s="7">
        <v>1</v>
      </c>
    </row>
    <row r="27" spans="1:16" ht="75">
      <c r="A27" s="3" t="s">
        <v>2313</v>
      </c>
      <c r="B27" s="3" t="s">
        <v>2314</v>
      </c>
      <c r="C27" s="3" t="s">
        <v>2315</v>
      </c>
      <c r="D27" s="3" t="s">
        <v>2316</v>
      </c>
      <c r="E27" s="3" t="s">
        <v>3450</v>
      </c>
      <c r="F27" s="3" t="s">
        <v>77</v>
      </c>
      <c r="G27" s="3" t="str">
        <f>[1]party!$A$57</f>
        <v>Eric Larour</v>
      </c>
      <c r="H27" s="3" t="str">
        <f>[1]party!$A$58</f>
        <v>Sophie Nowicki</v>
      </c>
      <c r="I27" s="3" t="str">
        <f>[1]party!$A$59</f>
        <v>Tony Payne</v>
      </c>
      <c r="J27" s="3" t="str">
        <f>references!$D$14</f>
        <v>Overview CMIP6-Endorsed MIPs</v>
      </c>
      <c r="K27" s="3" t="str">
        <f>party!A$6</f>
        <v>Charlotte Pascoe</v>
      </c>
      <c r="L27" s="3" t="s">
        <v>1797</v>
      </c>
      <c r="M27" s="3" t="s">
        <v>405</v>
      </c>
      <c r="N27" s="7">
        <v>1</v>
      </c>
    </row>
    <row r="28" spans="1:16" ht="75">
      <c r="A28" s="3" t="s">
        <v>2317</v>
      </c>
      <c r="B28" s="3" t="s">
        <v>2318</v>
      </c>
      <c r="C28" s="3" t="s">
        <v>2319</v>
      </c>
      <c r="D28" s="3" t="s">
        <v>2320</v>
      </c>
      <c r="E28" s="3" t="s">
        <v>3449</v>
      </c>
      <c r="F28" s="3" t="s">
        <v>77</v>
      </c>
      <c r="G28" s="3" t="str">
        <f>[1]party!$A$57</f>
        <v>Eric Larour</v>
      </c>
      <c r="H28" s="3" t="str">
        <f>[1]party!$A$58</f>
        <v>Sophie Nowicki</v>
      </c>
      <c r="I28" s="3" t="str">
        <f>[1]party!$A$59</f>
        <v>Tony Payne</v>
      </c>
      <c r="J28" s="3" t="str">
        <f>references!$D$14</f>
        <v>Overview CMIP6-Endorsed MIPs</v>
      </c>
      <c r="K28" s="3" t="str">
        <f>party!A$6</f>
        <v>Charlotte Pascoe</v>
      </c>
      <c r="L28" s="3" t="s">
        <v>1797</v>
      </c>
      <c r="M28" s="3" t="s">
        <v>405</v>
      </c>
      <c r="N28" s="7">
        <v>1</v>
      </c>
    </row>
    <row r="29" spans="1:16" ht="30">
      <c r="A29" s="3" t="s">
        <v>2385</v>
      </c>
      <c r="B29" s="3" t="s">
        <v>2386</v>
      </c>
      <c r="C29" s="3" t="s">
        <v>2387</v>
      </c>
      <c r="D29" s="3" t="s">
        <v>2388</v>
      </c>
      <c r="E29" s="3" t="s">
        <v>2389</v>
      </c>
      <c r="F29" s="7" t="s">
        <v>77</v>
      </c>
      <c r="G29" s="7" t="str">
        <f>party!$A$60</f>
        <v>Bart van den Hurk</v>
      </c>
      <c r="H29" s="7" t="str">
        <f>party!$A$61</f>
        <v>Gerhard Krinner</v>
      </c>
      <c r="I29" s="7" t="str">
        <f>party!$A$62</f>
        <v>Sonia Seneviratne</v>
      </c>
      <c r="J29" s="3" t="str">
        <f>references!$D$14</f>
        <v>Overview CMIP6-Endorsed MIPs</v>
      </c>
      <c r="K29" s="3" t="str">
        <f>party!A$6</f>
        <v>Charlotte Pascoe</v>
      </c>
      <c r="L29" s="3" t="s">
        <v>31</v>
      </c>
      <c r="M29" s="3" t="s">
        <v>405</v>
      </c>
      <c r="N29" s="7">
        <v>2</v>
      </c>
    </row>
    <row r="30" spans="1:16" ht="45">
      <c r="A30" s="3" t="s">
        <v>2466</v>
      </c>
      <c r="B30" s="3" t="s">
        <v>3159</v>
      </c>
      <c r="C30" s="3" t="s">
        <v>2467</v>
      </c>
      <c r="D30" s="3" t="s">
        <v>2468</v>
      </c>
      <c r="E30" s="3" t="s">
        <v>2469</v>
      </c>
      <c r="F30" s="7" t="s">
        <v>77</v>
      </c>
      <c r="G30" s="7" t="str">
        <f>party!$A$60</f>
        <v>Bart van den Hurk</v>
      </c>
      <c r="H30" s="7" t="str">
        <f>party!$A$61</f>
        <v>Gerhard Krinner</v>
      </c>
      <c r="I30" s="7" t="str">
        <f>party!$A$62</f>
        <v>Sonia Seneviratne</v>
      </c>
      <c r="J30" s="3" t="str">
        <f>references!$D$14</f>
        <v>Overview CMIP6-Endorsed MIPs</v>
      </c>
      <c r="K30" s="3" t="str">
        <f>party!A$6</f>
        <v>Charlotte Pascoe</v>
      </c>
      <c r="L30" s="3" t="b">
        <v>1</v>
      </c>
      <c r="M30" s="3" t="s">
        <v>2418</v>
      </c>
      <c r="N30" s="7">
        <v>2</v>
      </c>
      <c r="O30" s="3" t="str">
        <f>requirement!$A$29</f>
        <v>RCP45Forcing</v>
      </c>
      <c r="P30" s="3" t="str">
        <f>requirement!$A$30</f>
        <v>RCP26Forcing</v>
      </c>
    </row>
    <row r="31" spans="1:16" ht="45">
      <c r="A31" s="3" t="s">
        <v>2407</v>
      </c>
      <c r="B31" s="3" t="s">
        <v>2408</v>
      </c>
      <c r="C31" s="3" t="s">
        <v>2409</v>
      </c>
      <c r="D31" s="3" t="s">
        <v>2410</v>
      </c>
      <c r="E31" s="3" t="s">
        <v>2411</v>
      </c>
      <c r="F31" s="3" t="s">
        <v>77</v>
      </c>
      <c r="G31" s="3" t="str">
        <f>party!$A$55</f>
        <v>Rein Haarsma</v>
      </c>
      <c r="H31" s="3" t="str">
        <f>party!$A$56</f>
        <v>Malcolm Roberts</v>
      </c>
      <c r="J31" s="3" t="str">
        <f>references!$D$14</f>
        <v>Overview CMIP6-Endorsed MIPs</v>
      </c>
      <c r="K31" s="3" t="str">
        <f>party!A$6</f>
        <v>Charlotte Pascoe</v>
      </c>
      <c r="L31" s="3" t="b">
        <v>1</v>
      </c>
      <c r="M31" s="3" t="s">
        <v>2418</v>
      </c>
      <c r="N31" s="7">
        <v>3</v>
      </c>
    </row>
    <row r="32" spans="1:16" ht="75">
      <c r="A32" s="3" t="s">
        <v>2747</v>
      </c>
      <c r="B32" s="3" t="s">
        <v>2749</v>
      </c>
      <c r="C32" s="3" t="s">
        <v>2750</v>
      </c>
      <c r="D32" s="3" t="s">
        <v>2751</v>
      </c>
      <c r="E32" s="3" t="s">
        <v>2752</v>
      </c>
      <c r="F32" s="3" t="s">
        <v>77</v>
      </c>
      <c r="G32" s="3" t="str">
        <f>party!$A$60</f>
        <v>Bart van den Hurk</v>
      </c>
      <c r="H32" s="3" t="str">
        <f>party!$A$61</f>
        <v>Gerhard Krinner</v>
      </c>
      <c r="I32" s="3" t="str">
        <f>party!$A$62</f>
        <v>Sonia Seneviratne</v>
      </c>
      <c r="J32" s="3" t="str">
        <f>references!$D$14</f>
        <v>Overview CMIP6-Endorsed MIPs</v>
      </c>
      <c r="K32" s="3" t="str">
        <f>party!A$6</f>
        <v>Charlotte Pascoe</v>
      </c>
      <c r="L32" s="3" t="b">
        <v>1</v>
      </c>
      <c r="M32" s="3" t="s">
        <v>405</v>
      </c>
      <c r="N32" s="7">
        <v>10</v>
      </c>
    </row>
    <row r="33" spans="1:17" ht="60">
      <c r="A33" s="3" t="s">
        <v>3162</v>
      </c>
      <c r="B33" s="3" t="s">
        <v>3158</v>
      </c>
      <c r="C33" s="3" t="s">
        <v>3161</v>
      </c>
      <c r="D33" s="3" t="s">
        <v>3160</v>
      </c>
      <c r="E33" s="3" t="s">
        <v>3163</v>
      </c>
      <c r="F33" s="3" t="s">
        <v>77</v>
      </c>
      <c r="G33" s="3" t="s">
        <v>233</v>
      </c>
      <c r="H33" s="3" t="s">
        <v>3101</v>
      </c>
      <c r="J33" s="3" t="str">
        <f>references!$D$14</f>
        <v>Overview CMIP6-Endorsed MIPs</v>
      </c>
      <c r="K33" s="3" t="str">
        <f>party!A$6</f>
        <v>Charlotte Pascoe</v>
      </c>
      <c r="L33" s="3" t="b">
        <v>1</v>
      </c>
      <c r="M33" s="3" t="s">
        <v>2418</v>
      </c>
      <c r="N33" s="7">
        <v>3</v>
      </c>
      <c r="O33" s="3" t="str">
        <f>ForcingConstraint!$A$233</f>
        <v>BorealDeforestation</v>
      </c>
      <c r="P33" s="3" t="str">
        <f>ForcingConstraint!$A$234</f>
        <v>TemperateDeforestation</v>
      </c>
      <c r="Q33" s="3" t="str">
        <f>ForcingConstraint!$A$235</f>
        <v>TropicalDeforestation</v>
      </c>
    </row>
    <row r="34" spans="1:17" ht="60">
      <c r="A34" s="3" t="s">
        <v>3446</v>
      </c>
      <c r="B34" s="3" t="s">
        <v>3447</v>
      </c>
      <c r="C34" s="3" t="s">
        <v>3446</v>
      </c>
      <c r="D34" s="3" t="s">
        <v>3448</v>
      </c>
      <c r="E34" s="3" t="s">
        <v>3487</v>
      </c>
      <c r="F34" s="3" t="s">
        <v>77</v>
      </c>
      <c r="G34" s="3" t="str">
        <f>party!$A$68</f>
        <v>Gokhan Danabasoglu</v>
      </c>
      <c r="H34" s="3" t="str">
        <f>party!$A$49</f>
        <v>Stephen Griffies</v>
      </c>
      <c r="I34" s="3" t="str">
        <f>party!$A$69</f>
        <v>James Orr</v>
      </c>
      <c r="J34" s="7" t="str">
        <f>references!$D$50</f>
        <v>World Ocean Atlas 2013</v>
      </c>
      <c r="K34" s="3" t="str">
        <f>party!A$6</f>
        <v>Charlotte Pascoe</v>
      </c>
      <c r="L34" s="3" t="b">
        <v>1</v>
      </c>
      <c r="M34" s="3" t="s">
        <v>405</v>
      </c>
      <c r="N34" s="7">
        <v>1</v>
      </c>
    </row>
    <row r="35" spans="1:17" ht="60">
      <c r="A35" s="3" t="s">
        <v>3476</v>
      </c>
      <c r="B35" s="3" t="s">
        <v>3477</v>
      </c>
      <c r="C35" s="3" t="s">
        <v>3476</v>
      </c>
      <c r="D35" s="3" t="s">
        <v>3478</v>
      </c>
      <c r="E35" s="3" t="s">
        <v>3479</v>
      </c>
      <c r="F35" s="3" t="s">
        <v>77</v>
      </c>
      <c r="G35" s="3" t="str">
        <f>party!$A$68</f>
        <v>Gokhan Danabasoglu</v>
      </c>
      <c r="H35" s="3" t="str">
        <f>party!$A$49</f>
        <v>Stephen Griffies</v>
      </c>
      <c r="I35" s="3" t="str">
        <f>party!$A$69</f>
        <v>James Orr</v>
      </c>
      <c r="J35" s="7" t="str">
        <f>references!$D$51</f>
        <v>Global Ocean Data Analysis Project home page</v>
      </c>
      <c r="K35" s="3" t="str">
        <f>party!A$6</f>
        <v>Charlotte Pascoe</v>
      </c>
      <c r="L35" s="3" t="b">
        <v>1</v>
      </c>
      <c r="M35" s="3" t="s">
        <v>405</v>
      </c>
      <c r="N35" s="7">
        <v>1</v>
      </c>
    </row>
    <row r="36" spans="1:17" ht="45">
      <c r="A36" s="3" t="s">
        <v>3517</v>
      </c>
      <c r="B36" s="3" t="s">
        <v>3518</v>
      </c>
      <c r="C36" s="3" t="s">
        <v>3517</v>
      </c>
      <c r="D36" s="3" t="s">
        <v>3480</v>
      </c>
      <c r="E36" s="3" t="s">
        <v>3481</v>
      </c>
      <c r="F36" s="3" t="s">
        <v>77</v>
      </c>
      <c r="G36" s="3" t="str">
        <f>party!$A$68</f>
        <v>Gokhan Danabasoglu</v>
      </c>
      <c r="H36" s="3" t="str">
        <f>party!$A$49</f>
        <v>Stephen Griffies</v>
      </c>
      <c r="I36" s="3" t="str">
        <f>party!$A$69</f>
        <v>James Orr</v>
      </c>
      <c r="J36" s="7" t="str">
        <f>references!$D$52</f>
        <v>GEOTRACES project home page</v>
      </c>
      <c r="K36" s="3" t="str">
        <f>party!A$6</f>
        <v>Charlotte Pascoe</v>
      </c>
      <c r="L36" s="3" t="b">
        <v>1</v>
      </c>
      <c r="M36" s="3" t="s">
        <v>405</v>
      </c>
      <c r="N36" s="7">
        <v>1</v>
      </c>
    </row>
    <row r="37" spans="1:17" ht="60">
      <c r="A37" s="3" t="s">
        <v>3537</v>
      </c>
      <c r="B37" s="3" t="s">
        <v>3534</v>
      </c>
      <c r="C37" s="3" t="s">
        <v>3537</v>
      </c>
      <c r="D37" s="3" t="s">
        <v>3535</v>
      </c>
      <c r="E37" s="3" t="s">
        <v>3536</v>
      </c>
      <c r="F37" s="3" t="s">
        <v>77</v>
      </c>
      <c r="G37" s="3" t="str">
        <f>party!$A$68</f>
        <v>Gokhan Danabasoglu</v>
      </c>
      <c r="H37" s="3" t="str">
        <f>party!$A$49</f>
        <v>Stephen Griffies</v>
      </c>
      <c r="I37" s="3" t="str">
        <f>party!$A$69</f>
        <v>James Orr</v>
      </c>
      <c r="J37" s="7" t="str">
        <f>references!$D$49</f>
        <v>OCMIP3 biogeochemical web guide</v>
      </c>
      <c r="K37" s="3" t="str">
        <f>party!A$6</f>
        <v>Charlotte Pascoe</v>
      </c>
      <c r="L37" s="3" t="b">
        <v>1</v>
      </c>
      <c r="M37" s="3" t="s">
        <v>405</v>
      </c>
      <c r="N37" s="7">
        <v>1</v>
      </c>
    </row>
    <row r="38" spans="1:17" ht="30">
      <c r="A38" s="3" t="s">
        <v>3578</v>
      </c>
      <c r="B38" s="3" t="s">
        <v>3579</v>
      </c>
      <c r="C38" s="3" t="s">
        <v>3580</v>
      </c>
      <c r="D38" s="3" t="s">
        <v>3581</v>
      </c>
      <c r="E38" s="3" t="s">
        <v>3582</v>
      </c>
      <c r="F38" s="7" t="s">
        <v>77</v>
      </c>
      <c r="G38" s="7" t="str">
        <f>party!$A$45</f>
        <v>George Boer</v>
      </c>
      <c r="H38" s="7" t="str">
        <f>party!$A$46</f>
        <v>Doug Smith</v>
      </c>
      <c r="J38" s="3" t="str">
        <f>references!$D$14</f>
        <v>Overview CMIP6-Endorsed MIPs</v>
      </c>
      <c r="K38" s="3" t="str">
        <f>party!A$6</f>
        <v>Charlotte Pascoe</v>
      </c>
      <c r="L38" s="3" t="s">
        <v>31</v>
      </c>
      <c r="M38" s="3" t="s">
        <v>405</v>
      </c>
      <c r="N38" s="7">
        <v>10</v>
      </c>
    </row>
    <row r="39" spans="1:17" ht="30">
      <c r="A39" s="3" t="s">
        <v>3662</v>
      </c>
      <c r="B39" s="3" t="s">
        <v>3663</v>
      </c>
      <c r="C39" s="3" t="s">
        <v>3664</v>
      </c>
      <c r="D39" s="3" t="s">
        <v>3665</v>
      </c>
      <c r="E39" s="3" t="s">
        <v>3648</v>
      </c>
      <c r="F39" s="7" t="s">
        <v>77</v>
      </c>
      <c r="G39" s="7" t="str">
        <f>party!$A$45</f>
        <v>George Boer</v>
      </c>
      <c r="H39" s="7" t="str">
        <f>party!$A$46</f>
        <v>Doug Smith</v>
      </c>
      <c r="J39" s="3" t="str">
        <f>references!$D$14</f>
        <v>Overview CMIP6-Endorsed MIPs</v>
      </c>
      <c r="K39" s="3" t="str">
        <f>party!A$6</f>
        <v>Charlotte Pascoe</v>
      </c>
      <c r="L39" s="3" t="b">
        <v>1</v>
      </c>
      <c r="M39" s="3" t="s">
        <v>405</v>
      </c>
      <c r="N39" s="7">
        <v>1</v>
      </c>
    </row>
    <row r="40" spans="1:17" ht="45">
      <c r="A40" s="3" t="s">
        <v>3678</v>
      </c>
      <c r="B40" s="3" t="s">
        <v>3679</v>
      </c>
      <c r="C40" s="3" t="s">
        <v>3680</v>
      </c>
      <c r="D40" s="3" t="s">
        <v>3681</v>
      </c>
      <c r="E40" s="3" t="s">
        <v>3682</v>
      </c>
      <c r="F40" s="7" t="s">
        <v>77</v>
      </c>
      <c r="G40" s="7" t="str">
        <f>party!$A$45</f>
        <v>George Boer</v>
      </c>
      <c r="H40" s="7" t="str">
        <f>party!$A$46</f>
        <v>Doug Smith</v>
      </c>
      <c r="J40" s="3" t="str">
        <f>references!$D$14</f>
        <v>Overview CMIP6-Endorsed MIPs</v>
      </c>
      <c r="K40" s="3" t="str">
        <f>party!A$6</f>
        <v>Charlotte Pascoe</v>
      </c>
      <c r="L40" s="3" t="b">
        <v>1</v>
      </c>
      <c r="M40" s="3" t="s">
        <v>405</v>
      </c>
      <c r="N40" s="7">
        <v>10</v>
      </c>
    </row>
    <row r="41" spans="1:17" ht="75">
      <c r="A41" s="3" t="s">
        <v>3694</v>
      </c>
      <c r="B41" s="3" t="s">
        <v>3695</v>
      </c>
      <c r="C41" s="3" t="s">
        <v>3696</v>
      </c>
      <c r="D41" s="3" t="s">
        <v>3697</v>
      </c>
      <c r="E41" s="3" t="s">
        <v>3693</v>
      </c>
      <c r="F41" s="7" t="s">
        <v>77</v>
      </c>
      <c r="G41" s="7" t="str">
        <f>party!$A$45</f>
        <v>George Boer</v>
      </c>
      <c r="H41" s="7" t="str">
        <f>party!$A$46</f>
        <v>Doug Smith</v>
      </c>
      <c r="J41" s="3" t="str">
        <f>references!$D$14</f>
        <v>Overview CMIP6-Endorsed MIPs</v>
      </c>
      <c r="K41" s="3" t="str">
        <f>party!A$6</f>
        <v>Charlotte Pascoe</v>
      </c>
      <c r="L41" s="3" t="b">
        <v>1</v>
      </c>
      <c r="M41" s="3" t="s">
        <v>405</v>
      </c>
      <c r="N41" s="7">
        <v>10</v>
      </c>
    </row>
    <row r="42" spans="1:17" ht="30">
      <c r="A42" s="3" t="s">
        <v>3734</v>
      </c>
      <c r="B42" s="3" t="s">
        <v>3735</v>
      </c>
      <c r="C42" s="3" t="s">
        <v>3736</v>
      </c>
      <c r="D42" s="3" t="s">
        <v>3737</v>
      </c>
      <c r="E42" s="3" t="s">
        <v>3738</v>
      </c>
      <c r="F42" s="7" t="s">
        <v>77</v>
      </c>
      <c r="G42" s="7" t="str">
        <f>party!$A$45</f>
        <v>George Boer</v>
      </c>
      <c r="H42" s="7" t="str">
        <f>party!$A$46</f>
        <v>Doug Smith</v>
      </c>
      <c r="J42" s="3" t="str">
        <f>references!$D$14</f>
        <v>Overview CMIP6-Endorsed MIPs</v>
      </c>
      <c r="K42" s="3" t="str">
        <f>party!A$6</f>
        <v>Charlotte Pascoe</v>
      </c>
      <c r="L42" s="3" t="b">
        <v>1</v>
      </c>
      <c r="M42" s="3" t="s">
        <v>405</v>
      </c>
      <c r="N42" s="7">
        <v>25</v>
      </c>
    </row>
  </sheetData>
  <mergeCells count="14">
    <mergeCell ref="R1:R2"/>
    <mergeCell ref="J1:J2"/>
    <mergeCell ref="K1:K2"/>
    <mergeCell ref="L1:L2"/>
    <mergeCell ref="M1:M2"/>
    <mergeCell ref="N1:N2"/>
    <mergeCell ref="O1:Q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5" workbookViewId="0">
      <selection activeCell="N9" sqref="N9"/>
    </sheetView>
  </sheetViews>
  <sheetFormatPr baseColWidth="10" defaultRowHeight="15" x14ac:dyDescent="0"/>
  <cols>
    <col min="5" max="5" width="43" customWidth="1"/>
  </cols>
  <sheetData>
    <row r="1" spans="1:17" ht="15" customHeight="1">
      <c r="A1" s="107" t="s">
        <v>44</v>
      </c>
      <c r="B1" s="107" t="s">
        <v>17</v>
      </c>
      <c r="C1" s="107" t="s">
        <v>18</v>
      </c>
      <c r="D1" s="107" t="s">
        <v>19</v>
      </c>
      <c r="E1" s="107" t="s">
        <v>20</v>
      </c>
      <c r="F1" s="107" t="s">
        <v>21</v>
      </c>
      <c r="G1" s="107"/>
      <c r="H1" s="107"/>
      <c r="I1" s="107"/>
      <c r="J1" s="107" t="s">
        <v>22</v>
      </c>
      <c r="K1" s="107" t="s">
        <v>309</v>
      </c>
      <c r="L1" s="107" t="s">
        <v>23</v>
      </c>
      <c r="M1" s="107" t="s">
        <v>2470</v>
      </c>
      <c r="N1" s="107"/>
      <c r="O1" s="107" t="s">
        <v>316</v>
      </c>
    </row>
    <row r="2" spans="1:17">
      <c r="A2" s="107"/>
      <c r="B2" s="107"/>
      <c r="C2" s="107"/>
      <c r="D2" s="107"/>
      <c r="E2" s="107"/>
      <c r="F2" s="51" t="s">
        <v>78</v>
      </c>
      <c r="G2" s="107" t="s">
        <v>79</v>
      </c>
      <c r="H2" s="107"/>
      <c r="I2" s="107"/>
      <c r="J2" s="107"/>
      <c r="K2" s="107"/>
      <c r="L2" s="107"/>
      <c r="M2" s="107"/>
      <c r="N2" s="107"/>
      <c r="O2" s="107"/>
    </row>
    <row r="3" spans="1:17" ht="90">
      <c r="A3" s="3" t="s">
        <v>2474</v>
      </c>
      <c r="B3" s="3" t="s">
        <v>3584</v>
      </c>
      <c r="C3" s="3" t="s">
        <v>2473</v>
      </c>
      <c r="D3" s="3" t="s">
        <v>2471</v>
      </c>
      <c r="E3" s="3" t="s">
        <v>2472</v>
      </c>
      <c r="F3" s="7" t="s">
        <v>77</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EnsembleRequirement!$A$30</f>
        <v>RCP45RCP26</v>
      </c>
      <c r="N3" s="3" t="str">
        <f>EnsembleRequirement!$A$29</f>
        <v>TwoMember</v>
      </c>
      <c r="O3" s="3"/>
      <c r="P3" s="3"/>
      <c r="Q3" s="3"/>
    </row>
    <row r="4" spans="1:17" s="5" customFormat="1" ht="90">
      <c r="A4" s="1" t="s">
        <v>3585</v>
      </c>
      <c r="B4" s="1" t="s">
        <v>3583</v>
      </c>
      <c r="C4" s="1" t="s">
        <v>3586</v>
      </c>
      <c r="D4" s="1" t="s">
        <v>3587</v>
      </c>
      <c r="E4" s="3" t="s">
        <v>3592</v>
      </c>
      <c r="F4" s="7" t="s">
        <v>77</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EnsembleRequirement!$A$38</f>
        <v>TenMemeber</v>
      </c>
      <c r="O4" s="1"/>
    </row>
    <row r="5" spans="1:17" s="5" customFormat="1" ht="90">
      <c r="A5" s="1" t="s">
        <v>3588</v>
      </c>
      <c r="B5" s="1" t="s">
        <v>3589</v>
      </c>
      <c r="C5" s="1" t="s">
        <v>3590</v>
      </c>
      <c r="D5" s="1" t="s">
        <v>3591</v>
      </c>
      <c r="E5" s="3" t="s">
        <v>3593</v>
      </c>
      <c r="F5" s="7" t="s">
        <v>77</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EnsembleRequirement!$A$38</f>
        <v>TenMemeber</v>
      </c>
      <c r="O5" s="1"/>
    </row>
    <row r="6" spans="1:17" s="5" customFormat="1" ht="90">
      <c r="A6" s="1" t="s">
        <v>3618</v>
      </c>
      <c r="B6" s="1" t="s">
        <v>3583</v>
      </c>
      <c r="C6" s="1" t="s">
        <v>3620</v>
      </c>
      <c r="D6" s="1" t="s">
        <v>3587</v>
      </c>
      <c r="E6" s="3" t="s">
        <v>3623</v>
      </c>
      <c r="F6" s="7" t="s">
        <v>77</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EnsembleRequirement!$A$11</f>
        <v>NMember</v>
      </c>
      <c r="O6" s="1"/>
    </row>
    <row r="7" spans="1:17" s="5" customFormat="1" ht="90">
      <c r="A7" s="1" t="s">
        <v>3619</v>
      </c>
      <c r="B7" s="1" t="s">
        <v>3589</v>
      </c>
      <c r="C7" s="1" t="s">
        <v>3621</v>
      </c>
      <c r="D7" s="1" t="s">
        <v>3591</v>
      </c>
      <c r="E7" s="3" t="s">
        <v>3622</v>
      </c>
      <c r="F7" s="7" t="s">
        <v>77</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EnsembleRequirement!$A$11</f>
        <v>NMember</v>
      </c>
      <c r="O7" s="1"/>
    </row>
    <row r="8" spans="1:17" s="5" customFormat="1" ht="105">
      <c r="A8" s="3" t="s">
        <v>3655</v>
      </c>
      <c r="B8" s="3" t="s">
        <v>3656</v>
      </c>
      <c r="C8" s="3" t="s">
        <v>3655</v>
      </c>
      <c r="D8" s="3" t="s">
        <v>3657</v>
      </c>
      <c r="E8" s="3" t="s">
        <v>3658</v>
      </c>
      <c r="F8" s="7" t="s">
        <v>77</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EnsembleRequirement!$A$38</f>
        <v>TenMemeber</v>
      </c>
      <c r="O8" s="1"/>
    </row>
    <row r="9" spans="1:17" s="5" customFormat="1" ht="105">
      <c r="A9" s="3" t="s">
        <v>3670</v>
      </c>
      <c r="B9" s="3" t="s">
        <v>3656</v>
      </c>
      <c r="C9" s="3" t="s">
        <v>3671</v>
      </c>
      <c r="D9" s="3" t="s">
        <v>3657</v>
      </c>
      <c r="E9" s="3" t="s">
        <v>3672</v>
      </c>
      <c r="F9" s="7" t="s">
        <v>77</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EnsembleRequirement!$A$11</f>
        <v>NMember</v>
      </c>
      <c r="O9" s="1"/>
    </row>
    <row r="10" spans="1:17" s="5" customFormat="1">
      <c r="A10" s="1"/>
      <c r="B10" s="1"/>
      <c r="C10" s="1"/>
      <c r="D10" s="1"/>
      <c r="E10" s="1"/>
      <c r="F10" s="1"/>
      <c r="G10" s="1"/>
      <c r="H10" s="1"/>
      <c r="I10" s="1"/>
      <c r="J10" s="1"/>
      <c r="K10" s="1"/>
      <c r="L10" s="1"/>
      <c r="M10" s="1"/>
      <c r="N10" s="1"/>
      <c r="O10" s="1"/>
    </row>
    <row r="11" spans="1:17" s="5" customFormat="1">
      <c r="A11" s="1"/>
      <c r="B11" s="1"/>
      <c r="C11" s="1"/>
      <c r="D11" s="1"/>
      <c r="E11" s="1"/>
      <c r="F11" s="1"/>
      <c r="G11" s="1"/>
      <c r="H11" s="1"/>
      <c r="I11" s="1"/>
      <c r="J11" s="1"/>
      <c r="K11" s="1"/>
      <c r="L11" s="1"/>
      <c r="M11" s="1"/>
      <c r="N11" s="1"/>
      <c r="O11" s="1"/>
    </row>
    <row r="12" spans="1:17" s="5" customFormat="1">
      <c r="A12" s="1"/>
      <c r="B12" s="1"/>
      <c r="C12" s="1"/>
      <c r="D12" s="1"/>
      <c r="E12" s="1"/>
      <c r="F12" s="1"/>
      <c r="G12" s="1"/>
      <c r="H12" s="1"/>
      <c r="I12" s="1"/>
      <c r="J12" s="1"/>
      <c r="K12" s="1"/>
      <c r="L12" s="1"/>
      <c r="M12" s="1"/>
      <c r="N12" s="1"/>
      <c r="O12" s="1"/>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N5" sqref="N5"/>
    </sheetView>
  </sheetViews>
  <sheetFormatPr baseColWidth="10" defaultRowHeight="15" x14ac:dyDescent="0"/>
  <cols>
    <col min="5" max="5" width="32.5" customWidth="1"/>
    <col min="13" max="13" width="15.1640625" style="31" customWidth="1"/>
  </cols>
  <sheetData>
    <row r="1" spans="1:17" ht="15" customHeight="1">
      <c r="A1" s="107" t="s">
        <v>44</v>
      </c>
      <c r="B1" s="107" t="s">
        <v>17</v>
      </c>
      <c r="C1" s="107" t="s">
        <v>18</v>
      </c>
      <c r="D1" s="107" t="s">
        <v>19</v>
      </c>
      <c r="E1" s="107" t="s">
        <v>20</v>
      </c>
      <c r="F1" s="107" t="s">
        <v>21</v>
      </c>
      <c r="G1" s="107"/>
      <c r="H1" s="107"/>
      <c r="I1" s="107"/>
      <c r="J1" s="107" t="s">
        <v>22</v>
      </c>
      <c r="K1" s="107" t="s">
        <v>309</v>
      </c>
      <c r="L1" s="107" t="s">
        <v>23</v>
      </c>
      <c r="M1" s="167" t="s">
        <v>3560</v>
      </c>
      <c r="N1" s="167"/>
      <c r="O1" s="167"/>
      <c r="P1" s="107" t="s">
        <v>3561</v>
      </c>
      <c r="Q1" s="107" t="s">
        <v>316</v>
      </c>
    </row>
    <row r="2" spans="1:17">
      <c r="A2" s="107"/>
      <c r="B2" s="107"/>
      <c r="C2" s="107"/>
      <c r="D2" s="107"/>
      <c r="E2" s="107"/>
      <c r="F2" s="98" t="s">
        <v>78</v>
      </c>
      <c r="G2" s="107" t="s">
        <v>79</v>
      </c>
      <c r="H2" s="107"/>
      <c r="I2" s="107"/>
      <c r="J2" s="107"/>
      <c r="K2" s="107"/>
      <c r="L2" s="107"/>
      <c r="M2" s="179" t="s">
        <v>26</v>
      </c>
      <c r="N2" s="98" t="s">
        <v>3558</v>
      </c>
      <c r="O2" s="177" t="s">
        <v>3559</v>
      </c>
      <c r="P2" s="107"/>
      <c r="Q2" s="107"/>
    </row>
    <row r="3" spans="1:17" s="1" customFormat="1" ht="105">
      <c r="A3" s="7" t="s">
        <v>3562</v>
      </c>
      <c r="B3" s="7" t="s">
        <v>3563</v>
      </c>
      <c r="C3" s="7" t="s">
        <v>3564</v>
      </c>
      <c r="D3" s="7" t="s">
        <v>3565</v>
      </c>
      <c r="E3" s="7" t="s">
        <v>3567</v>
      </c>
      <c r="F3" s="7" t="s">
        <v>77</v>
      </c>
      <c r="G3" s="7" t="str">
        <f>party!$A$45</f>
        <v>George Boer</v>
      </c>
      <c r="H3" s="7" t="str">
        <f>party!$A$46</f>
        <v>Doug Smith</v>
      </c>
      <c r="I3" s="7"/>
      <c r="J3" s="7" t="str">
        <f>references!$D$14</f>
        <v>Overview CMIP6-Endorsed MIPs</v>
      </c>
      <c r="K3" s="7" t="str">
        <f>party!$A$6</f>
        <v>Charlotte Pascoe</v>
      </c>
      <c r="L3" s="7" t="b">
        <v>1</v>
      </c>
      <c r="M3" s="178" t="s">
        <v>3574</v>
      </c>
      <c r="N3" s="7">
        <v>60</v>
      </c>
      <c r="O3" s="7" t="s">
        <v>3566</v>
      </c>
    </row>
    <row r="4" spans="1:17" s="1" customFormat="1" ht="105">
      <c r="A4" s="7" t="s">
        <v>3568</v>
      </c>
      <c r="B4" s="7" t="s">
        <v>3569</v>
      </c>
      <c r="C4" s="7" t="s">
        <v>3570</v>
      </c>
      <c r="D4" s="7" t="s">
        <v>3571</v>
      </c>
      <c r="E4" s="7" t="s">
        <v>3572</v>
      </c>
      <c r="F4" s="7" t="s">
        <v>77</v>
      </c>
      <c r="G4" s="7" t="str">
        <f>party!$A$45</f>
        <v>George Boer</v>
      </c>
      <c r="H4" s="7" t="str">
        <f>party!$A$46</f>
        <v>Doug Smith</v>
      </c>
      <c r="I4" s="7"/>
      <c r="J4" s="7" t="str">
        <f>references!$D$14</f>
        <v>Overview CMIP6-Endorsed MIPs</v>
      </c>
      <c r="K4" s="7" t="str">
        <f>party!$A$6</f>
        <v>Charlotte Pascoe</v>
      </c>
      <c r="L4" s="7" t="b">
        <v>1</v>
      </c>
      <c r="M4" s="178" t="s">
        <v>3574</v>
      </c>
      <c r="N4" s="7">
        <v>30</v>
      </c>
      <c r="O4" s="7" t="s">
        <v>3573</v>
      </c>
    </row>
    <row r="5" spans="1:17" s="1" customFormat="1" ht="90">
      <c r="A5" s="1" t="s">
        <v>3650</v>
      </c>
      <c r="B5" s="1" t="s">
        <v>3651</v>
      </c>
      <c r="C5" s="1" t="s">
        <v>3652</v>
      </c>
      <c r="D5" s="1" t="s">
        <v>3649</v>
      </c>
      <c r="E5" s="1" t="s">
        <v>3653</v>
      </c>
      <c r="F5" s="7" t="s">
        <v>77</v>
      </c>
      <c r="G5" s="7" t="str">
        <f>party!$A$45</f>
        <v>George Boer</v>
      </c>
      <c r="H5" s="7" t="str">
        <f>party!$A$46</f>
        <v>Doug Smith</v>
      </c>
      <c r="I5" s="7"/>
      <c r="J5" s="7" t="str">
        <f>references!$D$14</f>
        <v>Overview CMIP6-Endorsed MIPs</v>
      </c>
      <c r="K5" s="7" t="str">
        <f>party!$A$6</f>
        <v>Charlotte Pascoe</v>
      </c>
      <c r="L5" s="7" t="b">
        <v>1</v>
      </c>
      <c r="M5" s="178" t="s">
        <v>3654</v>
      </c>
      <c r="N5" s="7">
        <v>10</v>
      </c>
      <c r="O5" s="7" t="s">
        <v>3566</v>
      </c>
    </row>
    <row r="6" spans="1:17" s="1" customFormat="1">
      <c r="M6" s="180"/>
    </row>
    <row r="7" spans="1:17" s="1" customFormat="1">
      <c r="M7" s="180"/>
    </row>
    <row r="8" spans="1:17" s="1" customFormat="1">
      <c r="M8" s="180"/>
    </row>
    <row r="9" spans="1:17" s="1" customFormat="1">
      <c r="M9" s="180"/>
    </row>
    <row r="10" spans="1:17" s="1" customFormat="1">
      <c r="M10" s="180"/>
    </row>
    <row r="11" spans="1:17" s="1" customFormat="1">
      <c r="M11" s="180"/>
    </row>
    <row r="12" spans="1:17" s="1" customFormat="1">
      <c r="M12" s="180"/>
    </row>
    <row r="13" spans="1:17" s="1" customFormat="1">
      <c r="M13" s="180"/>
    </row>
    <row r="14" spans="1:17" s="1" customFormat="1">
      <c r="M14" s="180"/>
    </row>
    <row r="15" spans="1:17" s="1" customFormat="1">
      <c r="M15" s="180"/>
    </row>
    <row r="16" spans="1:17" s="1" customFormat="1">
      <c r="M16" s="180"/>
    </row>
    <row r="17" spans="13:13" s="1" customFormat="1">
      <c r="M17" s="180"/>
    </row>
    <row r="18" spans="13:13" s="1" customFormat="1">
      <c r="M18" s="180"/>
    </row>
    <row r="19" spans="13:13" s="1" customFormat="1">
      <c r="M19" s="180"/>
    </row>
    <row r="20" spans="13:13" s="1" customFormat="1">
      <c r="M20" s="180"/>
    </row>
    <row r="21" spans="13:13" s="1" customFormat="1">
      <c r="M21" s="180"/>
    </row>
    <row r="22" spans="13:13" s="1" customFormat="1">
      <c r="M22" s="180"/>
    </row>
    <row r="23" spans="13:13" s="1" customFormat="1">
      <c r="M23" s="180"/>
    </row>
    <row r="24" spans="13:13" s="1" customFormat="1">
      <c r="M24" s="180"/>
    </row>
    <row r="25" spans="13:13" s="1" customFormat="1">
      <c r="M25" s="180"/>
    </row>
    <row r="26" spans="13:13" s="1" customFormat="1">
      <c r="M26" s="180"/>
    </row>
    <row r="27" spans="13:13" s="1" customFormat="1">
      <c r="M27" s="180"/>
    </row>
    <row r="28" spans="13:13" s="1" customFormat="1">
      <c r="M28" s="180"/>
    </row>
  </sheetData>
  <mergeCells count="13">
    <mergeCell ref="J1:J2"/>
    <mergeCell ref="K1:K2"/>
    <mergeCell ref="L1:L2"/>
    <mergeCell ref="Q1:Q2"/>
    <mergeCell ref="G2:I2"/>
    <mergeCell ref="M1:O1"/>
    <mergeCell ref="P1:P2"/>
    <mergeCell ref="A1:A2"/>
    <mergeCell ref="B1:B2"/>
    <mergeCell ref="C1:C2"/>
    <mergeCell ref="D1:D2"/>
    <mergeCell ref="E1:E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C1" workbookViewId="0">
      <pane ySplit="1" topLeftCell="A54" activePane="bottomLeft" state="frozen"/>
      <selection pane="bottomLeft" activeCell="E57" sqref="E57"/>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c r="A1" s="6" t="s">
        <v>88</v>
      </c>
      <c r="B1" s="6" t="s">
        <v>89</v>
      </c>
      <c r="C1" s="6" t="s">
        <v>90</v>
      </c>
      <c r="D1" s="6" t="s">
        <v>91</v>
      </c>
      <c r="E1" s="6" t="s">
        <v>92</v>
      </c>
      <c r="F1" s="6" t="s">
        <v>93</v>
      </c>
      <c r="G1" s="4" t="s">
        <v>316</v>
      </c>
    </row>
    <row r="2" spans="1:7" ht="75">
      <c r="A2" s="3" t="s">
        <v>94</v>
      </c>
      <c r="B2" s="3" t="s">
        <v>95</v>
      </c>
      <c r="C2" s="3" t="s">
        <v>95</v>
      </c>
      <c r="D2" s="3" t="s">
        <v>95</v>
      </c>
      <c r="E2" s="3" t="str">
        <f>url!A2</f>
        <v>Aerosol forcing fields for CMIP6</v>
      </c>
      <c r="F2" s="3" t="s">
        <v>115</v>
      </c>
      <c r="G2" t="s">
        <v>317</v>
      </c>
    </row>
    <row r="3" spans="1:7" ht="45">
      <c r="A3" s="3" t="s">
        <v>94</v>
      </c>
      <c r="B3" s="3" t="s">
        <v>104</v>
      </c>
      <c r="C3" s="3" t="s">
        <v>105</v>
      </c>
      <c r="D3" s="3" t="s">
        <v>106</v>
      </c>
      <c r="E3" s="3" t="str">
        <f>url!A3</f>
        <v>Historical Emissions for CMIP6 (v1.0)</v>
      </c>
      <c r="F3" s="3" t="s">
        <v>108</v>
      </c>
      <c r="G3" t="s">
        <v>318</v>
      </c>
    </row>
    <row r="4" spans="1:7" ht="270">
      <c r="A4" s="3" t="s">
        <v>94</v>
      </c>
      <c r="B4" s="3" t="s">
        <v>112</v>
      </c>
      <c r="C4" s="3" t="s">
        <v>113</v>
      </c>
      <c r="D4" s="3" t="s">
        <v>112</v>
      </c>
      <c r="E4" s="3" t="str">
        <f>url!A4</f>
        <v>Solar Forcing for CMIP6</v>
      </c>
      <c r="F4" s="3" t="s">
        <v>114</v>
      </c>
      <c r="G4" t="s">
        <v>319</v>
      </c>
    </row>
    <row r="5" spans="1:7" ht="90">
      <c r="A5" s="3" t="s">
        <v>94</v>
      </c>
      <c r="B5" s="3" t="s">
        <v>129</v>
      </c>
      <c r="C5" s="3" t="s">
        <v>130</v>
      </c>
      <c r="D5" s="3" t="s">
        <v>129</v>
      </c>
      <c r="E5" s="3" t="str">
        <f>url!A5</f>
        <v>Historical GHG concentrations for CMIP6 Historical Runs</v>
      </c>
      <c r="F5" s="3" t="s">
        <v>131</v>
      </c>
      <c r="G5" t="s">
        <v>320</v>
      </c>
    </row>
    <row r="6" spans="1:7" ht="60">
      <c r="A6" s="3" t="s">
        <v>94</v>
      </c>
      <c r="B6" s="3" t="s">
        <v>135</v>
      </c>
      <c r="C6" s="3" t="s">
        <v>135</v>
      </c>
      <c r="D6" s="3" t="s">
        <v>134</v>
      </c>
      <c r="E6" s="3" t="str">
        <f>url!A6</f>
        <v>Global Gridded Land Use Forcing Datasets</v>
      </c>
      <c r="F6" s="3" t="s">
        <v>136</v>
      </c>
      <c r="G6" t="s">
        <v>321</v>
      </c>
    </row>
    <row r="7" spans="1:7" ht="165">
      <c r="A7" s="3" t="s">
        <v>94</v>
      </c>
      <c r="B7" s="3" t="s">
        <v>142</v>
      </c>
      <c r="C7" s="3" t="s">
        <v>142</v>
      </c>
      <c r="D7" s="3" t="s">
        <v>142</v>
      </c>
      <c r="E7" s="3" t="str">
        <f>url!A7</f>
        <v>Ozone and stratospheric water vapour concentration databases for CMIP6</v>
      </c>
      <c r="F7" s="3" t="s">
        <v>143</v>
      </c>
      <c r="G7" t="s">
        <v>322</v>
      </c>
    </row>
    <row r="8" spans="1:7" ht="180">
      <c r="A8" s="3" t="s">
        <v>94</v>
      </c>
      <c r="B8" s="3" t="s">
        <v>164</v>
      </c>
      <c r="C8" s="3" t="s">
        <v>165</v>
      </c>
      <c r="D8" s="3" t="s">
        <v>164</v>
      </c>
      <c r="E8" s="3" t="str">
        <f>url!A8</f>
        <v>Stratospheric Aerosol Data Set (SADS Version 2) Prospectus</v>
      </c>
      <c r="F8" s="3" t="s">
        <v>167</v>
      </c>
      <c r="G8" t="s">
        <v>323</v>
      </c>
    </row>
    <row r="9" spans="1:7" ht="102" customHeight="1">
      <c r="A9" s="3" t="s">
        <v>94</v>
      </c>
      <c r="B9" s="3" t="s">
        <v>170</v>
      </c>
      <c r="C9" s="3" t="s">
        <v>171</v>
      </c>
      <c r="D9" s="3" t="s">
        <v>170</v>
      </c>
      <c r="E9" s="3" t="str">
        <f>url!A9</f>
        <v>AMIP Sea Surface Temperature and Sea Ice Concentration Boundary Conditions</v>
      </c>
      <c r="F9" s="3" t="s">
        <v>169</v>
      </c>
      <c r="G9" t="s">
        <v>324</v>
      </c>
    </row>
    <row r="10" spans="1:7" ht="120">
      <c r="A10" s="3" t="s">
        <v>179</v>
      </c>
      <c r="B10" s="3" t="s">
        <v>180</v>
      </c>
      <c r="C10" s="3" t="s">
        <v>181</v>
      </c>
      <c r="D10" s="3" t="s">
        <v>294</v>
      </c>
      <c r="E10" s="3" t="str">
        <f>url!A10</f>
        <v>Hansen et al. 1981</v>
      </c>
      <c r="F10" s="3" t="s">
        <v>182</v>
      </c>
      <c r="G10" t="s">
        <v>325</v>
      </c>
    </row>
    <row r="11" spans="1:7" ht="83" customHeight="1">
      <c r="A11" s="3" t="s">
        <v>290</v>
      </c>
      <c r="B11" s="3" t="s">
        <v>291</v>
      </c>
      <c r="C11" s="3" t="s">
        <v>292</v>
      </c>
      <c r="D11" s="3" t="s">
        <v>293</v>
      </c>
      <c r="E11" s="3" t="str">
        <f>url!A11</f>
        <v>Meehl et al. 2014</v>
      </c>
      <c r="F11" s="3" t="s">
        <v>296</v>
      </c>
      <c r="G11" t="s">
        <v>326</v>
      </c>
    </row>
    <row r="12" spans="1:7" ht="180">
      <c r="A12" s="3" t="s">
        <v>381</v>
      </c>
      <c r="B12" s="3" t="s">
        <v>382</v>
      </c>
      <c r="C12" s="3" t="s">
        <v>383</v>
      </c>
      <c r="D12" s="3" t="s">
        <v>384</v>
      </c>
      <c r="E12" s="3" t="str">
        <f>url!A37</f>
        <v>O'Neill et al. 2014</v>
      </c>
      <c r="F12" s="3" t="s">
        <v>386</v>
      </c>
    </row>
    <row r="13" spans="1:7" ht="180">
      <c r="A13" s="3" t="s">
        <v>389</v>
      </c>
      <c r="B13" s="3" t="s">
        <v>392</v>
      </c>
      <c r="C13" s="3" t="s">
        <v>393</v>
      </c>
      <c r="D13" s="3" t="s">
        <v>391</v>
      </c>
      <c r="E13" s="3" t="str">
        <f>url!A38</f>
        <v>vanVuuren et al. 2014</v>
      </c>
      <c r="F13" s="3" t="s">
        <v>390</v>
      </c>
    </row>
    <row r="14" spans="1:7" ht="45">
      <c r="A14" s="3" t="s">
        <v>94</v>
      </c>
      <c r="B14" s="3" t="s">
        <v>580</v>
      </c>
      <c r="C14" s="3" t="s">
        <v>578</v>
      </c>
      <c r="D14" s="3" t="s">
        <v>580</v>
      </c>
      <c r="E14" s="3" t="str">
        <f>url!A39</f>
        <v>Overview CMIP6-Endorsed MIPs</v>
      </c>
      <c r="F14" s="3" t="s">
        <v>579</v>
      </c>
    </row>
    <row r="15" spans="1:7" ht="75">
      <c r="B15" s="3" t="s">
        <v>980</v>
      </c>
      <c r="C15" s="3" t="s">
        <v>981</v>
      </c>
      <c r="D15" s="3" t="s">
        <v>983</v>
      </c>
      <c r="F15" s="3" t="s">
        <v>982</v>
      </c>
    </row>
    <row r="16" spans="1:7" ht="60">
      <c r="A16" s="3" t="s">
        <v>94</v>
      </c>
      <c r="B16" s="3" t="s">
        <v>993</v>
      </c>
      <c r="C16" s="3" t="s">
        <v>994</v>
      </c>
      <c r="D16" s="3" t="s">
        <v>1122</v>
      </c>
      <c r="E16" s="3" t="str">
        <f>url!A54</f>
        <v>CMIP5 Experiment Design</v>
      </c>
      <c r="F16" s="3" t="s">
        <v>993</v>
      </c>
    </row>
    <row r="17" spans="1:6" ht="60">
      <c r="A17" s="3" t="s">
        <v>94</v>
      </c>
      <c r="B17" s="3" t="s">
        <v>1356</v>
      </c>
      <c r="C17" s="3" t="s">
        <v>1355</v>
      </c>
      <c r="D17" s="3" t="s">
        <v>1356</v>
      </c>
      <c r="E17" s="3" t="str">
        <f>url!A59</f>
        <v>DCPP Overview</v>
      </c>
      <c r="F17" s="3" t="s">
        <v>1357</v>
      </c>
    </row>
    <row r="18" spans="1:6" ht="60">
      <c r="A18" s="3" t="s">
        <v>94</v>
      </c>
      <c r="B18" s="3" t="s">
        <v>1361</v>
      </c>
      <c r="C18" s="3" t="s">
        <v>1355</v>
      </c>
      <c r="D18" s="3" t="s">
        <v>1361</v>
      </c>
      <c r="E18" s="3" t="str">
        <f>url!A60</f>
        <v>DCPP Homepage</v>
      </c>
      <c r="F18" s="3" t="s">
        <v>1361</v>
      </c>
    </row>
    <row r="19" spans="1:6" ht="60">
      <c r="A19" s="3" t="s">
        <v>94</v>
      </c>
      <c r="B19" s="3" t="s">
        <v>1385</v>
      </c>
      <c r="C19" s="3" t="s">
        <v>1386</v>
      </c>
      <c r="D19" s="3" t="s">
        <v>1387</v>
      </c>
      <c r="E19" s="3" t="str">
        <f>url!A64</f>
        <v>FAFMIP Overview</v>
      </c>
      <c r="F19" s="3" t="s">
        <v>1384</v>
      </c>
    </row>
    <row r="20" spans="1:6" ht="90">
      <c r="A20" s="3" t="s">
        <v>1449</v>
      </c>
      <c r="B20" s="3" t="s">
        <v>1450</v>
      </c>
      <c r="C20" s="3" t="s">
        <v>1451</v>
      </c>
      <c r="D20" s="3" t="s">
        <v>1452</v>
      </c>
      <c r="E20" s="3" t="str">
        <f>url!A66</f>
        <v>GeoMIP Project</v>
      </c>
      <c r="F20" s="3" t="s">
        <v>1453</v>
      </c>
    </row>
    <row r="21" spans="1:6" ht="120">
      <c r="A21" s="3" t="s">
        <v>1480</v>
      </c>
      <c r="B21" s="3" t="s">
        <v>1502</v>
      </c>
      <c r="C21" s="3" t="s">
        <v>1481</v>
      </c>
      <c r="D21" s="3" t="s">
        <v>1482</v>
      </c>
      <c r="E21" s="3" t="str">
        <f>url!A67</f>
        <v>GeoMIP Project: control perspective</v>
      </c>
      <c r="F21" s="3" t="s">
        <v>1483</v>
      </c>
    </row>
    <row r="22" spans="1:6" ht="165">
      <c r="A22" s="3" t="s">
        <v>1500</v>
      </c>
      <c r="B22" s="3" t="s">
        <v>1501</v>
      </c>
      <c r="C22" s="3" t="s">
        <v>1504</v>
      </c>
      <c r="D22" s="3" t="s">
        <v>1503</v>
      </c>
      <c r="E22" s="3" t="str">
        <f>url!A68</f>
        <v>Solar irradiance reduction via climate engineering</v>
      </c>
      <c r="F22" s="3" t="s">
        <v>1505</v>
      </c>
    </row>
    <row r="23" spans="1:6" ht="135">
      <c r="A23" s="3" t="s">
        <v>1510</v>
      </c>
      <c r="B23" s="3" t="s">
        <v>1511</v>
      </c>
      <c r="C23" s="3" t="s">
        <v>1513</v>
      </c>
      <c r="D23" s="3" t="s">
        <v>1509</v>
      </c>
      <c r="E23" s="3" t="str">
        <f>url!A69</f>
        <v>The climatic effects of climate engineering via cirrus cloud thinning</v>
      </c>
      <c r="F23" s="3" t="s">
        <v>1512</v>
      </c>
    </row>
    <row r="24" spans="1:6" ht="150">
      <c r="A24" s="3" t="s">
        <v>1522</v>
      </c>
      <c r="B24" s="3" t="s">
        <v>1537</v>
      </c>
      <c r="C24" s="3" t="s">
        <v>1539</v>
      </c>
      <c r="D24" s="3" t="s">
        <v>1523</v>
      </c>
      <c r="E24" s="3" t="str">
        <f>url!A70</f>
        <v>GeoMIP experiment designed for climate and chemistry models</v>
      </c>
      <c r="F24" s="3" t="s">
        <v>1525</v>
      </c>
    </row>
    <row r="25" spans="1:6" ht="240">
      <c r="A25" s="3" t="s">
        <v>1536</v>
      </c>
      <c r="B25" s="3" t="s">
        <v>1538</v>
      </c>
      <c r="C25" s="3" t="s">
        <v>1543</v>
      </c>
      <c r="D25" s="3" t="s">
        <v>1540</v>
      </c>
      <c r="E25" s="3" t="str">
        <f>url!A71</f>
        <v>Regional climate changes as simulated in time-slice experiments</v>
      </c>
      <c r="F25" s="3" t="s">
        <v>1541</v>
      </c>
    </row>
    <row r="26" spans="1:6" ht="105">
      <c r="A26" s="3" t="s">
        <v>1634</v>
      </c>
      <c r="B26" s="3" t="s">
        <v>1635</v>
      </c>
      <c r="C26" s="3" t="s">
        <v>1637</v>
      </c>
      <c r="D26" s="3" t="s">
        <v>1633</v>
      </c>
      <c r="E26" s="3" t="str">
        <f>url!A72</f>
        <v>Reversibility in an Earth System model in response to CO2 concentration changes</v>
      </c>
      <c r="F26" s="3" t="s">
        <v>1636</v>
      </c>
    </row>
    <row r="27" spans="1:6" ht="90">
      <c r="A27" s="3" t="s">
        <v>1640</v>
      </c>
      <c r="B27" s="3" t="s">
        <v>1641</v>
      </c>
      <c r="C27" s="3" t="s">
        <v>1643</v>
      </c>
      <c r="D27" s="3" t="s">
        <v>1639</v>
      </c>
      <c r="E27" s="3" t="str">
        <f>url!A73</f>
        <v>A combined mitigation/geoengineering approach to climate stabilization</v>
      </c>
      <c r="F27" s="3" t="s">
        <v>1642</v>
      </c>
    </row>
    <row r="28" spans="1:6" ht="75">
      <c r="A28" s="3" t="s">
        <v>94</v>
      </c>
      <c r="B28" s="3" t="s">
        <v>1681</v>
      </c>
      <c r="C28" s="3" t="s">
        <v>1682</v>
      </c>
      <c r="D28" s="3" t="s">
        <v>1683</v>
      </c>
      <c r="E28" s="3" t="str">
        <f>url!A77</f>
        <v>Global Monsoon Modeling Inter-comparison Project</v>
      </c>
      <c r="F28" s="3" t="s">
        <v>1684</v>
      </c>
    </row>
    <row r="29" spans="1:6" ht="105">
      <c r="A29" s="3" t="s">
        <v>94</v>
      </c>
      <c r="B29" s="3" t="s">
        <v>1689</v>
      </c>
      <c r="C29" s="3" t="s">
        <v>1697</v>
      </c>
      <c r="D29" s="3" t="s">
        <v>1696</v>
      </c>
      <c r="E29" s="3" t="str">
        <f>url!A78</f>
        <v>HadISST</v>
      </c>
      <c r="F29" s="3" t="s">
        <v>1695</v>
      </c>
    </row>
    <row r="30" spans="1:6" ht="120">
      <c r="A30" s="3" t="s">
        <v>1732</v>
      </c>
      <c r="B30" s="3" t="s">
        <v>1733</v>
      </c>
      <c r="C30" s="3" t="s">
        <v>1735</v>
      </c>
      <c r="D30" s="3" t="s">
        <v>1731</v>
      </c>
      <c r="E30" s="3" t="str">
        <f>url!A80</f>
        <v>Relative influences of the IPO and ENSO on the South Pacific Convergence Zone</v>
      </c>
      <c r="F30" s="3" t="s">
        <v>1743</v>
      </c>
    </row>
    <row r="31" spans="1:6" ht="75">
      <c r="A31" s="3" t="s">
        <v>94</v>
      </c>
      <c r="B31" s="3" t="s">
        <v>1738</v>
      </c>
      <c r="C31" s="3" t="s">
        <v>1738</v>
      </c>
      <c r="D31" s="3" t="s">
        <v>1736</v>
      </c>
      <c r="E31" s="3" t="str">
        <f>url!A81</f>
        <v>Interdecadal modulation of the impact of ENSO on Australia</v>
      </c>
      <c r="F31" s="3" t="s">
        <v>1739</v>
      </c>
    </row>
    <row r="32" spans="1:6" ht="105">
      <c r="A32" s="3" t="s">
        <v>1740</v>
      </c>
      <c r="B32" s="3" t="s">
        <v>1742</v>
      </c>
      <c r="C32" s="3" t="s">
        <v>1742</v>
      </c>
      <c r="D32" s="3" t="s">
        <v>1744</v>
      </c>
      <c r="E32" s="3" t="str">
        <f>url!A82</f>
        <v>The AMO and its relation to rainfall and river flows in the continental U. S.</v>
      </c>
      <c r="F32" s="3" t="s">
        <v>1746</v>
      </c>
    </row>
    <row r="33" spans="1:6" ht="90">
      <c r="A33" s="3" t="s">
        <v>1748</v>
      </c>
      <c r="B33" s="3" t="s">
        <v>1749</v>
      </c>
      <c r="C33" s="3" t="s">
        <v>1749</v>
      </c>
      <c r="D33" s="3" t="s">
        <v>1747</v>
      </c>
      <c r="E33" s="3" t="str">
        <f>url!A83</f>
        <v>Atlantic hurricanes and natural variability in 2005</v>
      </c>
      <c r="F33" s="3" t="s">
        <v>1750</v>
      </c>
    </row>
    <row r="34" spans="1:6" ht="90">
      <c r="A34" s="3" t="s">
        <v>1756</v>
      </c>
      <c r="B34" s="3" t="s">
        <v>1755</v>
      </c>
      <c r="C34" s="3" t="s">
        <v>1755</v>
      </c>
      <c r="D34" s="3" t="s">
        <v>1754</v>
      </c>
      <c r="E34" s="3" t="str">
        <f>url!A84</f>
        <v>Thermal controls on the Asian summer monsoon</v>
      </c>
      <c r="F34" s="3" t="s">
        <v>1752</v>
      </c>
    </row>
    <row r="35" spans="1:6" ht="90">
      <c r="A35" s="3" t="s">
        <v>1808</v>
      </c>
      <c r="B35" s="3" t="s">
        <v>1804</v>
      </c>
      <c r="C35" s="3" t="s">
        <v>1807</v>
      </c>
      <c r="D35" s="3" t="s">
        <v>1805</v>
      </c>
      <c r="E35" s="3" t="str">
        <f>url!A87</f>
        <v>Improved Atlantic winter blocking in a climate model</v>
      </c>
      <c r="F35" s="3" t="s">
        <v>1806</v>
      </c>
    </row>
    <row r="36" spans="1:6" ht="60">
      <c r="A36" s="3" t="s">
        <v>94</v>
      </c>
      <c r="B36" s="3" t="s">
        <v>1823</v>
      </c>
      <c r="C36" s="3" t="s">
        <v>1824</v>
      </c>
      <c r="D36" s="3" t="s">
        <v>2284</v>
      </c>
      <c r="E36" s="3" t="str">
        <f>url!A88</f>
        <v>HighResMIP</v>
      </c>
      <c r="F36" s="3" t="s">
        <v>1830</v>
      </c>
    </row>
    <row r="37" spans="1:6" ht="105">
      <c r="A37" s="3" t="s">
        <v>1833</v>
      </c>
      <c r="B37" s="3" t="s">
        <v>1831</v>
      </c>
      <c r="C37" s="3" t="s">
        <v>1831</v>
      </c>
      <c r="D37" s="3" t="s">
        <v>1832</v>
      </c>
      <c r="E37" s="3" t="str">
        <f>url!A89</f>
        <v>More hurricanes to hit Western Europe due to global warming</v>
      </c>
      <c r="F37" s="3" t="s">
        <v>1829</v>
      </c>
    </row>
    <row r="38" spans="1:6" ht="30">
      <c r="A38" s="3" t="s">
        <v>94</v>
      </c>
      <c r="B38" s="3" t="s">
        <v>2286</v>
      </c>
      <c r="C38" s="3" t="s">
        <v>2282</v>
      </c>
      <c r="D38" s="3" t="s">
        <v>2283</v>
      </c>
      <c r="E38" s="3" t="str">
        <f>url!$A$93</f>
        <v xml:space="preserve">ISMIP6 </v>
      </c>
      <c r="F38" s="3" t="s">
        <v>2285</v>
      </c>
    </row>
    <row r="39" spans="1:6" ht="150">
      <c r="A39" s="3" t="s">
        <v>2378</v>
      </c>
      <c r="B39" s="3" t="s">
        <v>2375</v>
      </c>
      <c r="C39" s="3" t="s">
        <v>2377</v>
      </c>
      <c r="D39" s="3" t="s">
        <v>2380</v>
      </c>
      <c r="E39" s="3" t="str">
        <f>url!$A$99</f>
        <v>Permafrost carbon climate feedback is sensitive to deep soil carbon decomposability but not deep soil nitrogen dynamics</v>
      </c>
      <c r="F39" s="3" t="s">
        <v>2376</v>
      </c>
    </row>
    <row r="40" spans="1:6" ht="30">
      <c r="A40" s="3" t="s">
        <v>94</v>
      </c>
      <c r="B40" s="3" t="s">
        <v>2795</v>
      </c>
      <c r="C40" s="3" t="s">
        <v>2789</v>
      </c>
      <c r="D40" s="3" t="s">
        <v>3352</v>
      </c>
      <c r="E40" s="3" t="str">
        <f>url!$A$100</f>
        <v>SOLARIS-HEPPA</v>
      </c>
      <c r="F40" s="3" t="s">
        <v>3353</v>
      </c>
    </row>
    <row r="41" spans="1:6" ht="30">
      <c r="A41" s="3" t="s">
        <v>94</v>
      </c>
      <c r="B41" s="3" t="s">
        <v>3098</v>
      </c>
      <c r="C41" s="3" t="s">
        <v>3107</v>
      </c>
      <c r="D41" s="3" t="s">
        <v>3108</v>
      </c>
      <c r="E41" s="3" t="str">
        <f>url!$A$103</f>
        <v>LUMIP</v>
      </c>
      <c r="F41" s="3" t="s">
        <v>3109</v>
      </c>
    </row>
    <row r="42" spans="1:6" ht="195">
      <c r="A42" s="3" t="s">
        <v>3167</v>
      </c>
      <c r="B42" s="3" t="s">
        <v>3166</v>
      </c>
      <c r="C42" s="3" t="s">
        <v>3169</v>
      </c>
      <c r="D42" s="3" t="s">
        <v>3168</v>
      </c>
      <c r="E42" s="3" t="str">
        <f>url!$A$104</f>
        <v>CMIP6</v>
      </c>
      <c r="F42" s="3" t="s">
        <v>3170</v>
      </c>
    </row>
    <row r="43" spans="1:6" ht="105">
      <c r="A43" s="3" t="s">
        <v>94</v>
      </c>
      <c r="B43" s="3" t="s">
        <v>3347</v>
      </c>
      <c r="C43" s="3" t="s">
        <v>3374</v>
      </c>
      <c r="D43" s="3" t="s">
        <v>3357</v>
      </c>
      <c r="E43" s="3" t="str">
        <f>url!$A$107</f>
        <v>CORE-II</v>
      </c>
      <c r="F43" s="3" t="s">
        <v>3354</v>
      </c>
    </row>
    <row r="44" spans="1:6" ht="45">
      <c r="A44" s="3" t="s">
        <v>94</v>
      </c>
      <c r="B44" s="3" t="s">
        <v>3349</v>
      </c>
      <c r="C44" s="3" t="s">
        <v>3355</v>
      </c>
      <c r="D44" s="3" t="s">
        <v>3358</v>
      </c>
      <c r="E44" s="3" t="str">
        <f>url!$A$108</f>
        <v>OCMIP</v>
      </c>
      <c r="F44" s="3" t="s">
        <v>3356</v>
      </c>
    </row>
    <row r="45" spans="1:6" ht="120">
      <c r="A45" s="3" t="s">
        <v>94</v>
      </c>
      <c r="B45" s="3" t="s">
        <v>3363</v>
      </c>
      <c r="C45" s="3" t="s">
        <v>3365</v>
      </c>
      <c r="D45" s="3" t="s">
        <v>3368</v>
      </c>
      <c r="E45" s="3" t="str">
        <f>url!$A$109</f>
        <v>Sampling the physical ocean in CMIP6 simulations</v>
      </c>
      <c r="F45" s="3" t="s">
        <v>3364</v>
      </c>
    </row>
    <row r="46" spans="1:6" ht="135">
      <c r="A46" s="3" t="s">
        <v>94</v>
      </c>
      <c r="B46" s="3" t="s">
        <v>3367</v>
      </c>
      <c r="C46" s="3" t="s">
        <v>3370</v>
      </c>
      <c r="D46" s="3" t="s">
        <v>3369</v>
      </c>
      <c r="E46" s="3" t="str">
        <f>url!$A$110</f>
        <v>Datasets and protocol for the CLIVAR WGOMD Coordinated Ocean-ice Reference Experiments (COREs)</v>
      </c>
      <c r="F46" s="3" t="s">
        <v>3372</v>
      </c>
    </row>
    <row r="47" spans="1:6" ht="180">
      <c r="A47" s="3" t="s">
        <v>3377</v>
      </c>
      <c r="B47" s="3" t="s">
        <v>3378</v>
      </c>
      <c r="C47" s="3" t="s">
        <v>3381</v>
      </c>
      <c r="D47" s="3" t="s">
        <v>3376</v>
      </c>
      <c r="E47" s="3" t="str">
        <f>url!$A$111</f>
        <v>The global climatology of interannually varying air-sea flux data set</v>
      </c>
      <c r="F47" s="3" t="s">
        <v>3380</v>
      </c>
    </row>
    <row r="48" spans="1:6" ht="45">
      <c r="A48" s="3" t="s">
        <v>94</v>
      </c>
      <c r="B48" s="3" t="str">
        <f>url!$A$112</f>
        <v>OCMIP2 inert chemical tracers</v>
      </c>
      <c r="C48" s="3" t="s">
        <v>3403</v>
      </c>
      <c r="D48" s="3" t="s">
        <v>3403</v>
      </c>
      <c r="E48" s="3" t="str">
        <f>url!$A$112</f>
        <v>OCMIP2 inert chemical tracers</v>
      </c>
      <c r="F48" s="3" t="s">
        <v>3402</v>
      </c>
    </row>
    <row r="49" spans="1:6" ht="75">
      <c r="A49" s="3" t="s">
        <v>94</v>
      </c>
      <c r="B49" s="3" t="s">
        <v>3425</v>
      </c>
      <c r="C49" s="3" t="s">
        <v>3420</v>
      </c>
      <c r="D49" s="3" t="s">
        <v>3420</v>
      </c>
      <c r="E49" s="3" t="str">
        <f>url!$A$113</f>
        <v>OCMIP3 Carbon flux</v>
      </c>
      <c r="F49" s="3" t="s">
        <v>3422</v>
      </c>
    </row>
    <row r="50" spans="1:6" ht="75">
      <c r="A50" s="3" t="s">
        <v>94</v>
      </c>
      <c r="B50" s="3" t="s">
        <v>3468</v>
      </c>
      <c r="C50" s="3" t="s">
        <v>3470</v>
      </c>
      <c r="D50" s="3" t="s">
        <v>3468</v>
      </c>
      <c r="E50" s="3" t="str">
        <f>url!$A$114</f>
        <v>Wold Ocean Atlas 2013</v>
      </c>
      <c r="F50" s="3" t="s">
        <v>3469</v>
      </c>
    </row>
    <row r="51" spans="1:6" ht="60">
      <c r="A51" s="3" t="s">
        <v>94</v>
      </c>
      <c r="B51" s="3" t="s">
        <v>3472</v>
      </c>
      <c r="C51" s="3" t="s">
        <v>3475</v>
      </c>
      <c r="D51" s="3" t="s">
        <v>3473</v>
      </c>
      <c r="E51" s="3" t="str">
        <f>url!$A$115</f>
        <v>GLODAPv2</v>
      </c>
      <c r="F51" s="3" t="s">
        <v>3475</v>
      </c>
    </row>
    <row r="52" spans="1:6" ht="120">
      <c r="A52" s="3" t="s">
        <v>94</v>
      </c>
      <c r="B52" s="3" t="s">
        <v>3484</v>
      </c>
      <c r="C52" s="3" t="s">
        <v>3486</v>
      </c>
      <c r="D52" s="3" t="s">
        <v>3485</v>
      </c>
      <c r="E52" s="3" t="str">
        <f>url!$A$116</f>
        <v>GEOTRACES</v>
      </c>
      <c r="F52" s="3" t="s">
        <v>3486</v>
      </c>
    </row>
    <row r="53" spans="1:6" ht="300">
      <c r="A53" s="3" t="s">
        <v>3527</v>
      </c>
      <c r="B53" s="3" t="s">
        <v>3525</v>
      </c>
      <c r="C53" s="3" t="s">
        <v>3529</v>
      </c>
      <c r="D53" s="3" t="s">
        <v>3524</v>
      </c>
      <c r="E53" s="3" t="str">
        <f>url!$A$117</f>
        <v>North Atlantic simulations in Coordinated Ocean-ice Reference Experiments phase II (CORE-II) Part I: Mean states</v>
      </c>
      <c r="F53" s="3" t="s">
        <v>3526</v>
      </c>
    </row>
    <row r="54" spans="1:6" ht="30">
      <c r="A54" s="3" t="s">
        <v>94</v>
      </c>
      <c r="B54" s="3" t="s">
        <v>3544</v>
      </c>
      <c r="C54" s="3" t="s">
        <v>3546</v>
      </c>
      <c r="D54" s="3" t="s">
        <v>3546</v>
      </c>
      <c r="E54" s="3" t="str">
        <f>url!$A$118</f>
        <v>OCMIP2 abiotic tracers</v>
      </c>
      <c r="F54" s="3" t="s">
        <v>3545</v>
      </c>
    </row>
    <row r="55" spans="1:6" ht="270">
      <c r="A55" s="3" t="s">
        <v>3551</v>
      </c>
      <c r="B55" s="3" t="s">
        <v>3552</v>
      </c>
      <c r="C55" s="3" t="s">
        <v>3555</v>
      </c>
      <c r="D55" s="3" t="s">
        <v>3556</v>
      </c>
      <c r="E55" s="3" t="str">
        <f>url!$A$119</f>
        <v>Recent-global-warming hiatus tied to equatorial Pacific surface cooling</v>
      </c>
      <c r="F55" s="3" t="s">
        <v>3550</v>
      </c>
    </row>
    <row r="56" spans="1:6" ht="165">
      <c r="A56" s="3" t="s">
        <v>3718</v>
      </c>
      <c r="B56" s="3" t="s">
        <v>3717</v>
      </c>
      <c r="C56" s="3" t="s">
        <v>3720</v>
      </c>
      <c r="D56" s="3" t="s">
        <v>3716</v>
      </c>
      <c r="E56" s="3" t="str">
        <f>url!$A$120</f>
        <v>Forced and internal twentieth-century SST in the North Atlantic</v>
      </c>
      <c r="F56" s="3" t="s">
        <v>3719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2016-04-22T12:50:18Z</dcterms:modified>
</cp:coreProperties>
</file>